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Workspace\Python\StockTest\Result\"/>
    </mc:Choice>
  </mc:AlternateContent>
  <xr:revisionPtr revIDLastSave="0" documentId="13_ncr:1_{A384AC0F-0B60-4FEE-A60D-FBE7E3E0D3C8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Result_final_2021-05-30" sheetId="1" r:id="rId1"/>
    <sheet name="Sheet2" sheetId="3" r:id="rId2"/>
  </sheets>
  <calcPr calcId="191029"/>
</workbook>
</file>

<file path=xl/calcChain.xml><?xml version="1.0" encoding="utf-8"?>
<calcChain xmlns="http://schemas.openxmlformats.org/spreadsheetml/2006/main">
  <c r="E17" i="3" l="1"/>
  <c r="F17" i="3"/>
  <c r="G17" i="3"/>
  <c r="H17" i="3"/>
  <c r="I17" i="3"/>
  <c r="J17" i="3"/>
  <c r="D17" i="3"/>
  <c r="D16" i="3"/>
  <c r="E16" i="3"/>
  <c r="F16" i="3"/>
  <c r="G16" i="3"/>
  <c r="H16" i="3"/>
  <c r="I16" i="3"/>
  <c r="J16" i="3"/>
  <c r="C16" i="3"/>
  <c r="Y17" i="3"/>
  <c r="Z17" i="3"/>
  <c r="AA17" i="3"/>
  <c r="AB17" i="3"/>
  <c r="AC17" i="3"/>
  <c r="AD17" i="3"/>
  <c r="AE17" i="3"/>
  <c r="N6" i="3"/>
  <c r="N7" i="3" s="1"/>
  <c r="O6" i="3"/>
  <c r="O7" i="3" s="1"/>
  <c r="P6" i="3"/>
  <c r="P7" i="3" s="1"/>
  <c r="Q6" i="3"/>
  <c r="Q7" i="3" s="1"/>
  <c r="R6" i="3"/>
  <c r="R7" i="3" s="1"/>
  <c r="S6" i="3"/>
  <c r="S7" i="3" s="1"/>
  <c r="T6" i="3"/>
  <c r="T7" i="3" s="1"/>
  <c r="M6" i="3"/>
  <c r="M7" i="3" s="1"/>
  <c r="D6" i="3"/>
  <c r="D7" i="3" s="1"/>
  <c r="E6" i="3"/>
  <c r="E7" i="3" s="1"/>
  <c r="F6" i="3"/>
  <c r="F7" i="3" s="1"/>
  <c r="G6" i="3"/>
  <c r="G7" i="3" s="1"/>
  <c r="H6" i="3"/>
  <c r="H7" i="3" s="1"/>
  <c r="I6" i="3"/>
  <c r="I7" i="3" s="1"/>
  <c r="J6" i="3"/>
  <c r="J7" i="3" s="1"/>
  <c r="C6" i="3"/>
  <c r="C7" i="3" s="1"/>
  <c r="D506" i="1"/>
  <c r="F506" i="1" s="1"/>
  <c r="G506" i="1" s="1"/>
  <c r="D500" i="1"/>
  <c r="F500" i="1" s="1"/>
  <c r="G500" i="1" s="1"/>
  <c r="D1432" i="1"/>
  <c r="D441" i="1"/>
  <c r="F441" i="1" s="1"/>
  <c r="G441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1" i="1"/>
  <c r="G501" i="1" s="1"/>
  <c r="F502" i="1"/>
  <c r="G502" i="1" s="1"/>
  <c r="F503" i="1"/>
  <c r="G503" i="1" s="1"/>
  <c r="F504" i="1"/>
  <c r="G504" i="1" s="1"/>
  <c r="F505" i="1"/>
  <c r="G505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G1442" i="1" s="1"/>
  <c r="F1443" i="1"/>
  <c r="G1443" i="1" s="1"/>
  <c r="F1444" i="1"/>
  <c r="G1444" i="1" s="1"/>
  <c r="F1445" i="1"/>
  <c r="G1445" i="1" s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F1457" i="1"/>
  <c r="G1457" i="1" s="1"/>
  <c r="F1458" i="1"/>
  <c r="G1458" i="1" s="1"/>
  <c r="F1459" i="1"/>
  <c r="G1459" i="1" s="1"/>
  <c r="F1460" i="1"/>
  <c r="G1460" i="1" s="1"/>
  <c r="F1461" i="1"/>
  <c r="G1461" i="1" s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G1489" i="1" s="1"/>
  <c r="F1490" i="1"/>
  <c r="G1490" i="1" s="1"/>
  <c r="F1491" i="1"/>
  <c r="G1491" i="1" s="1"/>
  <c r="F1492" i="1"/>
  <c r="G1492" i="1" s="1"/>
  <c r="F1493" i="1"/>
  <c r="G1493" i="1" s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G1503" i="1" s="1"/>
  <c r="F1504" i="1"/>
  <c r="G1504" i="1" s="1"/>
  <c r="F1505" i="1"/>
  <c r="G1505" i="1" s="1"/>
  <c r="F1506" i="1"/>
  <c r="G1506" i="1" s="1"/>
  <c r="F1507" i="1"/>
  <c r="G1507" i="1" s="1"/>
  <c r="F1508" i="1"/>
  <c r="G1508" i="1" s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G1524" i="1" s="1"/>
  <c r="F1525" i="1"/>
  <c r="G1525" i="1" s="1"/>
  <c r="F1526" i="1"/>
  <c r="G1526" i="1" s="1"/>
  <c r="F1527" i="1"/>
  <c r="G1527" i="1" s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 s="1"/>
  <c r="F1534" i="1"/>
  <c r="G1534" i="1" s="1"/>
  <c r="F1535" i="1"/>
  <c r="G1535" i="1" s="1"/>
  <c r="F1536" i="1"/>
  <c r="G1536" i="1" s="1"/>
  <c r="F1537" i="1"/>
  <c r="G1537" i="1" s="1"/>
  <c r="F1538" i="1"/>
  <c r="G1538" i="1" s="1"/>
  <c r="F1539" i="1"/>
  <c r="G1539" i="1" s="1"/>
  <c r="F1540" i="1"/>
  <c r="G1540" i="1" s="1"/>
  <c r="F1541" i="1"/>
  <c r="G1541" i="1" s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1549" i="1"/>
  <c r="G1549" i="1" s="1"/>
  <c r="F1550" i="1"/>
  <c r="G1550" i="1" s="1"/>
  <c r="F1551" i="1"/>
  <c r="G1551" i="1" s="1"/>
  <c r="F1552" i="1"/>
  <c r="G1552" i="1" s="1"/>
  <c r="F1553" i="1"/>
  <c r="G1553" i="1" s="1"/>
  <c r="F1554" i="1"/>
  <c r="G1554" i="1" s="1"/>
  <c r="F1555" i="1"/>
  <c r="G1555" i="1" s="1"/>
  <c r="F1556" i="1"/>
  <c r="G1556" i="1" s="1"/>
  <c r="F1557" i="1"/>
  <c r="G1557" i="1" s="1"/>
  <c r="F1558" i="1"/>
  <c r="G1558" i="1" s="1"/>
  <c r="F1559" i="1"/>
  <c r="G1559" i="1" s="1"/>
  <c r="F1560" i="1"/>
  <c r="G1560" i="1" s="1"/>
  <c r="F1561" i="1"/>
  <c r="G1561" i="1" s="1"/>
  <c r="F1562" i="1"/>
  <c r="G1562" i="1" s="1"/>
  <c r="F1563" i="1"/>
  <c r="G1563" i="1" s="1"/>
  <c r="F1564" i="1"/>
  <c r="G1564" i="1" s="1"/>
  <c r="F1565" i="1"/>
  <c r="G1565" i="1" s="1"/>
  <c r="F1566" i="1"/>
  <c r="G1566" i="1" s="1"/>
  <c r="F1567" i="1"/>
  <c r="G1567" i="1" s="1"/>
  <c r="F1568" i="1"/>
  <c r="G1568" i="1" s="1"/>
  <c r="F1569" i="1"/>
  <c r="G1569" i="1" s="1"/>
  <c r="F1570" i="1"/>
  <c r="G1570" i="1" s="1"/>
  <c r="F1571" i="1"/>
  <c r="G1571" i="1" s="1"/>
  <c r="F1572" i="1"/>
  <c r="G1572" i="1" s="1"/>
  <c r="F1573" i="1"/>
  <c r="G1573" i="1" s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89" i="1"/>
  <c r="G1589" i="1" s="1"/>
  <c r="F1590" i="1"/>
  <c r="G1590" i="1" s="1"/>
  <c r="F1591" i="1"/>
  <c r="G1591" i="1" s="1"/>
  <c r="F1592" i="1"/>
  <c r="G1592" i="1" s="1"/>
  <c r="F1593" i="1"/>
  <c r="G1593" i="1" s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G1602" i="1" s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G1613" i="1" s="1"/>
  <c r="F1614" i="1"/>
  <c r="G1614" i="1" s="1"/>
  <c r="F1615" i="1"/>
  <c r="G1615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1" i="1"/>
  <c r="G1621" i="1" s="1"/>
  <c r="F1622" i="1"/>
  <c r="G1622" i="1" s="1"/>
  <c r="F1623" i="1"/>
  <c r="G1623" i="1" s="1"/>
  <c r="F1624" i="1"/>
  <c r="G1624" i="1" s="1"/>
  <c r="F1625" i="1"/>
  <c r="G1625" i="1" s="1"/>
  <c r="F1626" i="1"/>
  <c r="G1626" i="1" s="1"/>
  <c r="F1627" i="1"/>
  <c r="G1627" i="1" s="1"/>
  <c r="F1628" i="1"/>
  <c r="G1628" i="1" s="1"/>
  <c r="F1629" i="1"/>
  <c r="G1629" i="1" s="1"/>
  <c r="F1630" i="1"/>
  <c r="G1630" i="1" s="1"/>
  <c r="F1631" i="1"/>
  <c r="G1631" i="1" s="1"/>
  <c r="F1632" i="1"/>
  <c r="G1632" i="1" s="1"/>
  <c r="F1633" i="1"/>
  <c r="G1633" i="1" s="1"/>
  <c r="F1634" i="1"/>
  <c r="G1634" i="1" s="1"/>
  <c r="F1635" i="1"/>
  <c r="G1635" i="1" s="1"/>
  <c r="F1636" i="1"/>
  <c r="G1636" i="1" s="1"/>
  <c r="F1637" i="1"/>
  <c r="G1637" i="1" s="1"/>
  <c r="F1638" i="1"/>
  <c r="G1638" i="1" s="1"/>
  <c r="F1639" i="1"/>
  <c r="G1639" i="1" s="1"/>
  <c r="F1640" i="1"/>
  <c r="G1640" i="1" s="1"/>
  <c r="F1641" i="1"/>
  <c r="G1641" i="1" s="1"/>
  <c r="F1642" i="1"/>
  <c r="G1642" i="1" s="1"/>
  <c r="F1643" i="1"/>
  <c r="G1643" i="1" s="1"/>
  <c r="F1644" i="1"/>
  <c r="G1644" i="1" s="1"/>
  <c r="F1645" i="1"/>
  <c r="G1645" i="1" s="1"/>
  <c r="F1646" i="1"/>
  <c r="G1646" i="1" s="1"/>
  <c r="F1647" i="1"/>
  <c r="G1647" i="1" s="1"/>
  <c r="F1648" i="1"/>
  <c r="G1648" i="1" s="1"/>
  <c r="F1649" i="1"/>
  <c r="G1649" i="1" s="1"/>
  <c r="F1650" i="1"/>
  <c r="G1650" i="1" s="1"/>
  <c r="F1651" i="1"/>
  <c r="G1651" i="1" s="1"/>
  <c r="F1652" i="1"/>
  <c r="G1652" i="1" s="1"/>
  <c r="F1653" i="1"/>
  <c r="G1653" i="1" s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G1659" i="1" s="1"/>
  <c r="F1660" i="1"/>
  <c r="G1660" i="1" s="1"/>
  <c r="F1661" i="1"/>
  <c r="G1661" i="1" s="1"/>
  <c r="F1662" i="1"/>
  <c r="G1662" i="1" s="1"/>
  <c r="F1663" i="1"/>
  <c r="G1663" i="1" s="1"/>
  <c r="F1664" i="1"/>
  <c r="G1664" i="1" s="1"/>
  <c r="F1665" i="1"/>
  <c r="G1665" i="1" s="1"/>
  <c r="F1666" i="1"/>
  <c r="G1666" i="1" s="1"/>
  <c r="F1667" i="1"/>
  <c r="G1667" i="1" s="1"/>
  <c r="F1668" i="1"/>
  <c r="G1668" i="1" s="1"/>
  <c r="F1669" i="1"/>
  <c r="G1669" i="1" s="1"/>
  <c r="F1670" i="1"/>
  <c r="G1670" i="1" s="1"/>
  <c r="F1671" i="1"/>
  <c r="G1671" i="1" s="1"/>
  <c r="F1672" i="1"/>
  <c r="G1672" i="1" s="1"/>
  <c r="F1673" i="1"/>
  <c r="G1673" i="1" s="1"/>
  <c r="F1674" i="1"/>
  <c r="G1674" i="1" s="1"/>
  <c r="F1675" i="1"/>
  <c r="G1675" i="1" s="1"/>
  <c r="F1676" i="1"/>
  <c r="G1676" i="1" s="1"/>
  <c r="F1677" i="1"/>
  <c r="G1677" i="1" s="1"/>
  <c r="F1678" i="1"/>
  <c r="G1678" i="1" s="1"/>
  <c r="F1679" i="1"/>
  <c r="G1679" i="1" s="1"/>
  <c r="F1680" i="1"/>
  <c r="G1680" i="1" s="1"/>
  <c r="F1681" i="1"/>
  <c r="G1681" i="1" s="1"/>
  <c r="F1682" i="1"/>
  <c r="G1682" i="1" s="1"/>
  <c r="F1683" i="1"/>
  <c r="G1683" i="1" s="1"/>
  <c r="F1684" i="1"/>
  <c r="G1684" i="1" s="1"/>
  <c r="F1685" i="1"/>
  <c r="G1685" i="1" s="1"/>
  <c r="F1686" i="1"/>
  <c r="G1686" i="1" s="1"/>
  <c r="F1687" i="1"/>
  <c r="G1687" i="1" s="1"/>
  <c r="F1688" i="1"/>
  <c r="G1688" i="1" s="1"/>
  <c r="F1689" i="1"/>
  <c r="G1689" i="1" s="1"/>
  <c r="F1690" i="1"/>
  <c r="G1690" i="1" s="1"/>
  <c r="F1691" i="1"/>
  <c r="G1691" i="1" s="1"/>
  <c r="F1692" i="1"/>
  <c r="G1692" i="1" s="1"/>
  <c r="F1693" i="1"/>
  <c r="G1693" i="1" s="1"/>
  <c r="F1694" i="1"/>
  <c r="G1694" i="1" s="1"/>
  <c r="F1695" i="1"/>
  <c r="G1695" i="1" s="1"/>
  <c r="F1696" i="1"/>
  <c r="G1696" i="1" s="1"/>
  <c r="F1697" i="1"/>
  <c r="G1697" i="1" s="1"/>
  <c r="F1698" i="1"/>
  <c r="G1698" i="1" s="1"/>
  <c r="F1699" i="1"/>
  <c r="G1699" i="1" s="1"/>
  <c r="F1700" i="1"/>
  <c r="G1700" i="1" s="1"/>
  <c r="F1701" i="1"/>
  <c r="G1701" i="1" s="1"/>
  <c r="F1702" i="1"/>
  <c r="G1702" i="1" s="1"/>
  <c r="F1703" i="1"/>
  <c r="G1703" i="1" s="1"/>
  <c r="F1704" i="1"/>
  <c r="G1704" i="1" s="1"/>
  <c r="F1705" i="1"/>
  <c r="G1705" i="1" s="1"/>
  <c r="F1706" i="1"/>
  <c r="G1706" i="1" s="1"/>
  <c r="F1707" i="1"/>
  <c r="G1707" i="1" s="1"/>
  <c r="F1708" i="1"/>
  <c r="G1708" i="1" s="1"/>
  <c r="F1709" i="1"/>
  <c r="G1709" i="1" s="1"/>
  <c r="F1710" i="1"/>
  <c r="G1710" i="1" s="1"/>
  <c r="F1711" i="1"/>
  <c r="G1711" i="1" s="1"/>
  <c r="F1712" i="1"/>
  <c r="G1712" i="1" s="1"/>
  <c r="F1713" i="1"/>
  <c r="G1713" i="1" s="1"/>
  <c r="F1714" i="1"/>
  <c r="G1714" i="1" s="1"/>
  <c r="F1715" i="1"/>
  <c r="G1715" i="1" s="1"/>
  <c r="F1716" i="1"/>
  <c r="G1716" i="1" s="1"/>
  <c r="F1717" i="1"/>
  <c r="G1717" i="1" s="1"/>
  <c r="F1718" i="1"/>
  <c r="G1718" i="1" s="1"/>
  <c r="F1719" i="1"/>
  <c r="G1719" i="1" s="1"/>
  <c r="F1720" i="1"/>
  <c r="G1720" i="1" s="1"/>
  <c r="F1721" i="1"/>
  <c r="G1721" i="1" s="1"/>
  <c r="F1722" i="1"/>
  <c r="G1722" i="1" s="1"/>
  <c r="F1723" i="1"/>
  <c r="G1723" i="1" s="1"/>
  <c r="F1724" i="1"/>
  <c r="G1724" i="1" s="1"/>
  <c r="F1725" i="1"/>
  <c r="G1725" i="1" s="1"/>
  <c r="F1726" i="1"/>
  <c r="G1726" i="1" s="1"/>
  <c r="F1727" i="1"/>
  <c r="G1727" i="1" s="1"/>
  <c r="F1728" i="1"/>
  <c r="G1728" i="1" s="1"/>
  <c r="F1729" i="1"/>
  <c r="G1729" i="1" s="1"/>
  <c r="F1730" i="1"/>
  <c r="G1730" i="1" s="1"/>
  <c r="F1731" i="1"/>
  <c r="G1731" i="1" s="1"/>
  <c r="F1732" i="1"/>
  <c r="G1732" i="1" s="1"/>
  <c r="F1733" i="1"/>
  <c r="G1733" i="1" s="1"/>
  <c r="F1734" i="1"/>
  <c r="G1734" i="1" s="1"/>
  <c r="F1735" i="1"/>
  <c r="G1735" i="1" s="1"/>
  <c r="F1736" i="1"/>
  <c r="G1736" i="1" s="1"/>
  <c r="F1737" i="1"/>
  <c r="G1737" i="1" s="1"/>
  <c r="F1738" i="1"/>
  <c r="G1738" i="1" s="1"/>
  <c r="F1739" i="1"/>
  <c r="G1739" i="1" s="1"/>
  <c r="F1740" i="1"/>
  <c r="G1740" i="1" s="1"/>
  <c r="F1741" i="1"/>
  <c r="G1741" i="1" s="1"/>
  <c r="F1742" i="1"/>
  <c r="G1742" i="1" s="1"/>
  <c r="F1743" i="1"/>
  <c r="G1743" i="1" s="1"/>
  <c r="F1744" i="1"/>
  <c r="G1744" i="1" s="1"/>
  <c r="F1745" i="1"/>
  <c r="G1745" i="1" s="1"/>
  <c r="F1746" i="1"/>
  <c r="G1746" i="1" s="1"/>
  <c r="F1747" i="1"/>
  <c r="G1747" i="1" s="1"/>
  <c r="F1748" i="1"/>
  <c r="G1748" i="1" s="1"/>
  <c r="F1749" i="1"/>
  <c r="G1749" i="1" s="1"/>
  <c r="F1750" i="1"/>
  <c r="G1750" i="1" s="1"/>
  <c r="F1751" i="1"/>
  <c r="G1751" i="1" s="1"/>
  <c r="F1752" i="1"/>
  <c r="G1752" i="1" s="1"/>
  <c r="F1753" i="1"/>
  <c r="G1753" i="1" s="1"/>
  <c r="F1754" i="1"/>
  <c r="G1754" i="1" s="1"/>
  <c r="F1755" i="1"/>
  <c r="G1755" i="1" s="1"/>
  <c r="F1756" i="1"/>
  <c r="G1756" i="1" s="1"/>
  <c r="F1757" i="1"/>
  <c r="G1757" i="1" s="1"/>
  <c r="F1758" i="1"/>
  <c r="G1758" i="1" s="1"/>
  <c r="F1759" i="1"/>
  <c r="G1759" i="1" s="1"/>
  <c r="F1760" i="1"/>
  <c r="G1760" i="1" s="1"/>
  <c r="F1761" i="1"/>
  <c r="G1761" i="1" s="1"/>
  <c r="F1762" i="1"/>
  <c r="G1762" i="1" s="1"/>
  <c r="F1763" i="1"/>
  <c r="G1763" i="1" s="1"/>
  <c r="F1764" i="1"/>
  <c r="G1764" i="1" s="1"/>
  <c r="F1765" i="1"/>
  <c r="G1765" i="1" s="1"/>
  <c r="F1766" i="1"/>
  <c r="G1766" i="1" s="1"/>
  <c r="F1767" i="1"/>
  <c r="G1767" i="1" s="1"/>
  <c r="F1768" i="1"/>
  <c r="G1768" i="1" s="1"/>
  <c r="F1769" i="1"/>
  <c r="G1769" i="1" s="1"/>
  <c r="F1770" i="1"/>
  <c r="G1770" i="1" s="1"/>
  <c r="F1771" i="1"/>
  <c r="G1771" i="1" s="1"/>
  <c r="F1772" i="1"/>
  <c r="G1772" i="1" s="1"/>
  <c r="F1773" i="1"/>
  <c r="G1773" i="1" s="1"/>
  <c r="F1774" i="1"/>
  <c r="G1774" i="1" s="1"/>
  <c r="F1775" i="1"/>
  <c r="G1775" i="1" s="1"/>
  <c r="F1776" i="1"/>
  <c r="G1776" i="1" s="1"/>
  <c r="F1777" i="1"/>
  <c r="G1777" i="1" s="1"/>
  <c r="F1778" i="1"/>
  <c r="G1778" i="1" s="1"/>
  <c r="F1779" i="1"/>
  <c r="G1779" i="1" s="1"/>
  <c r="F1780" i="1"/>
  <c r="G1780" i="1" s="1"/>
  <c r="F1781" i="1"/>
  <c r="G1781" i="1" s="1"/>
  <c r="F1782" i="1"/>
  <c r="G1782" i="1" s="1"/>
  <c r="F1783" i="1"/>
  <c r="G1783" i="1" s="1"/>
  <c r="F1784" i="1"/>
  <c r="G1784" i="1" s="1"/>
  <c r="F1785" i="1"/>
  <c r="G1785" i="1" s="1"/>
  <c r="F1786" i="1"/>
  <c r="G1786" i="1" s="1"/>
  <c r="F1787" i="1"/>
  <c r="G1787" i="1" s="1"/>
  <c r="F1788" i="1"/>
  <c r="G1788" i="1" s="1"/>
  <c r="F1789" i="1"/>
  <c r="G1789" i="1" s="1"/>
  <c r="F1790" i="1"/>
  <c r="G1790" i="1" s="1"/>
  <c r="F1791" i="1"/>
  <c r="G1791" i="1" s="1"/>
  <c r="F1792" i="1"/>
  <c r="G1792" i="1" s="1"/>
  <c r="F1793" i="1"/>
  <c r="G1793" i="1" s="1"/>
  <c r="F1794" i="1"/>
  <c r="G1794" i="1" s="1"/>
  <c r="F1795" i="1"/>
  <c r="G1795" i="1" s="1"/>
  <c r="F1796" i="1"/>
  <c r="G1796" i="1" s="1"/>
  <c r="F1797" i="1"/>
  <c r="G1797" i="1" s="1"/>
  <c r="F1798" i="1"/>
  <c r="G1798" i="1" s="1"/>
  <c r="F1799" i="1"/>
  <c r="G1799" i="1" s="1"/>
  <c r="F1800" i="1"/>
  <c r="G1800" i="1" s="1"/>
  <c r="F1801" i="1"/>
  <c r="G1801" i="1" s="1"/>
  <c r="F1802" i="1"/>
  <c r="G1802" i="1" s="1"/>
  <c r="F1803" i="1"/>
  <c r="G1803" i="1" s="1"/>
  <c r="F1804" i="1"/>
  <c r="G1804" i="1" s="1"/>
  <c r="F1805" i="1"/>
  <c r="G1805" i="1" s="1"/>
  <c r="F1806" i="1"/>
  <c r="G1806" i="1" s="1"/>
  <c r="F1807" i="1"/>
  <c r="G1807" i="1" s="1"/>
  <c r="F1808" i="1"/>
  <c r="G1808" i="1" s="1"/>
  <c r="F1809" i="1"/>
  <c r="G1809" i="1" s="1"/>
  <c r="F1810" i="1"/>
  <c r="G1810" i="1" s="1"/>
  <c r="F1811" i="1"/>
  <c r="G1811" i="1" s="1"/>
  <c r="F1812" i="1"/>
  <c r="G1812" i="1" s="1"/>
  <c r="F1813" i="1"/>
  <c r="G1813" i="1" s="1"/>
  <c r="F1814" i="1"/>
  <c r="G1814" i="1" s="1"/>
  <c r="F1815" i="1"/>
  <c r="G1815" i="1" s="1"/>
  <c r="F1816" i="1"/>
  <c r="G1816" i="1" s="1"/>
  <c r="F1817" i="1"/>
  <c r="G1817" i="1" s="1"/>
  <c r="F1818" i="1"/>
  <c r="G1818" i="1" s="1"/>
  <c r="F1819" i="1"/>
  <c r="G1819" i="1" s="1"/>
  <c r="F1820" i="1"/>
  <c r="G1820" i="1" s="1"/>
  <c r="F1821" i="1"/>
  <c r="G1821" i="1" s="1"/>
  <c r="F1822" i="1"/>
  <c r="G1822" i="1" s="1"/>
  <c r="F1823" i="1"/>
  <c r="G1823" i="1" s="1"/>
  <c r="F1824" i="1"/>
  <c r="G1824" i="1" s="1"/>
  <c r="F1825" i="1"/>
  <c r="G1825" i="1" s="1"/>
  <c r="F1826" i="1"/>
  <c r="G1826" i="1" s="1"/>
  <c r="F1827" i="1"/>
  <c r="G1827" i="1" s="1"/>
  <c r="F1828" i="1"/>
  <c r="G1828" i="1" s="1"/>
  <c r="F1829" i="1"/>
  <c r="G1829" i="1" s="1"/>
  <c r="F1830" i="1"/>
  <c r="G1830" i="1" s="1"/>
  <c r="F1831" i="1"/>
  <c r="G1831" i="1" s="1"/>
  <c r="F1832" i="1"/>
  <c r="G1832" i="1" s="1"/>
  <c r="F1833" i="1"/>
  <c r="G1833" i="1" s="1"/>
  <c r="F1834" i="1"/>
  <c r="G1834" i="1" s="1"/>
  <c r="F1835" i="1"/>
  <c r="G1835" i="1" s="1"/>
  <c r="F1836" i="1"/>
  <c r="G1836" i="1" s="1"/>
  <c r="F1837" i="1"/>
  <c r="G1837" i="1" s="1"/>
  <c r="F1838" i="1"/>
  <c r="G1838" i="1" s="1"/>
  <c r="F1839" i="1"/>
  <c r="G1839" i="1" s="1"/>
  <c r="F1840" i="1"/>
  <c r="G1840" i="1" s="1"/>
  <c r="F1841" i="1"/>
  <c r="G1841" i="1" s="1"/>
  <c r="F1842" i="1"/>
  <c r="G1842" i="1" s="1"/>
  <c r="F1843" i="1"/>
  <c r="G1843" i="1" s="1"/>
  <c r="F1844" i="1"/>
  <c r="G1844" i="1" s="1"/>
  <c r="F1845" i="1"/>
  <c r="G1845" i="1" s="1"/>
  <c r="F1846" i="1"/>
  <c r="G1846" i="1" s="1"/>
  <c r="F1847" i="1"/>
  <c r="G1847" i="1" s="1"/>
  <c r="F1848" i="1"/>
  <c r="G1848" i="1" s="1"/>
  <c r="F1849" i="1"/>
  <c r="G1849" i="1" s="1"/>
  <c r="F1850" i="1"/>
  <c r="G1850" i="1" s="1"/>
  <c r="F1851" i="1"/>
  <c r="G1851" i="1" s="1"/>
  <c r="F1852" i="1"/>
  <c r="G1852" i="1" s="1"/>
  <c r="F1853" i="1"/>
  <c r="G1853" i="1" s="1"/>
  <c r="F1854" i="1"/>
  <c r="G1854" i="1" s="1"/>
  <c r="F1855" i="1"/>
  <c r="G1855" i="1" s="1"/>
  <c r="F1856" i="1"/>
  <c r="G1856" i="1" s="1"/>
  <c r="F1857" i="1"/>
  <c r="G1857" i="1" s="1"/>
  <c r="F1858" i="1"/>
  <c r="G1858" i="1" s="1"/>
  <c r="F1859" i="1"/>
  <c r="G1859" i="1" s="1"/>
  <c r="F1860" i="1"/>
  <c r="G1860" i="1" s="1"/>
  <c r="F1861" i="1"/>
  <c r="G1861" i="1" s="1"/>
  <c r="F1862" i="1"/>
  <c r="G1862" i="1" s="1"/>
  <c r="F1863" i="1"/>
  <c r="G1863" i="1" s="1"/>
  <c r="F1864" i="1"/>
  <c r="G1864" i="1" s="1"/>
  <c r="F1865" i="1"/>
  <c r="G1865" i="1" s="1"/>
  <c r="F1866" i="1"/>
  <c r="G1866" i="1" s="1"/>
  <c r="F1867" i="1"/>
  <c r="G1867" i="1" s="1"/>
  <c r="F1868" i="1"/>
  <c r="G1868" i="1" s="1"/>
  <c r="F1869" i="1"/>
  <c r="G1869" i="1" s="1"/>
  <c r="F1870" i="1"/>
  <c r="G1870" i="1" s="1"/>
  <c r="F1871" i="1"/>
  <c r="G1871" i="1" s="1"/>
  <c r="F1872" i="1"/>
  <c r="G1872" i="1" s="1"/>
  <c r="F1873" i="1"/>
  <c r="G1873" i="1" s="1"/>
  <c r="F1874" i="1"/>
  <c r="G1874" i="1" s="1"/>
  <c r="F1875" i="1"/>
  <c r="G1875" i="1" s="1"/>
  <c r="F1876" i="1"/>
  <c r="G1876" i="1" s="1"/>
  <c r="F1877" i="1"/>
  <c r="G1877" i="1" s="1"/>
  <c r="F1878" i="1"/>
  <c r="G1878" i="1" s="1"/>
  <c r="F1879" i="1"/>
  <c r="G1879" i="1" s="1"/>
  <c r="F1880" i="1"/>
  <c r="G1880" i="1" s="1"/>
  <c r="F1881" i="1"/>
  <c r="G1881" i="1" s="1"/>
  <c r="F1882" i="1"/>
  <c r="G1882" i="1" s="1"/>
  <c r="F1883" i="1"/>
  <c r="G1883" i="1" s="1"/>
  <c r="F1884" i="1"/>
  <c r="G1884" i="1" s="1"/>
  <c r="F1885" i="1"/>
  <c r="G1885" i="1" s="1"/>
  <c r="F1886" i="1"/>
  <c r="G1886" i="1" s="1"/>
  <c r="F1887" i="1"/>
  <c r="G1887" i="1" s="1"/>
  <c r="F1888" i="1"/>
  <c r="G1888" i="1" s="1"/>
  <c r="F1889" i="1"/>
  <c r="G1889" i="1" s="1"/>
  <c r="F1890" i="1"/>
  <c r="G1890" i="1" s="1"/>
  <c r="F1891" i="1"/>
  <c r="G1891" i="1" s="1"/>
  <c r="F1892" i="1"/>
  <c r="G1892" i="1" s="1"/>
  <c r="F1893" i="1"/>
  <c r="G1893" i="1" s="1"/>
  <c r="F1894" i="1"/>
  <c r="G1894" i="1" s="1"/>
  <c r="F1895" i="1"/>
  <c r="G1895" i="1" s="1"/>
  <c r="F1896" i="1"/>
  <c r="G1896" i="1" s="1"/>
  <c r="F1897" i="1"/>
  <c r="G1897" i="1" s="1"/>
  <c r="F1898" i="1"/>
  <c r="G1898" i="1" s="1"/>
  <c r="F1899" i="1"/>
  <c r="G1899" i="1" s="1"/>
  <c r="F1900" i="1"/>
  <c r="G1900" i="1" s="1"/>
  <c r="F1901" i="1"/>
  <c r="G1901" i="1" s="1"/>
  <c r="F1902" i="1"/>
  <c r="G1902" i="1" s="1"/>
  <c r="F1903" i="1"/>
  <c r="G1903" i="1" s="1"/>
  <c r="F1904" i="1"/>
  <c r="G1904" i="1" s="1"/>
  <c r="F1905" i="1"/>
  <c r="G1905" i="1" s="1"/>
  <c r="F1906" i="1"/>
  <c r="G1906" i="1" s="1"/>
  <c r="F1907" i="1"/>
  <c r="G1907" i="1" s="1"/>
  <c r="F1908" i="1"/>
  <c r="G1908" i="1" s="1"/>
  <c r="F1909" i="1"/>
  <c r="G1909" i="1" s="1"/>
  <c r="F1910" i="1"/>
  <c r="G1910" i="1" s="1"/>
  <c r="F1911" i="1"/>
  <c r="G1911" i="1" s="1"/>
  <c r="F1912" i="1"/>
  <c r="G1912" i="1" s="1"/>
  <c r="F1913" i="1"/>
  <c r="G1913" i="1" s="1"/>
  <c r="F1914" i="1"/>
  <c r="G1914" i="1" s="1"/>
  <c r="F1915" i="1"/>
  <c r="G1915" i="1" s="1"/>
  <c r="F1916" i="1"/>
  <c r="G1916" i="1" s="1"/>
  <c r="F1917" i="1"/>
  <c r="G1917" i="1" s="1"/>
  <c r="F1918" i="1"/>
  <c r="G1918" i="1" s="1"/>
  <c r="F1919" i="1"/>
  <c r="G1919" i="1" s="1"/>
  <c r="F1920" i="1"/>
  <c r="G1920" i="1" s="1"/>
  <c r="F1921" i="1"/>
  <c r="G1921" i="1" s="1"/>
  <c r="F1922" i="1"/>
  <c r="G1922" i="1" s="1"/>
  <c r="F1923" i="1"/>
  <c r="G1923" i="1" s="1"/>
  <c r="F1924" i="1"/>
  <c r="G1924" i="1" s="1"/>
  <c r="F1925" i="1"/>
  <c r="G1925" i="1" s="1"/>
  <c r="F1926" i="1"/>
  <c r="G1926" i="1" s="1"/>
  <c r="F1927" i="1"/>
  <c r="G1927" i="1" s="1"/>
  <c r="F1928" i="1"/>
  <c r="G1928" i="1" s="1"/>
  <c r="F1929" i="1"/>
  <c r="G1929" i="1" s="1"/>
  <c r="F1930" i="1"/>
  <c r="G1930" i="1" s="1"/>
  <c r="F1931" i="1"/>
  <c r="G1931" i="1" s="1"/>
  <c r="F1932" i="1"/>
  <c r="G1932" i="1" s="1"/>
  <c r="F1933" i="1"/>
  <c r="G1933" i="1" s="1"/>
  <c r="F1934" i="1"/>
  <c r="G1934" i="1" s="1"/>
  <c r="F1935" i="1"/>
  <c r="G1935" i="1" s="1"/>
  <c r="F1936" i="1"/>
  <c r="G1936" i="1" s="1"/>
  <c r="F1937" i="1"/>
  <c r="G1937" i="1" s="1"/>
  <c r="F1938" i="1"/>
  <c r="G1938" i="1" s="1"/>
  <c r="F1939" i="1"/>
  <c r="G1939" i="1" s="1"/>
  <c r="F1940" i="1"/>
  <c r="G1940" i="1" s="1"/>
  <c r="F1941" i="1"/>
  <c r="G1941" i="1" s="1"/>
  <c r="F1942" i="1"/>
  <c r="G1942" i="1" s="1"/>
  <c r="F1943" i="1"/>
  <c r="G1943" i="1" s="1"/>
  <c r="F1944" i="1"/>
  <c r="G1944" i="1" s="1"/>
  <c r="F1945" i="1"/>
  <c r="G1945" i="1" s="1"/>
  <c r="F1946" i="1"/>
  <c r="G1946" i="1" s="1"/>
  <c r="F1947" i="1"/>
  <c r="G1947" i="1" s="1"/>
  <c r="F1948" i="1"/>
  <c r="G1948" i="1" s="1"/>
  <c r="F1949" i="1"/>
  <c r="G1949" i="1" s="1"/>
  <c r="F1950" i="1"/>
  <c r="G1950" i="1" s="1"/>
  <c r="F1951" i="1"/>
  <c r="G1951" i="1" s="1"/>
  <c r="F1952" i="1"/>
  <c r="G1952" i="1" s="1"/>
  <c r="F1953" i="1"/>
  <c r="G1953" i="1" s="1"/>
  <c r="F1954" i="1"/>
  <c r="G1954" i="1" s="1"/>
  <c r="F1955" i="1"/>
  <c r="G1955" i="1" s="1"/>
  <c r="F1956" i="1"/>
  <c r="G1956" i="1" s="1"/>
  <c r="F1957" i="1"/>
  <c r="G1957" i="1" s="1"/>
  <c r="F1958" i="1"/>
  <c r="G1958" i="1" s="1"/>
  <c r="F1959" i="1"/>
  <c r="G1959" i="1" s="1"/>
  <c r="F1960" i="1"/>
  <c r="G1960" i="1" s="1"/>
  <c r="F1961" i="1"/>
  <c r="G1961" i="1" s="1"/>
  <c r="F1962" i="1"/>
  <c r="G1962" i="1" s="1"/>
  <c r="F1963" i="1"/>
  <c r="G1963" i="1" s="1"/>
  <c r="F1964" i="1"/>
  <c r="G1964" i="1" s="1"/>
  <c r="F1965" i="1"/>
  <c r="G1965" i="1" s="1"/>
  <c r="F1966" i="1"/>
  <c r="G1966" i="1" s="1"/>
  <c r="F1967" i="1"/>
  <c r="G1967" i="1" s="1"/>
  <c r="F1968" i="1"/>
  <c r="G1968" i="1" s="1"/>
  <c r="F1969" i="1"/>
  <c r="G1969" i="1" s="1"/>
  <c r="F1970" i="1"/>
  <c r="G1970" i="1" s="1"/>
  <c r="F1971" i="1"/>
  <c r="G1971" i="1" s="1"/>
  <c r="F1972" i="1"/>
  <c r="G1972" i="1" s="1"/>
  <c r="F1973" i="1"/>
  <c r="G1973" i="1" s="1"/>
  <c r="F1974" i="1"/>
  <c r="G1974" i="1" s="1"/>
  <c r="F1975" i="1"/>
  <c r="G1975" i="1" s="1"/>
  <c r="F1976" i="1"/>
  <c r="G1976" i="1" s="1"/>
  <c r="F1977" i="1"/>
  <c r="G1977" i="1" s="1"/>
  <c r="F1978" i="1"/>
  <c r="G1978" i="1" s="1"/>
  <c r="F1979" i="1"/>
  <c r="G1979" i="1" s="1"/>
  <c r="F1980" i="1"/>
  <c r="G1980" i="1" s="1"/>
  <c r="F1981" i="1"/>
  <c r="G1981" i="1" s="1"/>
  <c r="F1982" i="1"/>
  <c r="G1982" i="1" s="1"/>
  <c r="F1983" i="1"/>
  <c r="G1983" i="1" s="1"/>
  <c r="F1984" i="1"/>
  <c r="G1984" i="1" s="1"/>
  <c r="F1985" i="1"/>
  <c r="G1985" i="1" s="1"/>
  <c r="F1986" i="1"/>
  <c r="G1986" i="1" s="1"/>
  <c r="F1987" i="1"/>
  <c r="G1987" i="1" s="1"/>
  <c r="F1988" i="1"/>
  <c r="G1988" i="1" s="1"/>
  <c r="F1989" i="1"/>
  <c r="G1989" i="1" s="1"/>
  <c r="F1990" i="1"/>
  <c r="G1990" i="1" s="1"/>
  <c r="F1991" i="1"/>
  <c r="G1991" i="1" s="1"/>
  <c r="F1992" i="1"/>
  <c r="G1992" i="1" s="1"/>
  <c r="F1993" i="1"/>
  <c r="G1993" i="1" s="1"/>
  <c r="F1994" i="1"/>
  <c r="G1994" i="1" s="1"/>
  <c r="F1995" i="1"/>
  <c r="G1995" i="1" s="1"/>
  <c r="F1996" i="1"/>
  <c r="G1996" i="1" s="1"/>
  <c r="F1997" i="1"/>
  <c r="G1997" i="1" s="1"/>
  <c r="F1998" i="1"/>
  <c r="G1998" i="1" s="1"/>
  <c r="F1999" i="1"/>
  <c r="G1999" i="1" s="1"/>
  <c r="F2000" i="1"/>
  <c r="G2000" i="1" s="1"/>
  <c r="F2001" i="1"/>
  <c r="G2001" i="1" s="1"/>
  <c r="F2002" i="1"/>
  <c r="G2002" i="1" s="1"/>
  <c r="F2003" i="1"/>
  <c r="G2003" i="1" s="1"/>
  <c r="F2004" i="1"/>
  <c r="G2004" i="1" s="1"/>
  <c r="F2005" i="1"/>
  <c r="G2005" i="1" s="1"/>
  <c r="F2006" i="1"/>
  <c r="G2006" i="1" s="1"/>
  <c r="F2007" i="1"/>
  <c r="G2007" i="1" s="1"/>
  <c r="F2008" i="1"/>
  <c r="G2008" i="1" s="1"/>
  <c r="F2009" i="1"/>
  <c r="G2009" i="1" s="1"/>
  <c r="F2010" i="1"/>
  <c r="G2010" i="1" s="1"/>
  <c r="F2011" i="1"/>
  <c r="G2011" i="1" s="1"/>
  <c r="F2012" i="1"/>
  <c r="G2012" i="1" s="1"/>
  <c r="F2013" i="1"/>
  <c r="G2013" i="1" s="1"/>
  <c r="F2014" i="1"/>
  <c r="G2014" i="1" s="1"/>
  <c r="F2015" i="1"/>
  <c r="G2015" i="1" s="1"/>
  <c r="F2016" i="1"/>
  <c r="G2016" i="1" s="1"/>
  <c r="F2017" i="1"/>
  <c r="G2017" i="1" s="1"/>
  <c r="F2018" i="1"/>
  <c r="G2018" i="1" s="1"/>
  <c r="F2019" i="1"/>
  <c r="G2019" i="1" s="1"/>
  <c r="F2020" i="1"/>
  <c r="G2020" i="1" s="1"/>
  <c r="F2021" i="1"/>
  <c r="G2021" i="1" s="1"/>
  <c r="F2022" i="1"/>
  <c r="G2022" i="1" s="1"/>
  <c r="F2023" i="1"/>
  <c r="G2023" i="1" s="1"/>
  <c r="F2024" i="1"/>
  <c r="G2024" i="1" s="1"/>
  <c r="F2025" i="1"/>
  <c r="G2025" i="1" s="1"/>
  <c r="F2026" i="1"/>
  <c r="G2026" i="1" s="1"/>
  <c r="F2027" i="1"/>
  <c r="G2027" i="1" s="1"/>
  <c r="F2028" i="1"/>
  <c r="G2028" i="1" s="1"/>
  <c r="F2029" i="1"/>
  <c r="G2029" i="1" s="1"/>
  <c r="F2030" i="1"/>
  <c r="G2030" i="1" s="1"/>
  <c r="F2031" i="1"/>
  <c r="G2031" i="1" s="1"/>
  <c r="F2032" i="1"/>
  <c r="G2032" i="1" s="1"/>
  <c r="F2033" i="1"/>
  <c r="G2033" i="1" s="1"/>
  <c r="F2034" i="1"/>
  <c r="G2034" i="1" s="1"/>
  <c r="F2035" i="1"/>
  <c r="G2035" i="1" s="1"/>
  <c r="F2036" i="1"/>
  <c r="G2036" i="1" s="1"/>
  <c r="F2037" i="1"/>
  <c r="G2037" i="1" s="1"/>
  <c r="F2038" i="1"/>
  <c r="G2038" i="1" s="1"/>
  <c r="F2039" i="1"/>
  <c r="G2039" i="1" s="1"/>
  <c r="F2040" i="1"/>
  <c r="G2040" i="1" s="1"/>
  <c r="F2041" i="1"/>
  <c r="G2041" i="1" s="1"/>
  <c r="F2042" i="1"/>
  <c r="G2042" i="1" s="1"/>
  <c r="F2043" i="1"/>
  <c r="G2043" i="1" s="1"/>
  <c r="F2044" i="1"/>
  <c r="G2044" i="1" s="1"/>
  <c r="F2045" i="1"/>
  <c r="G2045" i="1" s="1"/>
  <c r="F2046" i="1"/>
  <c r="G2046" i="1" s="1"/>
  <c r="F2047" i="1"/>
  <c r="G2047" i="1" s="1"/>
  <c r="F2048" i="1"/>
  <c r="G2048" i="1" s="1"/>
  <c r="F2049" i="1"/>
  <c r="G2049" i="1" s="1"/>
  <c r="F2050" i="1"/>
  <c r="G2050" i="1" s="1"/>
  <c r="F2051" i="1"/>
  <c r="G2051" i="1" s="1"/>
  <c r="F2052" i="1"/>
  <c r="G2052" i="1" s="1"/>
  <c r="F2053" i="1"/>
  <c r="G2053" i="1" s="1"/>
  <c r="F2054" i="1"/>
  <c r="G2054" i="1" s="1"/>
  <c r="F2055" i="1"/>
  <c r="G2055" i="1" s="1"/>
  <c r="F2056" i="1"/>
  <c r="G2056" i="1" s="1"/>
  <c r="F2057" i="1"/>
  <c r="G2057" i="1" s="1"/>
  <c r="F2058" i="1"/>
  <c r="G2058" i="1" s="1"/>
  <c r="F2059" i="1"/>
  <c r="G2059" i="1" s="1"/>
  <c r="F2060" i="1"/>
  <c r="G2060" i="1" s="1"/>
  <c r="F2061" i="1"/>
  <c r="G2061" i="1" s="1"/>
  <c r="F2062" i="1"/>
  <c r="G2062" i="1" s="1"/>
  <c r="F2063" i="1"/>
  <c r="G2063" i="1" s="1"/>
  <c r="F2064" i="1"/>
  <c r="G2064" i="1" s="1"/>
  <c r="F2065" i="1"/>
  <c r="G2065" i="1" s="1"/>
  <c r="F2066" i="1"/>
  <c r="G2066" i="1" s="1"/>
  <c r="F2067" i="1"/>
  <c r="G2067" i="1" s="1"/>
  <c r="F2068" i="1"/>
  <c r="G2068" i="1" s="1"/>
  <c r="F2069" i="1"/>
  <c r="G2069" i="1" s="1"/>
  <c r="F2070" i="1"/>
  <c r="G2070" i="1" s="1"/>
  <c r="F2071" i="1"/>
  <c r="G2071" i="1" s="1"/>
  <c r="F2072" i="1"/>
  <c r="G2072" i="1" s="1"/>
  <c r="F2073" i="1"/>
  <c r="G2073" i="1" s="1"/>
  <c r="F2074" i="1"/>
  <c r="G2074" i="1" s="1"/>
  <c r="F2075" i="1"/>
  <c r="G2075" i="1" s="1"/>
  <c r="F2076" i="1"/>
  <c r="G2076" i="1" s="1"/>
  <c r="F2077" i="1"/>
  <c r="G2077" i="1" s="1"/>
  <c r="F2078" i="1"/>
  <c r="G2078" i="1" s="1"/>
  <c r="F2079" i="1"/>
  <c r="G2079" i="1" s="1"/>
  <c r="F2080" i="1"/>
  <c r="G2080" i="1" s="1"/>
  <c r="F2081" i="1"/>
  <c r="G2081" i="1" s="1"/>
  <c r="F2082" i="1"/>
  <c r="G2082" i="1" s="1"/>
  <c r="F2083" i="1"/>
  <c r="G2083" i="1" s="1"/>
  <c r="F2084" i="1"/>
  <c r="G2084" i="1" s="1"/>
  <c r="F2085" i="1"/>
  <c r="G2085" i="1" s="1"/>
  <c r="F2086" i="1"/>
  <c r="G2086" i="1" s="1"/>
  <c r="F2087" i="1"/>
  <c r="G2087" i="1" s="1"/>
  <c r="F2088" i="1"/>
  <c r="G2088" i="1" s="1"/>
  <c r="F2089" i="1"/>
  <c r="G2089" i="1" s="1"/>
  <c r="F2090" i="1"/>
  <c r="G2090" i="1" s="1"/>
  <c r="F2091" i="1"/>
  <c r="G2091" i="1" s="1"/>
  <c r="F2092" i="1"/>
  <c r="G2092" i="1" s="1"/>
  <c r="F2093" i="1"/>
  <c r="G2093" i="1" s="1"/>
  <c r="F2094" i="1"/>
  <c r="G2094" i="1" s="1"/>
  <c r="F2095" i="1"/>
  <c r="G2095" i="1" s="1"/>
  <c r="F2096" i="1"/>
  <c r="G2096" i="1" s="1"/>
  <c r="F2097" i="1"/>
  <c r="G2097" i="1" s="1"/>
  <c r="F2098" i="1"/>
  <c r="G2098" i="1" s="1"/>
  <c r="F2099" i="1"/>
  <c r="G2099" i="1" s="1"/>
  <c r="F2100" i="1"/>
  <c r="G2100" i="1" s="1"/>
  <c r="F2101" i="1"/>
  <c r="G2101" i="1" s="1"/>
  <c r="F2102" i="1"/>
  <c r="G2102" i="1" s="1"/>
  <c r="F2103" i="1"/>
  <c r="G2103" i="1" s="1"/>
  <c r="F2104" i="1"/>
  <c r="G2104" i="1" s="1"/>
  <c r="F2105" i="1"/>
  <c r="G2105" i="1" s="1"/>
  <c r="F2106" i="1"/>
  <c r="G2106" i="1" s="1"/>
  <c r="F2107" i="1"/>
  <c r="G2107" i="1" s="1"/>
  <c r="F2108" i="1"/>
  <c r="G2108" i="1" s="1"/>
  <c r="F2109" i="1"/>
  <c r="G2109" i="1" s="1"/>
  <c r="F2110" i="1"/>
  <c r="G2110" i="1" s="1"/>
  <c r="F2111" i="1"/>
  <c r="G2111" i="1" s="1"/>
  <c r="F2112" i="1"/>
  <c r="G2112" i="1" s="1"/>
  <c r="F2113" i="1"/>
  <c r="G2113" i="1" s="1"/>
  <c r="F2114" i="1"/>
  <c r="G2114" i="1" s="1"/>
  <c r="F2115" i="1"/>
  <c r="G2115" i="1" s="1"/>
  <c r="F2116" i="1"/>
  <c r="G2116" i="1" s="1"/>
  <c r="F2117" i="1"/>
  <c r="G2117" i="1" s="1"/>
  <c r="F2118" i="1"/>
  <c r="G2118" i="1" s="1"/>
  <c r="F2119" i="1"/>
  <c r="G2119" i="1" s="1"/>
  <c r="F2120" i="1"/>
  <c r="G2120" i="1" s="1"/>
  <c r="F2121" i="1"/>
  <c r="G2121" i="1" s="1"/>
  <c r="F2122" i="1"/>
  <c r="G2122" i="1" s="1"/>
  <c r="F2123" i="1"/>
  <c r="G2123" i="1" s="1"/>
  <c r="F2124" i="1"/>
  <c r="G2124" i="1" s="1"/>
  <c r="F2125" i="1"/>
  <c r="G2125" i="1" s="1"/>
  <c r="F2126" i="1"/>
  <c r="G2126" i="1" s="1"/>
  <c r="F2127" i="1"/>
  <c r="G2127" i="1" s="1"/>
  <c r="F2128" i="1"/>
  <c r="G2128" i="1" s="1"/>
  <c r="F2129" i="1"/>
  <c r="G2129" i="1" s="1"/>
  <c r="F2130" i="1"/>
  <c r="G2130" i="1" s="1"/>
  <c r="F2131" i="1"/>
  <c r="G2131" i="1" s="1"/>
  <c r="F2132" i="1"/>
  <c r="G2132" i="1" s="1"/>
  <c r="F2133" i="1"/>
  <c r="G2133" i="1" s="1"/>
  <c r="F2134" i="1"/>
  <c r="G2134" i="1" s="1"/>
  <c r="F2135" i="1"/>
  <c r="G2135" i="1" s="1"/>
  <c r="F2136" i="1"/>
  <c r="G2136" i="1" s="1"/>
  <c r="F2137" i="1"/>
  <c r="G2137" i="1" s="1"/>
  <c r="F2138" i="1"/>
  <c r="G2138" i="1" s="1"/>
  <c r="F2139" i="1"/>
  <c r="G2139" i="1" s="1"/>
  <c r="F2140" i="1"/>
  <c r="G2140" i="1" s="1"/>
  <c r="F2141" i="1"/>
  <c r="G2141" i="1" s="1"/>
  <c r="F2142" i="1"/>
  <c r="G2142" i="1" s="1"/>
  <c r="F2143" i="1"/>
  <c r="G2143" i="1" s="1"/>
  <c r="F2144" i="1"/>
  <c r="G2144" i="1" s="1"/>
  <c r="F2145" i="1"/>
  <c r="G2145" i="1" s="1"/>
  <c r="F2146" i="1"/>
  <c r="G2146" i="1" s="1"/>
  <c r="F2147" i="1"/>
  <c r="G2147" i="1" s="1"/>
  <c r="F2148" i="1"/>
  <c r="G2148" i="1" s="1"/>
  <c r="F2149" i="1"/>
  <c r="G2149" i="1" s="1"/>
  <c r="F2150" i="1"/>
  <c r="G2150" i="1" s="1"/>
  <c r="F2151" i="1"/>
  <c r="G2151" i="1" s="1"/>
  <c r="F2152" i="1"/>
  <c r="G2152" i="1" s="1"/>
  <c r="F2153" i="1"/>
  <c r="G2153" i="1" s="1"/>
  <c r="F2154" i="1"/>
  <c r="G2154" i="1" s="1"/>
  <c r="F2155" i="1"/>
  <c r="G2155" i="1" s="1"/>
  <c r="F2156" i="1"/>
  <c r="G2156" i="1" s="1"/>
  <c r="F2157" i="1"/>
  <c r="G2157" i="1" s="1"/>
  <c r="F2158" i="1"/>
  <c r="G2158" i="1" s="1"/>
  <c r="F2159" i="1"/>
  <c r="G2159" i="1" s="1"/>
  <c r="F2160" i="1"/>
  <c r="G2160" i="1" s="1"/>
  <c r="F2161" i="1"/>
  <c r="G2161" i="1" s="1"/>
  <c r="F2162" i="1"/>
  <c r="G2162" i="1" s="1"/>
  <c r="F2163" i="1"/>
  <c r="G2163" i="1" s="1"/>
  <c r="F2164" i="1"/>
  <c r="G2164" i="1" s="1"/>
  <c r="F2165" i="1"/>
  <c r="G2165" i="1" s="1"/>
  <c r="F2166" i="1"/>
  <c r="G2166" i="1" s="1"/>
  <c r="F2167" i="1"/>
  <c r="G2167" i="1" s="1"/>
  <c r="F2168" i="1"/>
  <c r="G2168" i="1" s="1"/>
  <c r="F2169" i="1"/>
  <c r="G2169" i="1" s="1"/>
  <c r="F2170" i="1"/>
  <c r="G2170" i="1" s="1"/>
  <c r="F2171" i="1"/>
  <c r="G2171" i="1" s="1"/>
  <c r="F2172" i="1"/>
  <c r="G2172" i="1" s="1"/>
  <c r="F2173" i="1"/>
  <c r="G2173" i="1" s="1"/>
  <c r="F2174" i="1"/>
  <c r="G2174" i="1" s="1"/>
  <c r="F2175" i="1"/>
  <c r="G2175" i="1" s="1"/>
  <c r="F2176" i="1"/>
  <c r="G2176" i="1" s="1"/>
  <c r="F2177" i="1"/>
  <c r="G2177" i="1" s="1"/>
  <c r="F2178" i="1"/>
  <c r="G2178" i="1" s="1"/>
  <c r="F2179" i="1"/>
  <c r="G2179" i="1" s="1"/>
  <c r="F2180" i="1"/>
  <c r="G2180" i="1" s="1"/>
  <c r="F2181" i="1"/>
  <c r="G2181" i="1" s="1"/>
  <c r="F2182" i="1"/>
  <c r="G2182" i="1" s="1"/>
  <c r="F2183" i="1"/>
  <c r="G2183" i="1" s="1"/>
  <c r="F2184" i="1"/>
  <c r="G2184" i="1" s="1"/>
  <c r="F2185" i="1"/>
  <c r="G2185" i="1" s="1"/>
  <c r="F2186" i="1"/>
  <c r="G2186" i="1" s="1"/>
  <c r="F2187" i="1"/>
  <c r="G2187" i="1" s="1"/>
  <c r="F2188" i="1"/>
  <c r="G2188" i="1" s="1"/>
  <c r="F2189" i="1"/>
  <c r="G2189" i="1" s="1"/>
  <c r="F2190" i="1"/>
  <c r="G2190" i="1" s="1"/>
  <c r="F2191" i="1"/>
  <c r="G2191" i="1" s="1"/>
  <c r="F2192" i="1"/>
  <c r="G2192" i="1" s="1"/>
  <c r="F2193" i="1"/>
  <c r="G2193" i="1" s="1"/>
  <c r="F2194" i="1"/>
  <c r="G2194" i="1" s="1"/>
  <c r="F2195" i="1"/>
  <c r="G2195" i="1" s="1"/>
  <c r="F2196" i="1"/>
  <c r="G2196" i="1" s="1"/>
  <c r="F2197" i="1"/>
  <c r="G2197" i="1" s="1"/>
  <c r="F2198" i="1"/>
  <c r="G2198" i="1" s="1"/>
  <c r="F2199" i="1"/>
  <c r="G2199" i="1" s="1"/>
  <c r="F2200" i="1"/>
  <c r="G2200" i="1" s="1"/>
  <c r="F2201" i="1"/>
  <c r="G2201" i="1" s="1"/>
  <c r="F2202" i="1"/>
  <c r="G2202" i="1" s="1"/>
  <c r="F2203" i="1"/>
  <c r="G2203" i="1" s="1"/>
  <c r="F2204" i="1"/>
  <c r="G2204" i="1" s="1"/>
  <c r="F2205" i="1"/>
  <c r="G2205" i="1" s="1"/>
  <c r="F2206" i="1"/>
  <c r="G2206" i="1" s="1"/>
  <c r="F2207" i="1"/>
  <c r="G2207" i="1" s="1"/>
  <c r="F2208" i="1"/>
  <c r="G2208" i="1" s="1"/>
  <c r="F2209" i="1"/>
  <c r="G2209" i="1" s="1"/>
  <c r="F2210" i="1"/>
  <c r="G2210" i="1" s="1"/>
  <c r="F2211" i="1"/>
  <c r="G2211" i="1" s="1"/>
  <c r="F2212" i="1"/>
  <c r="G2212" i="1" s="1"/>
  <c r="F2213" i="1"/>
  <c r="G2213" i="1" s="1"/>
  <c r="F2214" i="1"/>
  <c r="G2214" i="1" s="1"/>
  <c r="F2215" i="1"/>
  <c r="G2215" i="1" s="1"/>
  <c r="F2216" i="1"/>
  <c r="G2216" i="1" s="1"/>
  <c r="F2217" i="1"/>
  <c r="G2217" i="1" s="1"/>
  <c r="F2218" i="1"/>
  <c r="G2218" i="1" s="1"/>
  <c r="F2219" i="1"/>
  <c r="G2219" i="1" s="1"/>
  <c r="F2220" i="1"/>
  <c r="G2220" i="1" s="1"/>
  <c r="F2221" i="1"/>
  <c r="G2221" i="1" s="1"/>
  <c r="F2222" i="1"/>
  <c r="G2222" i="1" s="1"/>
  <c r="F2223" i="1"/>
  <c r="G2223" i="1" s="1"/>
  <c r="F2224" i="1"/>
  <c r="G2224" i="1" s="1"/>
  <c r="F2225" i="1"/>
  <c r="G2225" i="1" s="1"/>
  <c r="F2226" i="1"/>
  <c r="G2226" i="1" s="1"/>
  <c r="F2227" i="1"/>
  <c r="G2227" i="1" s="1"/>
  <c r="F2228" i="1"/>
  <c r="G2228" i="1" s="1"/>
  <c r="F2229" i="1"/>
  <c r="G2229" i="1" s="1"/>
  <c r="F2230" i="1"/>
  <c r="G2230" i="1" s="1"/>
  <c r="F2231" i="1"/>
  <c r="G2231" i="1" s="1"/>
  <c r="F2232" i="1"/>
  <c r="G2232" i="1" s="1"/>
  <c r="F2233" i="1"/>
  <c r="G2233" i="1" s="1"/>
  <c r="F2234" i="1"/>
  <c r="G2234" i="1" s="1"/>
  <c r="F2235" i="1"/>
  <c r="G2235" i="1" s="1"/>
  <c r="F2236" i="1"/>
  <c r="G2236" i="1" s="1"/>
  <c r="F2237" i="1"/>
  <c r="G2237" i="1" s="1"/>
  <c r="F2238" i="1"/>
  <c r="G2238" i="1" s="1"/>
  <c r="F2239" i="1"/>
  <c r="G2239" i="1" s="1"/>
  <c r="F2240" i="1"/>
  <c r="G2240" i="1" s="1"/>
  <c r="F2241" i="1"/>
  <c r="G2241" i="1" s="1"/>
  <c r="F2242" i="1"/>
  <c r="G2242" i="1" s="1"/>
  <c r="F2243" i="1"/>
  <c r="G2243" i="1" s="1"/>
  <c r="F2244" i="1"/>
  <c r="G2244" i="1" s="1"/>
  <c r="F2245" i="1"/>
  <c r="G2245" i="1" s="1"/>
  <c r="F2246" i="1"/>
  <c r="G2246" i="1" s="1"/>
  <c r="F2247" i="1"/>
  <c r="G2247" i="1" s="1"/>
  <c r="F2248" i="1"/>
  <c r="G2248" i="1" s="1"/>
  <c r="F2249" i="1"/>
  <c r="G2249" i="1" s="1"/>
  <c r="F2250" i="1"/>
  <c r="G2250" i="1" s="1"/>
  <c r="F2251" i="1"/>
  <c r="G2251" i="1" s="1"/>
  <c r="F2252" i="1"/>
  <c r="G2252" i="1" s="1"/>
  <c r="F2253" i="1"/>
  <c r="G2253" i="1" s="1"/>
  <c r="F2254" i="1"/>
  <c r="G2254" i="1" s="1"/>
  <c r="F2255" i="1"/>
  <c r="G2255" i="1" s="1"/>
  <c r="F2256" i="1"/>
  <c r="G2256" i="1" s="1"/>
  <c r="F2257" i="1"/>
  <c r="G2257" i="1" s="1"/>
  <c r="F2258" i="1"/>
  <c r="G2258" i="1" s="1"/>
  <c r="F2259" i="1"/>
  <c r="G2259" i="1" s="1"/>
  <c r="F2260" i="1"/>
  <c r="G2260" i="1" s="1"/>
  <c r="F2261" i="1"/>
  <c r="G2261" i="1" s="1"/>
  <c r="F2262" i="1"/>
  <c r="G2262" i="1" s="1"/>
  <c r="F2263" i="1"/>
  <c r="G2263" i="1" s="1"/>
  <c r="F2264" i="1"/>
  <c r="G2264" i="1" s="1"/>
  <c r="F2265" i="1"/>
  <c r="G2265" i="1" s="1"/>
  <c r="F2266" i="1"/>
  <c r="G2266" i="1" s="1"/>
  <c r="F2267" i="1"/>
  <c r="G2267" i="1" s="1"/>
  <c r="F2268" i="1"/>
  <c r="G2268" i="1" s="1"/>
  <c r="F2269" i="1"/>
  <c r="G2269" i="1" s="1"/>
  <c r="F2270" i="1"/>
  <c r="G2270" i="1" s="1"/>
  <c r="F2271" i="1"/>
  <c r="G2271" i="1" s="1"/>
  <c r="F2272" i="1"/>
  <c r="G2272" i="1" s="1"/>
  <c r="F2273" i="1"/>
  <c r="G2273" i="1" s="1"/>
  <c r="F2274" i="1"/>
  <c r="G2274" i="1" s="1"/>
  <c r="F2275" i="1"/>
  <c r="G2275" i="1" s="1"/>
  <c r="F2276" i="1"/>
  <c r="G2276" i="1" s="1"/>
  <c r="F2277" i="1"/>
  <c r="G2277" i="1" s="1"/>
  <c r="F2278" i="1"/>
  <c r="G2278" i="1" s="1"/>
  <c r="F2279" i="1"/>
  <c r="G2279" i="1" s="1"/>
  <c r="F2280" i="1"/>
  <c r="G2280" i="1" s="1"/>
  <c r="F2281" i="1"/>
  <c r="G2281" i="1" s="1"/>
  <c r="F2282" i="1"/>
  <c r="G2282" i="1" s="1"/>
  <c r="F2283" i="1"/>
  <c r="G2283" i="1" s="1"/>
  <c r="F2284" i="1"/>
  <c r="G2284" i="1" s="1"/>
  <c r="F2285" i="1"/>
  <c r="G2285" i="1" s="1"/>
  <c r="F2286" i="1"/>
  <c r="G2286" i="1" s="1"/>
  <c r="F2287" i="1"/>
  <c r="G2287" i="1" s="1"/>
  <c r="F2288" i="1"/>
  <c r="G2288" i="1" s="1"/>
  <c r="F2289" i="1"/>
  <c r="G2289" i="1" s="1"/>
  <c r="F2290" i="1"/>
  <c r="G2290" i="1" s="1"/>
  <c r="F2291" i="1"/>
  <c r="G2291" i="1" s="1"/>
  <c r="F2292" i="1"/>
  <c r="G2292" i="1" s="1"/>
  <c r="F2293" i="1"/>
  <c r="G2293" i="1" s="1"/>
  <c r="F2294" i="1"/>
  <c r="G2294" i="1" s="1"/>
  <c r="F2295" i="1"/>
  <c r="G2295" i="1" s="1"/>
  <c r="F2296" i="1"/>
  <c r="G2296" i="1" s="1"/>
  <c r="F2297" i="1"/>
  <c r="G2297" i="1" s="1"/>
  <c r="F2298" i="1"/>
  <c r="G2298" i="1" s="1"/>
  <c r="F2299" i="1"/>
  <c r="G2299" i="1" s="1"/>
  <c r="F2300" i="1"/>
  <c r="G2300" i="1" s="1"/>
  <c r="F2301" i="1"/>
  <c r="G2301" i="1" s="1"/>
  <c r="F2302" i="1"/>
  <c r="G2302" i="1" s="1"/>
  <c r="F2303" i="1"/>
  <c r="G2303" i="1" s="1"/>
  <c r="F2304" i="1"/>
  <c r="G2304" i="1" s="1"/>
  <c r="F2" i="1"/>
  <c r="G2" i="1" s="1"/>
</calcChain>
</file>

<file path=xl/sharedStrings.xml><?xml version="1.0" encoding="utf-8"?>
<sst xmlns="http://schemas.openxmlformats.org/spreadsheetml/2006/main" count="42772" uniqueCount="6922">
  <si>
    <t>idx</t>
  </si>
  <si>
    <t>회사명</t>
  </si>
  <si>
    <t>발행주식수</t>
  </si>
  <si>
    <t>자사주</t>
  </si>
  <si>
    <t>당이_2016</t>
  </si>
  <si>
    <t>당이_2017</t>
  </si>
  <si>
    <t>당이_2018</t>
  </si>
  <si>
    <t>당이_2019</t>
  </si>
  <si>
    <t>당이_2020</t>
  </si>
  <si>
    <t>당이_2021</t>
  </si>
  <si>
    <t>당이_2022</t>
  </si>
  <si>
    <t>당이_2023</t>
  </si>
  <si>
    <t>19,938,160/ 0</t>
  </si>
  <si>
    <t xml:space="preserve"> </t>
  </si>
  <si>
    <t>5,407,500/ 0</t>
  </si>
  <si>
    <t>7,945,838/ 0</t>
  </si>
  <si>
    <t>8,288,520/ 0</t>
  </si>
  <si>
    <t>N/A(IFRS)</t>
  </si>
  <si>
    <t>4,630,000/ 0</t>
  </si>
  <si>
    <t>3,020,000/ 0</t>
  </si>
  <si>
    <t>6,490,000/ 0</t>
  </si>
  <si>
    <t>10,556,344/ 0</t>
  </si>
  <si>
    <t>9,515,765/ 0</t>
  </si>
  <si>
    <t>2,442,140/ 0</t>
  </si>
  <si>
    <t>10,119,770/ 0</t>
  </si>
  <si>
    <t>6,168,195/ 0</t>
  </si>
  <si>
    <t>4,840,000/ 0</t>
  </si>
  <si>
    <t>98,392,010/ 0</t>
  </si>
  <si>
    <t>4,640,830/ 0</t>
  </si>
  <si>
    <t>44,865,416/ 0</t>
  </si>
  <si>
    <t>4,208,920/ 0</t>
  </si>
  <si>
    <t>4,304,000/ 0</t>
  </si>
  <si>
    <t>3,520,000/ 0</t>
  </si>
  <si>
    <t>11,168,656/ 0</t>
  </si>
  <si>
    <t>10,590,044/ 0</t>
  </si>
  <si>
    <t>2,981,142/ 0</t>
  </si>
  <si>
    <t>9,309,542/ 0</t>
  </si>
  <si>
    <t>4,516,016/ 0</t>
  </si>
  <si>
    <t>6,810,000/ 0</t>
  </si>
  <si>
    <t>9,860,000/ 0</t>
  </si>
  <si>
    <t>4,550,000/ 0</t>
  </si>
  <si>
    <t>16,135,214/ 0</t>
  </si>
  <si>
    <t>6,897,482/ 0</t>
  </si>
  <si>
    <t>완전잠식</t>
  </si>
  <si>
    <t>9,239,014/ 0</t>
  </si>
  <si>
    <t>9,304,000/ 0</t>
  </si>
  <si>
    <t>9,995,531/ 0</t>
  </si>
  <si>
    <t>6,115,650/ 0</t>
  </si>
  <si>
    <t>8,487,713/ 0</t>
  </si>
  <si>
    <t>4,810,000/ 0</t>
  </si>
  <si>
    <t>5,500,000/ 0</t>
  </si>
  <si>
    <t>4,210,000/ 0</t>
  </si>
  <si>
    <t>5,455,000/ 0</t>
  </si>
  <si>
    <t>13,447,465/ 555,401</t>
  </si>
  <si>
    <t>N/A</t>
  </si>
  <si>
    <t>11,243,846/ 0</t>
  </si>
  <si>
    <t>13,528,794/ 0</t>
  </si>
  <si>
    <t>4,600,000/ 0</t>
  </si>
  <si>
    <t>12,080,000/ 0</t>
  </si>
  <si>
    <t>5,115,000/ 0</t>
  </si>
  <si>
    <t>4,916,315/ 0</t>
  </si>
  <si>
    <t>10,867,730/ 0</t>
  </si>
  <si>
    <t>12,364,912/ 0</t>
  </si>
  <si>
    <t>6,050,000/ 0</t>
  </si>
  <si>
    <t>14,872,724/ 0</t>
  </si>
  <si>
    <t>13,315,141/ 0</t>
  </si>
  <si>
    <t>12,662,272/ 0</t>
  </si>
  <si>
    <t>9,688,732/ 0</t>
  </si>
  <si>
    <t>8,931,800/ 243,750</t>
  </si>
  <si>
    <t>11,110,000/ 0</t>
  </si>
  <si>
    <t>7,279,697/ 0</t>
  </si>
  <si>
    <t>4,064,000/ 0</t>
  </si>
  <si>
    <t>16,161,543/ 0</t>
  </si>
  <si>
    <t>12,184,045/ 0</t>
  </si>
  <si>
    <t>8,256,843/ 0</t>
  </si>
  <si>
    <t>10,183,600/ 0</t>
  </si>
  <si>
    <t>8,170,644/ 578,035</t>
  </si>
  <si>
    <t>5,394,170/ 0</t>
  </si>
  <si>
    <t>18,262,333/ 0</t>
  </si>
  <si>
    <t>11,244,940/ 0</t>
  </si>
  <si>
    <t>9,563,400/ 0</t>
  </si>
  <si>
    <t>4,294,143/ 0</t>
  </si>
  <si>
    <t>5,143,207/ 0</t>
  </si>
  <si>
    <t>7,010,000/ 0</t>
  </si>
  <si>
    <t>15,223,000/ 0</t>
  </si>
  <si>
    <t>5,430,243/ 0</t>
  </si>
  <si>
    <t>5,320,000/ 0</t>
  </si>
  <si>
    <t>7,507,871/ 0</t>
  </si>
  <si>
    <t>8,466,126/ 460,000</t>
  </si>
  <si>
    <t>11,396,412/ 0</t>
  </si>
  <si>
    <t>74,608,214/ 0</t>
  </si>
  <si>
    <t>7,502,644/ 0</t>
  </si>
  <si>
    <t>5,060,000/ 0</t>
  </si>
  <si>
    <t>6,636,863/ 0</t>
  </si>
  <si>
    <t>8,164,148/ 0</t>
  </si>
  <si>
    <t>13,579,892/ 0</t>
  </si>
  <si>
    <t>19,062,968/ 0</t>
  </si>
  <si>
    <t>8,131,000/ 0</t>
  </si>
  <si>
    <t>10,906,701/ 0</t>
  </si>
  <si>
    <t>7,778,566/ 0</t>
  </si>
  <si>
    <t>7,815,060/ 0</t>
  </si>
  <si>
    <t>37,141,356/ 0</t>
  </si>
  <si>
    <t>10,320,383/ 0</t>
  </si>
  <si>
    <t>4,310,000/ 0</t>
  </si>
  <si>
    <t>16,798,204/ 0</t>
  </si>
  <si>
    <t>7,272,328/ 0</t>
  </si>
  <si>
    <t>9,567,180/ 0</t>
  </si>
  <si>
    <t>5,080,915/ 0</t>
  </si>
  <si>
    <t>4,010,000/ 0</t>
  </si>
  <si>
    <t>18,534,230/ 0</t>
  </si>
  <si>
    <t>6,880,626/ 0</t>
  </si>
  <si>
    <t>5,170,000/ 0</t>
  </si>
  <si>
    <t>18,963,553/ 0</t>
  </si>
  <si>
    <t>8,061,280/ 0</t>
  </si>
  <si>
    <t>8,792,415/ 0</t>
  </si>
  <si>
    <t>8,968,459/ 0</t>
  </si>
  <si>
    <t>6,467,038/ 0</t>
  </si>
  <si>
    <t>4,330,000/ 0</t>
  </si>
  <si>
    <t>7,109,450/ 1,745,460</t>
  </si>
  <si>
    <t>11,942,117/ 0</t>
  </si>
  <si>
    <t>34,191,720/ 0</t>
  </si>
  <si>
    <t>5,595,970/ 0</t>
  </si>
  <si>
    <t>3,620,000/ 0</t>
  </si>
  <si>
    <t>3,009,000/ 0</t>
  </si>
  <si>
    <t>21,535,185/ 0</t>
  </si>
  <si>
    <t>12,827,140/ 0</t>
  </si>
  <si>
    <t>5,710,000/ 0</t>
  </si>
  <si>
    <t>38,223,653/ 0</t>
  </si>
  <si>
    <t>57,848,466/ 0</t>
  </si>
  <si>
    <t>11,784,088/ 0</t>
  </si>
  <si>
    <t>37,000,000/ 0</t>
  </si>
  <si>
    <t>20,631,160/ 0</t>
  </si>
  <si>
    <t>4,305,000/ 0</t>
  </si>
  <si>
    <t>6,575,874/ 0</t>
  </si>
  <si>
    <t>6,501,000/ 0</t>
  </si>
  <si>
    <t>4,710,000/ 0</t>
  </si>
  <si>
    <t>3,909,848/ 0</t>
  </si>
  <si>
    <t>9,308,185/ 0</t>
  </si>
  <si>
    <t>3,596,588/ 0</t>
  </si>
  <si>
    <t>44,946,655/ 0</t>
  </si>
  <si>
    <t>5,020,000/ 0</t>
  </si>
  <si>
    <t>19,568,634/ 0</t>
  </si>
  <si>
    <t>5,610,000/ 0</t>
  </si>
  <si>
    <t>20,482,842/ 328,588</t>
  </si>
  <si>
    <t>6,845,000/ 0</t>
  </si>
  <si>
    <t>13,494,016/ 0</t>
  </si>
  <si>
    <t>15,158,489/ 0</t>
  </si>
  <si>
    <t>19,536,792/ 0</t>
  </si>
  <si>
    <t>3,120,000/ 0</t>
  </si>
  <si>
    <t>6,102,266/ 0</t>
  </si>
  <si>
    <t>55,680,000/ 0</t>
  </si>
  <si>
    <t>76,200,637/ 8,264,462</t>
  </si>
  <si>
    <t>5,930,000/ 0</t>
  </si>
  <si>
    <t>7,619,368/ 0</t>
  </si>
  <si>
    <t>23,783,926/ 0</t>
  </si>
  <si>
    <t>9,580,400/ 0</t>
  </si>
  <si>
    <t>14,258,000/ 0</t>
  </si>
  <si>
    <t>6,388,000/ 0</t>
  </si>
  <si>
    <t>9,865,828/ 0</t>
  </si>
  <si>
    <t>17,628,359/ 0</t>
  </si>
  <si>
    <t>8,587,666/ 0</t>
  </si>
  <si>
    <t>23,119,914/ 0</t>
  </si>
  <si>
    <t>30,726,747/ 0</t>
  </si>
  <si>
    <t>4,684,781/ 0</t>
  </si>
  <si>
    <t>4,410,000/ 0</t>
  </si>
  <si>
    <t>5,010,000/ 0</t>
  </si>
  <si>
    <t>5,433,750/ 0</t>
  </si>
  <si>
    <t>3,880,000/ 0</t>
  </si>
  <si>
    <t>6,761,196/ 0</t>
  </si>
  <si>
    <t>7,382,908/ 0</t>
  </si>
  <si>
    <t>7,673,055/ 0</t>
  </si>
  <si>
    <t>7,929,338/ 0</t>
  </si>
  <si>
    <t>10,518,156/ 0</t>
  </si>
  <si>
    <t>4,353,577/ 0</t>
  </si>
  <si>
    <t>17,752,276/ 0</t>
  </si>
  <si>
    <t>5,205,000/ 0</t>
  </si>
  <si>
    <t>4,301,000/ 0</t>
  </si>
  <si>
    <t>25,542,304/ 3,697,878</t>
  </si>
  <si>
    <t>9,650,500/ 0</t>
  </si>
  <si>
    <t>18,499,148/ 0</t>
  </si>
  <si>
    <t>8,182,000/ 0</t>
  </si>
  <si>
    <t>3,850,000/ 0</t>
  </si>
  <si>
    <t>7,315,995/ 0</t>
  </si>
  <si>
    <t>10,768,000/ 0</t>
  </si>
  <si>
    <t>6,482,000/ 0</t>
  </si>
  <si>
    <t>9,165,486/ 0</t>
  </si>
  <si>
    <t>8,145,700/ 0</t>
  </si>
  <si>
    <t>6,653,267/ 560,683</t>
  </si>
  <si>
    <t>9,607,742/ 0</t>
  </si>
  <si>
    <t>9,475,048/ 0</t>
  </si>
  <si>
    <t>18,377,428/ 0</t>
  </si>
  <si>
    <t>3,032,020/ 0</t>
  </si>
  <si>
    <t>8,176,825/ 0</t>
  </si>
  <si>
    <t>11,744,000/ 0</t>
  </si>
  <si>
    <t>4,862,000/ 0</t>
  </si>
  <si>
    <t>8,324,420/ 0</t>
  </si>
  <si>
    <t>9,531,760/ 0</t>
  </si>
  <si>
    <t>5,209,811/ 0</t>
  </si>
  <si>
    <t>3,200,000/ 0</t>
  </si>
  <si>
    <t>9,435,000/ 0</t>
  </si>
  <si>
    <t>12,864,037/ 0</t>
  </si>
  <si>
    <t>12,400,000/ 0</t>
  </si>
  <si>
    <t>20,256,888/ 0</t>
  </si>
  <si>
    <t>3,505,000/ 0</t>
  </si>
  <si>
    <t>7,822,000/ 0</t>
  </si>
  <si>
    <t>18,981,660/ 0</t>
  </si>
  <si>
    <t>11,095,233/ 0</t>
  </si>
  <si>
    <t>6,596,700/ 0</t>
  </si>
  <si>
    <t>7,261,600/ 0</t>
  </si>
  <si>
    <t>3,490,000/ 0</t>
  </si>
  <si>
    <t>34,305,674/ 0</t>
  </si>
  <si>
    <t>15,388,916/ 0</t>
  </si>
  <si>
    <t>15,610,000/ 0</t>
  </si>
  <si>
    <t>14,765,020/ 0</t>
  </si>
  <si>
    <t>101,722,324/ 0</t>
  </si>
  <si>
    <t>21,061,800/ 0</t>
  </si>
  <si>
    <t>4,360,000/ 0</t>
  </si>
  <si>
    <t>90,349,287/ 0</t>
  </si>
  <si>
    <t>16,496,790/ 0</t>
  </si>
  <si>
    <t>19,986,215/ 775,192</t>
  </si>
  <si>
    <t>5,461,000/ 0</t>
  </si>
  <si>
    <t>6,386,000/ 0</t>
  </si>
  <si>
    <t>4,650,000/ 0</t>
  </si>
  <si>
    <t>46,195,823/ 0</t>
  </si>
  <si>
    <t>21,919,466/ 0</t>
  </si>
  <si>
    <t>9,703,692/ 0</t>
  </si>
  <si>
    <t>10,000,000/ 0</t>
  </si>
  <si>
    <t>5,044,184/ 524,503</t>
  </si>
  <si>
    <t>4,765,650/ 0</t>
  </si>
  <si>
    <t>13,369,755/ 0</t>
  </si>
  <si>
    <t>8,180,000/ 0</t>
  </si>
  <si>
    <t>3,600,000/ 0</t>
  </si>
  <si>
    <t>3,420,000/ 0</t>
  </si>
  <si>
    <t>15,193,267/ 1,353,057</t>
  </si>
  <si>
    <t>8,231,333/ 0</t>
  </si>
  <si>
    <t>21,222,023/ 0</t>
  </si>
  <si>
    <t>28,407,439/ 0</t>
  </si>
  <si>
    <t>19,747,691/ 0</t>
  </si>
  <si>
    <t>36,395,221/ 0</t>
  </si>
  <si>
    <t>38,538,019/ 0</t>
  </si>
  <si>
    <t>47,123,275/ 0</t>
  </si>
  <si>
    <t>14,763,600/ 0</t>
  </si>
  <si>
    <t>6,042,033/ 0</t>
  </si>
  <si>
    <t>9,113,224/ 0</t>
  </si>
  <si>
    <t>4,750,000/ 0</t>
  </si>
  <si>
    <t>9,774,536/ 0</t>
  </si>
  <si>
    <t>5,160,000/ 0</t>
  </si>
  <si>
    <t>10,884,773/ 0</t>
  </si>
  <si>
    <t>14,558,800/ 0</t>
  </si>
  <si>
    <t>34,737,566/ 0</t>
  </si>
  <si>
    <t>8,146,916/ 0</t>
  </si>
  <si>
    <t>47,973,428/ 0</t>
  </si>
  <si>
    <t>4,590,000/ 0</t>
  </si>
  <si>
    <t>20,588,000/ 0</t>
  </si>
  <si>
    <t>31,183,148/ 0</t>
  </si>
  <si>
    <t>13,591,276/ 0</t>
  </si>
  <si>
    <t>18,906,280/ 281,691</t>
  </si>
  <si>
    <t>8,471,975/ 1,992,330</t>
  </si>
  <si>
    <t>11,325,610/ 0</t>
  </si>
  <si>
    <t>5,663,864/ 0</t>
  </si>
  <si>
    <t>119,250,225/ 0</t>
  </si>
  <si>
    <t>14,243,029/ 0</t>
  </si>
  <si>
    <t>7,763,202/ 0</t>
  </si>
  <si>
    <t>3,428,931/ 0</t>
  </si>
  <si>
    <t>9,003,740/ 0</t>
  </si>
  <si>
    <t>16,688,214/ 455,014</t>
  </si>
  <si>
    <t>7,416,850/ 0</t>
  </si>
  <si>
    <t>10,081,744/ 0</t>
  </si>
  <si>
    <t>21,877,008/ 0</t>
  </si>
  <si>
    <t>39,135,996/ 0</t>
  </si>
  <si>
    <t>11,251,000/ 0</t>
  </si>
  <si>
    <t>14,589,458/ 0</t>
  </si>
  <si>
    <t>6,874,316/ 0</t>
  </si>
  <si>
    <t>9,480,000/ 0</t>
  </si>
  <si>
    <t>6,806,034/ 0</t>
  </si>
  <si>
    <t>11,715,480/ 0</t>
  </si>
  <si>
    <t>29,237,963/ 0</t>
  </si>
  <si>
    <t>16,183,117/ 0</t>
  </si>
  <si>
    <t>6,440,809/ 0</t>
  </si>
  <si>
    <t>7,550,000/ 0</t>
  </si>
  <si>
    <t>7,912,278/ 0</t>
  </si>
  <si>
    <t>35,590,569/ 0</t>
  </si>
  <si>
    <t>10,065,011/ 0</t>
  </si>
  <si>
    <t>11,860,430/ 0</t>
  </si>
  <si>
    <t>23,564,595/ 0</t>
  </si>
  <si>
    <t>8,091,426/ 0</t>
  </si>
  <si>
    <t>9,444,400/ 0</t>
  </si>
  <si>
    <t>18,900,000/ 0</t>
  </si>
  <si>
    <t>5,930,038/ 0</t>
  </si>
  <si>
    <t>9,607,672/ 0</t>
  </si>
  <si>
    <t>7,903,728/ 0</t>
  </si>
  <si>
    <t>20,147,430/ 0</t>
  </si>
  <si>
    <t>17,329,414/ 0</t>
  </si>
  <si>
    <t>13,703,160/ 0</t>
  </si>
  <si>
    <t>9,033,027/ 0</t>
  </si>
  <si>
    <t>53,234,000/ 0</t>
  </si>
  <si>
    <t>83,579,893/ 0</t>
  </si>
  <si>
    <t>105,242,808/ 0</t>
  </si>
  <si>
    <t>16,500,694/ 0</t>
  </si>
  <si>
    <t>6,150,486/ 0</t>
  </si>
  <si>
    <t>6,777,741/ 0</t>
  </si>
  <si>
    <t>14,553,844/ 0</t>
  </si>
  <si>
    <t>70,634,472/ 0</t>
  </si>
  <si>
    <t>35,005,517/ 0</t>
  </si>
  <si>
    <t>37,575,588/ 0</t>
  </si>
  <si>
    <t>17,236,032/ 0</t>
  </si>
  <si>
    <t>40,585,051/ 0</t>
  </si>
  <si>
    <t>13,500,000/ 0</t>
  </si>
  <si>
    <t>16,773,054/ 0</t>
  </si>
  <si>
    <t>8,331,345/ 379,137</t>
  </si>
  <si>
    <t>28,464,992/ 0</t>
  </si>
  <si>
    <t>10,619,969/ 0</t>
  </si>
  <si>
    <t>10,300,375/ 0</t>
  </si>
  <si>
    <t>18,834,733/ 0</t>
  </si>
  <si>
    <t>10,000,000/ 1,212,121</t>
  </si>
  <si>
    <t>7,885,500/ 0</t>
  </si>
  <si>
    <t>40,382,736/ 0</t>
  </si>
  <si>
    <t>8,405,480/ 0</t>
  </si>
  <si>
    <t>74,356,685/ 0</t>
  </si>
  <si>
    <t>7,036,609/ 0</t>
  </si>
  <si>
    <t>65,730,548/ 0</t>
  </si>
  <si>
    <t>19,341,591/ 0</t>
  </si>
  <si>
    <t>10,146,640/ 0</t>
  </si>
  <si>
    <t>20,826,160/ 0</t>
  </si>
  <si>
    <t>27,872,374/ 0</t>
  </si>
  <si>
    <t>12,322,407/ 0</t>
  </si>
  <si>
    <t>11,376,440/ 0</t>
  </si>
  <si>
    <t>30,004,345/ 0</t>
  </si>
  <si>
    <t>20,379,605/ 0</t>
  </si>
  <si>
    <t>61,117,550/ 0</t>
  </si>
  <si>
    <t>5,345,090/ 0</t>
  </si>
  <si>
    <t>31,256,445/ 0</t>
  </si>
  <si>
    <t>14,244,718/ 0</t>
  </si>
  <si>
    <t>13,058,000/ 0</t>
  </si>
  <si>
    <t>31,385,770/ 0</t>
  </si>
  <si>
    <t>49,045,134/ 0</t>
  </si>
  <si>
    <t>7,212,762/ 0</t>
  </si>
  <si>
    <t>16,206,895/ 56,180</t>
  </si>
  <si>
    <t>9,029,399/ 0</t>
  </si>
  <si>
    <t>11,402,436/ 0</t>
  </si>
  <si>
    <t>15,278,069/ 0</t>
  </si>
  <si>
    <t>29,914,943/ 0</t>
  </si>
  <si>
    <t>66,221,500/ 0</t>
  </si>
  <si>
    <t>17,899,253/ 0</t>
  </si>
  <si>
    <t>15,930,310/ 0</t>
  </si>
  <si>
    <t>14,474,525/ 0</t>
  </si>
  <si>
    <t>31,208,908/ 0</t>
  </si>
  <si>
    <t>9,103,140/ 0</t>
  </si>
  <si>
    <t>54,000,000/ 0</t>
  </si>
  <si>
    <t>47,552,972/ 0</t>
  </si>
  <si>
    <t>39,001,039/ 0</t>
  </si>
  <si>
    <t>16,024,580/ 0</t>
  </si>
  <si>
    <t>9,444,600/ 0</t>
  </si>
  <si>
    <t>12,275,111/ 0</t>
  </si>
  <si>
    <t>154,990,922/ 0</t>
  </si>
  <si>
    <t>7,105,100/ 0</t>
  </si>
  <si>
    <t>11,312,236/ 0</t>
  </si>
  <si>
    <t>15,050,580/ 0</t>
  </si>
  <si>
    <t>20,000,000/ 0</t>
  </si>
  <si>
    <t>9,775,829/ 0</t>
  </si>
  <si>
    <t>92,341,820/ 0</t>
  </si>
  <si>
    <t>14,757,890/ 0</t>
  </si>
  <si>
    <t>39,396,554/ 0</t>
  </si>
  <si>
    <t>6,750,733/ 0</t>
  </si>
  <si>
    <t>7,843,638/ 0</t>
  </si>
  <si>
    <t>10,092,700/ 0</t>
  </si>
  <si>
    <t>28,751,812/ 0</t>
  </si>
  <si>
    <t>20,680,505/ 912,281</t>
  </si>
  <si>
    <t>57,140,312/ 0</t>
  </si>
  <si>
    <t>19,630,674/ 0</t>
  </si>
  <si>
    <t>24,991,284/ 0</t>
  </si>
  <si>
    <t>14,954,978/ 0</t>
  </si>
  <si>
    <t>14,480,227/ 801,194</t>
  </si>
  <si>
    <t>23,700,172/ 0</t>
  </si>
  <si>
    <t>9,325,130/ 0</t>
  </si>
  <si>
    <t>10,245,706/ 0</t>
  </si>
  <si>
    <t>18,100,666/ 0</t>
  </si>
  <si>
    <t>10,020,447/ 0</t>
  </si>
  <si>
    <t>11,492,523/ 0</t>
  </si>
  <si>
    <t>22,415,066/ 0</t>
  </si>
  <si>
    <t>15,170,500/ 0</t>
  </si>
  <si>
    <t>8,385,722/ 0</t>
  </si>
  <si>
    <t>32,462,446/ 0</t>
  </si>
  <si>
    <t>10,089,397/ 91,106</t>
  </si>
  <si>
    <t>36,988,000/ 0</t>
  </si>
  <si>
    <t>35,077,992/ 0</t>
  </si>
  <si>
    <t>51,531,636/ 731,959</t>
  </si>
  <si>
    <t>4,135,992/ 0</t>
  </si>
  <si>
    <t>27,677,867/ 0</t>
  </si>
  <si>
    <t>39,080,879/ 0</t>
  </si>
  <si>
    <t>10,819,866/ 0</t>
  </si>
  <si>
    <t>5,026,165/ 0</t>
  </si>
  <si>
    <t>14,679,007/ 0</t>
  </si>
  <si>
    <t>71,617,125/ 0</t>
  </si>
  <si>
    <t>22,182,217/ 0</t>
  </si>
  <si>
    <t>10,002,634/ 0</t>
  </si>
  <si>
    <t>13,645,971/ 0</t>
  </si>
  <si>
    <t>43,692,624/ 0</t>
  </si>
  <si>
    <t>13,392,743/ 0</t>
  </si>
  <si>
    <t>85,739,345/ 0</t>
  </si>
  <si>
    <t>19,408,000/ 0</t>
  </si>
  <si>
    <t>17,332,281/ 0</t>
  </si>
  <si>
    <t>83,948,289/ 0</t>
  </si>
  <si>
    <t>7,189,448/ 0</t>
  </si>
  <si>
    <t>20,743,195/ 0</t>
  </si>
  <si>
    <t>8,056,777/ 0</t>
  </si>
  <si>
    <t>5,392,115/ 0</t>
  </si>
  <si>
    <t>10,680,000/ 0</t>
  </si>
  <si>
    <t>67,375,000/ 0</t>
  </si>
  <si>
    <t>158,780,000/ 0</t>
  </si>
  <si>
    <t>7,561,338/ 0</t>
  </si>
  <si>
    <t>6,995,611/ 0</t>
  </si>
  <si>
    <t>19,867,866/ 0</t>
  </si>
  <si>
    <t>60,095,305/ 0</t>
  </si>
  <si>
    <t>6,751,000/ 0</t>
  </si>
  <si>
    <t>31,257,770/ 0</t>
  </si>
  <si>
    <t>33,000,440/ 0</t>
  </si>
  <si>
    <t>23,605,590/ 0</t>
  </si>
  <si>
    <t>32,171,314/ 0</t>
  </si>
  <si>
    <t>32,400,660/ 0</t>
  </si>
  <si>
    <t>13,530,910/ 0</t>
  </si>
  <si>
    <t>80,000,000/ 0</t>
  </si>
  <si>
    <t>32,733,029/ 0</t>
  </si>
  <si>
    <t>12,240,376/ 0</t>
  </si>
  <si>
    <t>11,443,863/ 0</t>
  </si>
  <si>
    <t>69,237,643/ 0</t>
  </si>
  <si>
    <t>49,586,441/ 157,130</t>
  </si>
  <si>
    <t>16,461,027/ 0</t>
  </si>
  <si>
    <t>35,967,295/ 0</t>
  </si>
  <si>
    <t>27,412,216/ 1,930,505</t>
  </si>
  <si>
    <t>6,496,600/ 0</t>
  </si>
  <si>
    <t>141,781,250/ 0</t>
  </si>
  <si>
    <t>10,554,054/ 0</t>
  </si>
  <si>
    <t>18,656,000/ 0</t>
  </si>
  <si>
    <t>7,386,521/ 0</t>
  </si>
  <si>
    <t>26,979,634/ 0</t>
  </si>
  <si>
    <t>10,859,671/ 0</t>
  </si>
  <si>
    <t>49,083,901/ 0</t>
  </si>
  <si>
    <t>16,591,014/ 0</t>
  </si>
  <si>
    <t>18,634,628/ 0</t>
  </si>
  <si>
    <t>9,646,281/ 0</t>
  </si>
  <si>
    <t>15,082,304/ 0</t>
  </si>
  <si>
    <t>57,868,076/ 0</t>
  </si>
  <si>
    <t>8,883,462/ 2,681,395</t>
  </si>
  <si>
    <t>9,421,845/ 0</t>
  </si>
  <si>
    <t>7,193,273/ 0</t>
  </si>
  <si>
    <t>4,831,715/ 0</t>
  </si>
  <si>
    <t>12,077,643/ 0</t>
  </si>
  <si>
    <t>67,783,852/ 0</t>
  </si>
  <si>
    <t>6,495,130/ 0</t>
  </si>
  <si>
    <t>46,869,082/ 0</t>
  </si>
  <si>
    <t>263,233,774/ 0</t>
  </si>
  <si>
    <t>11,396,461/ 0</t>
  </si>
  <si>
    <t>82,045,350/ 0</t>
  </si>
  <si>
    <t>9,363,022/ 2,360,160</t>
  </si>
  <si>
    <t>12,485,455/ 0</t>
  </si>
  <si>
    <t>10,534,795/ 0</t>
  </si>
  <si>
    <t>25,348,136/ 0</t>
  </si>
  <si>
    <t>38,806,582/ 0</t>
  </si>
  <si>
    <t>25,561,688/ 67,499</t>
  </si>
  <si>
    <t>22,357,821/ 0</t>
  </si>
  <si>
    <t>23,407,077/ 0</t>
  </si>
  <si>
    <t>36,338,727/ 0</t>
  </si>
  <si>
    <t>6,680,255/ 0</t>
  </si>
  <si>
    <t>12,882,020/ 0</t>
  </si>
  <si>
    <t>16,981,213/ 710,072</t>
  </si>
  <si>
    <t>20,628,000/ 0</t>
  </si>
  <si>
    <t>16,050,530/ 0</t>
  </si>
  <si>
    <t>11,513,237/ 0</t>
  </si>
  <si>
    <t>6,120,788/ 0</t>
  </si>
  <si>
    <t>17,696,167/ 0</t>
  </si>
  <si>
    <t>23,078,062/ 0</t>
  </si>
  <si>
    <t>86,623,501/ 0</t>
  </si>
  <si>
    <t>4,034,800/ 0</t>
  </si>
  <si>
    <t>7,874,963/ 0</t>
  </si>
  <si>
    <t>70,914,180/ 0</t>
  </si>
  <si>
    <t>10,743,000/ 0</t>
  </si>
  <si>
    <t>12,133,493/ 60,060</t>
  </si>
  <si>
    <t>13,742,180/ 0</t>
  </si>
  <si>
    <t>9,241,438/ 0</t>
  </si>
  <si>
    <t>30,699,596/ 0</t>
  </si>
  <si>
    <t>12,398,000/ 0</t>
  </si>
  <si>
    <t>34,892,393/ 517,108</t>
  </si>
  <si>
    <t>54,334,503/ 0</t>
  </si>
  <si>
    <t>10,476,127/ 260,869</t>
  </si>
  <si>
    <t>30,245,212/ 0</t>
  </si>
  <si>
    <t>27,887,050/ 0</t>
  </si>
  <si>
    <t>53,805,540/ 0</t>
  </si>
  <si>
    <t>26,636,713/ 0</t>
  </si>
  <si>
    <t>28,850,967/ 0</t>
  </si>
  <si>
    <t>8,769,174/ 0</t>
  </si>
  <si>
    <t>6,314,290/ 0</t>
  </si>
  <si>
    <t>5,074,288/ 0</t>
  </si>
  <si>
    <t>57,491,676/ 0</t>
  </si>
  <si>
    <t>101,817,531/ 0</t>
  </si>
  <si>
    <t>5,340,000/ 0</t>
  </si>
  <si>
    <t>13,698,476/ 0</t>
  </si>
  <si>
    <t>42,926,793/ 0</t>
  </si>
  <si>
    <t>141,227,294/ 0</t>
  </si>
  <si>
    <t>31,854,143/ 710,660</t>
  </si>
  <si>
    <t>38,387,127/ 0</t>
  </si>
  <si>
    <t>40,158,175/ 0</t>
  </si>
  <si>
    <t>9,640,315/ 0</t>
  </si>
  <si>
    <t>25,508,734/ 0</t>
  </si>
  <si>
    <t>7,106,760/ 0</t>
  </si>
  <si>
    <t>9,673,922/ 0</t>
  </si>
  <si>
    <t>26,558,307/ 0</t>
  </si>
  <si>
    <t>10,111,930/ 0</t>
  </si>
  <si>
    <t>7,982,786/ 0</t>
  </si>
  <si>
    <t>20,626,853/ 0</t>
  </si>
  <si>
    <t>23,847,620/ 0</t>
  </si>
  <si>
    <t>17,577,506/ 0</t>
  </si>
  <si>
    <t>12,362,476/ 795,848</t>
  </si>
  <si>
    <t>34,820,984/ 0</t>
  </si>
  <si>
    <t>6,013,620/ 0</t>
  </si>
  <si>
    <t>63,861,340/ 0</t>
  </si>
  <si>
    <t>15,717,440/ 0</t>
  </si>
  <si>
    <t>41,352,913/ 0</t>
  </si>
  <si>
    <t>11,192,368/ 0</t>
  </si>
  <si>
    <t>31,711,822/ 0</t>
  </si>
  <si>
    <t>18,671,428/ 0</t>
  </si>
  <si>
    <t>10,924,243/ 0</t>
  </si>
  <si>
    <t>31,812,000/ 0</t>
  </si>
  <si>
    <t>8,166,558/ 0</t>
  </si>
  <si>
    <t>37,049,478/ 0</t>
  </si>
  <si>
    <t>22,399,210/ 0</t>
  </si>
  <si>
    <t>12,092,926/ 651,891</t>
  </si>
  <si>
    <t>48,074,789/ 0</t>
  </si>
  <si>
    <t>40,283,149/ 0</t>
  </si>
  <si>
    <t>9,132,163/ 0</t>
  </si>
  <si>
    <t>11,845,380/ 0</t>
  </si>
  <si>
    <t>68,078,329/ 0</t>
  </si>
  <si>
    <t>17,798,454/ 0</t>
  </si>
  <si>
    <t>51,782,343/ 0</t>
  </si>
  <si>
    <t>251,469,584/ 0</t>
  </si>
  <si>
    <t>6,275,415/ 0</t>
  </si>
  <si>
    <t>64,716,864/ 0</t>
  </si>
  <si>
    <t>124,697,714/ 0</t>
  </si>
  <si>
    <t>8,260,611/ 0</t>
  </si>
  <si>
    <t>24,010,012/ 0</t>
  </si>
  <si>
    <t>11,090,000/ 0</t>
  </si>
  <si>
    <t>23,486,560/ 0</t>
  </si>
  <si>
    <t>29,453,855/ 0</t>
  </si>
  <si>
    <t>136,330,220/ 0</t>
  </si>
  <si>
    <t>56,262,413/ 0</t>
  </si>
  <si>
    <t>17,553,680/ 0</t>
  </si>
  <si>
    <t>9,971,194/ 0</t>
  </si>
  <si>
    <t>41,431,412/ 0</t>
  </si>
  <si>
    <t>9,698,780/ 0</t>
  </si>
  <si>
    <t>25,680,211/ 0</t>
  </si>
  <si>
    <t>17,679,298/ 0</t>
  </si>
  <si>
    <t>8,306,541/ 372,439</t>
  </si>
  <si>
    <t>27,906,106/ 0</t>
  </si>
  <si>
    <t>19,907,333/ 0</t>
  </si>
  <si>
    <t>21,117,283/ 0</t>
  </si>
  <si>
    <t>11,241,818/ 0</t>
  </si>
  <si>
    <t>21,680,564/ 0</t>
  </si>
  <si>
    <t>32,529,824/ 0</t>
  </si>
  <si>
    <t>14,099,995/ 0</t>
  </si>
  <si>
    <t>11,450,097/ 0</t>
  </si>
  <si>
    <t>13,329,832/ 0</t>
  </si>
  <si>
    <t>8,892,384/ 0</t>
  </si>
  <si>
    <t>24,761,635/ 0</t>
  </si>
  <si>
    <t>42,124,350/ 1,029,015</t>
  </si>
  <si>
    <t>23,114,968/ 0</t>
  </si>
  <si>
    <t>29,366,322/ 0</t>
  </si>
  <si>
    <t>21,109,243/ 0</t>
  </si>
  <si>
    <t>14,364,880/ 0</t>
  </si>
  <si>
    <t>34,223,815/ 0</t>
  </si>
  <si>
    <t>87,509,012/ 0</t>
  </si>
  <si>
    <t>51,187,792/ 5,016,722</t>
  </si>
  <si>
    <t>48,736,691/ 0</t>
  </si>
  <si>
    <t>23,670,300/ 0</t>
  </si>
  <si>
    <t>41,332,645/ 0</t>
  </si>
  <si>
    <t>33,882,273/ 0</t>
  </si>
  <si>
    <t>8,108,834/ 0</t>
  </si>
  <si>
    <t>6,216,363/ 0</t>
  </si>
  <si>
    <t>21,163,148/ 0</t>
  </si>
  <si>
    <t>43,232,374/ 0</t>
  </si>
  <si>
    <t>50,605,754/ 0</t>
  </si>
  <si>
    <t>8,650,496/ 0</t>
  </si>
  <si>
    <t>11,422,050/ 0</t>
  </si>
  <si>
    <t>45,756,948/ 0</t>
  </si>
  <si>
    <t>28,832,135/ 0</t>
  </si>
  <si>
    <t>31,979,960/ 0</t>
  </si>
  <si>
    <t>10,143,845/ 0</t>
  </si>
  <si>
    <t>14,198,704/ 0</t>
  </si>
  <si>
    <t>46,084,095/ 0</t>
  </si>
  <si>
    <t>9,190,885/ 0</t>
  </si>
  <si>
    <t>10,656,896/ 0</t>
  </si>
  <si>
    <t>9,748,596/ 0</t>
  </si>
  <si>
    <t>29,543,558/ 0</t>
  </si>
  <si>
    <t>18,667,261/ 0</t>
  </si>
  <si>
    <t>41,232,626/ 0</t>
  </si>
  <si>
    <t>16,569,188/ 0</t>
  </si>
  <si>
    <t>26,432,775/ 0</t>
  </si>
  <si>
    <t>70,671,257/ 0</t>
  </si>
  <si>
    <t>10,624,095/ 0</t>
  </si>
  <si>
    <t>31,165,000/ 0</t>
  </si>
  <si>
    <t>13,825,216/ 0</t>
  </si>
  <si>
    <t>23,746,361/ 0</t>
  </si>
  <si>
    <t>41,746,941/ 0</t>
  </si>
  <si>
    <t>72,049,635/ 0</t>
  </si>
  <si>
    <t>36,174,527/ 0</t>
  </si>
  <si>
    <t>29,453,048/ 0</t>
  </si>
  <si>
    <t>15,340,000/ 0</t>
  </si>
  <si>
    <t>32,543,588/ 0</t>
  </si>
  <si>
    <t>11,250,000/ 0</t>
  </si>
  <si>
    <t>34,518,838/ 0</t>
  </si>
  <si>
    <t>18,893,576/ 0</t>
  </si>
  <si>
    <t>11,606,968/ 1,702,187</t>
  </si>
  <si>
    <t>15,582,830/ 0</t>
  </si>
  <si>
    <t>34,611,984/ 0</t>
  </si>
  <si>
    <t>41,619,749/ 0</t>
  </si>
  <si>
    <t>27,573,528/ 0</t>
  </si>
  <si>
    <t>14,759,577/ 2,320,672</t>
  </si>
  <si>
    <t>11,153,093/ 0</t>
  </si>
  <si>
    <t>8,019,363/ 0</t>
  </si>
  <si>
    <t>16,448,909/ 0</t>
  </si>
  <si>
    <t>19,219,510/ 0</t>
  </si>
  <si>
    <t>11,000,000/ 0</t>
  </si>
  <si>
    <t>6,856,330/ 0</t>
  </si>
  <si>
    <t>36,000,000/ 0</t>
  </si>
  <si>
    <t>9,604,910/ 0</t>
  </si>
  <si>
    <t>36,315,527/ 0</t>
  </si>
  <si>
    <t>24,115,838/ 0</t>
  </si>
  <si>
    <t>45,356,965/ 0</t>
  </si>
  <si>
    <t>41,050,266/ 0</t>
  </si>
  <si>
    <t>11,625,782/ 621,670</t>
  </si>
  <si>
    <t>20,032,636/ 0</t>
  </si>
  <si>
    <t>25,503,174/ 0</t>
  </si>
  <si>
    <t>51,380,000/ 0</t>
  </si>
  <si>
    <t>13,737,238/ 0</t>
  </si>
  <si>
    <t>174,440,126/ 0</t>
  </si>
  <si>
    <t>260,411,958/ 0</t>
  </si>
  <si>
    <t>24,048,040/ 0</t>
  </si>
  <si>
    <t>28,163,495/ 0</t>
  </si>
  <si>
    <t>32,628,051/ 0</t>
  </si>
  <si>
    <t>35,895,350/ 0</t>
  </si>
  <si>
    <t>19,974,358/ 0</t>
  </si>
  <si>
    <t>15,607,500/ 0</t>
  </si>
  <si>
    <t>15,499,274/ 0</t>
  </si>
  <si>
    <t>148,625,347/ 0</t>
  </si>
  <si>
    <t>17,863,482/ 0</t>
  </si>
  <si>
    <t>6,530,014/ 0</t>
  </si>
  <si>
    <t>12,691,774/ 0</t>
  </si>
  <si>
    <t>22,741,198/ 0</t>
  </si>
  <si>
    <t>12,114,710/ 0</t>
  </si>
  <si>
    <t>6,230,859/ 0</t>
  </si>
  <si>
    <t>11,659,263/ 0</t>
  </si>
  <si>
    <t>35,639,371/ 0</t>
  </si>
  <si>
    <t>11,740,000/ 0</t>
  </si>
  <si>
    <t>8,892,706/ 0</t>
  </si>
  <si>
    <t>12,608,000/ 0</t>
  </si>
  <si>
    <t>16,393,692/ 0</t>
  </si>
  <si>
    <t>15,400,000/ 0</t>
  </si>
  <si>
    <t>42,000,000/ 0</t>
  </si>
  <si>
    <t>12,600,000/ 0</t>
  </si>
  <si>
    <t>26,969,925/ 0</t>
  </si>
  <si>
    <t>13,546,307/ 0</t>
  </si>
  <si>
    <t>45,673,805/ 0</t>
  </si>
  <si>
    <t>8,972,183/ 0</t>
  </si>
  <si>
    <t>22,276,078/ 0</t>
  </si>
  <si>
    <t>18,433,869/ 0</t>
  </si>
  <si>
    <t>5,637,679/ 90,800</t>
  </si>
  <si>
    <t>14,261,581/ 0</t>
  </si>
  <si>
    <t>19,388,368/ 0</t>
  </si>
  <si>
    <t>10,138,184/ 0</t>
  </si>
  <si>
    <t>20,033,946/ 0</t>
  </si>
  <si>
    <t>67,963,000/ 0</t>
  </si>
  <si>
    <t>38,503,571/ 0</t>
  </si>
  <si>
    <t>9,750,000/ 0</t>
  </si>
  <si>
    <t>7,454,490/ 0</t>
  </si>
  <si>
    <t>14,818,910/ 0</t>
  </si>
  <si>
    <t>10,716,390/ 0</t>
  </si>
  <si>
    <t>22,267,814/ 0</t>
  </si>
  <si>
    <t>18,065,413/ 0</t>
  </si>
  <si>
    <t>7,000,000/ 0</t>
  </si>
  <si>
    <t>85,524,747/ 0</t>
  </si>
  <si>
    <t>15,724,765/ 0</t>
  </si>
  <si>
    <t>9,902,979/ 0</t>
  </si>
  <si>
    <t>5,636,000/ 0</t>
  </si>
  <si>
    <t>9,567,333/ 0</t>
  </si>
  <si>
    <t>11,650,000/ 0</t>
  </si>
  <si>
    <t>77,116,173/ 0</t>
  </si>
  <si>
    <t>41,281,205/ 2,412,280</t>
  </si>
  <si>
    <t>16,085,519/ 0</t>
  </si>
  <si>
    <t>45,335,964/ 0</t>
  </si>
  <si>
    <t>42,836,818/ 0</t>
  </si>
  <si>
    <t>12,211,663/ 0</t>
  </si>
  <si>
    <t>106,209,702/ 0</t>
  </si>
  <si>
    <t>4,769,250/ 0</t>
  </si>
  <si>
    <t>90,895,434/ 0</t>
  </si>
  <si>
    <t>8,404,800/ 0</t>
  </si>
  <si>
    <t>10,848,333/ 68,400</t>
  </si>
  <si>
    <t>4,880,000/ 0</t>
  </si>
  <si>
    <t>11,276,679/ 0</t>
  </si>
  <si>
    <t>29,350,000/ 0</t>
  </si>
  <si>
    <t>43,784,592/ 0</t>
  </si>
  <si>
    <t>23,204,903/ 0</t>
  </si>
  <si>
    <t>18,088,047/ 0</t>
  </si>
  <si>
    <t>33,473,559/ 225,353</t>
  </si>
  <si>
    <t>13,074,822/ 0</t>
  </si>
  <si>
    <t>53,267,083/ 0</t>
  </si>
  <si>
    <t>12,695,462/ 0</t>
  </si>
  <si>
    <t>11,061,429/ 0</t>
  </si>
  <si>
    <t>23,151,045/ 0</t>
  </si>
  <si>
    <t>7,190,391/ 0</t>
  </si>
  <si>
    <t>24,803,369/ 0</t>
  </si>
  <si>
    <t>16,564,797/ 0</t>
  </si>
  <si>
    <t>12,852,860/ 0</t>
  </si>
  <si>
    <t>100,000,000/ 0</t>
  </si>
  <si>
    <t>85,728,319/ 0</t>
  </si>
  <si>
    <t>21,459,249/ 0</t>
  </si>
  <si>
    <t>8,449,912/ 0</t>
  </si>
  <si>
    <t>21,115,634/ 0</t>
  </si>
  <si>
    <t>9,569,842/ 0</t>
  </si>
  <si>
    <t>100,376,696/ 0</t>
  </si>
  <si>
    <t>11,255,024/ 0</t>
  </si>
  <si>
    <t>132,429,720/ 0</t>
  </si>
  <si>
    <t>7,102,743/ 0</t>
  </si>
  <si>
    <t>14,731,827/ 0</t>
  </si>
  <si>
    <t>9,331,705/ 0</t>
  </si>
  <si>
    <t>69,626,837/ 0</t>
  </si>
  <si>
    <t>34,679,722/ 0</t>
  </si>
  <si>
    <t>78,305,977/ 0</t>
  </si>
  <si>
    <t>21,677,018/ 0</t>
  </si>
  <si>
    <t>11,847,232/ 0</t>
  </si>
  <si>
    <t>31,564,407/ 0</t>
  </si>
  <si>
    <t>52,225,994/ 0</t>
  </si>
  <si>
    <t>28,186,941/ 0</t>
  </si>
  <si>
    <t>14,942,112/ 0</t>
  </si>
  <si>
    <t>36,373,887/ 0</t>
  </si>
  <si>
    <t>27,841,064/ 0</t>
  </si>
  <si>
    <t>34,727,204/ 0</t>
  </si>
  <si>
    <t>10,996,119/ 0</t>
  </si>
  <si>
    <t>12,011,995/ 0</t>
  </si>
  <si>
    <t>7,088,782/ 0</t>
  </si>
  <si>
    <t>20,961,315/ 0</t>
  </si>
  <si>
    <t>9,609,200/ 0</t>
  </si>
  <si>
    <t>12,746,297/ 0</t>
  </si>
  <si>
    <t>7,115,697/ 0</t>
  </si>
  <si>
    <t>29,383,185/ 0</t>
  </si>
  <si>
    <t>24,968,430/ 0</t>
  </si>
  <si>
    <t>7,366,074/ 0</t>
  </si>
  <si>
    <t>16,264,300/ 0</t>
  </si>
  <si>
    <t>37,113,526/ 0</t>
  </si>
  <si>
    <t>24,396,458/ 0</t>
  </si>
  <si>
    <t>3,283,714/ 0</t>
  </si>
  <si>
    <t>19,541,246/ 600,000</t>
  </si>
  <si>
    <t>136,637,536/ 0</t>
  </si>
  <si>
    <t>27,876,526/ 0</t>
  </si>
  <si>
    <t>12,000,000/ 0</t>
  </si>
  <si>
    <t>116,745,963/ 0</t>
  </si>
  <si>
    <t>27,088,019/ 0</t>
  </si>
  <si>
    <t>38,339,428/ 0</t>
  </si>
  <si>
    <t>7,669,128/ 0</t>
  </si>
  <si>
    <t>3,192,883/ 0</t>
  </si>
  <si>
    <t>21,585,169/ 0</t>
  </si>
  <si>
    <t>23,958,188/ 0</t>
  </si>
  <si>
    <t>11,339,394/ 0</t>
  </si>
  <si>
    <t>7,984,508/ 0</t>
  </si>
  <si>
    <t>9,136,944/ 0</t>
  </si>
  <si>
    <t>17,500,000/ 0</t>
  </si>
  <si>
    <t>13,573,965/ 0</t>
  </si>
  <si>
    <t>25,088,075/ 0</t>
  </si>
  <si>
    <t>53,743,968/ 0</t>
  </si>
  <si>
    <t>29,301,683/ 365,854</t>
  </si>
  <si>
    <t>15,000,000/ 0</t>
  </si>
  <si>
    <t>10,713,625/ 0</t>
  </si>
  <si>
    <t>34,284,658/ 0</t>
  </si>
  <si>
    <t>16,800,000/ 0</t>
  </si>
  <si>
    <t>22,055,945/ 0</t>
  </si>
  <si>
    <t>123,759,593/ 0</t>
  </si>
  <si>
    <t>22,636,305/ 0</t>
  </si>
  <si>
    <t>18,154,911/ 0</t>
  </si>
  <si>
    <t>29,346,570/ 0</t>
  </si>
  <si>
    <t>178,695,217/ 0</t>
  </si>
  <si>
    <t>13,541,002/ 0</t>
  </si>
  <si>
    <t>71,572,160/ 0</t>
  </si>
  <si>
    <t>20,393,640/ 0</t>
  </si>
  <si>
    <t>21,539,152/ 0</t>
  </si>
  <si>
    <t>10,102,981/ 0</t>
  </si>
  <si>
    <t>14,827,550/ 0</t>
  </si>
  <si>
    <t>17,694,054/ 0</t>
  </si>
  <si>
    <t>12,135,382/ 0</t>
  </si>
  <si>
    <t>20,354,763/ 0</t>
  </si>
  <si>
    <t>24,935,598/ 0</t>
  </si>
  <si>
    <t>38,023,245/ 0</t>
  </si>
  <si>
    <t>57,143,000/ 0</t>
  </si>
  <si>
    <t>7,200,000/ 0</t>
  </si>
  <si>
    <t>6,595,192/ 0</t>
  </si>
  <si>
    <t>17,459,653/ 0</t>
  </si>
  <si>
    <t>15,795,635/ 0</t>
  </si>
  <si>
    <t>14,287,836/ 0</t>
  </si>
  <si>
    <t>30,734,609/ 0</t>
  </si>
  <si>
    <t>48,178,714/ 0</t>
  </si>
  <si>
    <t>8,404,000/ 0</t>
  </si>
  <si>
    <t>12,322,696/ 0</t>
  </si>
  <si>
    <t>24,268,402/ 0</t>
  </si>
  <si>
    <t>12,500,976/ 0</t>
  </si>
  <si>
    <t>21,451,447/ 0</t>
  </si>
  <si>
    <t>10,001,865/ 0</t>
  </si>
  <si>
    <t>11,412,356/ 0</t>
  </si>
  <si>
    <t>32,295,909/ 0</t>
  </si>
  <si>
    <t>44,642,035/ 0</t>
  </si>
  <si>
    <t>31,871,193/ 0</t>
  </si>
  <si>
    <t>31,301,281/ 0</t>
  </si>
  <si>
    <t>18,696,628/ 0</t>
  </si>
  <si>
    <t>6,254,384/ 545,727</t>
  </si>
  <si>
    <t>19,543,877/ 0</t>
  </si>
  <si>
    <t>7,070,860/ 0</t>
  </si>
  <si>
    <t>94,180,906/ 0</t>
  </si>
  <si>
    <t>12,043,600/ 0</t>
  </si>
  <si>
    <t>43,800,000/ 0</t>
  </si>
  <si>
    <t>8,312,766/ 0</t>
  </si>
  <si>
    <t>22,424,515/ 0</t>
  </si>
  <si>
    <t>35,528,466/ 0</t>
  </si>
  <si>
    <t>57,567,105/ 0</t>
  </si>
  <si>
    <t>20,378,508/ 0</t>
  </si>
  <si>
    <t>10,471,840/ 0</t>
  </si>
  <si>
    <t>16,917,500/ 0</t>
  </si>
  <si>
    <t>11,163,782/ 0</t>
  </si>
  <si>
    <t>7,473,826/ 0</t>
  </si>
  <si>
    <t>16,510,993/ 0</t>
  </si>
  <si>
    <t>9,085,607/ 0</t>
  </si>
  <si>
    <t>11,952,500/ 0</t>
  </si>
  <si>
    <t>68,654,755/ 0</t>
  </si>
  <si>
    <t>44,339,988/ 0</t>
  </si>
  <si>
    <t>28,889,293/ 0</t>
  </si>
  <si>
    <t>19,768,226/ 0</t>
  </si>
  <si>
    <t>17,200,000/ 0</t>
  </si>
  <si>
    <t>6,678,400/ 0</t>
  </si>
  <si>
    <t>23,862,351/ 0</t>
  </si>
  <si>
    <t>8,490,000/ 0</t>
  </si>
  <si>
    <t>3,256,190/ 0</t>
  </si>
  <si>
    <t>9,175,875/ 0</t>
  </si>
  <si>
    <t>524,598,748/ 0</t>
  </si>
  <si>
    <t>283,172,033/ 0</t>
  </si>
  <si>
    <t>65,626,634/ 0</t>
  </si>
  <si>
    <t>44,216,140/ 0</t>
  </si>
  <si>
    <t>18,600,000/ 0</t>
  </si>
  <si>
    <t>12,294,000/ 0</t>
  </si>
  <si>
    <t>163,761,009/ 0</t>
  </si>
  <si>
    <t>25,826,362/ 0</t>
  </si>
  <si>
    <t>9,494,724/ 0</t>
  </si>
  <si>
    <t>10,761,828/ 0</t>
  </si>
  <si>
    <t>15,078,709/ 0</t>
  </si>
  <si>
    <t>8,146,529/ 0</t>
  </si>
  <si>
    <t>42,581,037/ 0</t>
  </si>
  <si>
    <t>15,474,878/ 0</t>
  </si>
  <si>
    <t>13,140,876/ 0</t>
  </si>
  <si>
    <t>14,896,669/ 0</t>
  </si>
  <si>
    <t>15,508,143/ 0</t>
  </si>
  <si>
    <t>8,895,755/ 0</t>
  </si>
  <si>
    <t>16,748,240/ 0</t>
  </si>
  <si>
    <t>11,746,609/ 0</t>
  </si>
  <si>
    <t>16,278,530/ 0</t>
  </si>
  <si>
    <t>12,486,662/ 0</t>
  </si>
  <si>
    <t>28,816,529/ 0</t>
  </si>
  <si>
    <t>46,825,622/ 0</t>
  </si>
  <si>
    <t>14,625,123/ 1</t>
  </si>
  <si>
    <t>19,126,082/ 0</t>
  </si>
  <si>
    <t>46,449,355/ 0</t>
  </si>
  <si>
    <t>8,361,386/ 0</t>
  </si>
  <si>
    <t>14,707,614/ 0</t>
  </si>
  <si>
    <t>19,238,905/ 0</t>
  </si>
  <si>
    <t>11,703,721/ 0</t>
  </si>
  <si>
    <t>38,967,004/ 0</t>
  </si>
  <si>
    <t>39,229,838/ 0</t>
  </si>
  <si>
    <t>18,701,387/ 0</t>
  </si>
  <si>
    <t>125,040,568/ 0</t>
  </si>
  <si>
    <t>12,866,420/ 0</t>
  </si>
  <si>
    <t>22,033,719/ 0</t>
  </si>
  <si>
    <t>20,947,500/ 0</t>
  </si>
  <si>
    <t>10,244,824/ 0</t>
  </si>
  <si>
    <t>9,879,313/ 0</t>
  </si>
  <si>
    <t>44,460,000/ 770,420</t>
  </si>
  <si>
    <t>30,901,728/ 0</t>
  </si>
  <si>
    <t>13,333,226/ 0</t>
  </si>
  <si>
    <t>11,744,978/ 0</t>
  </si>
  <si>
    <t>11,400,000/ 0</t>
  </si>
  <si>
    <t>15,887,936/ 0</t>
  </si>
  <si>
    <t>14,000,000/ 0</t>
  </si>
  <si>
    <t>53,678,041/ 0</t>
  </si>
  <si>
    <t>55,481,190/ 17,312,685</t>
  </si>
  <si>
    <t>16,163,092/ 0</t>
  </si>
  <si>
    <t>14,285,717/ 0</t>
  </si>
  <si>
    <t>28,080,425/ 0</t>
  </si>
  <si>
    <t>8,207,361/ 0</t>
  </si>
  <si>
    <t>33,692,688/ 0</t>
  </si>
  <si>
    <t>29,914,859/ 416,666</t>
  </si>
  <si>
    <t>14,858,157/ 0</t>
  </si>
  <si>
    <t>14,597,808/ 0</t>
  </si>
  <si>
    <t>10,662,938/ 0</t>
  </si>
  <si>
    <t>12,030,289/ 0</t>
  </si>
  <si>
    <t>17,150,000/ 0</t>
  </si>
  <si>
    <t>54,156,410/ 0</t>
  </si>
  <si>
    <t>21,134,126/ 0</t>
  </si>
  <si>
    <t>118,960,131/ 0</t>
  </si>
  <si>
    <t>26,133,306/ 0</t>
  </si>
  <si>
    <t>8,278,230/ 891,717</t>
  </si>
  <si>
    <t>5,926,779/ 0</t>
  </si>
  <si>
    <t>30,810,174/ 0</t>
  </si>
  <si>
    <t>16,584,962/ 0</t>
  </si>
  <si>
    <t>7,300,000/ 0</t>
  </si>
  <si>
    <t>11,846,520/ 0</t>
  </si>
  <si>
    <t>10,315,513/ 0</t>
  </si>
  <si>
    <t>9,658,393/ 0</t>
  </si>
  <si>
    <t>9,350,844/ 0</t>
  </si>
  <si>
    <t>167,851,954/ 0</t>
  </si>
  <si>
    <t>14,854,256/ 0</t>
  </si>
  <si>
    <t>8,828,608/ 0</t>
  </si>
  <si>
    <t>48,103,069/ 0</t>
  </si>
  <si>
    <t>37,072,045/ 0</t>
  </si>
  <si>
    <t>9,872,720/ 0</t>
  </si>
  <si>
    <t>34,147,728/ 0</t>
  </si>
  <si>
    <t>62,600,000/ 0</t>
  </si>
  <si>
    <t>27,247,982/ 0</t>
  </si>
  <si>
    <t>25,975,714/ 479,849</t>
  </si>
  <si>
    <t>8,693,978/ 0</t>
  </si>
  <si>
    <t>76,581,880/ 0</t>
  </si>
  <si>
    <t>25,831,764/ 0</t>
  </si>
  <si>
    <t>12,089,892/ 0</t>
  </si>
  <si>
    <t>10,425,682/ 0</t>
  </si>
  <si>
    <t>8,610,587/ 0</t>
  </si>
  <si>
    <t>51,794,579/ 0</t>
  </si>
  <si>
    <t>43,242,616/ 4,777,185</t>
  </si>
  <si>
    <t>36,546,204/ 0</t>
  </si>
  <si>
    <t>9,317,745/ 0</t>
  </si>
  <si>
    <t>9,756,088/ 0</t>
  </si>
  <si>
    <t>10,384,000/ 0</t>
  </si>
  <si>
    <t>11,954,227/ 0</t>
  </si>
  <si>
    <t>22,044,315/ 0</t>
  </si>
  <si>
    <t>22,916,042/ 0</t>
  </si>
  <si>
    <t>69,246,486/ 0</t>
  </si>
  <si>
    <t>25,132,038/ 79,541</t>
  </si>
  <si>
    <t>34,265,714/ 0</t>
  </si>
  <si>
    <t>42,505,963/ 0</t>
  </si>
  <si>
    <t>53,357,233/ 0</t>
  </si>
  <si>
    <t>11,086,579/ 0</t>
  </si>
  <si>
    <t>18,199,659/ 0</t>
  </si>
  <si>
    <t>10,755,114/ 0</t>
  </si>
  <si>
    <t>23,087,900/ 0</t>
  </si>
  <si>
    <t>50,785,593/ 0</t>
  </si>
  <si>
    <t>79,721,622/ 0</t>
  </si>
  <si>
    <t>26,000,000/ 0</t>
  </si>
  <si>
    <t>31,784,197/ 0</t>
  </si>
  <si>
    <t>86,766,187/ 0</t>
  </si>
  <si>
    <t>159,787,717/ 0</t>
  </si>
  <si>
    <t>55,572,986/ 0</t>
  </si>
  <si>
    <t>37,463,160/ 0</t>
  </si>
  <si>
    <t>83,006,958/ 0</t>
  </si>
  <si>
    <t>8,300,676/ 0</t>
  </si>
  <si>
    <t>13,535,684/ 0</t>
  </si>
  <si>
    <t>22,718,501/ 0</t>
  </si>
  <si>
    <t>15,412,798/ 0</t>
  </si>
  <si>
    <t>31,934,879/ 0</t>
  </si>
  <si>
    <t>17,810,033/ 0</t>
  </si>
  <si>
    <t>37,519,009/ 0</t>
  </si>
  <si>
    <t>9,015,000/ 0</t>
  </si>
  <si>
    <t>1,299,141/ 0</t>
  </si>
  <si>
    <t>16,264,194/ 0</t>
  </si>
  <si>
    <t>45,177,878/ 0</t>
  </si>
  <si>
    <t>15,851,946/ 0</t>
  </si>
  <si>
    <t>52,185,175/ 0</t>
  </si>
  <si>
    <t>23,675,951/ 1,089,323</t>
  </si>
  <si>
    <t>39,798,059/ 0</t>
  </si>
  <si>
    <t>8,960,000/ 0</t>
  </si>
  <si>
    <t>13,325,960/ 0</t>
  </si>
  <si>
    <t>6,737,544/ 0</t>
  </si>
  <si>
    <t>23,200,000/ 0</t>
  </si>
  <si>
    <t>7,860,000/ 0</t>
  </si>
  <si>
    <t>34,236,512/ 0</t>
  </si>
  <si>
    <t>5,200,000/ 0</t>
  </si>
  <si>
    <t>13,036,859/ 2,279,627</t>
  </si>
  <si>
    <t>34,322,870/ 0</t>
  </si>
  <si>
    <t>23,000,000/ 0</t>
  </si>
  <si>
    <t>46,885,499/ 0</t>
  </si>
  <si>
    <t>26,896,161/ 0</t>
  </si>
  <si>
    <t>8,362,306/ 0</t>
  </si>
  <si>
    <t>14,607,936/ 0</t>
  </si>
  <si>
    <t>11,920,959/ 0</t>
  </si>
  <si>
    <t>36,192,257/ 0</t>
  </si>
  <si>
    <t>38,825,568/ 0</t>
  </si>
  <si>
    <t>15,387,644/ 74,360</t>
  </si>
  <si>
    <t>13,505,911/ 0</t>
  </si>
  <si>
    <t>78,990,426/ 0</t>
  </si>
  <si>
    <t>29,623,706/ 0</t>
  </si>
  <si>
    <t>16,717,058/ 0</t>
  </si>
  <si>
    <t>198,071,868/ 0</t>
  </si>
  <si>
    <t>127,468,093/ 0</t>
  </si>
  <si>
    <t>24,573,061/ 0</t>
  </si>
  <si>
    <t>32,009,545/ 0</t>
  </si>
  <si>
    <t>73,825,020/ 0</t>
  </si>
  <si>
    <t>27,483,948/ 0</t>
  </si>
  <si>
    <t>68,949,040/ 0</t>
  </si>
  <si>
    <t>38,955,668/ 0</t>
  </si>
  <si>
    <t>79,138,942/ 0</t>
  </si>
  <si>
    <t>50,000,000/ 0</t>
  </si>
  <si>
    <t>16,312,697/ 0</t>
  </si>
  <si>
    <t>18,835,150/ 0</t>
  </si>
  <si>
    <t>87,826,844/ 0</t>
  </si>
  <si>
    <t>32,464,435/ 0</t>
  </si>
  <si>
    <t>22,744,503/ 0</t>
  </si>
  <si>
    <t>15,244,382/ 0</t>
  </si>
  <si>
    <t>18,400,000/ 0</t>
  </si>
  <si>
    <t>26,061,956/ 0</t>
  </si>
  <si>
    <t>11,968,040/ 0</t>
  </si>
  <si>
    <t>24,959,232/ 0</t>
  </si>
  <si>
    <t>11,898,263/ 0</t>
  </si>
  <si>
    <t>28,711,325/ 0</t>
  </si>
  <si>
    <t>9,211,617/ 0</t>
  </si>
  <si>
    <t>8,396,593/ 0</t>
  </si>
  <si>
    <t>13,879,521/ 0</t>
  </si>
  <si>
    <t>80,574,061/ 0</t>
  </si>
  <si>
    <t>70,218,610/ 0</t>
  </si>
  <si>
    <t>9,934,220/ 0</t>
  </si>
  <si>
    <t>78,696,192/ 0</t>
  </si>
  <si>
    <t>56,859,847/ 0</t>
  </si>
  <si>
    <t>41,210,734/ 0</t>
  </si>
  <si>
    <t>11,494,767/ 0</t>
  </si>
  <si>
    <t>26,288,000/ 0</t>
  </si>
  <si>
    <t>15,296,603/ 0</t>
  </si>
  <si>
    <t>10,910,000/ 0</t>
  </si>
  <si>
    <t>15,391,605/ 0</t>
  </si>
  <si>
    <t>17,678,202/ 0</t>
  </si>
  <si>
    <t>17,915,944/ 0</t>
  </si>
  <si>
    <t>9,960,000/ 0</t>
  </si>
  <si>
    <t>11,882,871/ 0</t>
  </si>
  <si>
    <t>18,887,341/ 0</t>
  </si>
  <si>
    <t>29,689,739/ 0</t>
  </si>
  <si>
    <t>23,940,660/ 2,419,354</t>
  </si>
  <si>
    <t>13,579,722/ 0</t>
  </si>
  <si>
    <t>11,675,000/ 0</t>
  </si>
  <si>
    <t>9,743,406/ 0</t>
  </si>
  <si>
    <t>28,231,302/ 0</t>
  </si>
  <si>
    <t>34,420,982/ 0</t>
  </si>
  <si>
    <t>19,720,225/ 0</t>
  </si>
  <si>
    <t>12,188,730/ 0</t>
  </si>
  <si>
    <t>17,260,625/ 0</t>
  </si>
  <si>
    <t>33,094,756/ 0</t>
  </si>
  <si>
    <t>56,005,065/ 0</t>
  </si>
  <si>
    <t>35,310,884/ 0</t>
  </si>
  <si>
    <t>18,616,650/ 0</t>
  </si>
  <si>
    <t>35,618,100/ 0</t>
  </si>
  <si>
    <t>43,936,858/ 0</t>
  </si>
  <si>
    <t>12,800,000/ 0</t>
  </si>
  <si>
    <t>21,463,555/ 0</t>
  </si>
  <si>
    <t>28,652,800/ 0</t>
  </si>
  <si>
    <t>15,976,257/ 0</t>
  </si>
  <si>
    <t>27,275,020/ 0</t>
  </si>
  <si>
    <t>73,549,681/ 0</t>
  </si>
  <si>
    <t>16,350,563/ 0</t>
  </si>
  <si>
    <t>23,327,472/ 0</t>
  </si>
  <si>
    <t>43,174,086/ 0</t>
  </si>
  <si>
    <t>9,597,602/ 0</t>
  </si>
  <si>
    <t>17,959,819/ 0</t>
  </si>
  <si>
    <t>18,374,829/ 0</t>
  </si>
  <si>
    <t>140,214,247/ 0</t>
  </si>
  <si>
    <t>28,078,729/ 628,793</t>
  </si>
  <si>
    <t>18,691,918/ 0</t>
  </si>
  <si>
    <t>15,855,736/ 0</t>
  </si>
  <si>
    <t>164,148,935/ 12,820,256</t>
  </si>
  <si>
    <t>109,894,095/ 0</t>
  </si>
  <si>
    <t>9,400,000/ 0</t>
  </si>
  <si>
    <t>16,526,307/ 0</t>
  </si>
  <si>
    <t>73,686,477/ 0</t>
  </si>
  <si>
    <t>27,904,434/ 0</t>
  </si>
  <si>
    <t>87,213,480/ 0</t>
  </si>
  <si>
    <t>90,942,672/ 0</t>
  </si>
  <si>
    <t>79,172,949/ 0</t>
  </si>
  <si>
    <t>12,423,574/ 0</t>
  </si>
  <si>
    <t>117,214,562/ 0</t>
  </si>
  <si>
    <t>153,287,035/ 0</t>
  </si>
  <si>
    <t>7,500,000/ 0</t>
  </si>
  <si>
    <t>11,062,507/ 0</t>
  </si>
  <si>
    <t>68,076,186/ 0</t>
  </si>
  <si>
    <t>78,565,284/ 0</t>
  </si>
  <si>
    <t>43,576,286/ 0</t>
  </si>
  <si>
    <t>36,521,277/ 0</t>
  </si>
  <si>
    <t>21,358,118/ 0</t>
  </si>
  <si>
    <t>8,558,040/ 0</t>
  </si>
  <si>
    <t>5,150,000/ 0</t>
  </si>
  <si>
    <t>13,963,509/ 0</t>
  </si>
  <si>
    <t>76,844,272/ 0</t>
  </si>
  <si>
    <t>37,351,177/ 0</t>
  </si>
  <si>
    <t>127,669,525/ 0</t>
  </si>
  <si>
    <t>13,292,934/ 0</t>
  </si>
  <si>
    <t>33,437,417/ 0</t>
  </si>
  <si>
    <t>4,951,894/ 0</t>
  </si>
  <si>
    <t>77,706,352/ 0</t>
  </si>
  <si>
    <t>18,074,350/ 0</t>
  </si>
  <si>
    <t>47,004,217/ 0</t>
  </si>
  <si>
    <t>46,563,612/ 0</t>
  </si>
  <si>
    <t>52,860,000/ 0</t>
  </si>
  <si>
    <t>45,129,154/ 0</t>
  </si>
  <si>
    <t>14,574,555/ 0</t>
  </si>
  <si>
    <t>98,008,044/ 0</t>
  </si>
  <si>
    <t>39,492,906/ 0</t>
  </si>
  <si>
    <t>23,673,903/ 0</t>
  </si>
  <si>
    <t>32,089,259/ 0</t>
  </si>
  <si>
    <t>16,334,678/ 0</t>
  </si>
  <si>
    <t>25,291,210/ 0</t>
  </si>
  <si>
    <t>13,564,086/ 0</t>
  </si>
  <si>
    <t>46,271,513/ 0</t>
  </si>
  <si>
    <t>65,633,553/ 0</t>
  </si>
  <si>
    <t>17,747,882/ 0</t>
  </si>
  <si>
    <t>16,030,561/ 0</t>
  </si>
  <si>
    <t>24,154,730/ 0</t>
  </si>
  <si>
    <t>15,830,000/ 0</t>
  </si>
  <si>
    <t>19,393,957/ 0</t>
  </si>
  <si>
    <t>14,354,920/ 0</t>
  </si>
  <si>
    <t>22,674,323/ 0</t>
  </si>
  <si>
    <t>21,900,000/ 0</t>
  </si>
  <si>
    <t>7,668,536/ 0</t>
  </si>
  <si>
    <t>53,201,003/ 0</t>
  </si>
  <si>
    <t>26,394,174/ 0</t>
  </si>
  <si>
    <t>4,540,514/ 0</t>
  </si>
  <si>
    <t>33,433,750/ 0</t>
  </si>
  <si>
    <t>19,700,000/ 0</t>
  </si>
  <si>
    <t>16,418,641/ 0</t>
  </si>
  <si>
    <t>13,078,428/ 0</t>
  </si>
  <si>
    <t>14,300,000/ 0</t>
  </si>
  <si>
    <t>29,129,064/ 0</t>
  </si>
  <si>
    <t>58,305,400/ 0</t>
  </si>
  <si>
    <t>32,887,536/ 0</t>
  </si>
  <si>
    <t>31,740,000/ 0</t>
  </si>
  <si>
    <t>31,316,603/ 0</t>
  </si>
  <si>
    <t>45,661,760/ 476,190</t>
  </si>
  <si>
    <t>3,000,000/ 0</t>
  </si>
  <si>
    <t>9,730,590/ 0</t>
  </si>
  <si>
    <t>16,071,290/ 0</t>
  </si>
  <si>
    <t>26,688,787/ 0</t>
  </si>
  <si>
    <t>15,356,878/ 0</t>
  </si>
  <si>
    <t>3,610,839/ 338,925</t>
  </si>
  <si>
    <t>125,973,472/ 0</t>
  </si>
  <si>
    <t>53,783,687/ 0</t>
  </si>
  <si>
    <t>24,779,836/ 0</t>
  </si>
  <si>
    <t>24,502,769/ 0</t>
  </si>
  <si>
    <t>18,720,000/ 0</t>
  </si>
  <si>
    <t>25,429,284/ 0</t>
  </si>
  <si>
    <t>70,703,912/ 0</t>
  </si>
  <si>
    <t>15,800,000/ 0</t>
  </si>
  <si>
    <t>22,420,174/ 0</t>
  </si>
  <si>
    <t>45,573,661/ 0</t>
  </si>
  <si>
    <t>29,764,643/ 0</t>
  </si>
  <si>
    <t>15,242,370/ 0</t>
  </si>
  <si>
    <t>9,586,649/ 0</t>
  </si>
  <si>
    <t>35,908,760/ 0</t>
  </si>
  <si>
    <t>29,135,091/ 0</t>
  </si>
  <si>
    <t>33,173,548/ 0</t>
  </si>
  <si>
    <t>21,000,000/ 0</t>
  </si>
  <si>
    <t>20,394,221/ 0</t>
  </si>
  <si>
    <t>9,796,800/ 0</t>
  </si>
  <si>
    <t>53,405,384/ 0</t>
  </si>
  <si>
    <t>37,397,367/ 0</t>
  </si>
  <si>
    <t>11,355,368/ 0</t>
  </si>
  <si>
    <t>13,622,221/ 0</t>
  </si>
  <si>
    <t>19,790,916/ 0</t>
  </si>
  <si>
    <t>53,009,461/ 0</t>
  </si>
  <si>
    <t>37,512,152/ 0</t>
  </si>
  <si>
    <t>20,007,381/ 0</t>
  </si>
  <si>
    <t>17,442,567/ 0</t>
  </si>
  <si>
    <t>18,013,928/ 0</t>
  </si>
  <si>
    <t>28,217,081/ 0</t>
  </si>
  <si>
    <t>64,185,876/ 0</t>
  </si>
  <si>
    <t>6,000,000/ 0</t>
  </si>
  <si>
    <t>15,559,118/ 0</t>
  </si>
  <si>
    <t>65,260,276/ 0</t>
  </si>
  <si>
    <t>50,747,249/ 0</t>
  </si>
  <si>
    <t>29,987,597/ 0</t>
  </si>
  <si>
    <t>32,590,313/ 0</t>
  </si>
  <si>
    <t>98,806,986/ 0</t>
  </si>
  <si>
    <t>10,347,756/ 0</t>
  </si>
  <si>
    <t>37,842,602/ 0</t>
  </si>
  <si>
    <t>10,013,855/ 0</t>
  </si>
  <si>
    <t>138,892,244/ 0</t>
  </si>
  <si>
    <t>35,497,492/ 0</t>
  </si>
  <si>
    <t>123,957,822/ 38,666</t>
  </si>
  <si>
    <t>21,400,000/ 0</t>
  </si>
  <si>
    <t>12,659,007/ 0</t>
  </si>
  <si>
    <t>11,330,638/ 0</t>
  </si>
  <si>
    <t>14,451,812/ 0</t>
  </si>
  <si>
    <t>31,761,048/ 0</t>
  </si>
  <si>
    <t>67,876,421/ 0</t>
  </si>
  <si>
    <t>8,600,000/ 0</t>
  </si>
  <si>
    <t>21,784,936/ 0</t>
  </si>
  <si>
    <t>64,027,477/ 12,452,901</t>
  </si>
  <si>
    <t>12,578,946/ 0</t>
  </si>
  <si>
    <t>69,884,557/ 0</t>
  </si>
  <si>
    <t>11,871,586/ 0</t>
  </si>
  <si>
    <t>26,359,944/ 0</t>
  </si>
  <si>
    <t>9,000,000/ 0</t>
  </si>
  <si>
    <t>15,574,552/ 0</t>
  </si>
  <si>
    <t>11,563,700/ 0</t>
  </si>
  <si>
    <t>30,575,903/ 1,325,380</t>
  </si>
  <si>
    <t>91,115,377/ 0</t>
  </si>
  <si>
    <t>17,117,100/ 0</t>
  </si>
  <si>
    <t>120,600,795/ 0</t>
  </si>
  <si>
    <t>3,048,786/ 0</t>
  </si>
  <si>
    <t>14,200,000/ 0</t>
  </si>
  <si>
    <t>11,610,994/ 0</t>
  </si>
  <si>
    <t>8,260,000/ 0</t>
  </si>
  <si>
    <t>71,151,522/ 0</t>
  </si>
  <si>
    <t>72,307,598/ 0</t>
  </si>
  <si>
    <t>164,460,303/ 0</t>
  </si>
  <si>
    <t>107,357,173/ 0</t>
  </si>
  <si>
    <t>94,610,120/ 0</t>
  </si>
  <si>
    <t>6,132,112/ 0</t>
  </si>
  <si>
    <t>13,525,974/ 0</t>
  </si>
  <si>
    <t>40,573,626/ 0</t>
  </si>
  <si>
    <t>14,716,093/ 0</t>
  </si>
  <si>
    <t>9,048,000/ 0</t>
  </si>
  <si>
    <t>28,335,597/ 0</t>
  </si>
  <si>
    <t>43,172,933/ 0</t>
  </si>
  <si>
    <t>28,600,000/ 0</t>
  </si>
  <si>
    <t>11,520,000/ 0</t>
  </si>
  <si>
    <t>15,702,890/ 0</t>
  </si>
  <si>
    <t>31,422,383/ 0</t>
  </si>
  <si>
    <t>11,270,000/ 0</t>
  </si>
  <si>
    <t>37,923,889/ 0</t>
  </si>
  <si>
    <t>10,762,890/ 0</t>
  </si>
  <si>
    <t>39,064,256/ 0</t>
  </si>
  <si>
    <t>13,683,782/ 0</t>
  </si>
  <si>
    <t>6,500,000/ 0</t>
  </si>
  <si>
    <t>152,034,729/ 0</t>
  </si>
  <si>
    <t>52,828,103/ 0</t>
  </si>
  <si>
    <t>16,525,360/ 0</t>
  </si>
  <si>
    <t>12,641,883/ 0</t>
  </si>
  <si>
    <t>21,491,029/ 0</t>
  </si>
  <si>
    <t>11,845,050/ 0</t>
  </si>
  <si>
    <t>17,873,425/ 0</t>
  </si>
  <si>
    <t>60,595,842/ 0</t>
  </si>
  <si>
    <t>18,723,923/ 0</t>
  </si>
  <si>
    <t>22,768,041/ 0</t>
  </si>
  <si>
    <t>18,505,787/ 0</t>
  </si>
  <si>
    <t>32,209,292/ 0</t>
  </si>
  <si>
    <t>18,000,000/ 0</t>
  </si>
  <si>
    <t>12,055,535/ 0</t>
  </si>
  <si>
    <t>72,000,000/ 0</t>
  </si>
  <si>
    <t>17,858,304/ 0</t>
  </si>
  <si>
    <t>84,447,519/ 0</t>
  </si>
  <si>
    <t>12,319,550/ 0</t>
  </si>
  <si>
    <t>55,328,313/ 0</t>
  </si>
  <si>
    <t>8,524,523/ 0</t>
  </si>
  <si>
    <t>26,796,327/ 0</t>
  </si>
  <si>
    <t>32,136,660/ 0</t>
  </si>
  <si>
    <t>16,941,974/ 0</t>
  </si>
  <si>
    <t>60,759,208/ 0</t>
  </si>
  <si>
    <t>24,276,949/ 0</t>
  </si>
  <si>
    <t>26,314,876/ 0</t>
  </si>
  <si>
    <t>15,677,552/ 0</t>
  </si>
  <si>
    <t>35,373,322/ 0</t>
  </si>
  <si>
    <t>58,115,438/ 0</t>
  </si>
  <si>
    <t>22,482,268/ 0</t>
  </si>
  <si>
    <t>8,625,000/ 0</t>
  </si>
  <si>
    <t>6,370,000/ 0</t>
  </si>
  <si>
    <t>38,785,447/ 0</t>
  </si>
  <si>
    <t>48,329,564/ 0</t>
  </si>
  <si>
    <t>8,018,397/ 0</t>
  </si>
  <si>
    <t>15,523,602/ 0</t>
  </si>
  <si>
    <t>8,856,866/ 0</t>
  </si>
  <si>
    <t>35,090,068/ 0</t>
  </si>
  <si>
    <t>20,087,800/ 0</t>
  </si>
  <si>
    <t>36,787,524/ 0</t>
  </si>
  <si>
    <t>129,744,803/ 0</t>
  </si>
  <si>
    <t>13,042,420/ 0</t>
  </si>
  <si>
    <t>77,790,653/ 0</t>
  </si>
  <si>
    <t>18,121,667/ 0</t>
  </si>
  <si>
    <t>84,000,000/ 0</t>
  </si>
  <si>
    <t>16,354,800/ 0</t>
  </si>
  <si>
    <t>99,995,067/ 0</t>
  </si>
  <si>
    <t>60,714,820/ 0</t>
  </si>
  <si>
    <t>40,588,035/ 0</t>
  </si>
  <si>
    <t>22,584,709/ 0</t>
  </si>
  <si>
    <t>10,210,765/ 0</t>
  </si>
  <si>
    <t>34,087,196/ 0</t>
  </si>
  <si>
    <t>294,769,150/ 0</t>
  </si>
  <si>
    <t>16,075,215/ 0</t>
  </si>
  <si>
    <t>23,452,501/ 0</t>
  </si>
  <si>
    <t>40,464,034/ 0</t>
  </si>
  <si>
    <t>33,832,921/ 0</t>
  </si>
  <si>
    <t>3,800,000/ 0</t>
  </si>
  <si>
    <t>25,669,370/ 0</t>
  </si>
  <si>
    <t>39,820,883/ 0</t>
  </si>
  <si>
    <t>10,410,400/ 0</t>
  </si>
  <si>
    <t>25,000,000/ 0</t>
  </si>
  <si>
    <t>10,673,602/ 0</t>
  </si>
  <si>
    <t>13,922,475/ 0</t>
  </si>
  <si>
    <t>8,589,480/ 0</t>
  </si>
  <si>
    <t>6,562,500/ 0</t>
  </si>
  <si>
    <t>20,964,056/ 0</t>
  </si>
  <si>
    <t>21,756,789/ 0</t>
  </si>
  <si>
    <t>15,287,331/ 0</t>
  </si>
  <si>
    <t>70,747,735/ 0</t>
  </si>
  <si>
    <t>15,470,000/ 0</t>
  </si>
  <si>
    <t>22,137,500/ 0</t>
  </si>
  <si>
    <t>600,326,126/ 0</t>
  </si>
  <si>
    <t>40,663,579/ 0</t>
  </si>
  <si>
    <t>2,024,247/ 0</t>
  </si>
  <si>
    <t>15,750,000/ 0</t>
  </si>
  <si>
    <t>35,715,022/ 0</t>
  </si>
  <si>
    <t>229,808,457/ 1,781,737</t>
  </si>
  <si>
    <t>48,249,212/ 0</t>
  </si>
  <si>
    <t>38,300,000/ 0</t>
  </si>
  <si>
    <t>51,414,494/ 0</t>
  </si>
  <si>
    <t>6,600,000/ 0</t>
  </si>
  <si>
    <t>16,503,790/ 0</t>
  </si>
  <si>
    <t>29,766,225/ 0</t>
  </si>
  <si>
    <t>56,032,293/ 0</t>
  </si>
  <si>
    <t>16,318,522/ 0</t>
  </si>
  <si>
    <t>25,823,346/ 0</t>
  </si>
  <si>
    <t>10,547,673/ 0</t>
  </si>
  <si>
    <t>23,059,202/ 0</t>
  </si>
  <si>
    <t>43,885,224/ 0</t>
  </si>
  <si>
    <t>90,231,385/ 0</t>
  </si>
  <si>
    <t>30,664,223/ 0</t>
  </si>
  <si>
    <t>31,278,618/ 0</t>
  </si>
  <si>
    <t>40,000,000/ 0</t>
  </si>
  <si>
    <t>35,500,000/ 0</t>
  </si>
  <si>
    <t>36,223,910/ 0</t>
  </si>
  <si>
    <t>69,588,847/ 0</t>
  </si>
  <si>
    <t>23,034,277/ 0</t>
  </si>
  <si>
    <t>21,929,154/ 0</t>
  </si>
  <si>
    <t>65,145,845/ 0</t>
  </si>
  <si>
    <t>14,577,340/ 0</t>
  </si>
  <si>
    <t>73,488,503/ 0</t>
  </si>
  <si>
    <t>27,345,997/ 0</t>
  </si>
  <si>
    <t>20,047,970/ 0</t>
  </si>
  <si>
    <t>11,217,186/ 0</t>
  </si>
  <si>
    <t>30,979,827/ 0</t>
  </si>
  <si>
    <t>37,481,284/ 0</t>
  </si>
  <si>
    <t>81,189,163/ 0</t>
  </si>
  <si>
    <t>54,244,482/ 0</t>
  </si>
  <si>
    <t>13,718,304/ 0</t>
  </si>
  <si>
    <t>26,356,298/ 0</t>
  </si>
  <si>
    <t>12,681,216/ 0</t>
  </si>
  <si>
    <t>73,956,044/ 0</t>
  </si>
  <si>
    <t>37,444,271/ 0</t>
  </si>
  <si>
    <t>42,459,225/ 0</t>
  </si>
  <si>
    <t>28,457,565/ 0</t>
  </si>
  <si>
    <t>17,107,393/ 2,564,103</t>
  </si>
  <si>
    <t>21,807,689/ 0</t>
  </si>
  <si>
    <t>22,189,819/ 0</t>
  </si>
  <si>
    <t>19,114,432/ 0</t>
  </si>
  <si>
    <t>41,642,703/ 0</t>
  </si>
  <si>
    <t>14,655,470/ 0</t>
  </si>
  <si>
    <t>49,908,224/ 0</t>
  </si>
  <si>
    <t>14,331,185/ 0</t>
  </si>
  <si>
    <t>88,500,234/ 0</t>
  </si>
  <si>
    <t>17,530,500/ 0</t>
  </si>
  <si>
    <t>16,062,409/ 0</t>
  </si>
  <si>
    <t>32,579,342/ 0</t>
  </si>
  <si>
    <t>129,772,391/ 0</t>
  </si>
  <si>
    <t>37,115,267/ 0</t>
  </si>
  <si>
    <t>66,900,777/ 0</t>
  </si>
  <si>
    <t>30,573,819/ 3,619,909</t>
  </si>
  <si>
    <t>15,625,726/ 0</t>
  </si>
  <si>
    <t>15,772,574/ 0</t>
  </si>
  <si>
    <t>3,503,285/ 0</t>
  </si>
  <si>
    <t>35,775,801/ 157,142</t>
  </si>
  <si>
    <t>18,193,230/ 0</t>
  </si>
  <si>
    <t>40,693,679/ 0</t>
  </si>
  <si>
    <t>16,623,293/ 0</t>
  </si>
  <si>
    <t>17,936,367/ 0</t>
  </si>
  <si>
    <t>25,022,811/ 0</t>
  </si>
  <si>
    <t>396,808,660/ 0</t>
  </si>
  <si>
    <t>52,197,139/ 0</t>
  </si>
  <si>
    <t>33,132,064/ 0</t>
  </si>
  <si>
    <t>13,931,609/ 0</t>
  </si>
  <si>
    <t>12,577,506/ 0</t>
  </si>
  <si>
    <t>16,213,590/ 0</t>
  </si>
  <si>
    <t>30,044,502/ 0</t>
  </si>
  <si>
    <t>28,000,000/ 0</t>
  </si>
  <si>
    <t>57,693,009/ 0</t>
  </si>
  <si>
    <t>21,562,395/ 0</t>
  </si>
  <si>
    <t>10,530,000/ 0</t>
  </si>
  <si>
    <t>29,891,328/ 0</t>
  </si>
  <si>
    <t>15,980,000/ 0</t>
  </si>
  <si>
    <t>77,237,981/ 0</t>
  </si>
  <si>
    <t>24,778,156/ 0</t>
  </si>
  <si>
    <t>151,184,408/ 0</t>
  </si>
  <si>
    <t>73,112,826/ 4,242,466</t>
  </si>
  <si>
    <t>84,417,839/ 0</t>
  </si>
  <si>
    <t>106,071,670/ 7,188</t>
  </si>
  <si>
    <t>111,416,600/ 0</t>
  </si>
  <si>
    <t>16,170,000/ 0</t>
  </si>
  <si>
    <t>14,700,000/ 0</t>
  </si>
  <si>
    <t>35,399,906/ 0</t>
  </si>
  <si>
    <t>26,446,135/ 0</t>
  </si>
  <si>
    <t>121,733,115/ 0</t>
  </si>
  <si>
    <t>85,178,787/ 0</t>
  </si>
  <si>
    <t>6,405,405/ 0</t>
  </si>
  <si>
    <t>21,045,467/ 0</t>
  </si>
  <si>
    <t>38,428,915/ 0</t>
  </si>
  <si>
    <t>59,258,931/ 0</t>
  </si>
  <si>
    <t>8,400,000/ 0</t>
  </si>
  <si>
    <t>20,201,177/ 0</t>
  </si>
  <si>
    <t>4,000,000/ 0</t>
  </si>
  <si>
    <t>16,715,858/ 0</t>
  </si>
  <si>
    <t>28,269,988/ 0</t>
  </si>
  <si>
    <t>24,522,254/ 0</t>
  </si>
  <si>
    <t>100,941,343/ 0</t>
  </si>
  <si>
    <t>73,242,958/ 0</t>
  </si>
  <si>
    <t>13,273,577/ 0</t>
  </si>
  <si>
    <t>11,800,000/ 0</t>
  </si>
  <si>
    <t>32,950,848/ 0</t>
  </si>
  <si>
    <t>35,819,005/ 0</t>
  </si>
  <si>
    <t>15,903,199/ 0</t>
  </si>
  <si>
    <t>90,808,100/ 0</t>
  </si>
  <si>
    <t>8,350,000/ 0</t>
  </si>
  <si>
    <t>83,463,623/ 0</t>
  </si>
  <si>
    <t>17,718,250/ 0</t>
  </si>
  <si>
    <t>11,500,000/ 0</t>
  </si>
  <si>
    <t>10,668,027/ 0</t>
  </si>
  <si>
    <t>19,805,760/ 0</t>
  </si>
  <si>
    <t>73,741,625/ 0</t>
  </si>
  <si>
    <t>7,345,085/ 0</t>
  </si>
  <si>
    <t>8,703,529/ 0</t>
  </si>
  <si>
    <t>315,609,576/ 0</t>
  </si>
  <si>
    <t>39,403,685/ 0</t>
  </si>
  <si>
    <t>56,953,560/ 0</t>
  </si>
  <si>
    <t>37,200,000/ 0</t>
  </si>
  <si>
    <t>34,895,243/ 0</t>
  </si>
  <si>
    <t>77,310,863/ 0</t>
  </si>
  <si>
    <t>34,515,531/ 0</t>
  </si>
  <si>
    <t>48,911,484/ 0</t>
  </si>
  <si>
    <t>34,159,521/ 0</t>
  </si>
  <si>
    <t>26,500,000/ 0</t>
  </si>
  <si>
    <t>12,832,968/ 0</t>
  </si>
  <si>
    <t>24,277,540/ 0</t>
  </si>
  <si>
    <t>4,400,000/ 0</t>
  </si>
  <si>
    <t>100,894,865/ 0</t>
  </si>
  <si>
    <t>29,471,487/ 0</t>
  </si>
  <si>
    <t>60,052,260/ 0</t>
  </si>
  <si>
    <t>100,800,450/ 0</t>
  </si>
  <si>
    <t>26,850,000/ 0</t>
  </si>
  <si>
    <t>19,320,695/ 0</t>
  </si>
  <si>
    <t>6,621,120/ 0</t>
  </si>
  <si>
    <t>8,178,771/ 0</t>
  </si>
  <si>
    <t>38,092,246/ 0</t>
  </si>
  <si>
    <t>15,082,800/ 0</t>
  </si>
  <si>
    <t>48,200,000/ 0</t>
  </si>
  <si>
    <t>17,600,000/ 0</t>
  </si>
  <si>
    <t>45,628,344/ 0</t>
  </si>
  <si>
    <t>3,189,166/ 0</t>
  </si>
  <si>
    <t>52,922,234/ 0</t>
  </si>
  <si>
    <t>20,037,600/ 0</t>
  </si>
  <si>
    <t>167,901,923/ 0</t>
  </si>
  <si>
    <t>86,559,394/ 0</t>
  </si>
  <si>
    <t>6,227,130/ 0</t>
  </si>
  <si>
    <t>15,125,000/ 0</t>
  </si>
  <si>
    <t>30,768,766/ 0</t>
  </si>
  <si>
    <t>61,306,455/ 0</t>
  </si>
  <si>
    <t>13,513,500/ 0</t>
  </si>
  <si>
    <t>3,510,000/ 0</t>
  </si>
  <si>
    <t>21,605,760/ 0</t>
  </si>
  <si>
    <t>35,392,350/ 0</t>
  </si>
  <si>
    <t>32,764,319/ 0</t>
  </si>
  <si>
    <t>15,246,000/ 0</t>
  </si>
  <si>
    <t>48,000,000/ 0</t>
  </si>
  <si>
    <t>8,987,520/ 0</t>
  </si>
  <si>
    <t>19,669,243/ 0</t>
  </si>
  <si>
    <t>29,170,165/ 0</t>
  </si>
  <si>
    <t>23,944,698/ 0</t>
  </si>
  <si>
    <t>13,613,232/ 0</t>
  </si>
  <si>
    <t>162,066,575/ 0</t>
  </si>
  <si>
    <t>98,298,888/ 0</t>
  </si>
  <si>
    <t>65,411,069/ 0</t>
  </si>
  <si>
    <t>10,920,000/ 0</t>
  </si>
  <si>
    <t>71,297,592/ 0</t>
  </si>
  <si>
    <t>76,500,000/ 0</t>
  </si>
  <si>
    <t>18,993,623/ 0</t>
  </si>
  <si>
    <t>60,096,155/ 0</t>
  </si>
  <si>
    <t>49,338,885/ 0</t>
  </si>
  <si>
    <t>19,358,738/ 2,113,885</t>
  </si>
  <si>
    <t>143,259,000/ 0</t>
  </si>
  <si>
    <t>40,779,120/ 3,278,580</t>
  </si>
  <si>
    <t>22,607,693/ 0</t>
  </si>
  <si>
    <t>24,982,540/ 0</t>
  </si>
  <si>
    <t>35,623,760/ 0</t>
  </si>
  <si>
    <t>40,171,615/ 1,255,338</t>
  </si>
  <si>
    <t>69,620,000/ 0</t>
  </si>
  <si>
    <t>165,600,000/ 0</t>
  </si>
  <si>
    <t>20,100,000/ 0</t>
  </si>
  <si>
    <t>20,600,000/ 0</t>
  </si>
  <si>
    <t>24,000,000/ 0</t>
  </si>
  <si>
    <t>78,313,250/ 0</t>
  </si>
  <si>
    <t>49,416,925/ 2,095,519</t>
  </si>
  <si>
    <t>15,970,512/ 0</t>
  </si>
  <si>
    <t>18,660,000/ 0</t>
  </si>
  <si>
    <t>8,610,000/ 0</t>
  </si>
  <si>
    <t>11,200,000/ 0</t>
  </si>
  <si>
    <t>110,230,389/ 0</t>
  </si>
  <si>
    <t>38,782,520/ 0</t>
  </si>
  <si>
    <t>242,968,884/ 0</t>
  </si>
  <si>
    <t>15,800,450/ 0</t>
  </si>
  <si>
    <t>65,493,726/ 16,350,500</t>
  </si>
  <si>
    <t>30,589,758/ 9,012,450</t>
  </si>
  <si>
    <t>16,385,071/ 0</t>
  </si>
  <si>
    <t>77,463,220/ 0</t>
  </si>
  <si>
    <t>27,423,982/ 0</t>
  </si>
  <si>
    <t>65,293,271/ 0</t>
  </si>
  <si>
    <t>18,374,502/ 0</t>
  </si>
  <si>
    <t>722,267,683/ 0</t>
  </si>
  <si>
    <t>82,070,000/ 0</t>
  </si>
  <si>
    <t>11,100,000/ 0</t>
  </si>
  <si>
    <t>2,836,300/ 0</t>
  </si>
  <si>
    <t>17,772,946/ 0</t>
  </si>
  <si>
    <t>7,622,000/ 0</t>
  </si>
  <si>
    <t>52,330,123/ 4,000,000</t>
  </si>
  <si>
    <t>6,926,154/ 0</t>
  </si>
  <si>
    <t>110,330,279/ 31,847,134</t>
  </si>
  <si>
    <t>15,396,331/ 0</t>
  </si>
  <si>
    <t>9,324,548/ 0</t>
  </si>
  <si>
    <t>4,479,948/ 0</t>
  </si>
  <si>
    <t>4,327,682/ 0</t>
  </si>
  <si>
    <t>3,190,126/ 0</t>
  </si>
  <si>
    <t>63,341,590/ 0</t>
  </si>
  <si>
    <t>65,907,330/ 0</t>
  </si>
  <si>
    <t>26,409,935/ 0</t>
  </si>
  <si>
    <t>137,916,534/ 0</t>
  </si>
  <si>
    <t>22,437,330/ 0</t>
  </si>
  <si>
    <t>11,751,396/ 1,458,670</t>
  </si>
  <si>
    <t>17,283,906/ 0</t>
  </si>
  <si>
    <t>13,168,460/ 0</t>
  </si>
  <si>
    <t>45,000,000/ 0</t>
  </si>
  <si>
    <t>20,861,556/ 0</t>
  </si>
  <si>
    <t>13,733,015/ 0</t>
  </si>
  <si>
    <t>14,209,804/ 0</t>
  </si>
  <si>
    <t>4,717,650/ 0</t>
  </si>
  <si>
    <t>6,416,717/ 0</t>
  </si>
  <si>
    <t>14,704,872/ 0</t>
  </si>
  <si>
    <t>443,857,175/ 0</t>
  </si>
  <si>
    <t>39,536,132/ 0</t>
  </si>
  <si>
    <t>5,100,000/ 0</t>
  </si>
  <si>
    <t>5,895,406/ 0</t>
  </si>
  <si>
    <t>85,953,502/ 0</t>
  </si>
  <si>
    <t>19,700,793/ 0</t>
  </si>
  <si>
    <t>36,047,135/ 0</t>
  </si>
  <si>
    <t>78,993,085/ 0</t>
  </si>
  <si>
    <t>12,523,850/ 773,560</t>
  </si>
  <si>
    <t>11,068,830/ 0</t>
  </si>
  <si>
    <t>8,000,000/ 641,975</t>
  </si>
  <si>
    <t>21,863,268/ 1,474,201</t>
  </si>
  <si>
    <t>100,249,166/ 0</t>
  </si>
  <si>
    <t>66,165,000/ 0</t>
  </si>
  <si>
    <t>15,834,554/ 0</t>
  </si>
  <si>
    <t>60,553,891/ 0</t>
  </si>
  <si>
    <t>30,624,879/ 0</t>
  </si>
  <si>
    <t>7,826,815/ 0</t>
  </si>
  <si>
    <t>23,803,285/ 0</t>
  </si>
  <si>
    <t>4,568,286/ 0</t>
  </si>
  <si>
    <t>27,066,680/ 6,000,000</t>
  </si>
  <si>
    <t>99,700,000/ 0</t>
  </si>
  <si>
    <t>123,977,752/ 0</t>
  </si>
  <si>
    <t>252,489,230/ 0</t>
  </si>
  <si>
    <t>17,000,000/ 0</t>
  </si>
  <si>
    <t>48,133,333/ 0</t>
  </si>
  <si>
    <t>29,116,822/ 0</t>
  </si>
  <si>
    <t>12,731,947/ 0</t>
  </si>
  <si>
    <t>13,335,601/ 0</t>
  </si>
  <si>
    <t>21,929,315/ 0</t>
  </si>
  <si>
    <t>56,849,456/ 0</t>
  </si>
  <si>
    <t>125,257,661/ 0</t>
  </si>
  <si>
    <t>38,499,615/ 0</t>
  </si>
  <si>
    <t>9,100,836/ 0</t>
  </si>
  <si>
    <t>22,000,000/ 0</t>
  </si>
  <si>
    <t>16,460,000/ 0</t>
  </si>
  <si>
    <t>46,822,295/ 0</t>
  </si>
  <si>
    <t>17,640,000/ 0</t>
  </si>
  <si>
    <t>177,016,189/ 21,126,760</t>
  </si>
  <si>
    <t>23,906,860/ 0</t>
  </si>
  <si>
    <t>18,990,164/ 5,200,000</t>
  </si>
  <si>
    <t>33,696,000/ 0</t>
  </si>
  <si>
    <t>157,607,815/ 0</t>
  </si>
  <si>
    <t>23,800,576/ 2,040</t>
  </si>
  <si>
    <t>11,041,708/ 0</t>
  </si>
  <si>
    <t>186,887,081/ 1,627,425</t>
  </si>
  <si>
    <t>42,171,403/ 0</t>
  </si>
  <si>
    <t>77,377,800/ 0</t>
  </si>
  <si>
    <t>46,957,120/ 0</t>
  </si>
  <si>
    <t>27,028,437/ 0</t>
  </si>
  <si>
    <t>7,112,437/ 0</t>
  </si>
  <si>
    <t>29,550,000/ 0</t>
  </si>
  <si>
    <t>95,716,791/ 0</t>
  </si>
  <si>
    <t>10,049,509/ 0</t>
  </si>
  <si>
    <t>11,426,099/ 0</t>
  </si>
  <si>
    <t>11,828,858/ 0</t>
  </si>
  <si>
    <t>3,895,809/ 0</t>
  </si>
  <si>
    <t>109,142,293/ 0</t>
  </si>
  <si>
    <t>66,262,654/ 536,766</t>
  </si>
  <si>
    <t>19,565,025/ 0</t>
  </si>
  <si>
    <t>196,982,894/ 0</t>
  </si>
  <si>
    <t>13,044,500/ 0</t>
  </si>
  <si>
    <t>16,000,000/ 0</t>
  </si>
  <si>
    <t>80,020,000/ 0</t>
  </si>
  <si>
    <t>8,443,868/ 0</t>
  </si>
  <si>
    <t>19,072,280/ 0</t>
  </si>
  <si>
    <t>77,446,865/ 0</t>
  </si>
  <si>
    <t>13,900,000/ 0</t>
  </si>
  <si>
    <t>22,881,180/ 0</t>
  </si>
  <si>
    <t>123,875,069/ 0</t>
  </si>
  <si>
    <t>32,040,000/ 0</t>
  </si>
  <si>
    <t>47,285,840/ 0</t>
  </si>
  <si>
    <t>15,200,004/ 0</t>
  </si>
  <si>
    <t>17,218,543/ 0</t>
  </si>
  <si>
    <t>16,149,790/ 0</t>
  </si>
  <si>
    <t>68,658,635/ 0</t>
  </si>
  <si>
    <t>70,020,000/ 0</t>
  </si>
  <si>
    <t>34,500,000/ 0</t>
  </si>
  <si>
    <t>46,224,127/ 0</t>
  </si>
  <si>
    <t>77,000,000/ 0</t>
  </si>
  <si>
    <t>29,747,874/ 0</t>
  </si>
  <si>
    <t>10,313,449/ 370,070</t>
  </si>
  <si>
    <t>13,939,185/ 0</t>
  </si>
  <si>
    <t>27,033,459/ 0</t>
  </si>
  <si>
    <t>7,140,000/ 0</t>
  </si>
  <si>
    <t>4,217,390/ 0</t>
  </si>
  <si>
    <t>97,475,107/ 0</t>
  </si>
  <si>
    <t>23,607,712/ 0</t>
  </si>
  <si>
    <t>12,909,322/ 0</t>
  </si>
  <si>
    <t>38,000,000/ 0</t>
  </si>
  <si>
    <t>27,875,819/ 0</t>
  </si>
  <si>
    <t>169,145,833/ 0</t>
  </si>
  <si>
    <t>47,821,966/ 0</t>
  </si>
  <si>
    <t>8,570,000/ 0</t>
  </si>
  <si>
    <t>134,011,294/ 0</t>
  </si>
  <si>
    <t>10,950,000/ 0</t>
  </si>
  <si>
    <t>325,935,246/ 0</t>
  </si>
  <si>
    <t>46,110,835/ 0</t>
  </si>
  <si>
    <t>27,195,083/ 0</t>
  </si>
  <si>
    <t>23,779,604/ 0</t>
  </si>
  <si>
    <t>2,199,268/ 0</t>
  </si>
  <si>
    <t>2,000,000/ 0</t>
  </si>
  <si>
    <t>40,599,422/ 0</t>
  </si>
  <si>
    <t>27,500,000/ 0</t>
  </si>
  <si>
    <t>112,876,596/ 0</t>
  </si>
  <si>
    <t>34,802,000/ 0</t>
  </si>
  <si>
    <t>32,600,000/ 0</t>
  </si>
  <si>
    <t>99,455,297/ 0</t>
  </si>
  <si>
    <t>13,127,849/ 0</t>
  </si>
  <si>
    <t>60,752,222/ 0</t>
  </si>
  <si>
    <t>42,685,000/ 0</t>
  </si>
  <si>
    <t>33,720,000/ 0</t>
  </si>
  <si>
    <t>45,235,478/ 0</t>
  </si>
  <si>
    <t>33,428,840/ 0</t>
  </si>
  <si>
    <t>12,078,282/ 0</t>
  </si>
  <si>
    <t>20,230,244/ 0</t>
  </si>
  <si>
    <t>28,500,000/ 0</t>
  </si>
  <si>
    <t>17,998,577/ 0</t>
  </si>
  <si>
    <t>16,068,000/ 0</t>
  </si>
  <si>
    <t>15,604,898/ 0</t>
  </si>
  <si>
    <t>10,472,070/ 0</t>
  </si>
  <si>
    <t>200,000,000/ 0</t>
  </si>
  <si>
    <t>3,872,480/ 0</t>
  </si>
  <si>
    <t>868,530,000/ 0</t>
  </si>
  <si>
    <t>1,257,651/ 0</t>
  </si>
  <si>
    <t>26,978,840/ 2,767,860</t>
  </si>
  <si>
    <t>13,000,000/ 0</t>
  </si>
  <si>
    <t>11,578,744/ 0</t>
  </si>
  <si>
    <t>53,007,638/ 0</t>
  </si>
  <si>
    <t>97,572,739/ 0</t>
  </si>
  <si>
    <t>53,560,160/ 0</t>
  </si>
  <si>
    <t>38,220,000/ 0</t>
  </si>
  <si>
    <t>61,855,670/ 0</t>
  </si>
  <si>
    <t>70,360,297/ 566,135</t>
  </si>
  <si>
    <t>70,133,611/ 1,134,835</t>
  </si>
  <si>
    <t>161,358,585/ 0</t>
  </si>
  <si>
    <t>31,154,798/ 0</t>
  </si>
  <si>
    <t>26,129,251/ 0</t>
  </si>
  <si>
    <t>44,311,468/ 0</t>
  </si>
  <si>
    <t>57,545,890/ 0</t>
  </si>
  <si>
    <t>10,957,550/ 0</t>
  </si>
  <si>
    <t>28,365,976/ 0</t>
  </si>
  <si>
    <t>8,967,670/ 1,032,330</t>
  </si>
  <si>
    <t>14,244,322/ 0</t>
  </si>
  <si>
    <t>2,320,000/ 0</t>
  </si>
  <si>
    <t>164,263,395/ 0</t>
  </si>
  <si>
    <t>415,807,920/ 0</t>
  </si>
  <si>
    <t>46,050,000/ 0</t>
  </si>
  <si>
    <t>37,080,390/ 0</t>
  </si>
  <si>
    <t>28,024,278/ 0</t>
  </si>
  <si>
    <t>23,667,107/ 0</t>
  </si>
  <si>
    <t>33,953,454/ 0</t>
  </si>
  <si>
    <t>12,996,741/ 0</t>
  </si>
  <si>
    <t>49,689,728/ 0</t>
  </si>
  <si>
    <t>242,075,281/ 0</t>
  </si>
  <si>
    <t>436,611,361/ 0</t>
  </si>
  <si>
    <t>51,561,397/ 854</t>
  </si>
  <si>
    <t>74,411,764/ 0</t>
  </si>
  <si>
    <t>139,896,190/ 0</t>
  </si>
  <si>
    <t>7,506,711/ 0</t>
  </si>
  <si>
    <t>55,895,292/ 0</t>
  </si>
  <si>
    <t>79,983,352/ 0</t>
  </si>
  <si>
    <t>773,342,542/ 0</t>
  </si>
  <si>
    <t>29,200,000/ 0</t>
  </si>
  <si>
    <t>23,185,880/ 0</t>
  </si>
  <si>
    <t>11,558,200/ 869,800</t>
  </si>
  <si>
    <t>16,244,822/ 0</t>
  </si>
  <si>
    <t>38,888,569/ 0</t>
  </si>
  <si>
    <t>15,054,186/ 1,327,433</t>
  </si>
  <si>
    <t>534,569,512/ 0</t>
  </si>
  <si>
    <t>83,274,281/ 0</t>
  </si>
  <si>
    <t>68,441,182/ 0</t>
  </si>
  <si>
    <t>92,465,564/ 1,248,426</t>
  </si>
  <si>
    <t>115,858,891/ 0</t>
  </si>
  <si>
    <t>137,680,211/ 0</t>
  </si>
  <si>
    <t>83,350,412/ 41,610</t>
  </si>
  <si>
    <t>115,505,985/ 0</t>
  </si>
  <si>
    <t>92,834,331/ 0</t>
  </si>
  <si>
    <t>64,606,317/ 0</t>
  </si>
  <si>
    <t>92,606,819/ 0</t>
  </si>
  <si>
    <t>29,240,000/ 0</t>
  </si>
  <si>
    <t>54,612,089/ 0</t>
  </si>
  <si>
    <t>9,603,921/ 0</t>
  </si>
  <si>
    <t>4,374,754/ 0</t>
  </si>
  <si>
    <t>2,499,971/ 0</t>
  </si>
  <si>
    <t>116,706,940/ 0</t>
  </si>
  <si>
    <t>4,224,646/ 0</t>
  </si>
  <si>
    <t>31,900,000/ 0</t>
  </si>
  <si>
    <t>70,886,407/ 0</t>
  </si>
  <si>
    <t>20,000,000/ 463,126</t>
  </si>
  <si>
    <t>58,458,490/ 10,557,830</t>
  </si>
  <si>
    <t>69,275,662/ 0</t>
  </si>
  <si>
    <t>54,902,259/ 0</t>
  </si>
  <si>
    <t>1,720,000/ 0</t>
  </si>
  <si>
    <t>12,447,744/ 15,910</t>
  </si>
  <si>
    <t>372,192,485/ 0</t>
  </si>
  <si>
    <t>28,288,755/ 0</t>
  </si>
  <si>
    <t>37,500,000/ 0</t>
  </si>
  <si>
    <t>20,856,819/ 0</t>
  </si>
  <si>
    <t>300,242,062/ 0</t>
  </si>
  <si>
    <t>20,535,282/ 0</t>
  </si>
  <si>
    <t>24,646,734/ 0</t>
  </si>
  <si>
    <t>19,200,000/ 0</t>
  </si>
  <si>
    <t>36,212,538/ 913,482</t>
  </si>
  <si>
    <t>30,907,210/ 0</t>
  </si>
  <si>
    <t>106,139,897/ 35,666,296</t>
  </si>
  <si>
    <t>2,895,569/ 0</t>
  </si>
  <si>
    <t>49,459,877/ 0</t>
  </si>
  <si>
    <t>2,425,215/ 0</t>
  </si>
  <si>
    <t>287,260,287/ 0</t>
  </si>
  <si>
    <t>35,100,000/ 0</t>
  </si>
  <si>
    <t>14,202,975/ 0</t>
  </si>
  <si>
    <t>8,889,843/ 0</t>
  </si>
  <si>
    <t>21,471,450/ 0</t>
  </si>
  <si>
    <t>92,915,378/ 1,784,826</t>
  </si>
  <si>
    <t>27,327,975/ 0</t>
  </si>
  <si>
    <t>16,300,000/ 0</t>
  </si>
  <si>
    <t>357,815,700/ 0</t>
  </si>
  <si>
    <t>9,702,706/ 0</t>
  </si>
  <si>
    <t>23,008,904/ 4,647,398</t>
  </si>
  <si>
    <t>37,882,300/ 0</t>
  </si>
  <si>
    <t>84,702,850/ 19,426,990</t>
  </si>
  <si>
    <t>744,300,587/ 53,125,282</t>
  </si>
  <si>
    <t>47,340,159/ 0</t>
  </si>
  <si>
    <t>80,565,149/ 0</t>
  </si>
  <si>
    <t>41,268,398/ 0</t>
  </si>
  <si>
    <t>213,940,500/ 0</t>
  </si>
  <si>
    <t>63,429,410/ 0</t>
  </si>
  <si>
    <t>4,637,790/ 0</t>
  </si>
  <si>
    <t>55,725,992/ 5,858,251</t>
  </si>
  <si>
    <t>13,195,454/ 0</t>
  </si>
  <si>
    <t>18,252,582/ 0</t>
  </si>
  <si>
    <t>21,954,022/ 0</t>
  </si>
  <si>
    <t>19,999,440/ 0</t>
  </si>
  <si>
    <t>14,400,000/ 0</t>
  </si>
  <si>
    <t>11,600,000/ 0</t>
  </si>
  <si>
    <t>15,637,042/ 0</t>
  </si>
  <si>
    <t>23,402,441/ 0</t>
  </si>
  <si>
    <t>28,291,297/ 0</t>
  </si>
  <si>
    <t>11,586,575/ 0</t>
  </si>
  <si>
    <t>198,472,594/ 0</t>
  </si>
  <si>
    <t>16,303,886/ 0</t>
  </si>
  <si>
    <t>40,878,588/ 0</t>
  </si>
  <si>
    <t>27,820,961/ 0</t>
  </si>
  <si>
    <t>41,040,895/ 0</t>
  </si>
  <si>
    <t>64,653,296/ 0</t>
  </si>
  <si>
    <t>23,533,928/ 0</t>
  </si>
  <si>
    <t>18,314,054/ 0</t>
  </si>
  <si>
    <t>163,647,814/ 17,185,992</t>
  </si>
  <si>
    <t>18,576,719/ 1,116,071</t>
  </si>
  <si>
    <t>14,623,136/ 0</t>
  </si>
  <si>
    <t>1,600,000/ 0</t>
  </si>
  <si>
    <t>34,468,286/ 0</t>
  </si>
  <si>
    <t>133,293,837/ 0</t>
  </si>
  <si>
    <t>5,485,962/ 0</t>
  </si>
  <si>
    <t>516,599,554/ 17,482,000</t>
  </si>
  <si>
    <t>73,799,619/ 0</t>
  </si>
  <si>
    <t>15,618,197/ 2,099,697</t>
  </si>
  <si>
    <t>70,592,343/ 7,688,800</t>
  </si>
  <si>
    <t>415,622,638/ 0</t>
  </si>
  <si>
    <t>123,375,149/ 0</t>
  </si>
  <si>
    <t>107,290,669/ 0</t>
  </si>
  <si>
    <t>226,729,440/ 0</t>
  </si>
  <si>
    <t>3,859,124/ 0</t>
  </si>
  <si>
    <t>422,481,576/ 0</t>
  </si>
  <si>
    <t>41,067,062/ 0</t>
  </si>
  <si>
    <t>16,089,459/ 0</t>
  </si>
  <si>
    <t>21,224,823/ 0</t>
  </si>
  <si>
    <t>92,313,000/ 0</t>
  </si>
  <si>
    <t>129,484,148/ 0</t>
  </si>
  <si>
    <t>2,200,000/ 0</t>
  </si>
  <si>
    <t>36,727,943/ 0</t>
  </si>
  <si>
    <t>137,292,497/ 0</t>
  </si>
  <si>
    <t>70,773,116/ 0</t>
  </si>
  <si>
    <t>11,700,000/ 0</t>
  </si>
  <si>
    <t>13,247,561/ 0</t>
  </si>
  <si>
    <t>24,200,000/ 0</t>
  </si>
  <si>
    <t>16,567,409/ 0</t>
  </si>
  <si>
    <t>32,000,000/ 0</t>
  </si>
  <si>
    <t>17,900,000/ 0</t>
  </si>
  <si>
    <t>261,111,808/ 0</t>
  </si>
  <si>
    <t>7,222,204/ 0</t>
  </si>
  <si>
    <t>115,041,225/ 0</t>
  </si>
  <si>
    <t>41,678,175/ 0</t>
  </si>
  <si>
    <t>13,554,044/ 0</t>
  </si>
  <si>
    <t>41,249,152/ 0</t>
  </si>
  <si>
    <t>6,860,000/ 0</t>
  </si>
  <si>
    <t>9,230,244/ 0</t>
  </si>
  <si>
    <t>44,866,617/ 0</t>
  </si>
  <si>
    <t>37,868,298/ 0</t>
  </si>
  <si>
    <t>57,941,230/ 0</t>
  </si>
  <si>
    <t>11,309,259/ 0</t>
  </si>
  <si>
    <t>32,564,980/ 0</t>
  </si>
  <si>
    <t>28,830,587/ 0</t>
  </si>
  <si>
    <t>15,160,128/ 0</t>
  </si>
  <si>
    <t>2,365,023/ 0</t>
  </si>
  <si>
    <t>14,934,008/ 0</t>
  </si>
  <si>
    <t>67,851,466/ 0</t>
  </si>
  <si>
    <t>728,002,365/ 0</t>
  </si>
  <si>
    <t>7,378,526/ 0</t>
  </si>
  <si>
    <t>52,563,769/ 0</t>
  </si>
  <si>
    <t>3,610,000/ 0</t>
  </si>
  <si>
    <t>196,000,000/ 0</t>
  </si>
  <si>
    <t>10,080,029/ 0</t>
  </si>
  <si>
    <t>15,326,438/ 0</t>
  </si>
  <si>
    <t>4,653,805/ 0</t>
  </si>
  <si>
    <t>3,732,585/ 0</t>
  </si>
  <si>
    <t>60,314,092/ 5,051,165</t>
  </si>
  <si>
    <t>59,741,721/ 0</t>
  </si>
  <si>
    <t>57,943,763/ 0</t>
  </si>
  <si>
    <t>10,415,000/ 0</t>
  </si>
  <si>
    <t>31,496,785/ 0</t>
  </si>
  <si>
    <t>203,024,754/ 0</t>
  </si>
  <si>
    <t>533,800,000/ 0</t>
  </si>
  <si>
    <t>57,562,997/ 0</t>
  </si>
  <si>
    <t>22,200,000/ 0</t>
  </si>
  <si>
    <t>15,611,619/ 0</t>
  </si>
  <si>
    <t>32,737,832/ 0</t>
  </si>
  <si>
    <t>24,630,000/ 0</t>
  </si>
  <si>
    <t>40,815,191/ 0</t>
  </si>
  <si>
    <t>18,600,070/ 0</t>
  </si>
  <si>
    <t>8,930,907/ 0</t>
  </si>
  <si>
    <t>47,474,590/ 0</t>
  </si>
  <si>
    <t>37,999,178/ 0</t>
  </si>
  <si>
    <t>29,228,750/ 0</t>
  </si>
  <si>
    <t>4,029,782/ 0</t>
  </si>
  <si>
    <t>147,235,637/ 0</t>
  </si>
  <si>
    <t>49,678,843/ 0</t>
  </si>
  <si>
    <t>46,754,933/ 0</t>
  </si>
  <si>
    <t>56,857,860/ 0</t>
  </si>
  <si>
    <t>345,392,487/ 0</t>
  </si>
  <si>
    <t>41,496,365/ 0</t>
  </si>
  <si>
    <t>38,120,539/ 4,034,580</t>
  </si>
  <si>
    <t>5,000,000/ 0</t>
  </si>
  <si>
    <t>33,442,000/ 0</t>
  </si>
  <si>
    <t>59,991,641/ 0</t>
  </si>
  <si>
    <t>192,315,348/ 0</t>
  </si>
  <si>
    <t>37,196,951/ 0</t>
  </si>
  <si>
    <t>43,960,757/ 0</t>
  </si>
  <si>
    <t>64,581,636/ 0</t>
  </si>
  <si>
    <t>48,149,587/ 0</t>
  </si>
  <si>
    <t>22,434,980/ 0</t>
  </si>
  <si>
    <t>20,503,505/ 0</t>
  </si>
  <si>
    <t>79,378,330/ 0</t>
  </si>
  <si>
    <t>3,671,981/ 0</t>
  </si>
  <si>
    <t>1,200,000/ 0</t>
  </si>
  <si>
    <t>38,874,942/ 10,174,420</t>
  </si>
  <si>
    <t>30,000,000/ 0</t>
  </si>
  <si>
    <t>29,565,939/ 12,750,000</t>
  </si>
  <si>
    <t>2,800,000/ 0</t>
  </si>
  <si>
    <t>25,618,511/ 265,358</t>
  </si>
  <si>
    <t>630,000,000/ 114,845</t>
  </si>
  <si>
    <t>33,000,000/ 0</t>
  </si>
  <si>
    <t>34,920,410/ 0</t>
  </si>
  <si>
    <t>27,203,469/ 0</t>
  </si>
  <si>
    <t>13,604,730/ 0</t>
  </si>
  <si>
    <t>201,173,933/ 0</t>
  </si>
  <si>
    <t>14,677,004/ 0</t>
  </si>
  <si>
    <t>16,672,240/ 0</t>
  </si>
  <si>
    <t>244,271,090/ 0</t>
  </si>
  <si>
    <t>681,730,579/ 65,209,082</t>
  </si>
  <si>
    <t>14,116,015/ 0</t>
  </si>
  <si>
    <t>53,985,163/ 1,020</t>
  </si>
  <si>
    <t>34,275,419/ 0</t>
  </si>
  <si>
    <t>35,862,119/ 0</t>
  </si>
  <si>
    <t>39,248,121/ 751,879</t>
  </si>
  <si>
    <t>27,583,100/ 0</t>
  </si>
  <si>
    <t>50,051,252/ 0</t>
  </si>
  <si>
    <t>9,500,000/ 0</t>
  </si>
  <si>
    <t>55,320,000/ 0</t>
  </si>
  <si>
    <t>34,869,420/ 0</t>
  </si>
  <si>
    <t>24,939,425/ 0</t>
  </si>
  <si>
    <t>44,282,310/ 0</t>
  </si>
  <si>
    <t>66,861,743/ 0</t>
  </si>
  <si>
    <t>43,337,615/ 0</t>
  </si>
  <si>
    <t>1,056,000/ 0</t>
  </si>
  <si>
    <t>20,068,300/ 0</t>
  </si>
  <si>
    <t>18,870,000/ 0</t>
  </si>
  <si>
    <t>13,589,892/ 0</t>
  </si>
  <si>
    <t>14,712,933/ 0</t>
  </si>
  <si>
    <t>41,609,310/ 0</t>
  </si>
  <si>
    <t>30,802,563/ 7,952,727</t>
  </si>
  <si>
    <t>1,000,000/ 0</t>
  </si>
  <si>
    <t>10,490,447/ 0</t>
  </si>
  <si>
    <t>2,297,970/ 0</t>
  </si>
  <si>
    <t>11,569,113/ 0</t>
  </si>
  <si>
    <t>19,486,857/ 600,000</t>
  </si>
  <si>
    <t>35,843,350/ 0</t>
  </si>
  <si>
    <t>49,347,483/ 0</t>
  </si>
  <si>
    <t>108,394,549/ 0</t>
  </si>
  <si>
    <t>53,394,505/ 0</t>
  </si>
  <si>
    <t>52,984,990/ 2,200,000</t>
  </si>
  <si>
    <t>26,100,970/ 0</t>
  </si>
  <si>
    <t>63,509,196/ 0</t>
  </si>
  <si>
    <t>52,240,638/ 0</t>
  </si>
  <si>
    <t>68,710,343/ 0</t>
  </si>
  <si>
    <t>91,140,499/ 2,140</t>
  </si>
  <si>
    <t>53,766,273/ 0</t>
  </si>
  <si>
    <t>54,024,880/ 0</t>
  </si>
  <si>
    <t>45,152,280/ 0</t>
  </si>
  <si>
    <t>59,900,000/ 0</t>
  </si>
  <si>
    <t>39,951,719/ 0</t>
  </si>
  <si>
    <t>52,420,851/ 0</t>
  </si>
  <si>
    <t>27,549,644/ 0</t>
  </si>
  <si>
    <t>36,212,160/ 0</t>
  </si>
  <si>
    <t>18,476,380/ 0</t>
  </si>
  <si>
    <t>38,899,098/ 1,302,142</t>
  </si>
  <si>
    <t>53,242,476/ 0</t>
  </si>
  <si>
    <t>27,477,425/ 0</t>
  </si>
  <si>
    <t>72,060,143/ 0</t>
  </si>
  <si>
    <t>1,739,672/ 0</t>
  </si>
  <si>
    <t>4,970,000/ 0</t>
  </si>
  <si>
    <t>23,479,844/ 0</t>
  </si>
  <si>
    <t>28,705,031/ 4,634</t>
  </si>
  <si>
    <t>94,793,094/ 3,974</t>
  </si>
  <si>
    <t>13,452,340/ 4</t>
  </si>
  <si>
    <t>13,866,096/ 0</t>
  </si>
  <si>
    <t>47,646,375/ 0</t>
  </si>
  <si>
    <t>89,400,000/ 0</t>
  </si>
  <si>
    <t>97,704,482/ 0</t>
  </si>
  <si>
    <t>641,964,077/ 0</t>
  </si>
  <si>
    <t>5,810,616/ 0</t>
  </si>
  <si>
    <t>11,686,538/ 0</t>
  </si>
  <si>
    <t>65,429,516/ 0</t>
  </si>
  <si>
    <t>65,771,912/ 0</t>
  </si>
  <si>
    <t>14,286,115/ 0</t>
  </si>
  <si>
    <t>141,144,600/ 0</t>
  </si>
  <si>
    <t>1,570,797/ 0</t>
  </si>
  <si>
    <t>62,368,324/ 0</t>
  </si>
  <si>
    <t>58,932,995/ 0</t>
  </si>
  <si>
    <t>20,493,012/ 0</t>
  </si>
  <si>
    <t>26,319,633/ 0</t>
  </si>
  <si>
    <t>42,314,090/ 0</t>
  </si>
  <si>
    <t>231,211,638/ 0</t>
  </si>
  <si>
    <t>11,335,195/ 0</t>
  </si>
  <si>
    <t>48,061,460/ 0</t>
  </si>
  <si>
    <t>3,677,641/ 0</t>
  </si>
  <si>
    <t>33,890,150/ 1,212,357</t>
  </si>
  <si>
    <t>6,209,515/ 0</t>
  </si>
  <si>
    <t>42,851,600/ 0</t>
  </si>
  <si>
    <t>70,805,940/ 0</t>
  </si>
  <si>
    <t>8,956,502/ 0</t>
  </si>
  <si>
    <t>35,930,773/ 200,000</t>
  </si>
  <si>
    <t>1,214,878/ 0</t>
  </si>
  <si>
    <t>100,536,484/ 0</t>
  </si>
  <si>
    <t>48,203,277/ 0</t>
  </si>
  <si>
    <t>13,635,592/ 0</t>
  </si>
  <si>
    <t>30,340,661/ 1,137,332</t>
  </si>
  <si>
    <t>52,120,000/ 0</t>
  </si>
  <si>
    <t>45,007,695/ 0</t>
  </si>
  <si>
    <t>10,952,635/ 0</t>
  </si>
  <si>
    <t>36,571,255/ 0</t>
  </si>
  <si>
    <t>10,821,611/ 4,282</t>
  </si>
  <si>
    <t>3,090,000/ 0</t>
  </si>
  <si>
    <t>25,947,500/ 0</t>
  </si>
  <si>
    <t>26,697,460/ 0</t>
  </si>
  <si>
    <t>90,530,915/ 0</t>
  </si>
  <si>
    <t>12,450,800/ 0</t>
  </si>
  <si>
    <t>9,994,005/ 0</t>
  </si>
  <si>
    <t>136,785,979/ 25,510</t>
  </si>
  <si>
    <t>96,894,462/ 0</t>
  </si>
  <si>
    <t>12,712,747/ 0</t>
  </si>
  <si>
    <t>29,175,435/ 589,875</t>
  </si>
  <si>
    <t>79,439,210/ 85</t>
  </si>
  <si>
    <t>24,800,000/ 0</t>
  </si>
  <si>
    <t>85,042,499/ 90,740</t>
  </si>
  <si>
    <t>39,971,766/ 0</t>
  </si>
  <si>
    <t>1,300,000/ 0</t>
  </si>
  <si>
    <t>71,063,049/ 0</t>
  </si>
  <si>
    <t>10,409,528/ 0</t>
  </si>
  <si>
    <t>10,369,886/ 3,000,000</t>
  </si>
  <si>
    <t>32,600,000/ 1,400,000</t>
  </si>
  <si>
    <t>32,109,878/ 0</t>
  </si>
  <si>
    <t>42,446,389/ 0</t>
  </si>
  <si>
    <t>67,304,611/ 0</t>
  </si>
  <si>
    <t>87,186,835/ 0</t>
  </si>
  <si>
    <t>24,831,982/ 0</t>
  </si>
  <si>
    <t>59,958,950/ 0</t>
  </si>
  <si>
    <t>95,432,737/ 0</t>
  </si>
  <si>
    <t>71,016,967/ 2,621,200</t>
  </si>
  <si>
    <t>27,178,294/ 0</t>
  </si>
  <si>
    <t>89,300,000/ 0</t>
  </si>
  <si>
    <t>18,466,948/ 0</t>
  </si>
  <si>
    <t>12,728,534/ 525,000</t>
  </si>
  <si>
    <t>30,467,691/ 3,023,486</t>
  </si>
  <si>
    <t>199,596,576/ 12,912,212</t>
  </si>
  <si>
    <t>15,973,355/ 0</t>
  </si>
  <si>
    <t>21,826,409/ 0</t>
  </si>
  <si>
    <t>59,667,486/ 0</t>
  </si>
  <si>
    <t>53,543,977/ 3,600,600</t>
  </si>
  <si>
    <t>8,126,314/ 0</t>
  </si>
  <si>
    <t>45,189,008/ 0</t>
  </si>
  <si>
    <t>55,528,564/ 0</t>
  </si>
  <si>
    <t>30,450,420/ 0</t>
  </si>
  <si>
    <t>29,835,212/ 0</t>
  </si>
  <si>
    <t>15,680,000/ 1,392,000</t>
  </si>
  <si>
    <t>9,386,237/ 7,053,763</t>
  </si>
  <si>
    <t>96,866,418/ 0</t>
  </si>
  <si>
    <t>56,702,415/ 17,476,425</t>
  </si>
  <si>
    <t>32,446,151/ 0</t>
  </si>
  <si>
    <t>27,653,111/ 0</t>
  </si>
  <si>
    <t>4,160,347/ 0</t>
  </si>
  <si>
    <t>112,582,792/ 4,021,927</t>
  </si>
  <si>
    <t>50,630,000/ 0</t>
  </si>
  <si>
    <t>10,457,940/ 0</t>
  </si>
  <si>
    <t>133,445,785/ 0</t>
  </si>
  <si>
    <t>34,845,011/ 0</t>
  </si>
  <si>
    <t>15,078,811/ 109,852</t>
  </si>
  <si>
    <t>9,422,739/ 0</t>
  </si>
  <si>
    <t>214,547,775/ 4,800,000</t>
  </si>
  <si>
    <t>6,613,820/ 0</t>
  </si>
  <si>
    <t>472,590,171/ 3,912,514</t>
  </si>
  <si>
    <t>14,625,466/ 0</t>
  </si>
  <si>
    <t>77,456,610/ 0</t>
  </si>
  <si>
    <t>100,008,897/ 53,385</t>
  </si>
  <si>
    <t>30,892,606/ 0</t>
  </si>
  <si>
    <t>111,133,730/ 6,220</t>
  </si>
  <si>
    <t>1,328,000/ 0</t>
  </si>
  <si>
    <t>23,620,751/ 3,748,389</t>
  </si>
  <si>
    <t>9,845,181/ 0</t>
  </si>
  <si>
    <t>23,849,371/ 0</t>
  </si>
  <si>
    <t>13,410,862/ 0</t>
  </si>
  <si>
    <t>107,745,853/ 0</t>
  </si>
  <si>
    <t>2,660,000/ 0</t>
  </si>
  <si>
    <t>111,355,765/ 98,856</t>
  </si>
  <si>
    <t>23,500,000/ 0</t>
  </si>
  <si>
    <t>398,575,767/ 0</t>
  </si>
  <si>
    <t>7,738,585/ 0</t>
  </si>
  <si>
    <t>77,124,820/ 27,690</t>
  </si>
  <si>
    <t>39,942,149/ 0</t>
  </si>
  <si>
    <t>85,490,868/ 0</t>
  </si>
  <si>
    <t>46,803,136/ 0</t>
  </si>
  <si>
    <t>68,764,530/ 1,617,896</t>
  </si>
  <si>
    <t>74,693,696/ 2,906,984</t>
  </si>
  <si>
    <t>22,726,298/ 225,732</t>
  </si>
  <si>
    <t>25,210,438/ 312,803</t>
  </si>
  <si>
    <t>9,851,241/ 0</t>
  </si>
  <si>
    <t>47,028,210/ 2,514,860</t>
  </si>
  <si>
    <t>720,000/ 166,662</t>
  </si>
  <si>
    <t>110,179,090/ 307,890</t>
  </si>
  <si>
    <t>4,532,000/ 0</t>
  </si>
  <si>
    <t>22,053,284/ 1,254,520</t>
  </si>
  <si>
    <t>13,228,966/ 0</t>
  </si>
  <si>
    <t>32,200,000/ 0</t>
  </si>
  <si>
    <t>248,187,647/ 113,648</t>
  </si>
  <si>
    <t>19,522,575/ 0</t>
  </si>
  <si>
    <t>76,905,755/ 0</t>
  </si>
  <si>
    <t>13,617,577/ 340</t>
  </si>
  <si>
    <t>145,471,745/ 1,152,026</t>
  </si>
  <si>
    <t>12,694,120/ 0</t>
  </si>
  <si>
    <t>1,429,220/ 0</t>
  </si>
  <si>
    <t>62,000,000/ 0</t>
  </si>
  <si>
    <t>4,150,000/ 0</t>
  </si>
  <si>
    <t>6,649,138/ 0</t>
  </si>
  <si>
    <t>19,308,690/ 3,689,250</t>
  </si>
  <si>
    <t>118,885,290/ 23,190</t>
  </si>
  <si>
    <t>110,971,372/ 2,279,603</t>
  </si>
  <si>
    <t>9,828,900/ 0</t>
  </si>
  <si>
    <t>900,000/ 0</t>
  </si>
  <si>
    <t>118,583,005/ 0</t>
  </si>
  <si>
    <t>5,192,239/ 0</t>
  </si>
  <si>
    <t>3,166,355/ 0</t>
  </si>
  <si>
    <t>4,055,025/ 0</t>
  </si>
  <si>
    <t>20,020,000/ 0</t>
  </si>
  <si>
    <t>600,000/ 0</t>
  </si>
  <si>
    <t>47,815,112/ 0</t>
  </si>
  <si>
    <t>9,164,467/ 3,780</t>
  </si>
  <si>
    <t>27,806,225/ 0</t>
  </si>
  <si>
    <t>33,252,697/ 0</t>
  </si>
  <si>
    <t>11,570,702/ 3,572</t>
  </si>
  <si>
    <t>6,082,642/ 0</t>
  </si>
  <si>
    <t>34,000,000/ 0</t>
  </si>
  <si>
    <t>24,516,073/ 735,645</t>
  </si>
  <si>
    <t>34,958,700/ 0</t>
  </si>
  <si>
    <t>5,009,861/ 0</t>
  </si>
  <si>
    <t>14,847,347/ 600,726</t>
  </si>
  <si>
    <t>13,763,533/ 0</t>
  </si>
  <si>
    <t>44,964,143/ 110</t>
  </si>
  <si>
    <t>19,037,855/ 1,358,455</t>
  </si>
  <si>
    <t>2,875,800/ 0</t>
  </si>
  <si>
    <t>116,732,559/ 0</t>
  </si>
  <si>
    <t>82,533,764/ 0</t>
  </si>
  <si>
    <t>36,633,924/ 292,266</t>
  </si>
  <si>
    <t>137,546,368/ 0</t>
  </si>
  <si>
    <t>10,395,000/ 0</t>
  </si>
  <si>
    <t>37,762,333/ 0</t>
  </si>
  <si>
    <t>238,684,063/ 1,026,436</t>
  </si>
  <si>
    <t>74,958,735/ 22,951,294</t>
  </si>
  <si>
    <t>21,539,926/ 1,334,049</t>
  </si>
  <si>
    <t>1,842,040/ 0</t>
  </si>
  <si>
    <t>44,918,407/ 0</t>
  </si>
  <si>
    <t>69,751,600/ 0</t>
  </si>
  <si>
    <t>66,790,269/ 0</t>
  </si>
  <si>
    <t>2,154,379/ 0</t>
  </si>
  <si>
    <t>96,137,368/ 0</t>
  </si>
  <si>
    <t>36,700,000/ 3,300,000</t>
  </si>
  <si>
    <t>12,607,989/ 0</t>
  </si>
  <si>
    <t>19,930,000/ 0</t>
  </si>
  <si>
    <t>97,667,877/ 6,500,000</t>
  </si>
  <si>
    <t>202,424,960/ 0</t>
  </si>
  <si>
    <t>25,800,000/ 0</t>
  </si>
  <si>
    <t>27,931,470/ 0</t>
  </si>
  <si>
    <t>20,955,884/ 1,686,115</t>
  </si>
  <si>
    <t>38,760,000/ 0</t>
  </si>
  <si>
    <t>19,276,090/ 0</t>
  </si>
  <si>
    <t>1,113,400/ 0</t>
  </si>
  <si>
    <t>56,849,517/ 0</t>
  </si>
  <si>
    <t>17,774,535/ 0</t>
  </si>
  <si>
    <t>1,154,482/ 0</t>
  </si>
  <si>
    <t>143,708,390/ 0</t>
  </si>
  <si>
    <t>44,398,588/ 112,579</t>
  </si>
  <si>
    <t>15,225,000/ 0</t>
  </si>
  <si>
    <t>16,735,664/ 2,592,490</t>
  </si>
  <si>
    <t>50,773,400/ 36,000,000</t>
  </si>
  <si>
    <t>281,408,887/ 18,870,968</t>
  </si>
  <si>
    <t>635,316,408/ 154,075,750</t>
  </si>
  <si>
    <t>71,047,521/ 0</t>
  </si>
  <si>
    <t>67,109,627/ 0</t>
  </si>
  <si>
    <t>47,374,837/ 3,192,000</t>
  </si>
  <si>
    <t>7,533,015/ 0</t>
  </si>
  <si>
    <t>116,738,915/ 0</t>
  </si>
  <si>
    <t>28,600,117/ 0</t>
  </si>
  <si>
    <t>11,540,400/ 0</t>
  </si>
  <si>
    <t>23,728,210/ 0</t>
  </si>
  <si>
    <t>62,645,422/ 0</t>
  </si>
  <si>
    <t>37,240,693/ 366,160</t>
  </si>
  <si>
    <t>7,600,000/ 0</t>
  </si>
  <si>
    <t>12,626,426/ 1,076,390</t>
  </si>
  <si>
    <t>5,969,782,550/ 822,886,700</t>
  </si>
  <si>
    <t>119,795,463/ 0</t>
  </si>
  <si>
    <t>624,615/ 215,385</t>
  </si>
  <si>
    <t>149,840,002/ 0</t>
  </si>
  <si>
    <t>503,859,595/ 0</t>
  </si>
  <si>
    <t>8,629,009/ 0</t>
  </si>
  <si>
    <t>64,242,645/ 921,600</t>
  </si>
  <si>
    <t>874,203,406/ 0</t>
  </si>
  <si>
    <t>19,085,664/ 445,080</t>
  </si>
  <si>
    <t>14,947,628/ 0</t>
  </si>
  <si>
    <t>213,668,187/ 63,270,871</t>
  </si>
  <si>
    <t>18,897,307/ 0</t>
  </si>
  <si>
    <t>191,278,497/ 1,123,737</t>
  </si>
  <si>
    <t>2,191,024/ 0</t>
  </si>
  <si>
    <t>104,909,237/ 987,623</t>
  </si>
  <si>
    <t>5,300,000/ 0</t>
  </si>
  <si>
    <t>367,965,888/ 2,224,500</t>
  </si>
  <si>
    <t>146,235,748/ 0</t>
  </si>
  <si>
    <t>78,803,016/ 15,284</t>
  </si>
  <si>
    <t>12,911,170/ 0</t>
  </si>
  <si>
    <t>23,206,765/ 470,810</t>
  </si>
  <si>
    <t>13,291,151/ 185,250</t>
  </si>
  <si>
    <t>405,363,347/ 0</t>
  </si>
  <si>
    <t>21,071,025/ 0</t>
  </si>
  <si>
    <t>29,176,998/ 6,486,735</t>
  </si>
  <si>
    <t>16,523,835/ 4,889,500</t>
  </si>
  <si>
    <t>7,655,765/ 0</t>
  </si>
  <si>
    <t>70,800,000/ 0</t>
  </si>
  <si>
    <t>136,877,565/ 0</t>
  </si>
  <si>
    <t>58,141,980/ 0</t>
  </si>
  <si>
    <t>182,892,731/ 0</t>
  </si>
  <si>
    <t>8,886,471/ 0</t>
  </si>
  <si>
    <t>8,975,123/ 775,310</t>
  </si>
  <si>
    <t>2,400,000/ 0</t>
  </si>
  <si>
    <t>1,131,870/ 0</t>
  </si>
  <si>
    <t>82,458,180/ 13,535,970</t>
  </si>
  <si>
    <t>32,128,774/ 0</t>
  </si>
  <si>
    <t>42,008,577/ 0</t>
  </si>
  <si>
    <t>68,560,000/ 0</t>
  </si>
  <si>
    <t>310,336,320/ 0</t>
  </si>
  <si>
    <t>1,690,000/ 0</t>
  </si>
  <si>
    <t>34,648,025/ 1,370,223</t>
  </si>
  <si>
    <t>157,300,993/ 3,021,620</t>
  </si>
  <si>
    <t>6,155,346/ 0</t>
  </si>
  <si>
    <t>120,369,116/ 0</t>
  </si>
  <si>
    <t>22,800,500/ 0</t>
  </si>
  <si>
    <t>28,815,780/ 0</t>
  </si>
  <si>
    <t>36,720,000/ 5,280,000</t>
  </si>
  <si>
    <t>4,141,657/ 0</t>
  </si>
  <si>
    <t>856,473,009/ 0</t>
  </si>
  <si>
    <t>89,696,580/ 6,482,760</t>
  </si>
  <si>
    <t>8,564,271/ 304,058</t>
  </si>
  <si>
    <t>4,075,920/ 0</t>
  </si>
  <si>
    <t>94,935,240/ 0</t>
  </si>
  <si>
    <t>1,680,000/ 0</t>
  </si>
  <si>
    <t>347,820,825/ 1,110,794</t>
  </si>
  <si>
    <t>2,510,655/ 0</t>
  </si>
  <si>
    <t>69,972,959/ 1,180,940</t>
  </si>
  <si>
    <t>22,812,344/ 0</t>
  </si>
  <si>
    <t>120,625,000/ 0</t>
  </si>
  <si>
    <t>27,415,270/ 0</t>
  </si>
  <si>
    <t>26,041,812/ 0</t>
  </si>
  <si>
    <t>29,529,812/ 0</t>
  </si>
  <si>
    <t>비율</t>
    <phoneticPr fontId="18" type="noConversion"/>
  </si>
  <si>
    <t>한진중공업홀딩스</t>
  </si>
  <si>
    <t>유수홀딩스</t>
  </si>
  <si>
    <t>경방</t>
  </si>
  <si>
    <t>메리츠화재</t>
  </si>
  <si>
    <t>CJ대한통운</t>
  </si>
  <si>
    <t>유한양행</t>
  </si>
  <si>
    <t>DI동일</t>
  </si>
  <si>
    <t>대한항공</t>
  </si>
  <si>
    <t>전방</t>
  </si>
  <si>
    <t>한국앤컴퍼니</t>
  </si>
  <si>
    <t>세기상사</t>
  </si>
  <si>
    <t>삼양홀딩스</t>
  </si>
  <si>
    <t>대한제당</t>
  </si>
  <si>
    <t>대한전선</t>
  </si>
  <si>
    <t>세아제강지주</t>
  </si>
  <si>
    <t>NPC</t>
  </si>
  <si>
    <t>한일홀딩스</t>
  </si>
  <si>
    <t>한국주철관</t>
  </si>
  <si>
    <t>코리안리</t>
  </si>
  <si>
    <t>동아쏘시오홀딩스</t>
  </si>
  <si>
    <t>LG</t>
  </si>
  <si>
    <t>대상</t>
  </si>
  <si>
    <t>대한제분</t>
  </si>
  <si>
    <t>롯데손해보험</t>
  </si>
  <si>
    <t>벽산</t>
  </si>
  <si>
    <t>한솔홀딩스</t>
  </si>
  <si>
    <t>제주은행</t>
  </si>
  <si>
    <t>아모레G</t>
  </si>
  <si>
    <t>롯데푸드</t>
  </si>
  <si>
    <t>일신방직</t>
  </si>
  <si>
    <t>롯데칠성</t>
  </si>
  <si>
    <t>KCC</t>
  </si>
  <si>
    <t>영진약품</t>
  </si>
  <si>
    <t>진양산업</t>
  </si>
  <si>
    <t>대웅</t>
  </si>
  <si>
    <t>TYM</t>
  </si>
  <si>
    <t>DB손해보험</t>
  </si>
  <si>
    <t>휴스틸</t>
  </si>
  <si>
    <t>두산</t>
  </si>
  <si>
    <t>CJ</t>
  </si>
  <si>
    <t>효성</t>
  </si>
  <si>
    <t>기아</t>
  </si>
  <si>
    <t>노루홀딩스</t>
  </si>
  <si>
    <t>하이트진로홀딩스</t>
  </si>
  <si>
    <t>금호전기</t>
  </si>
  <si>
    <t>LS네트웍스</t>
  </si>
  <si>
    <t>IHQ</t>
  </si>
  <si>
    <t>서울식품</t>
  </si>
  <si>
    <t>대한방직</t>
  </si>
  <si>
    <t>롯데지주</t>
  </si>
  <si>
    <t>카프로</t>
  </si>
  <si>
    <t>아세아</t>
  </si>
  <si>
    <t>한화솔루션</t>
  </si>
  <si>
    <t>모나미</t>
  </si>
  <si>
    <t>현대차</t>
  </si>
  <si>
    <t>한국수출포장</t>
  </si>
  <si>
    <t>한진</t>
  </si>
  <si>
    <t>일양약품</t>
  </si>
  <si>
    <t>우리종금</t>
  </si>
  <si>
    <t>흥국화재</t>
  </si>
  <si>
    <t>SPC삼립</t>
  </si>
  <si>
    <t>쌍용C&amp;E</t>
  </si>
  <si>
    <t>쌍용차</t>
  </si>
  <si>
    <t>BYC</t>
  </si>
  <si>
    <t>대유플러스</t>
  </si>
  <si>
    <t>삼성전자</t>
  </si>
  <si>
    <t>코오롱</t>
  </si>
  <si>
    <t>태원물산</t>
  </si>
  <si>
    <t>깨끗한나라</t>
  </si>
  <si>
    <t>오리온홀딩스</t>
  </si>
  <si>
    <t>대동</t>
  </si>
  <si>
    <t>일동홀딩스</t>
  </si>
  <si>
    <t>NI스틸</t>
  </si>
  <si>
    <t>한화손해보험</t>
  </si>
  <si>
    <t>삼양식품</t>
  </si>
  <si>
    <t>삼성화재</t>
  </si>
  <si>
    <t>삼성제약</t>
  </si>
  <si>
    <t>신일전자</t>
  </si>
  <si>
    <t>미래에셋증권</t>
  </si>
  <si>
    <t>NH투자증권</t>
  </si>
  <si>
    <t>대신증권</t>
  </si>
  <si>
    <t>강남제비스코</t>
  </si>
  <si>
    <t>유유제약</t>
  </si>
  <si>
    <t>대림통상</t>
  </si>
  <si>
    <t>DB하이텍</t>
  </si>
  <si>
    <t>신성통상</t>
  </si>
  <si>
    <t>CS홀딩스</t>
  </si>
  <si>
    <t>한일현대시멘트</t>
  </si>
  <si>
    <t>부산주공</t>
  </si>
  <si>
    <t>태광산업</t>
  </si>
  <si>
    <t>국제약품</t>
  </si>
  <si>
    <t>LG상사</t>
  </si>
  <si>
    <t>DL</t>
  </si>
  <si>
    <t>동화약품</t>
  </si>
  <si>
    <t>롯데정밀화학</t>
  </si>
  <si>
    <t>SG세계물산</t>
  </si>
  <si>
    <t>넥센타이어</t>
  </si>
  <si>
    <t>DRB동일</t>
  </si>
  <si>
    <t>SUN&amp;L</t>
  </si>
  <si>
    <t>태양금속</t>
  </si>
  <si>
    <t>고려제강</t>
  </si>
  <si>
    <t>KR모터스</t>
  </si>
  <si>
    <t>삼화왕관</t>
  </si>
  <si>
    <t>한창</t>
  </si>
  <si>
    <t>성창기업지주</t>
  </si>
  <si>
    <t>백광산업</t>
  </si>
  <si>
    <t>영풍</t>
  </si>
  <si>
    <t>JW중외제약</t>
  </si>
  <si>
    <t>한화</t>
  </si>
  <si>
    <t>동양</t>
  </si>
  <si>
    <t>페이퍼코리아</t>
  </si>
  <si>
    <t>삼화콘덴서</t>
  </si>
  <si>
    <t>삼부토건</t>
  </si>
  <si>
    <t>금호건설</t>
  </si>
  <si>
    <t>GS글로벌</t>
  </si>
  <si>
    <t>흥아해운</t>
  </si>
  <si>
    <t>샘표</t>
  </si>
  <si>
    <t>SK디스커버리</t>
  </si>
  <si>
    <t>SG글로벌</t>
  </si>
  <si>
    <t>한독</t>
  </si>
  <si>
    <t>크라운해태홀딩스</t>
  </si>
  <si>
    <t>종근당홀딩스</t>
  </si>
  <si>
    <t>신풍제지</t>
  </si>
  <si>
    <t>신라교역</t>
  </si>
  <si>
    <t>성신양회</t>
  </si>
  <si>
    <t>삼영화학</t>
  </si>
  <si>
    <t>농심</t>
  </si>
  <si>
    <t>한신공영</t>
  </si>
  <si>
    <t>SNT중공업</t>
  </si>
  <si>
    <t>비비안</t>
  </si>
  <si>
    <t>사조대림</t>
  </si>
  <si>
    <t>금양</t>
  </si>
  <si>
    <t>조흥</t>
  </si>
  <si>
    <t>성보화학</t>
  </si>
  <si>
    <t>삼천리</t>
  </si>
  <si>
    <t>조광페인트</t>
  </si>
  <si>
    <t>한국공항</t>
  </si>
  <si>
    <t>조비</t>
  </si>
  <si>
    <t>오리엔트바이오</t>
  </si>
  <si>
    <t>신영와코루</t>
  </si>
  <si>
    <t>삼영전자</t>
  </si>
  <si>
    <t>남광토건</t>
  </si>
  <si>
    <t>대유에이텍</t>
  </si>
  <si>
    <t>동양철관</t>
  </si>
  <si>
    <t>세방</t>
  </si>
  <si>
    <t>조광피혁</t>
  </si>
  <si>
    <t>만호제강</t>
  </si>
  <si>
    <t>대원강업</t>
  </si>
  <si>
    <t>천일고속</t>
  </si>
  <si>
    <t>한국석유</t>
  </si>
  <si>
    <t>진흥기업</t>
  </si>
  <si>
    <t>송원산업</t>
  </si>
  <si>
    <t>동방아그로</t>
  </si>
  <si>
    <t>티웨이홀딩스</t>
  </si>
  <si>
    <t>경농</t>
  </si>
  <si>
    <t>SK네트웍스</t>
  </si>
  <si>
    <t>LS</t>
  </si>
  <si>
    <t>현대코퍼레이션</t>
  </si>
  <si>
    <t>DL건설</t>
  </si>
  <si>
    <t>한국화장품제조</t>
  </si>
  <si>
    <t>남선알미늄</t>
  </si>
  <si>
    <t>남양유업</t>
  </si>
  <si>
    <t>현대약품</t>
  </si>
  <si>
    <t>조선내화</t>
  </si>
  <si>
    <t>녹십자홀딩스</t>
  </si>
  <si>
    <t>빙그레</t>
  </si>
  <si>
    <t>코오롱글로벌</t>
  </si>
  <si>
    <t>KCTC</t>
  </si>
  <si>
    <t>동부건설</t>
  </si>
  <si>
    <t>삼성전기</t>
  </si>
  <si>
    <t>삼성SDI</t>
  </si>
  <si>
    <t>한국전자홀딩스</t>
  </si>
  <si>
    <t>삼아알미늄</t>
  </si>
  <si>
    <t>GS건설</t>
  </si>
  <si>
    <t>현대미포조선</t>
  </si>
  <si>
    <t>아남전자</t>
  </si>
  <si>
    <t>F&amp;F홀딩스</t>
  </si>
  <si>
    <t>에이프로젠제약</t>
  </si>
  <si>
    <t>TCC스틸</t>
  </si>
  <si>
    <t>현대건설</t>
  </si>
  <si>
    <t>일성신약</t>
  </si>
  <si>
    <t>인스코비</t>
  </si>
  <si>
    <t>삼일제약</t>
  </si>
  <si>
    <t>OCI</t>
  </si>
  <si>
    <t>신세계</t>
  </si>
  <si>
    <t>코리아써키트</t>
  </si>
  <si>
    <t>대한화섬</t>
  </si>
  <si>
    <t>SH에너지화학</t>
  </si>
  <si>
    <t>아이에스동서</t>
  </si>
  <si>
    <t>KG동부제철</t>
  </si>
  <si>
    <t>일신석재</t>
  </si>
  <si>
    <t>평화홀딩스</t>
  </si>
  <si>
    <t>SK증권</t>
  </si>
  <si>
    <t>삼화전기</t>
  </si>
  <si>
    <t>한화투자증권</t>
  </si>
  <si>
    <t>사조오양</t>
  </si>
  <si>
    <t>현대비앤지스틸</t>
  </si>
  <si>
    <t>써니전자</t>
  </si>
  <si>
    <t>현대제철</t>
  </si>
  <si>
    <t>삼화전자</t>
  </si>
  <si>
    <t>한화에어로스페이스</t>
  </si>
  <si>
    <t>S-Oil</t>
  </si>
  <si>
    <t>가온전선</t>
  </si>
  <si>
    <t>코스모화학</t>
  </si>
  <si>
    <t>한신기계</t>
  </si>
  <si>
    <t>유화증권</t>
  </si>
  <si>
    <t>유진투자증권</t>
  </si>
  <si>
    <t>신영증권</t>
  </si>
  <si>
    <t>덕성</t>
  </si>
  <si>
    <t>코스모신소재</t>
  </si>
  <si>
    <t>한국프랜지</t>
  </si>
  <si>
    <t>참엔지니어링</t>
  </si>
  <si>
    <t>진원생명과학</t>
  </si>
  <si>
    <t>세방전지</t>
  </si>
  <si>
    <t>삼성공조</t>
  </si>
  <si>
    <t>넥센</t>
  </si>
  <si>
    <t>한창제지</t>
  </si>
  <si>
    <t>에이엔피</t>
  </si>
  <si>
    <t>제일파마홀딩스</t>
  </si>
  <si>
    <t>유안타증권</t>
  </si>
  <si>
    <t>금호석유</t>
  </si>
  <si>
    <t>한양증권</t>
  </si>
  <si>
    <t>삼영무역</t>
  </si>
  <si>
    <t>삼성증권</t>
  </si>
  <si>
    <t>이수화학</t>
  </si>
  <si>
    <t>대원전선</t>
  </si>
  <si>
    <t>동국제강</t>
  </si>
  <si>
    <t>파미셀</t>
  </si>
  <si>
    <t>범양건영</t>
  </si>
  <si>
    <t>POSCO</t>
  </si>
  <si>
    <t>삼진제약</t>
  </si>
  <si>
    <t>한미사이언스</t>
  </si>
  <si>
    <t>DB금융투자</t>
  </si>
  <si>
    <t>한솔테크닉스</t>
  </si>
  <si>
    <t>계양전기</t>
  </si>
  <si>
    <t>부국증권</t>
  </si>
  <si>
    <t>풍산홀딩스</t>
  </si>
  <si>
    <t>부광약품</t>
  </si>
  <si>
    <t>한국쉘석유</t>
  </si>
  <si>
    <t>동방</t>
  </si>
  <si>
    <t>신원</t>
  </si>
  <si>
    <t>율촌화학</t>
  </si>
  <si>
    <t>엔케이물산</t>
  </si>
  <si>
    <t>금강공업</t>
  </si>
  <si>
    <t>혜인</t>
  </si>
  <si>
    <t>상상인증권</t>
  </si>
  <si>
    <t>보해양조</t>
  </si>
  <si>
    <t>디티알오토모티브</t>
  </si>
  <si>
    <t>화성산업</t>
  </si>
  <si>
    <t>삼익악기</t>
  </si>
  <si>
    <t>한일철강</t>
  </si>
  <si>
    <t>유성기업</t>
  </si>
  <si>
    <t>우성사료</t>
  </si>
  <si>
    <t>대구백화점</t>
  </si>
  <si>
    <t>모나리자</t>
  </si>
  <si>
    <t>이건산업</t>
  </si>
  <si>
    <t>폴루스바이오팜</t>
  </si>
  <si>
    <t>보령제약</t>
  </si>
  <si>
    <t>더존비즈온</t>
  </si>
  <si>
    <t>영원무역홀딩스</t>
  </si>
  <si>
    <t>에스엘</t>
  </si>
  <si>
    <t>조일알미늄</t>
  </si>
  <si>
    <t>신화실업</t>
  </si>
  <si>
    <t>CJ씨푸드</t>
  </si>
  <si>
    <t>화천기계</t>
  </si>
  <si>
    <t>아세아제지</t>
  </si>
  <si>
    <t>태림포장</t>
  </si>
  <si>
    <t>이스타코</t>
  </si>
  <si>
    <t>한성기업</t>
  </si>
  <si>
    <t>대덕</t>
  </si>
  <si>
    <t>동원산업</t>
  </si>
  <si>
    <t>퍼스텍</t>
  </si>
  <si>
    <t>한솔케미칼</t>
  </si>
  <si>
    <t>큐로</t>
  </si>
  <si>
    <t>방림</t>
  </si>
  <si>
    <t>디와이</t>
  </si>
  <si>
    <t>한솔PNS</t>
  </si>
  <si>
    <t>인디에프</t>
  </si>
  <si>
    <t>무림P&amp;P</t>
  </si>
  <si>
    <t>경인전자</t>
  </si>
  <si>
    <t>사조동아원</t>
  </si>
  <si>
    <t>한익스프레스</t>
  </si>
  <si>
    <t>사조산업</t>
  </si>
  <si>
    <t>대창단조</t>
  </si>
  <si>
    <t>윌비스</t>
  </si>
  <si>
    <t>SIMPAC</t>
  </si>
  <si>
    <t>녹십자</t>
  </si>
  <si>
    <t>국도화학</t>
  </si>
  <si>
    <t>한국전력</t>
  </si>
  <si>
    <t>현대그린푸드</t>
  </si>
  <si>
    <t>현대해상</t>
  </si>
  <si>
    <t>대우부품</t>
  </si>
  <si>
    <t>KG케미칼</t>
  </si>
  <si>
    <t>쎌마테라퓨틱스</t>
  </si>
  <si>
    <t>현대모비스</t>
  </si>
  <si>
    <t>세우글로벌</t>
  </si>
  <si>
    <t>서연</t>
  </si>
  <si>
    <t>미원상사</t>
  </si>
  <si>
    <t>삼익THK</t>
  </si>
  <si>
    <t>미창석유</t>
  </si>
  <si>
    <t>진양폴리</t>
  </si>
  <si>
    <t>SK텔레콤</t>
  </si>
  <si>
    <t>삼양통상</t>
  </si>
  <si>
    <t>한솔로지스틱스</t>
  </si>
  <si>
    <t>한국특강</t>
  </si>
  <si>
    <t>태영건설</t>
  </si>
  <si>
    <t>KISCO홀딩스</t>
  </si>
  <si>
    <t>남성</t>
  </si>
  <si>
    <t>갤럭시아에스엠</t>
  </si>
  <si>
    <t>광동제약</t>
  </si>
  <si>
    <t>씨아이테크</t>
  </si>
  <si>
    <t>선도전기</t>
  </si>
  <si>
    <t>보락</t>
  </si>
  <si>
    <t>까뮤이앤씨</t>
  </si>
  <si>
    <t>일성건설</t>
  </si>
  <si>
    <t>국보</t>
  </si>
  <si>
    <t>대창</t>
  </si>
  <si>
    <t>유니켐</t>
  </si>
  <si>
    <t>한올바이오파마</t>
  </si>
  <si>
    <t>아센디오</t>
  </si>
  <si>
    <t>동성제약</t>
  </si>
  <si>
    <t>신풍제약</t>
  </si>
  <si>
    <t>영화금속</t>
  </si>
  <si>
    <t>대영포장</t>
  </si>
  <si>
    <t>일진홀딩스</t>
  </si>
  <si>
    <t>넥스트사이언스</t>
  </si>
  <si>
    <t>성문전자</t>
  </si>
  <si>
    <t>서흥</t>
  </si>
  <si>
    <t>원림</t>
  </si>
  <si>
    <t>대동전자</t>
  </si>
  <si>
    <t>금비</t>
  </si>
  <si>
    <t>현대차증권</t>
  </si>
  <si>
    <t>무림페이퍼</t>
  </si>
  <si>
    <t>팜젠사이언스</t>
  </si>
  <si>
    <t>센트럴인사이트</t>
  </si>
  <si>
    <t>고려아연</t>
  </si>
  <si>
    <t>STX</t>
  </si>
  <si>
    <t>부산산업</t>
  </si>
  <si>
    <t>광명전기</t>
  </si>
  <si>
    <t>케이비아이동국실업</t>
  </si>
  <si>
    <t>대현</t>
  </si>
  <si>
    <t>고려산업</t>
  </si>
  <si>
    <t>극동유화</t>
  </si>
  <si>
    <t>화승인더</t>
  </si>
  <si>
    <t>신흥</t>
  </si>
  <si>
    <t>화승코퍼레이션</t>
  </si>
  <si>
    <t>태경비케이</t>
  </si>
  <si>
    <t>호텔신라</t>
  </si>
  <si>
    <t>세아베스틸</t>
  </si>
  <si>
    <t>롯데케미칼</t>
  </si>
  <si>
    <t>수산중공업</t>
  </si>
  <si>
    <t>휴니드</t>
  </si>
  <si>
    <t>메리츠증권</t>
  </si>
  <si>
    <t>대한해운</t>
  </si>
  <si>
    <t>대림B&amp;Co</t>
  </si>
  <si>
    <t>SGC에너지</t>
  </si>
  <si>
    <t>DB</t>
  </si>
  <si>
    <t>경동나비엔</t>
  </si>
  <si>
    <t>삼화페인트</t>
  </si>
  <si>
    <t>화신</t>
  </si>
  <si>
    <t>모토닉</t>
  </si>
  <si>
    <t>삼성중공업</t>
  </si>
  <si>
    <t>동원시스템즈</t>
  </si>
  <si>
    <t>이화산업</t>
  </si>
  <si>
    <t>대양금속</t>
  </si>
  <si>
    <t>LS ELECTRIC</t>
  </si>
  <si>
    <t>한라</t>
  </si>
  <si>
    <t>일정실업</t>
  </si>
  <si>
    <t>오뚜기</t>
  </si>
  <si>
    <t>웅진</t>
  </si>
  <si>
    <t>문배철강</t>
  </si>
  <si>
    <t>KC그린홀딩스</t>
  </si>
  <si>
    <t>태평양물산</t>
  </si>
  <si>
    <t>지코</t>
  </si>
  <si>
    <t>KPX케미칼</t>
  </si>
  <si>
    <t>한국카본</t>
  </si>
  <si>
    <t>제이준코스메틱</t>
  </si>
  <si>
    <t>에이프로젠 KIC</t>
  </si>
  <si>
    <t>에넥스</t>
  </si>
  <si>
    <t>이구산업</t>
  </si>
  <si>
    <t>서울가스</t>
  </si>
  <si>
    <t>풀무원</t>
  </si>
  <si>
    <t>경인양행</t>
  </si>
  <si>
    <t>HMM</t>
  </si>
  <si>
    <t>성안</t>
  </si>
  <si>
    <t>동원금속</t>
  </si>
  <si>
    <t>남해화학</t>
  </si>
  <si>
    <t>유양디앤유</t>
  </si>
  <si>
    <t>신대양제지</t>
  </si>
  <si>
    <t>태경산업</t>
  </si>
  <si>
    <t>에스원</t>
  </si>
  <si>
    <t>서원</t>
  </si>
  <si>
    <t>계룡건설</t>
  </si>
  <si>
    <t>환인제약</t>
  </si>
  <si>
    <t>현대엘리베이</t>
  </si>
  <si>
    <t>한섬</t>
  </si>
  <si>
    <t>키다리스튜디오</t>
  </si>
  <si>
    <t>유니온</t>
  </si>
  <si>
    <t>영풍제지</t>
  </si>
  <si>
    <t>세하</t>
  </si>
  <si>
    <t>세원정공</t>
  </si>
  <si>
    <t>한온시스템</t>
  </si>
  <si>
    <t>티에이치엔</t>
  </si>
  <si>
    <t>신성이엔지</t>
  </si>
  <si>
    <t>디아이</t>
  </si>
  <si>
    <t>한국단자</t>
  </si>
  <si>
    <t>광전자</t>
  </si>
  <si>
    <t>HDC</t>
  </si>
  <si>
    <t>KTB투자증권</t>
  </si>
  <si>
    <t>미래산업</t>
  </si>
  <si>
    <t>동원수산</t>
  </si>
  <si>
    <t>WISCOM</t>
  </si>
  <si>
    <t>퍼시스</t>
  </si>
  <si>
    <t>예스코홀딩스</t>
  </si>
  <si>
    <t>신도리코</t>
  </si>
  <si>
    <t>삼성엔지니어링</t>
  </si>
  <si>
    <t>동남합성</t>
  </si>
  <si>
    <t>국동</t>
  </si>
  <si>
    <t>MH에탄올</t>
  </si>
  <si>
    <t>SK하이닉스</t>
  </si>
  <si>
    <t>콤텍시스템</t>
  </si>
  <si>
    <t>SJM홀딩스</t>
  </si>
  <si>
    <t>경동인베스트</t>
  </si>
  <si>
    <t>인지컨트롤스</t>
  </si>
  <si>
    <t>에쓰씨엔지니어링</t>
  </si>
  <si>
    <t>부산가스</t>
  </si>
  <si>
    <t>덕양산업</t>
  </si>
  <si>
    <t>한국주강</t>
  </si>
  <si>
    <t>웰바이오텍</t>
  </si>
  <si>
    <t>SKC</t>
  </si>
  <si>
    <t>영보화학</t>
  </si>
  <si>
    <t>다우기술</t>
  </si>
  <si>
    <t>SK가스</t>
  </si>
  <si>
    <t>E1</t>
  </si>
  <si>
    <t>대원화성</t>
  </si>
  <si>
    <t>케이씨</t>
  </si>
  <si>
    <t>디피씨</t>
  </si>
  <si>
    <t>제일기획</t>
  </si>
  <si>
    <t>하이트론</t>
  </si>
  <si>
    <t>KT</t>
  </si>
  <si>
    <t>자화전자</t>
  </si>
  <si>
    <t>체시스</t>
  </si>
  <si>
    <t>지투알</t>
  </si>
  <si>
    <t>백산</t>
  </si>
  <si>
    <t>대한유화</t>
  </si>
  <si>
    <t>AK홀딩스</t>
  </si>
  <si>
    <t>디씨엠</t>
  </si>
  <si>
    <t>한국조선해양</t>
  </si>
  <si>
    <t>KT&amp;G</t>
  </si>
  <si>
    <t>팜스코</t>
  </si>
  <si>
    <t>화천기공</t>
  </si>
  <si>
    <t>미래아이앤지</t>
  </si>
  <si>
    <t>한국가스공사</t>
  </si>
  <si>
    <t>대원제약</t>
  </si>
  <si>
    <t>대성홀딩스</t>
  </si>
  <si>
    <t>한세예스24홀딩스</t>
  </si>
  <si>
    <t>한국내화</t>
  </si>
  <si>
    <t>두산중공업</t>
  </si>
  <si>
    <t>동원F&amp;B</t>
  </si>
  <si>
    <t>진양화학</t>
  </si>
  <si>
    <t>두산인프라코어</t>
  </si>
  <si>
    <t>대우조선해양</t>
  </si>
  <si>
    <t>포스코인터내셔널</t>
  </si>
  <si>
    <t>대우건설</t>
  </si>
  <si>
    <t>LG화학</t>
  </si>
  <si>
    <t>LG생활건강</t>
  </si>
  <si>
    <t>세아홀딩스</t>
  </si>
  <si>
    <t>코웨이</t>
  </si>
  <si>
    <t>신한지주</t>
  </si>
  <si>
    <t>종근당바이오</t>
  </si>
  <si>
    <t>KH 필룩스</t>
  </si>
  <si>
    <t>일진디스플</t>
  </si>
  <si>
    <t>광주신세계</t>
  </si>
  <si>
    <t>SNT모티브</t>
  </si>
  <si>
    <t>한국콜마홀딩스</t>
  </si>
  <si>
    <t>LG전자</t>
  </si>
  <si>
    <t>우신시스템</t>
  </si>
  <si>
    <t>신세계건설</t>
  </si>
  <si>
    <t>한샘</t>
  </si>
  <si>
    <t>교보증권</t>
  </si>
  <si>
    <t>세이브존I&amp;C</t>
  </si>
  <si>
    <t>삼성출판사</t>
  </si>
  <si>
    <t>포스코강판</t>
  </si>
  <si>
    <t>세종공업</t>
  </si>
  <si>
    <t>휴켐스</t>
  </si>
  <si>
    <t>SNT홀딩스</t>
  </si>
  <si>
    <t>마니커</t>
  </si>
  <si>
    <t>대웅제약</t>
  </si>
  <si>
    <t>대호에이엘</t>
  </si>
  <si>
    <t>현대백화점</t>
  </si>
  <si>
    <t>한농화성</t>
  </si>
  <si>
    <t>태경케미컬</t>
  </si>
  <si>
    <t>DSR제강</t>
  </si>
  <si>
    <t>하이스틸</t>
  </si>
  <si>
    <t>엔씨소프트</t>
  </si>
  <si>
    <t>SBS</t>
  </si>
  <si>
    <t>유엔젤</t>
  </si>
  <si>
    <t>한국금융지주</t>
  </si>
  <si>
    <t>농심홀딩스</t>
  </si>
  <si>
    <t>YG PLUS</t>
  </si>
  <si>
    <t>강원랜드</t>
  </si>
  <si>
    <t>이수페타시스</t>
  </si>
  <si>
    <t>한솔홈데코</t>
  </si>
  <si>
    <t>이엔플러스</t>
  </si>
  <si>
    <t>기업은행</t>
  </si>
  <si>
    <t>대교</t>
  </si>
  <si>
    <t>NICE</t>
  </si>
  <si>
    <t>STX엔진</t>
  </si>
  <si>
    <t>텔코웨어</t>
  </si>
  <si>
    <t>LG디스플레이</t>
  </si>
  <si>
    <t>다스코</t>
  </si>
  <si>
    <t>유니퀘스트</t>
  </si>
  <si>
    <t>GS</t>
  </si>
  <si>
    <t>인팩</t>
  </si>
  <si>
    <t>상신브레이크</t>
  </si>
  <si>
    <t>유니드</t>
  </si>
  <si>
    <t>일진다이아</t>
  </si>
  <si>
    <t>CJ CGV</t>
  </si>
  <si>
    <t>금호타이어</t>
  </si>
  <si>
    <t>삼호개발</t>
  </si>
  <si>
    <t>동일산업</t>
  </si>
  <si>
    <t>한미반도체</t>
  </si>
  <si>
    <t>동양고속</t>
  </si>
  <si>
    <t>이월드</t>
  </si>
  <si>
    <t>코아스</t>
  </si>
  <si>
    <t>대상홀딩스</t>
  </si>
  <si>
    <t>그린케미칼</t>
  </si>
  <si>
    <t>새론오토모티브</t>
  </si>
  <si>
    <t>대한제강</t>
  </si>
  <si>
    <t>현대리바트</t>
  </si>
  <si>
    <t>제일연마</t>
  </si>
  <si>
    <t>하나금융지주</t>
  </si>
  <si>
    <t>TBH글로벌</t>
  </si>
  <si>
    <t>현대글로비스</t>
  </si>
  <si>
    <t>롯데쇼핑</t>
  </si>
  <si>
    <t>맥쿼리인프라</t>
  </si>
  <si>
    <t>진도</t>
  </si>
  <si>
    <t>신세계 I&amp;C</t>
  </si>
  <si>
    <t>우진플라임</t>
  </si>
  <si>
    <t>평화산업</t>
  </si>
  <si>
    <t>롯데관광개발</t>
  </si>
  <si>
    <t>아모레퍼시픽</t>
  </si>
  <si>
    <t>노루페인트</t>
  </si>
  <si>
    <t>세원이앤씨</t>
  </si>
  <si>
    <t>HDC현대EP</t>
  </si>
  <si>
    <t>KPX홀딩스</t>
  </si>
  <si>
    <t>KEC</t>
  </si>
  <si>
    <t>삼정펄프</t>
  </si>
  <si>
    <t>인천도시가스</t>
  </si>
  <si>
    <t>코스맥스비티아이</t>
  </si>
  <si>
    <t>주연테크</t>
  </si>
  <si>
    <t>LF</t>
  </si>
  <si>
    <t>후성</t>
  </si>
  <si>
    <t>메타랩스</t>
  </si>
  <si>
    <t>맵스리얼티1</t>
  </si>
  <si>
    <t>웅진씽크빅</t>
  </si>
  <si>
    <t>알루코</t>
  </si>
  <si>
    <t>베트남개발1</t>
  </si>
  <si>
    <t>삼성카드</t>
  </si>
  <si>
    <t>SK이노베이션</t>
  </si>
  <si>
    <t>JW홀딩스</t>
  </si>
  <si>
    <t>한진중공업</t>
  </si>
  <si>
    <t>팬오션</t>
  </si>
  <si>
    <t>CJ제일제당</t>
  </si>
  <si>
    <t>디아이씨</t>
  </si>
  <si>
    <t>유나이티드제약</t>
  </si>
  <si>
    <t>효성ITX</t>
  </si>
  <si>
    <t>KSS해운</t>
  </si>
  <si>
    <t>기신정기</t>
  </si>
  <si>
    <t>이아이디</t>
  </si>
  <si>
    <t>한전KPS</t>
  </si>
  <si>
    <t>엔케이</t>
  </si>
  <si>
    <t>진양홀딩스</t>
  </si>
  <si>
    <t>SNT에너지</t>
  </si>
  <si>
    <t>SBS미디어홀딩스</t>
  </si>
  <si>
    <t>아시아나항공</t>
  </si>
  <si>
    <t>인바이오젠</t>
  </si>
  <si>
    <t>LG유플러스</t>
  </si>
  <si>
    <t>쌍방울</t>
  </si>
  <si>
    <t>동성케미컬</t>
  </si>
  <si>
    <t>비상교육</t>
  </si>
  <si>
    <t>명문제약</t>
  </si>
  <si>
    <t>LG이노텍</t>
  </si>
  <si>
    <t>풍산</t>
  </si>
  <si>
    <t>일진전기</t>
  </si>
  <si>
    <t>한국철강</t>
  </si>
  <si>
    <t>KB금융</t>
  </si>
  <si>
    <t>부국철강</t>
  </si>
  <si>
    <t>NAVER</t>
  </si>
  <si>
    <t>미원홀딩스</t>
  </si>
  <si>
    <t>컨버즈</t>
  </si>
  <si>
    <t>한세실업</t>
  </si>
  <si>
    <t>LG하우시스</t>
  </si>
  <si>
    <t>STX중공업</t>
  </si>
  <si>
    <t>동아지질</t>
  </si>
  <si>
    <t>한미글로벌</t>
  </si>
  <si>
    <t>우리금융캐피탈</t>
  </si>
  <si>
    <t>영원무역</t>
  </si>
  <si>
    <t>키움증권</t>
  </si>
  <si>
    <t>형지엘리트</t>
  </si>
  <si>
    <t>유니온머티리얼</t>
  </si>
  <si>
    <t>동양생명</t>
  </si>
  <si>
    <t>하이트진로</t>
  </si>
  <si>
    <t>황금에스티</t>
  </si>
  <si>
    <t>SK</t>
  </si>
  <si>
    <t>GKL</t>
  </si>
  <si>
    <t>한전기술</t>
  </si>
  <si>
    <t>우리들휴브레인</t>
  </si>
  <si>
    <t>영흥</t>
  </si>
  <si>
    <t>락앤락</t>
  </si>
  <si>
    <t>지역난방공사</t>
  </si>
  <si>
    <t>KC코트렐</t>
  </si>
  <si>
    <t>코오롱인더</t>
  </si>
  <si>
    <t>조선선재</t>
  </si>
  <si>
    <t>한화생명</t>
  </si>
  <si>
    <t>신세계푸드</t>
  </si>
  <si>
    <t>삼성생명</t>
  </si>
  <si>
    <t>한라홀딩스</t>
  </si>
  <si>
    <t>SJM</t>
  </si>
  <si>
    <t>한국화장품</t>
  </si>
  <si>
    <t>이연제약</t>
  </si>
  <si>
    <t>무학</t>
  </si>
  <si>
    <t>우진</t>
  </si>
  <si>
    <t>한미약품</t>
  </si>
  <si>
    <t>아이마켓코리아</t>
  </si>
  <si>
    <t>대성산업</t>
  </si>
  <si>
    <t>도화엔지니어링</t>
  </si>
  <si>
    <t>현대홈쇼핑</t>
  </si>
  <si>
    <t>KTcs</t>
  </si>
  <si>
    <t>휠라홀딩스</t>
  </si>
  <si>
    <t>비케이탑스</t>
  </si>
  <si>
    <t>엘브이엠씨홀딩스</t>
  </si>
  <si>
    <t>한전산업</t>
  </si>
  <si>
    <t>KTis</t>
  </si>
  <si>
    <t>현대퓨처넷</t>
  </si>
  <si>
    <t>대성에너지</t>
  </si>
  <si>
    <t>HSD엔진</t>
  </si>
  <si>
    <t>시디즈</t>
  </si>
  <si>
    <t>미원화학</t>
  </si>
  <si>
    <t>선진</t>
  </si>
  <si>
    <t>현대위아</t>
  </si>
  <si>
    <t>일진머티리얼즈</t>
  </si>
  <si>
    <t>BNK금융지주</t>
  </si>
  <si>
    <t>한국종합기술</t>
  </si>
  <si>
    <t>메리츠금융지주</t>
  </si>
  <si>
    <t>세아특수강</t>
  </si>
  <si>
    <t>스카이라이프</t>
  </si>
  <si>
    <t>DGB금융지주</t>
  </si>
  <si>
    <t>이마트</t>
  </si>
  <si>
    <t>코오롱플라스틱</t>
  </si>
  <si>
    <t>한세엠케이</t>
  </si>
  <si>
    <t>롯데하이마트</t>
  </si>
  <si>
    <t>한국항공우주</t>
  </si>
  <si>
    <t>에이리츠</t>
  </si>
  <si>
    <t>신세계인터내셔날</t>
  </si>
  <si>
    <t>삼원강재</t>
  </si>
  <si>
    <t>에이블씨엔씨</t>
  </si>
  <si>
    <t>하나투어</t>
  </si>
  <si>
    <t>삼양사</t>
  </si>
  <si>
    <t>인터지스</t>
  </si>
  <si>
    <t>GS리테일</t>
  </si>
  <si>
    <t>케이탑리츠</t>
  </si>
  <si>
    <t>휴비스</t>
  </si>
  <si>
    <t>한국ANKOR유전</t>
  </si>
  <si>
    <t>코오롱머티리얼</t>
  </si>
  <si>
    <t>하이골드3호</t>
  </si>
  <si>
    <t>사조씨푸드</t>
  </si>
  <si>
    <t>바다로19호</t>
  </si>
  <si>
    <t>SK렌터카</t>
  </si>
  <si>
    <t>애경유화</t>
  </si>
  <si>
    <t>한국타이어앤테크놀로지</t>
  </si>
  <si>
    <t>한국콜마</t>
  </si>
  <si>
    <t>동일고무벨트</t>
  </si>
  <si>
    <t>LG헬로비전</t>
  </si>
  <si>
    <t>지엠비코리아</t>
  </si>
  <si>
    <t>동아에스티</t>
  </si>
  <si>
    <t>한국패러랠</t>
  </si>
  <si>
    <t>DSR</t>
  </si>
  <si>
    <t>하이골드12호</t>
  </si>
  <si>
    <t>JB금융지주</t>
  </si>
  <si>
    <t>NHN</t>
  </si>
  <si>
    <t>한진칼</t>
  </si>
  <si>
    <t>현대로템</t>
  </si>
  <si>
    <t>아세아시멘트</t>
  </si>
  <si>
    <t>신송홀딩스</t>
  </si>
  <si>
    <t>종근당</t>
  </si>
  <si>
    <t>코스맥스</t>
  </si>
  <si>
    <t>BGF</t>
  </si>
  <si>
    <t>화인베스틸</t>
  </si>
  <si>
    <t>쿠쿠홀딩스</t>
  </si>
  <si>
    <t>서연이화</t>
  </si>
  <si>
    <t>만도</t>
  </si>
  <si>
    <t>삼성에스디에스</t>
  </si>
  <si>
    <t>씨에스윈드</t>
  </si>
  <si>
    <t>삼성물산</t>
  </si>
  <si>
    <t>디와이파워</t>
  </si>
  <si>
    <t>한솔제지</t>
  </si>
  <si>
    <t>세화아이엠씨</t>
  </si>
  <si>
    <t>엔에스쇼핑</t>
  </si>
  <si>
    <t>SK디앤디</t>
  </si>
  <si>
    <t>경보제약</t>
  </si>
  <si>
    <t>미래에셋생명</t>
  </si>
  <si>
    <t>토니모리</t>
  </si>
  <si>
    <t>이노션</t>
  </si>
  <si>
    <t>AJ네트웍스</t>
  </si>
  <si>
    <t>동일제강</t>
  </si>
  <si>
    <t>HDC아이콘트롤스</t>
  </si>
  <si>
    <t>LIG넥스원</t>
  </si>
  <si>
    <t>현대코퍼레이션홀딩스</t>
  </si>
  <si>
    <t>제주항공</t>
  </si>
  <si>
    <t>금호에이치티</t>
  </si>
  <si>
    <t>세진중공업</t>
  </si>
  <si>
    <t>잇츠한불</t>
  </si>
  <si>
    <t>제이에스코퍼레이션</t>
  </si>
  <si>
    <t>삼일씨엔에스</t>
  </si>
  <si>
    <t>해태제과식품</t>
  </si>
  <si>
    <t>용평리조트</t>
  </si>
  <si>
    <t>해성디에스</t>
  </si>
  <si>
    <t>한국토지신탁</t>
  </si>
  <si>
    <t>한국자산신탁</t>
  </si>
  <si>
    <t>동서</t>
  </si>
  <si>
    <t>두올</t>
  </si>
  <si>
    <t>샘표식품</t>
  </si>
  <si>
    <t>일동제약</t>
  </si>
  <si>
    <t>모두투어리츠</t>
  </si>
  <si>
    <t>LS전선아시아</t>
  </si>
  <si>
    <t>화승엔터프라이즈</t>
  </si>
  <si>
    <t>JW생명과학</t>
  </si>
  <si>
    <t>삼성바이오로직스</t>
  </si>
  <si>
    <t>두산밥캣</t>
  </si>
  <si>
    <t>핸즈코퍼레이션</t>
  </si>
  <si>
    <t>호전실업</t>
  </si>
  <si>
    <t>덴티움</t>
  </si>
  <si>
    <t>크라운제과</t>
  </si>
  <si>
    <t>현대중공업지주</t>
  </si>
  <si>
    <t>현대일렉트릭</t>
  </si>
  <si>
    <t>현대건설기계</t>
  </si>
  <si>
    <t>넷마블</t>
  </si>
  <si>
    <t>경동도시가스</t>
  </si>
  <si>
    <t>미원에스씨</t>
  </si>
  <si>
    <t>오리온</t>
  </si>
  <si>
    <t>카카오</t>
  </si>
  <si>
    <t>제일약품</t>
  </si>
  <si>
    <t>롯데제과</t>
  </si>
  <si>
    <t>테이팩스</t>
  </si>
  <si>
    <t>삼양패키징</t>
  </si>
  <si>
    <t>동아타이어</t>
  </si>
  <si>
    <t>케이씨텍</t>
  </si>
  <si>
    <t>진에어</t>
  </si>
  <si>
    <t>동양피스톤</t>
  </si>
  <si>
    <t>BGF리테일</t>
  </si>
  <si>
    <t>SK케미칼</t>
  </si>
  <si>
    <t>쿠쿠홈시스</t>
  </si>
  <si>
    <t>셀트리온</t>
  </si>
  <si>
    <t>애경산업</t>
  </si>
  <si>
    <t>HDC현대산업개발</t>
  </si>
  <si>
    <t>이리츠코크렙</t>
  </si>
  <si>
    <t>효성화학</t>
  </si>
  <si>
    <t>효성티앤씨</t>
  </si>
  <si>
    <t>효성첨단소재</t>
  </si>
  <si>
    <t>효성중공업</t>
  </si>
  <si>
    <t>롯데정보통신</t>
  </si>
  <si>
    <t>티웨이항공</t>
  </si>
  <si>
    <t>한일시멘트</t>
  </si>
  <si>
    <t>신한알파리츠</t>
  </si>
  <si>
    <t>우진아이엔에스</t>
  </si>
  <si>
    <t>하나제약</t>
  </si>
  <si>
    <t>세아제강</t>
  </si>
  <si>
    <t>아시아나IDT</t>
  </si>
  <si>
    <t>에어부산</t>
  </si>
  <si>
    <t>우리금융지주</t>
  </si>
  <si>
    <t>더블유게임즈</t>
  </si>
  <si>
    <t>드림텍</t>
  </si>
  <si>
    <t>현대오토에버</t>
  </si>
  <si>
    <t>포스코케미칼</t>
  </si>
  <si>
    <t>제이콘텐트리</t>
  </si>
  <si>
    <t>솔루스첨단소재</t>
  </si>
  <si>
    <t>두산퓨얼셀</t>
  </si>
  <si>
    <t>지누스</t>
  </si>
  <si>
    <t>롯데리츠</t>
  </si>
  <si>
    <t>자이에스앤디</t>
  </si>
  <si>
    <t>한화시스템</t>
  </si>
  <si>
    <t>현대에너지솔루션</t>
  </si>
  <si>
    <t>센트랄모텍</t>
  </si>
  <si>
    <t>NH프라임리츠</t>
  </si>
  <si>
    <t>케이씨씨글라스</t>
  </si>
  <si>
    <t>대덕전자</t>
  </si>
  <si>
    <t>SK바이오팜</t>
  </si>
  <si>
    <t>이지스밸류리츠</t>
  </si>
  <si>
    <t>이지스레지던스리츠</t>
  </si>
  <si>
    <t>미래에셋맵스리츠</t>
  </si>
  <si>
    <t>제이알글로벌리츠</t>
  </si>
  <si>
    <t>코람코에너지리츠</t>
  </si>
  <si>
    <t>티와이홀딩스</t>
  </si>
  <si>
    <t>하이브</t>
  </si>
  <si>
    <t>교촌에프앤비</t>
  </si>
  <si>
    <t>에이플러스에셋</t>
  </si>
  <si>
    <t>명신산업</t>
  </si>
  <si>
    <t>ESR켄달스퀘어리츠</t>
  </si>
  <si>
    <t>DL이앤씨</t>
  </si>
  <si>
    <t>솔루엠</t>
  </si>
  <si>
    <t>프레스티지바이오파마</t>
  </si>
  <si>
    <t>화승알앤에이</t>
  </si>
  <si>
    <t>SK바이오사이언스</t>
  </si>
  <si>
    <t>SK아이이테크놀로지</t>
  </si>
  <si>
    <t>모헨즈(*)</t>
  </si>
  <si>
    <t>엠벤처투자(*)</t>
  </si>
  <si>
    <t>리더스 기술투자(*)</t>
  </si>
  <si>
    <t>SBI인베스트먼트(*)</t>
  </si>
  <si>
    <t>하이록코리아(*)</t>
  </si>
  <si>
    <t>카스(*)</t>
  </si>
  <si>
    <t>코센(*)</t>
  </si>
  <si>
    <t>피에스텍(*)</t>
  </si>
  <si>
    <t>대동기어(*)</t>
  </si>
  <si>
    <t>에이티넘인베스트(*)</t>
  </si>
  <si>
    <t>세명전기(*)</t>
  </si>
  <si>
    <t>글로본(*)</t>
  </si>
  <si>
    <t>대주산업(*)</t>
  </si>
  <si>
    <t>한국알콜(*)</t>
  </si>
  <si>
    <t>한일화학(*)</t>
  </si>
  <si>
    <t>일지테크(*)</t>
  </si>
  <si>
    <t>삼일기업공사(*)</t>
  </si>
  <si>
    <t>네이처셀(*)</t>
  </si>
  <si>
    <t>원풍(*)</t>
  </si>
  <si>
    <t>경동제약(*)</t>
  </si>
  <si>
    <t>삼륭물산(*)</t>
  </si>
  <si>
    <t>중앙에너비스(*)</t>
  </si>
  <si>
    <t>인피니티엔티(*)</t>
  </si>
  <si>
    <t>한국가구(*)</t>
  </si>
  <si>
    <t>큐캐피탈(*)</t>
  </si>
  <si>
    <t>대원산업(*)</t>
  </si>
  <si>
    <t>광림(*)</t>
  </si>
  <si>
    <t>대동금속(*)</t>
  </si>
  <si>
    <t>행남사(*)</t>
  </si>
  <si>
    <t>엠에스씨(*)</t>
  </si>
  <si>
    <t>베뉴지(*)</t>
  </si>
  <si>
    <t>피제이전자(*)</t>
  </si>
  <si>
    <t>푸른저축은행(*)</t>
  </si>
  <si>
    <t>푸드웰(*)</t>
  </si>
  <si>
    <t>삼보산업(*)</t>
  </si>
  <si>
    <t>청보산업(*)</t>
  </si>
  <si>
    <t>진로발효(*)</t>
  </si>
  <si>
    <t>유니크(*)</t>
  </si>
  <si>
    <t>대양제지(*)</t>
  </si>
  <si>
    <t>대명소노시즌(*)</t>
  </si>
  <si>
    <t>부방(*)</t>
  </si>
  <si>
    <t>바른손(*)</t>
  </si>
  <si>
    <t>서한(*)</t>
  </si>
  <si>
    <t>원일특강(*)</t>
  </si>
  <si>
    <t>신라섬유(*)</t>
  </si>
  <si>
    <t>영신금속(*)</t>
  </si>
  <si>
    <t>태광(*)</t>
  </si>
  <si>
    <t>브이티지엠피(*)</t>
  </si>
  <si>
    <t>보성파워텍(*)</t>
  </si>
  <si>
    <t>제일제강(*)</t>
  </si>
  <si>
    <t>유진기업(*)</t>
  </si>
  <si>
    <t>국영지앤엠(*)</t>
  </si>
  <si>
    <t>CNH(*)</t>
  </si>
  <si>
    <t>모베이스전자(*)</t>
  </si>
  <si>
    <t>한일사료(*)</t>
  </si>
  <si>
    <t>한국캐피탈(*)</t>
  </si>
  <si>
    <t>플레이위드(*)</t>
  </si>
  <si>
    <t>동일철강(*)</t>
  </si>
  <si>
    <t>대한광통신(*)</t>
  </si>
  <si>
    <t>대림제지(*)</t>
  </si>
  <si>
    <t>풍국주정(*)</t>
  </si>
  <si>
    <t>이화공영(*)</t>
  </si>
  <si>
    <t>대한약품(*)</t>
  </si>
  <si>
    <t>흥구석유(*)</t>
  </si>
  <si>
    <t>신원종합개발(*)</t>
  </si>
  <si>
    <t>KB오토시스(*)</t>
  </si>
  <si>
    <t>케이피에프(*)</t>
  </si>
  <si>
    <t>이화전기(*)</t>
  </si>
  <si>
    <t>세원물산(*)</t>
  </si>
  <si>
    <t>동원개발(*)</t>
  </si>
  <si>
    <t>대륙제관(*)</t>
  </si>
  <si>
    <t>경창산업(*)</t>
  </si>
  <si>
    <t>KBI메탈(*)</t>
  </si>
  <si>
    <t>메디앙스(*)</t>
  </si>
  <si>
    <t>삼천리자전거(*)</t>
  </si>
  <si>
    <t>PN풍년(*)</t>
  </si>
  <si>
    <t>시노펙스(*)</t>
  </si>
  <si>
    <t>대성엘텍(*)</t>
  </si>
  <si>
    <t>한국선재(*)</t>
  </si>
  <si>
    <t>한탑(*)</t>
  </si>
  <si>
    <t>케이씨피드(*)</t>
  </si>
  <si>
    <t>신라에스지(*)</t>
  </si>
  <si>
    <t>동화기업(*)</t>
  </si>
  <si>
    <t>동신건설(*)</t>
  </si>
  <si>
    <t>서부T&amp;D(*)</t>
  </si>
  <si>
    <t>대신정보통신(*)</t>
  </si>
  <si>
    <t>성우하이텍(*)</t>
  </si>
  <si>
    <t>인터엠(*)</t>
  </si>
  <si>
    <t>광진실업(*)</t>
  </si>
  <si>
    <t>아난티(*)</t>
  </si>
  <si>
    <t>유니슨(*)</t>
  </si>
  <si>
    <t>리드코프(*)</t>
  </si>
  <si>
    <t>원익큐브(*)</t>
  </si>
  <si>
    <t>에이스침대(*)</t>
  </si>
  <si>
    <t>삼목에스폼(*)</t>
  </si>
  <si>
    <t>삼보판지(*)</t>
  </si>
  <si>
    <t>팜스토리(*)</t>
  </si>
  <si>
    <t>에이치엘비(*)</t>
  </si>
  <si>
    <t>릭스솔루션(*)</t>
  </si>
  <si>
    <t>대호특수강(*)</t>
  </si>
  <si>
    <t>메이슨캐피탈(*)</t>
  </si>
  <si>
    <t>한글과컴퓨터(*)</t>
  </si>
  <si>
    <t>원익홀딩스(*)</t>
  </si>
  <si>
    <t>양지사(*)</t>
  </si>
  <si>
    <t>한일단조(*)</t>
  </si>
  <si>
    <t>세보엠이씨(*)</t>
  </si>
  <si>
    <t>피에스케이홀딩스(*)</t>
  </si>
  <si>
    <t>엔에스엔(*)</t>
  </si>
  <si>
    <t>오스템(*)</t>
  </si>
  <si>
    <t>뉴인텍(*)</t>
  </si>
  <si>
    <t>삼일(*)</t>
  </si>
  <si>
    <t>휴맥스홀딩스(*)</t>
  </si>
  <si>
    <t>TJ미디어(*)</t>
  </si>
  <si>
    <t>피델릭스(*)</t>
  </si>
  <si>
    <t>유비케어(*)</t>
  </si>
  <si>
    <t>판타지오(*)</t>
  </si>
  <si>
    <t>엠젠플러스(*)</t>
  </si>
  <si>
    <t>휴먼엔(*)</t>
  </si>
  <si>
    <t>비트컴퓨터(*)</t>
  </si>
  <si>
    <t>삼진(*)</t>
  </si>
  <si>
    <t>원풍물산(*)</t>
  </si>
  <si>
    <t>원익(*)</t>
  </si>
  <si>
    <t>소프트센(*)</t>
  </si>
  <si>
    <t>동일기연(*)</t>
  </si>
  <si>
    <t>아이즈비전(*)</t>
  </si>
  <si>
    <t>특수건설(*)</t>
  </si>
  <si>
    <t>와이지-원(*)</t>
  </si>
  <si>
    <t>바이온(*)</t>
  </si>
  <si>
    <t>디지틀조선(*)</t>
  </si>
  <si>
    <t>코너스톤네트웍스(*)</t>
  </si>
  <si>
    <t>제이엠아이(*)</t>
  </si>
  <si>
    <t>제룡전기(*)</t>
  </si>
  <si>
    <t>코콤(*)</t>
  </si>
  <si>
    <t>코웰패션(*)</t>
  </si>
  <si>
    <t>모아텍(*)</t>
  </si>
  <si>
    <t>좋은사람들(*)</t>
  </si>
  <si>
    <t>스페코(*)</t>
  </si>
  <si>
    <t>포스코엠텍(*)</t>
  </si>
  <si>
    <t>제이씨현시스템(*)</t>
  </si>
  <si>
    <t>엠투엔(*)</t>
  </si>
  <si>
    <t>엠케이전자(*)</t>
  </si>
  <si>
    <t>드래곤플라이(*)</t>
  </si>
  <si>
    <t>동성화인텍(*)</t>
  </si>
  <si>
    <t>파라텍(*)</t>
  </si>
  <si>
    <t>한국정보통신(*)</t>
  </si>
  <si>
    <t>디에스티(*)</t>
  </si>
  <si>
    <t>녹십자셀(*)</t>
  </si>
  <si>
    <t>해성산업(*)</t>
  </si>
  <si>
    <t>매일홀딩스(*)</t>
  </si>
  <si>
    <t>동국산업(*)</t>
  </si>
  <si>
    <t>인터파크(*)</t>
  </si>
  <si>
    <t>인성정보(*)</t>
  </si>
  <si>
    <t>조아제약(*)</t>
  </si>
  <si>
    <t>신일제약(*)</t>
  </si>
  <si>
    <t>시공테크(*)</t>
  </si>
  <si>
    <t>솔본(*)</t>
  </si>
  <si>
    <t>바른손이앤에이(*)</t>
  </si>
  <si>
    <t>기산텔레콤(*)</t>
  </si>
  <si>
    <t>이지홀딩스(*)</t>
  </si>
  <si>
    <t>CJ ENM(*)</t>
  </si>
  <si>
    <t>예림당(*)</t>
  </si>
  <si>
    <t>대성창투(*)</t>
  </si>
  <si>
    <t>서울전자통신(*)</t>
  </si>
  <si>
    <t>골드앤에스(*)</t>
  </si>
  <si>
    <t>SCI평가정보(*)</t>
  </si>
  <si>
    <t>코리아나(*)</t>
  </si>
  <si>
    <t>유성티엔에스(*)</t>
  </si>
  <si>
    <t>유니셈(*)</t>
  </si>
  <si>
    <t>위지트(*)</t>
  </si>
  <si>
    <t>인지디스플레(*)</t>
  </si>
  <si>
    <t>네패스(*)</t>
  </si>
  <si>
    <t>SK머티리얼즈(*)</t>
  </si>
  <si>
    <t>우리조명(*)</t>
  </si>
  <si>
    <t>삼지전자(*)</t>
  </si>
  <si>
    <t>한국팩키지(*)</t>
  </si>
  <si>
    <t>클라우드에어(*)</t>
  </si>
  <si>
    <t>지더블유바이텍(*)</t>
  </si>
  <si>
    <t>제이에스티나(*)</t>
  </si>
  <si>
    <t>선광(*)</t>
  </si>
  <si>
    <t>동진쎄미켐(*)</t>
  </si>
  <si>
    <t>다우데이타(*)</t>
  </si>
  <si>
    <t>주성엔지니어링(*)</t>
  </si>
  <si>
    <t>서희건설(*)</t>
  </si>
  <si>
    <t>KTH(*)</t>
  </si>
  <si>
    <t>영풍정밀(*)</t>
  </si>
  <si>
    <t>SGC이테크건설(*)</t>
  </si>
  <si>
    <t>파세코(*)</t>
  </si>
  <si>
    <t>심텍홀딩스(*)</t>
  </si>
  <si>
    <t>세종텔레콤(*)</t>
  </si>
  <si>
    <t>무림SP(*)</t>
  </si>
  <si>
    <t>제일테크노스(*)</t>
  </si>
  <si>
    <t>성도이엔지(*)</t>
  </si>
  <si>
    <t>감성코퍼레이션(*)</t>
  </si>
  <si>
    <t>EG(*)</t>
  </si>
  <si>
    <t>코맥스(*)</t>
  </si>
  <si>
    <t>에프에스티(*)</t>
  </si>
  <si>
    <t>솔브레인홀딩스(*)</t>
  </si>
  <si>
    <t>GS홈쇼핑(*)</t>
  </si>
  <si>
    <t>레드캡투어(*)</t>
  </si>
  <si>
    <t>희림(*)</t>
  </si>
  <si>
    <t>마크로젠(*)</t>
  </si>
  <si>
    <t>경남스틸(*)</t>
  </si>
  <si>
    <t>화성밸브(*)</t>
  </si>
  <si>
    <t>케이엠더블유(*)</t>
  </si>
  <si>
    <t>에코플라스틱(*)</t>
  </si>
  <si>
    <t>대성미생물(*)</t>
  </si>
  <si>
    <t>쎄니트(*)</t>
  </si>
  <si>
    <t>쌍용정보통신(*)</t>
  </si>
  <si>
    <t>에스엠(*)</t>
  </si>
  <si>
    <t>에스넷(*)</t>
  </si>
  <si>
    <t>아이에이(*)</t>
  </si>
  <si>
    <t>SG&amp;G(*)</t>
  </si>
  <si>
    <t>나이스정보통신(*)</t>
  </si>
  <si>
    <t>파인디지털(*)</t>
  </si>
  <si>
    <t>이건홀딩스(*)</t>
  </si>
  <si>
    <t>위즈코프(*)</t>
  </si>
  <si>
    <t>NICE평가정보(*)</t>
  </si>
  <si>
    <t>에스에이엠티(*)</t>
  </si>
  <si>
    <t>HRS(*)</t>
  </si>
  <si>
    <t>우리기술투자(*)</t>
  </si>
  <si>
    <t>세중(*)</t>
  </si>
  <si>
    <t>골드퍼시픽(*)</t>
  </si>
  <si>
    <t>안국약품(*)</t>
  </si>
  <si>
    <t>우리기술(*)</t>
  </si>
  <si>
    <t>에이아이비트(*)</t>
  </si>
  <si>
    <t>바이오스마트(*)</t>
  </si>
  <si>
    <t>다산네트웍스(*)</t>
  </si>
  <si>
    <t>네오위즈홀딩스(*)</t>
  </si>
  <si>
    <t>디오(*)</t>
  </si>
  <si>
    <t>한국정보공학(*)</t>
  </si>
  <si>
    <t>에스씨디(*)</t>
  </si>
  <si>
    <t>파루(*)</t>
  </si>
  <si>
    <t>삼아제약(*)</t>
  </si>
  <si>
    <t>현대에이치티(*)</t>
  </si>
  <si>
    <t>진성티이씨(*)</t>
  </si>
  <si>
    <t>지니뮤직(*)</t>
  </si>
  <si>
    <t>넥슨지티(*)</t>
  </si>
  <si>
    <t>진양제약(*)</t>
  </si>
  <si>
    <t>정상제이엘에스(*)</t>
  </si>
  <si>
    <t>코아시아(*)</t>
  </si>
  <si>
    <t>비츠로테크(*)</t>
  </si>
  <si>
    <t>솔고바이오(*)</t>
  </si>
  <si>
    <t>오공(*)</t>
  </si>
  <si>
    <t>파나진(*)</t>
  </si>
  <si>
    <t>나노엔텍(*)</t>
  </si>
  <si>
    <t>서울제약(*)</t>
  </si>
  <si>
    <t>상상인(*)</t>
  </si>
  <si>
    <t>이오테크닉스(*)</t>
  </si>
  <si>
    <t>엘컴텍(*)</t>
  </si>
  <si>
    <t>국순당(*)</t>
  </si>
  <si>
    <t>에쎈테크(*)</t>
  </si>
  <si>
    <t>누리플렉스(*)</t>
  </si>
  <si>
    <t>한양이엔지(*)</t>
  </si>
  <si>
    <t>정원엔시스(*)</t>
  </si>
  <si>
    <t>에이치케이(*)</t>
  </si>
  <si>
    <t>삼천당제약(*)</t>
  </si>
  <si>
    <t>엔피케이(*)</t>
  </si>
  <si>
    <t>상지카일룸(*)</t>
  </si>
  <si>
    <t>위닉스(*)</t>
  </si>
  <si>
    <t>오리콤(*)</t>
  </si>
  <si>
    <t>아즈텍WB(*)</t>
  </si>
  <si>
    <t>이글벳(*)</t>
  </si>
  <si>
    <t>KD(*)</t>
  </si>
  <si>
    <t>럭슬(*)</t>
  </si>
  <si>
    <t>포스코 ICT(*)</t>
  </si>
  <si>
    <t>크린앤사이언스(*)</t>
  </si>
  <si>
    <t>고려제약(*)</t>
  </si>
  <si>
    <t>인바디(*)</t>
  </si>
  <si>
    <t>코다코(*)</t>
  </si>
  <si>
    <t>금화피에스시(*)</t>
  </si>
  <si>
    <t>오로라(*)</t>
  </si>
  <si>
    <t>라온시큐어(*)</t>
  </si>
  <si>
    <t>KCI(*)</t>
  </si>
  <si>
    <t>오픈베이스(*)</t>
  </si>
  <si>
    <t>삼현철강(*)</t>
  </si>
  <si>
    <t>유라테크(*)</t>
  </si>
  <si>
    <t>성광벤드(*)</t>
  </si>
  <si>
    <t>삼화네트웍스(*)</t>
  </si>
  <si>
    <t>블루베리 NFT(*)</t>
  </si>
  <si>
    <t>코메론(*)</t>
  </si>
  <si>
    <t>TPC(*)</t>
  </si>
  <si>
    <t>피에스엠씨(*)</t>
  </si>
  <si>
    <t>조광ILI(*)</t>
  </si>
  <si>
    <t>승일(*)</t>
  </si>
  <si>
    <t>SM C&amp;C(*)</t>
  </si>
  <si>
    <t>삼표시멘트(*)</t>
  </si>
  <si>
    <t>SFA반도체(*)</t>
  </si>
  <si>
    <t>현대바이오랜드(*)</t>
  </si>
  <si>
    <t>캠시스(*)</t>
  </si>
  <si>
    <t>대아티아이(*)</t>
  </si>
  <si>
    <t>에이텍(*)</t>
  </si>
  <si>
    <t>에코바이오(*)</t>
  </si>
  <si>
    <t>나라엠앤디(*)</t>
  </si>
  <si>
    <t>이에스에이(*)</t>
  </si>
  <si>
    <t>큐로홀딩스(*)</t>
  </si>
  <si>
    <t>스카이문스테크놀로지(*)</t>
  </si>
  <si>
    <t>에이치엘비파워(*)</t>
  </si>
  <si>
    <t>에스티큐브(*)</t>
  </si>
  <si>
    <t>한네트(*)</t>
  </si>
  <si>
    <t>코텍(*)</t>
  </si>
  <si>
    <t>디지아이(*)</t>
  </si>
  <si>
    <t>파인디앤씨(*)</t>
  </si>
  <si>
    <t>CJ프레시웨이(*)</t>
  </si>
  <si>
    <t>센트럴바이오(*)</t>
  </si>
  <si>
    <t>대원미디어(*)</t>
  </si>
  <si>
    <t>초록뱀컴퍼니(*)</t>
  </si>
  <si>
    <t>유아이엘(*)</t>
  </si>
  <si>
    <t>태양(*)</t>
  </si>
  <si>
    <t>오성첨단소재(*)</t>
  </si>
  <si>
    <t>바이넥스(*)</t>
  </si>
  <si>
    <t>세코닉스(*)</t>
  </si>
  <si>
    <t>액토즈소프트(*)</t>
  </si>
  <si>
    <t>프로텍(*)</t>
  </si>
  <si>
    <t>세동(*)</t>
  </si>
  <si>
    <t>KCC건설(*)</t>
  </si>
  <si>
    <t>한국테크놀로지(*)</t>
  </si>
  <si>
    <t>JYP Ent.(*)</t>
  </si>
  <si>
    <t>CMG제약(*)</t>
  </si>
  <si>
    <t>YTN(*)</t>
  </si>
  <si>
    <t>안랩(*)</t>
  </si>
  <si>
    <t>코데즈컴바인(*)</t>
  </si>
  <si>
    <t>아이디스홀딩스(*)</t>
  </si>
  <si>
    <t>소리바다(*)</t>
  </si>
  <si>
    <t>큐브앤컴퍼니(*)</t>
  </si>
  <si>
    <t>지에스이(*)</t>
  </si>
  <si>
    <t>SGA(*)</t>
  </si>
  <si>
    <t>메디콕스(*)</t>
  </si>
  <si>
    <t>코나아이(*)</t>
  </si>
  <si>
    <t>프리엠스(*)</t>
  </si>
  <si>
    <t>코미팜(*)</t>
  </si>
  <si>
    <t>한컴위드(*)</t>
  </si>
  <si>
    <t>삼보모터스(*)</t>
  </si>
  <si>
    <t>경남제약(*)</t>
  </si>
  <si>
    <t>태웅(*)</t>
  </si>
  <si>
    <t>유진로봇(*)</t>
  </si>
  <si>
    <t>에이디칩스(*)</t>
  </si>
  <si>
    <t>이니텍(*)</t>
  </si>
  <si>
    <t>삼영엠텍(*)</t>
  </si>
  <si>
    <t>YW(*)</t>
  </si>
  <si>
    <t>UCI(*)</t>
  </si>
  <si>
    <t>성호전자(*)</t>
  </si>
  <si>
    <t>코위버(*)</t>
  </si>
  <si>
    <t>APS홀딩스(*)</t>
  </si>
  <si>
    <t>피에이치에이(*)</t>
  </si>
  <si>
    <t>엑사이엔씨(*)</t>
  </si>
  <si>
    <t>신화인터텍(*)</t>
  </si>
  <si>
    <t>에스에프에이(*)</t>
  </si>
  <si>
    <t>성우테크론(*)</t>
  </si>
  <si>
    <t>리노공업(*)</t>
  </si>
  <si>
    <t>크로바하이텍(*)</t>
  </si>
  <si>
    <t>오리엔탈정공(*)</t>
  </si>
  <si>
    <t>비츠로시스(*)</t>
  </si>
  <si>
    <t>동아화성(*)</t>
  </si>
  <si>
    <t>씨앤티85(*)</t>
  </si>
  <si>
    <t>룽투코리아(*)</t>
  </si>
  <si>
    <t>금강철강(*)</t>
  </si>
  <si>
    <t>NHN한국사이버결제(*)</t>
  </si>
  <si>
    <t>한빛소프트(*)</t>
  </si>
  <si>
    <t>팬스타엔터프라이즈(*)</t>
  </si>
  <si>
    <t>큐로컴(*)</t>
  </si>
  <si>
    <t>제이웨이(*)</t>
  </si>
  <si>
    <t>링네트(*)</t>
  </si>
  <si>
    <t>레드로버(*)</t>
  </si>
  <si>
    <t>대동스틸(*)</t>
  </si>
  <si>
    <t>한국컴퓨터(*)</t>
  </si>
  <si>
    <t>프럼파스트(*)</t>
  </si>
  <si>
    <t>유신(*)</t>
  </si>
  <si>
    <t>아래스(*)</t>
  </si>
  <si>
    <t>미코(*)</t>
  </si>
  <si>
    <t>일야(*)</t>
  </si>
  <si>
    <t>아가방컴퍼니(*)</t>
  </si>
  <si>
    <t>서울반도체(*)</t>
  </si>
  <si>
    <t>제일바이오(*)</t>
  </si>
  <si>
    <t>고려신용정보(*)</t>
  </si>
  <si>
    <t>슈펙스비앤피(*)</t>
  </si>
  <si>
    <t>백금T&amp;A(*)</t>
  </si>
  <si>
    <t>동양에스텍(*)</t>
  </si>
  <si>
    <t>뉴보텍(*)</t>
  </si>
  <si>
    <t>한국기업평가(*)</t>
  </si>
  <si>
    <t>구영테크(*)</t>
  </si>
  <si>
    <t>현진소재(*)</t>
  </si>
  <si>
    <t>피씨디렉트(*)</t>
  </si>
  <si>
    <t>KT서브마린(*)</t>
  </si>
  <si>
    <t>인탑스(*)</t>
  </si>
  <si>
    <t>씨티씨바이오(*)</t>
  </si>
  <si>
    <t>대한뉴팜(*)</t>
  </si>
  <si>
    <t>잉크테크(*)</t>
  </si>
  <si>
    <t>에스티아이(*)</t>
  </si>
  <si>
    <t>케이엘넷(*)</t>
  </si>
  <si>
    <t>농우바이오(*)</t>
  </si>
  <si>
    <t>오상자이엘(*)</t>
  </si>
  <si>
    <t>화일약품(*)</t>
  </si>
  <si>
    <t>3S(*)</t>
  </si>
  <si>
    <t>케이피티유(*)</t>
  </si>
  <si>
    <t>ES큐브(*)</t>
  </si>
  <si>
    <t>이랜텍(*)</t>
  </si>
  <si>
    <t>에스폴리텍(*)</t>
  </si>
  <si>
    <t>알에프텍(*)</t>
  </si>
  <si>
    <t>KH바텍(*)</t>
  </si>
  <si>
    <t>셀루메드(*)</t>
  </si>
  <si>
    <t>지엔코(*)</t>
  </si>
  <si>
    <t>지어소프트(*)</t>
  </si>
  <si>
    <t>SM Life Design(*)</t>
  </si>
  <si>
    <t>와이어블(*)</t>
  </si>
  <si>
    <t>인선이엔티(*)</t>
  </si>
  <si>
    <t>티사이언티픽(*)</t>
  </si>
  <si>
    <t>우원개발(*)</t>
  </si>
  <si>
    <t>이그잭스(*)</t>
  </si>
  <si>
    <t>제낙스(*)</t>
  </si>
  <si>
    <t>큐렉소(*)</t>
  </si>
  <si>
    <t>아비코전자(*)</t>
  </si>
  <si>
    <t>홈센타홀딩스(*)</t>
  </si>
  <si>
    <t>서울리거(*)</t>
  </si>
  <si>
    <t>한프(*)</t>
  </si>
  <si>
    <t>파커스(*)</t>
  </si>
  <si>
    <t>서호전기(*)</t>
  </si>
  <si>
    <t>토탈소프트(*)</t>
  </si>
  <si>
    <t>에스피지(*)</t>
  </si>
  <si>
    <t>현대바이오(*)</t>
  </si>
  <si>
    <t>리노스(*)</t>
  </si>
  <si>
    <t>젬백스링크(*)</t>
  </si>
  <si>
    <t>에스아이리소스(*)</t>
  </si>
  <si>
    <t>아이톡시(*)</t>
  </si>
  <si>
    <t>국보디자인(*)</t>
  </si>
  <si>
    <t>대한그린파워(*)</t>
  </si>
  <si>
    <t>오리엔트정공(*)</t>
  </si>
  <si>
    <t>새로닉스(*)</t>
  </si>
  <si>
    <t>젬백스지오(*)</t>
  </si>
  <si>
    <t>파라다이스(*)</t>
  </si>
  <si>
    <t>넥스트BT(*)</t>
  </si>
  <si>
    <t>KG이니시스(*)</t>
  </si>
  <si>
    <t>바른전자(*)</t>
  </si>
  <si>
    <t>NE능률(*)</t>
  </si>
  <si>
    <t>쎌바이오텍(*)</t>
  </si>
  <si>
    <t>에프앤리퍼블릭(*)</t>
  </si>
  <si>
    <t>초록뱀미디어(*)</t>
  </si>
  <si>
    <t>와이오엠(*)</t>
  </si>
  <si>
    <t>디스플레이텍(*)</t>
  </si>
  <si>
    <t>엘앤에프(*)</t>
  </si>
  <si>
    <t>케이피엠테크(*)</t>
  </si>
  <si>
    <t>리더스코스메틱(*)</t>
  </si>
  <si>
    <t>이엔코퍼레이션(*)</t>
  </si>
  <si>
    <t>삼영이엔씨(*)</t>
  </si>
  <si>
    <t>메디프론(*)</t>
  </si>
  <si>
    <t>인터플렉스(*)</t>
  </si>
  <si>
    <t>한국큐빅(*)</t>
  </si>
  <si>
    <t>재영솔루텍(*)</t>
  </si>
  <si>
    <t>이루온(*)</t>
  </si>
  <si>
    <t>탑엔지니어링(*)</t>
  </si>
  <si>
    <t>빅텍(*)</t>
  </si>
  <si>
    <t>SBS콘텐츠허브(*)</t>
  </si>
  <si>
    <t>하츠(*)</t>
  </si>
  <si>
    <t>JW신약(*)</t>
  </si>
  <si>
    <t>우수AMS(*)</t>
  </si>
  <si>
    <t>대화제약(*)</t>
  </si>
  <si>
    <t>웹젠(*)</t>
  </si>
  <si>
    <t>씨씨에스(*)</t>
  </si>
  <si>
    <t>홈캐스트(*)</t>
  </si>
  <si>
    <t>녹원씨엔아이(*)</t>
  </si>
  <si>
    <t>이라이콤(*)</t>
  </si>
  <si>
    <t>COWON(*)</t>
  </si>
  <si>
    <t>파워로직스(*)</t>
  </si>
  <si>
    <t>웰크론(*)</t>
  </si>
  <si>
    <t>아모텍(*)</t>
  </si>
  <si>
    <t>티씨케이(*)</t>
  </si>
  <si>
    <t>유아이디(*)</t>
  </si>
  <si>
    <t>코스온(*)</t>
  </si>
  <si>
    <t>디지털대성(*)</t>
  </si>
  <si>
    <t>우리산업홀딩스(*)</t>
  </si>
  <si>
    <t>휴비츠(*)</t>
  </si>
  <si>
    <t>중앙백신(*)</t>
  </si>
  <si>
    <t>현대에버다임(*)</t>
  </si>
  <si>
    <t>키이스트(*)</t>
  </si>
  <si>
    <t>오텍(*)</t>
  </si>
  <si>
    <t>에스텍(*)</t>
  </si>
  <si>
    <t>로체시스템즈(*)</t>
  </si>
  <si>
    <t>원익QnC(*)</t>
  </si>
  <si>
    <t>아프리카TV(*)</t>
  </si>
  <si>
    <t>버킷스튜디오(*)</t>
  </si>
  <si>
    <t>드림어스컴퍼니(*)</t>
  </si>
  <si>
    <t>피에이치씨(*)</t>
  </si>
  <si>
    <t>우주일렉트로(*)</t>
  </si>
  <si>
    <t>테라사이언스(*)</t>
  </si>
  <si>
    <t>WI(*)</t>
  </si>
  <si>
    <t>한솔인티큐브(*)</t>
  </si>
  <si>
    <t>세진티에스(*)</t>
  </si>
  <si>
    <t>스포츠서울(*)</t>
  </si>
  <si>
    <t>에이팸(*)</t>
  </si>
  <si>
    <t>에스텍파마(*)</t>
  </si>
  <si>
    <t>삼진엘앤디(*)</t>
  </si>
  <si>
    <t>듀오백(*)</t>
  </si>
  <si>
    <t>라이트론(*)</t>
  </si>
  <si>
    <t>동국알앤에스(*)</t>
  </si>
  <si>
    <t>한양디지텍(*)</t>
  </si>
  <si>
    <t>디에이피(*)</t>
  </si>
  <si>
    <t>테라젠이텍스(*)</t>
  </si>
  <si>
    <t>아미노로직스(*)</t>
  </si>
  <si>
    <t>CS(*)</t>
  </si>
  <si>
    <t>YBM넷(*)</t>
  </si>
  <si>
    <t>코엔텍(*)</t>
  </si>
  <si>
    <t>휘닉스소재(*)</t>
  </si>
  <si>
    <t>형지I&amp;C(*)</t>
  </si>
  <si>
    <t>다날(*)</t>
  </si>
  <si>
    <t>한국경제TV(*)</t>
  </si>
  <si>
    <t>신성델타테크(*)</t>
  </si>
  <si>
    <t>시너지이노베이션(*)</t>
  </si>
  <si>
    <t>코드네이처(*)</t>
  </si>
  <si>
    <t>DMS(*)</t>
  </si>
  <si>
    <t>국일제지(*)</t>
  </si>
  <si>
    <t>제넨바이오(*)</t>
  </si>
  <si>
    <t>토비스(*)</t>
  </si>
  <si>
    <t>도이치모터스(*)</t>
  </si>
  <si>
    <t>HB테크놀러지(*)</t>
  </si>
  <si>
    <t>텔레칩스(*)</t>
  </si>
  <si>
    <t>대주전자재료(*)</t>
  </si>
  <si>
    <t>KG모빌리언스(*)</t>
  </si>
  <si>
    <t>케이에스피(*)</t>
  </si>
  <si>
    <t>메가스터디(*)</t>
  </si>
  <si>
    <t>아이크래프트(*)</t>
  </si>
  <si>
    <t>미래컴퍼니(*)</t>
  </si>
  <si>
    <t>손오공(*)</t>
  </si>
  <si>
    <t>KMH하이텍(*)</t>
  </si>
  <si>
    <t>서산(*)</t>
  </si>
  <si>
    <t>iMBC(*)</t>
  </si>
  <si>
    <t>에스엔유(*)</t>
  </si>
  <si>
    <t>디이엔티(*)</t>
  </si>
  <si>
    <t>한창산업(*)</t>
  </si>
  <si>
    <t>제주반도체(*)</t>
  </si>
  <si>
    <t>동양이엔피(*)</t>
  </si>
  <si>
    <t>인베니아(*)</t>
  </si>
  <si>
    <t>이노와이어리스(*)</t>
  </si>
  <si>
    <t>에스제이케이(*)</t>
  </si>
  <si>
    <t>플랜티넷(*)</t>
  </si>
  <si>
    <t>젬백스(*)</t>
  </si>
  <si>
    <t>옵트론텍(*)</t>
  </si>
  <si>
    <t>쏠리드(*)</t>
  </si>
  <si>
    <t>가온미디어(*)</t>
  </si>
  <si>
    <t>모두투어(*)</t>
  </si>
  <si>
    <t>우리바이오(*)</t>
  </si>
  <si>
    <t>메디포스트(*)</t>
  </si>
  <si>
    <t>아리온(*)</t>
  </si>
  <si>
    <t>이상네트웍스(*)</t>
  </si>
  <si>
    <t>코스나인(*)</t>
  </si>
  <si>
    <t>엘오티베큠(*)</t>
  </si>
  <si>
    <t>하나마이크론(*)</t>
  </si>
  <si>
    <t>아바코(*)</t>
  </si>
  <si>
    <t>덕산하이메탈(*)</t>
  </si>
  <si>
    <t>가비아(*)</t>
  </si>
  <si>
    <t>서린바이오(*)</t>
  </si>
  <si>
    <t>OQP(*)</t>
  </si>
  <si>
    <t>폴라리스오피스(*)</t>
  </si>
  <si>
    <t>와토스코리아(*)</t>
  </si>
  <si>
    <t>자연과환경(*)</t>
  </si>
  <si>
    <t>비보존 헬스케어(*)</t>
  </si>
  <si>
    <t>GV(*)</t>
  </si>
  <si>
    <t>EMW(*)</t>
  </si>
  <si>
    <t>비에이치아이(*)</t>
  </si>
  <si>
    <t>모다이노칩(*)</t>
  </si>
  <si>
    <t>한국코퍼레이션(*)</t>
  </si>
  <si>
    <t>수성이노베이션(*)</t>
  </si>
  <si>
    <t>케이엠(*)</t>
  </si>
  <si>
    <t>와이엔텍(*)</t>
  </si>
  <si>
    <t>대봉엘에스(*)</t>
  </si>
  <si>
    <t>차바이오텍(*)</t>
  </si>
  <si>
    <t>인콘(*)</t>
  </si>
  <si>
    <t>헬릭스미스(*)</t>
  </si>
  <si>
    <t>바이오니아(*)</t>
  </si>
  <si>
    <t>크리스탈지노믹스(*)</t>
  </si>
  <si>
    <t>유진테크(*)</t>
  </si>
  <si>
    <t>뉴프렉스(*)</t>
  </si>
  <si>
    <t>한일네트웍스(*)</t>
  </si>
  <si>
    <t>제우스(*)</t>
  </si>
  <si>
    <t>에너토크(*)</t>
  </si>
  <si>
    <t>GST(*)</t>
  </si>
  <si>
    <t>셀트리온제약(*)</t>
  </si>
  <si>
    <t>에이스테크(*)</t>
  </si>
  <si>
    <t>정산애강(*)</t>
  </si>
  <si>
    <t>진바이오텍(*)</t>
  </si>
  <si>
    <t>팅크웨어(*)</t>
  </si>
  <si>
    <t>제이브이엠(*)</t>
  </si>
  <si>
    <t>동우팜투테이블(*)</t>
  </si>
  <si>
    <t>아이오케이(*)</t>
  </si>
  <si>
    <t>인포뱅크(*)</t>
  </si>
  <si>
    <t>루트로닉(*)</t>
  </si>
  <si>
    <t>팬엔터테인먼트(*)</t>
  </si>
  <si>
    <t>쇼박스(*)</t>
  </si>
  <si>
    <t>한국전자금융(*)</t>
  </si>
  <si>
    <t>티엘아이(*)</t>
  </si>
  <si>
    <t>CSA 코스믹(*)</t>
  </si>
  <si>
    <t>루멘스(*)</t>
  </si>
  <si>
    <t>한컴MDS(*)</t>
  </si>
  <si>
    <t>바텍(*)</t>
  </si>
  <si>
    <t>THE E&amp;M(*)</t>
  </si>
  <si>
    <t>이녹스(*)</t>
  </si>
  <si>
    <t>광진윈텍(*)</t>
  </si>
  <si>
    <t>제이티(*)</t>
  </si>
  <si>
    <t>넥스턴바이오(*)</t>
  </si>
  <si>
    <t>성창오토텍(*)</t>
  </si>
  <si>
    <t>코세스(*)</t>
  </si>
  <si>
    <t>이노와이즈(*)</t>
  </si>
  <si>
    <t>멀티캠퍼스(*)</t>
  </si>
  <si>
    <t>큐에스아이(*)</t>
  </si>
  <si>
    <t>에스에이티(*)</t>
  </si>
  <si>
    <t>휴림로봇(*)</t>
  </si>
  <si>
    <t>유니테스트(*)</t>
  </si>
  <si>
    <t>파트론(*)</t>
  </si>
  <si>
    <t>케이씨티(*)</t>
  </si>
  <si>
    <t>휴온스글로벌(*)</t>
  </si>
  <si>
    <t>동아엘텍(*)</t>
  </si>
  <si>
    <t>제이스텍(*)</t>
  </si>
  <si>
    <t>켐트로닉스(*)</t>
  </si>
  <si>
    <t>오스코텍(*)</t>
  </si>
  <si>
    <t>비에이치(*)</t>
  </si>
  <si>
    <t>네오팜(*)</t>
  </si>
  <si>
    <t>나노캠텍(*)</t>
  </si>
  <si>
    <t>오스템임플란트(*)</t>
  </si>
  <si>
    <t>매커스(*)</t>
  </si>
  <si>
    <t>이베스트투자증권(*)</t>
  </si>
  <si>
    <t>네오리진(*)</t>
  </si>
  <si>
    <t>참좋은여행(*)</t>
  </si>
  <si>
    <t>이엠텍(*)</t>
  </si>
  <si>
    <t>에프알텍(*)</t>
  </si>
  <si>
    <t>한라IMS(*)</t>
  </si>
  <si>
    <t>상신이디피(*)</t>
  </si>
  <si>
    <t>케이프(*)</t>
  </si>
  <si>
    <t>동국제약(*)</t>
  </si>
  <si>
    <t>풍강(*)</t>
  </si>
  <si>
    <t>엔텔스(*)</t>
  </si>
  <si>
    <t>앤씨앤(*)</t>
  </si>
  <si>
    <t>네오위즈(*)</t>
  </si>
  <si>
    <t>컴투스(*)</t>
  </si>
  <si>
    <t>MP그룹(*)</t>
  </si>
  <si>
    <t>에코프로(*)</t>
  </si>
  <si>
    <t>갤럭시아머니트리(*)</t>
  </si>
  <si>
    <t>율호(*)</t>
  </si>
  <si>
    <t>S&amp;K폴리텍(*)</t>
  </si>
  <si>
    <t>빅솔론(*)</t>
  </si>
  <si>
    <t>웨이브일렉트로(*)</t>
  </si>
  <si>
    <t>푸른기술(*)</t>
  </si>
  <si>
    <t>옴니시스템(*)</t>
  </si>
  <si>
    <t>연이비앤티(*)</t>
  </si>
  <si>
    <t>바이오톡스텍(*)</t>
  </si>
  <si>
    <t>상보(*)</t>
  </si>
  <si>
    <t>미래나노텍(*)</t>
  </si>
  <si>
    <t>네오티스(*)</t>
  </si>
  <si>
    <t>ISC(*)</t>
  </si>
  <si>
    <t>오디텍(*)</t>
  </si>
  <si>
    <t>제이엠티(*)</t>
  </si>
  <si>
    <t>엘엠에스(*)</t>
  </si>
  <si>
    <t>성우전자(*)</t>
  </si>
  <si>
    <t>에스에너지(*)</t>
  </si>
  <si>
    <t>다믈멀티미디어(*)</t>
  </si>
  <si>
    <t>현우산업(*)</t>
  </si>
  <si>
    <t>이엠코리아(*)</t>
  </si>
  <si>
    <t>비엠티(*)</t>
  </si>
  <si>
    <t>일진파워(*)</t>
  </si>
  <si>
    <t>디엔에프(*)</t>
  </si>
  <si>
    <t>알에프세미(*)</t>
  </si>
  <si>
    <t>아이에스이커머스(*)</t>
  </si>
  <si>
    <t>대창솔루션(*)</t>
  </si>
  <si>
    <t>이씨에스(*)</t>
  </si>
  <si>
    <t>서원인텍(*)</t>
  </si>
  <si>
    <t>일신바이오(*)</t>
  </si>
  <si>
    <t>에스코넥(*)</t>
  </si>
  <si>
    <t>에스맥(*)</t>
  </si>
  <si>
    <t>이트론(*)</t>
  </si>
  <si>
    <t>텔레필드(*)</t>
  </si>
  <si>
    <t>이엠네트웍스(*)</t>
  </si>
  <si>
    <t>효성오앤비(*)</t>
  </si>
  <si>
    <t>메타바이오메드(*)</t>
  </si>
  <si>
    <t>엘디티(*)</t>
  </si>
  <si>
    <t>예스24(*)</t>
  </si>
  <si>
    <t>테스(*)</t>
  </si>
  <si>
    <t>우진비앤지(*)</t>
  </si>
  <si>
    <t>조이시티(*)</t>
  </si>
  <si>
    <t>고영(*)</t>
  </si>
  <si>
    <t>브리지텍(*)</t>
  </si>
  <si>
    <t>쎄트렉아이(*)</t>
  </si>
  <si>
    <t>월덱스(*)</t>
  </si>
  <si>
    <t>청담러닝(*)</t>
  </si>
  <si>
    <t>이스트소프트(*)</t>
  </si>
  <si>
    <t>서울옥션(*)</t>
  </si>
  <si>
    <t>슈프리마에이치큐(*)</t>
  </si>
  <si>
    <t>코리아에스이(*)</t>
  </si>
  <si>
    <t>웰크론한텍(*)</t>
  </si>
  <si>
    <t>아이엠(*)</t>
  </si>
  <si>
    <t>삼강엠앤티(*)</t>
  </si>
  <si>
    <t>이엠앤아이(*)</t>
  </si>
  <si>
    <t>마이크로컨텍솔(*)</t>
  </si>
  <si>
    <t>세운메디칼(*)</t>
  </si>
  <si>
    <t>이크레더블(*)</t>
  </si>
  <si>
    <t>에이치엘비생명과학(*)</t>
  </si>
  <si>
    <t>아이컴포넌트(*)</t>
  </si>
  <si>
    <t>엠게임(*)</t>
  </si>
  <si>
    <t>메디톡스(*)</t>
  </si>
  <si>
    <t>유비쿼스홀딩스(*)</t>
  </si>
  <si>
    <t>대성파인텍(*)</t>
  </si>
  <si>
    <t>이수앱지스(*)</t>
  </si>
  <si>
    <t>파인테크닉스(*)</t>
  </si>
  <si>
    <t>엔시트론(*)</t>
  </si>
  <si>
    <t>코오롱생명과학(*)</t>
  </si>
  <si>
    <t>뷰웍스(*)</t>
  </si>
  <si>
    <t>에스앤에스텍(*)</t>
  </si>
  <si>
    <t>에이테크솔루션(*)</t>
  </si>
  <si>
    <t>에스티오(*)</t>
  </si>
  <si>
    <t>티플랙스(*)</t>
  </si>
  <si>
    <t>우림기계(*)</t>
  </si>
  <si>
    <t>흥국(*)</t>
  </si>
  <si>
    <t>한국정밀기계(*)</t>
  </si>
  <si>
    <t>SDN(*)</t>
  </si>
  <si>
    <t>스맥(*)</t>
  </si>
  <si>
    <t>이엔에프테크놀로지(*)</t>
  </si>
  <si>
    <t>위메이드맥스(*)</t>
  </si>
  <si>
    <t>어보브반도체(*)</t>
  </si>
  <si>
    <t>동일금속(*)</t>
  </si>
  <si>
    <t>게임빌(*)</t>
  </si>
  <si>
    <t>에스앤더블류(*)</t>
  </si>
  <si>
    <t>동국S&amp;C(*)</t>
  </si>
  <si>
    <t>톱텍(*)</t>
  </si>
  <si>
    <t>제넥신(*)</t>
  </si>
  <si>
    <t>디에스케이(*)</t>
  </si>
  <si>
    <t>케이엔더블유(*)</t>
  </si>
  <si>
    <t>아이앤씨(*)</t>
  </si>
  <si>
    <t>NHN벅스(*)</t>
  </si>
  <si>
    <t>한스바이오메드(*)</t>
  </si>
  <si>
    <t>비츠로셀(*)</t>
  </si>
  <si>
    <t>진매트릭스(*)</t>
  </si>
  <si>
    <t>상상인인더스트리(*)</t>
  </si>
  <si>
    <t>동방선기(*)</t>
  </si>
  <si>
    <t>에이프로젠 H&amp;G(*)</t>
  </si>
  <si>
    <t>휴맥스(*)</t>
  </si>
  <si>
    <t>강원(*)</t>
  </si>
  <si>
    <t>이원컴포텍(*)</t>
  </si>
  <si>
    <t>에스앤씨엔진그룹(*)</t>
  </si>
  <si>
    <t>셀바스AI(*)</t>
  </si>
  <si>
    <t>위메이드(*)</t>
  </si>
  <si>
    <t>멜파스(*)</t>
  </si>
  <si>
    <t>디와이피엔에프(*)</t>
  </si>
  <si>
    <t>KPX생명과학(*)</t>
  </si>
  <si>
    <t>ITX-AI(*)</t>
  </si>
  <si>
    <t>글로벌에스엠(*)</t>
  </si>
  <si>
    <t>코디(*)</t>
  </si>
  <si>
    <t>우노앤컴퍼니(*)</t>
  </si>
  <si>
    <t>아세아텍(*)</t>
  </si>
  <si>
    <t>우리넷(*)</t>
  </si>
  <si>
    <t>스타플렉스(*)</t>
  </si>
  <si>
    <t>지스마트글로벌(*)</t>
  </si>
  <si>
    <t>모베이스(*)</t>
  </si>
  <si>
    <t>하이소닉(*)</t>
  </si>
  <si>
    <t>인포바인(*)</t>
  </si>
  <si>
    <t>이미지스(*)</t>
  </si>
  <si>
    <t>삼기(*)</t>
  </si>
  <si>
    <t>지트리비앤티(*)</t>
  </si>
  <si>
    <t>씨케이에이치(*)</t>
  </si>
  <si>
    <t>케이씨에스(*)</t>
  </si>
  <si>
    <t>뉴프라이드(*)</t>
  </si>
  <si>
    <t>이스트아시아홀딩스(*)</t>
  </si>
  <si>
    <t>서진오토모티브(*)</t>
  </si>
  <si>
    <t>모바일리더(*)</t>
  </si>
  <si>
    <t>인피니트헬스케어(*)</t>
  </si>
  <si>
    <t>투비소프트(*)</t>
  </si>
  <si>
    <t>실리콘웍스(*)</t>
  </si>
  <si>
    <t>엑스큐어(*)</t>
  </si>
  <si>
    <t>오르비텍(*)</t>
  </si>
  <si>
    <t>지유온(*)</t>
  </si>
  <si>
    <t>유비벨록스(*)</t>
  </si>
  <si>
    <t>알톤스포츠(*)</t>
  </si>
  <si>
    <t>에스디시스템(*)</t>
  </si>
  <si>
    <t>크루셜텍(*)</t>
  </si>
  <si>
    <t>하이텍팜(*)</t>
  </si>
  <si>
    <t>인터로조(*)</t>
  </si>
  <si>
    <t>이글루시큐리티(*)</t>
  </si>
  <si>
    <t>엠에스오토텍(*)</t>
  </si>
  <si>
    <t>코리아에프티(*)</t>
  </si>
  <si>
    <t>화신정공(*)</t>
  </si>
  <si>
    <t>하이비젼시스템(*)</t>
  </si>
  <si>
    <t>와이솔(*)</t>
  </si>
  <si>
    <t>씨젠(*)</t>
  </si>
  <si>
    <t>다원시스(*)</t>
  </si>
  <si>
    <t>포메탈(*)</t>
  </si>
  <si>
    <t>알파홀딩스(*)</t>
  </si>
  <si>
    <t>한일진공(*)</t>
  </si>
  <si>
    <t>아이씨케이(*)</t>
  </si>
  <si>
    <t>코렌(*)</t>
  </si>
  <si>
    <t>인화정공(*)</t>
  </si>
  <si>
    <t>아이텍(*)</t>
  </si>
  <si>
    <t>누리플랜(*)</t>
  </si>
  <si>
    <t>KNN(*)</t>
  </si>
  <si>
    <t>아나패스(*)</t>
  </si>
  <si>
    <t>KH 일렉트론(*)</t>
  </si>
  <si>
    <t>선데이토즈(*)</t>
  </si>
  <si>
    <t>코프라(*)</t>
  </si>
  <si>
    <t>디케이락(*)</t>
  </si>
  <si>
    <t>한국전자인증(*)</t>
  </si>
  <si>
    <t>시그네틱스(*)</t>
  </si>
  <si>
    <t>티비씨(*)</t>
  </si>
  <si>
    <t>에이루트(*)</t>
  </si>
  <si>
    <t>디에이치피코리아(*)</t>
  </si>
  <si>
    <t>피제이메탈(*)</t>
  </si>
  <si>
    <t>대정화금(*)</t>
  </si>
  <si>
    <t>액트(*)</t>
  </si>
  <si>
    <t>티에스이(*)</t>
  </si>
  <si>
    <t>인텍플러스(*)</t>
  </si>
  <si>
    <t>알서포트(*)</t>
  </si>
  <si>
    <t>다나와(*)</t>
  </si>
  <si>
    <t>인트론바이오(*)</t>
  </si>
  <si>
    <t>블루콤(*)</t>
  </si>
  <si>
    <t>제이엔케이히터(*)</t>
  </si>
  <si>
    <t>엘비세미콘(*)</t>
  </si>
  <si>
    <t>딜리(*)</t>
  </si>
  <si>
    <t>티피씨글로벌(*)</t>
  </si>
  <si>
    <t>케이아이엔엑스(*)</t>
  </si>
  <si>
    <t>나노신소재(*)</t>
  </si>
  <si>
    <t>부스타(*)</t>
  </si>
  <si>
    <t>티케이케미칼(*)</t>
  </si>
  <si>
    <t>이퓨쳐(*)</t>
  </si>
  <si>
    <t>하림(*)</t>
  </si>
  <si>
    <t>윈스(*)</t>
  </si>
  <si>
    <t>골프존뉴딘홀딩스(*)</t>
  </si>
  <si>
    <t>KMH(*)</t>
  </si>
  <si>
    <t>엘아이에스(*)</t>
  </si>
  <si>
    <t>스카이이앤엠(*)</t>
  </si>
  <si>
    <t>넥스트아이(*)</t>
  </si>
  <si>
    <t>서연탑메탈(*)</t>
  </si>
  <si>
    <t>대양전기공업(*)</t>
  </si>
  <si>
    <t>옵티시스(*)</t>
  </si>
  <si>
    <t>나이벡(*)</t>
  </si>
  <si>
    <t>상아프론테크(*)</t>
  </si>
  <si>
    <t>시티랩스(*)</t>
  </si>
  <si>
    <t>제닉(*)</t>
  </si>
  <si>
    <t>아이씨디(*)</t>
  </si>
  <si>
    <t>제이씨케미칼(*)</t>
  </si>
  <si>
    <t>아이디스(*)</t>
  </si>
  <si>
    <t>원익피앤이(*)</t>
  </si>
  <si>
    <t>대한과학(*)</t>
  </si>
  <si>
    <t>로보스타(*)</t>
  </si>
  <si>
    <t>케이맥(*)</t>
  </si>
  <si>
    <t>씨엔플러스(*)</t>
  </si>
  <si>
    <t>에스엠코어(*)</t>
  </si>
  <si>
    <t>씨큐브(*)</t>
  </si>
  <si>
    <t>테크윙(*)</t>
  </si>
  <si>
    <t>에이티세미콘(*)</t>
  </si>
  <si>
    <t>쎄미시스코(*)</t>
  </si>
  <si>
    <t>와이지엔터테인먼트(*)</t>
  </si>
  <si>
    <t>이엠넷(*)</t>
  </si>
  <si>
    <t>신진에스엠(*)</t>
  </si>
  <si>
    <t>비덴트(*)</t>
  </si>
  <si>
    <t>키네마스터(*)</t>
  </si>
  <si>
    <t>씨유메디칼(*)</t>
  </si>
  <si>
    <t>서암기계공업(*)</t>
  </si>
  <si>
    <t>시큐브(*)</t>
  </si>
  <si>
    <t>나이스디앤비(*)</t>
  </si>
  <si>
    <t>디엔에이링크(*)</t>
  </si>
  <si>
    <t>원익머트리얼즈(*)</t>
  </si>
  <si>
    <t>메지온(*)</t>
  </si>
  <si>
    <t>남화토건(*)</t>
  </si>
  <si>
    <t>제룡산업(*)</t>
  </si>
  <si>
    <t>뉴로스(*)</t>
  </si>
  <si>
    <t>사람인에이치알(*)</t>
  </si>
  <si>
    <t>빛샘전자(*)</t>
  </si>
  <si>
    <t>비아트론(*)</t>
  </si>
  <si>
    <t>피엔티(*)</t>
  </si>
  <si>
    <t>디지탈옵틱(*)</t>
  </si>
  <si>
    <t>네이블(*)</t>
  </si>
  <si>
    <t>엠씨넥스(*)</t>
  </si>
  <si>
    <t>나노스(*)</t>
  </si>
  <si>
    <t>코이즈(*)</t>
  </si>
  <si>
    <t>아바텍(*)</t>
  </si>
  <si>
    <t>와이엠씨(*)</t>
  </si>
  <si>
    <t>맥스로텍(*)</t>
  </si>
  <si>
    <t>디젠스(*)</t>
  </si>
  <si>
    <t>우리로(*)</t>
  </si>
  <si>
    <t>SBI핀테크솔루션즈(*)</t>
  </si>
  <si>
    <t>스킨앤스킨(*)</t>
  </si>
  <si>
    <t>포티스(*)</t>
  </si>
  <si>
    <t>아이센스(*)</t>
  </si>
  <si>
    <t>우리이앤엘(*)</t>
  </si>
  <si>
    <t>아이원스(*)</t>
  </si>
  <si>
    <t>제로투세븐(*)</t>
  </si>
  <si>
    <t>코렌텍(*)</t>
  </si>
  <si>
    <t>윈팩(*)</t>
  </si>
  <si>
    <t>스타모빌리티(*)</t>
  </si>
  <si>
    <t>레고켐바이오(*)</t>
  </si>
  <si>
    <t>엑세스바이오(*)</t>
  </si>
  <si>
    <t>나스미디어(*)</t>
  </si>
  <si>
    <t>KG ETS(*)</t>
  </si>
  <si>
    <t>파이오링크(*)</t>
  </si>
  <si>
    <t>GH신소재(*)</t>
  </si>
  <si>
    <t>아미코젠(*)</t>
  </si>
  <si>
    <t>지엔씨에너지(*)</t>
  </si>
  <si>
    <t>엘티씨(*)</t>
  </si>
  <si>
    <t>파수(*)</t>
  </si>
  <si>
    <t>테스나(*)</t>
  </si>
  <si>
    <t>내츄럴엔도텍(*)</t>
  </si>
  <si>
    <t>해성옵틱스(*)</t>
  </si>
  <si>
    <t>에이씨티(*)</t>
  </si>
  <si>
    <t>THE MIDONG(*)</t>
  </si>
  <si>
    <t>램테크놀러지(*)</t>
  </si>
  <si>
    <t>라이온켐텍(*)</t>
  </si>
  <si>
    <t>큐브엔터(*)</t>
  </si>
  <si>
    <t>디엠티(*)</t>
  </si>
  <si>
    <t>엔브이에이치코리아(*)</t>
  </si>
  <si>
    <t>현대공업(*)</t>
  </si>
  <si>
    <t>알티캐스트(*)</t>
  </si>
  <si>
    <t>인트로메딕(*)</t>
  </si>
  <si>
    <t>기가레인(*)</t>
  </si>
  <si>
    <t>SGA솔루션즈(*)</t>
  </si>
  <si>
    <t>현대이지웰(*)</t>
  </si>
  <si>
    <t>솔루에타(*)</t>
  </si>
  <si>
    <t>한국정보인증(*)</t>
  </si>
  <si>
    <t>오이솔루션(*)</t>
  </si>
  <si>
    <t>케이사인(*)</t>
  </si>
  <si>
    <t>나노(*)</t>
  </si>
  <si>
    <t>캐스텍코리아(*)</t>
  </si>
  <si>
    <t>코아시아옵틱스(*)</t>
  </si>
  <si>
    <t>트루윈(*)</t>
  </si>
  <si>
    <t>콜마비앤에이치(*)</t>
  </si>
  <si>
    <t>아진엑스텍(*)</t>
  </si>
  <si>
    <t>윈하이텍(*)</t>
  </si>
  <si>
    <t>창해에탄올(*)</t>
  </si>
  <si>
    <t>덕신하우징(*)</t>
  </si>
  <si>
    <t>파버나인(*)</t>
  </si>
  <si>
    <t>신화콘텍(*)</t>
  </si>
  <si>
    <t>고려시멘트(*)</t>
  </si>
  <si>
    <t>THQ(*)</t>
  </si>
  <si>
    <t>프로스테믹스(*)</t>
  </si>
  <si>
    <t>데브시스터즈(*)</t>
  </si>
  <si>
    <t>메디아나(*)</t>
  </si>
  <si>
    <t>드림시큐리티(*)</t>
  </si>
  <si>
    <t>영우디에스피(*)</t>
  </si>
  <si>
    <t>테라셈(*)</t>
  </si>
  <si>
    <t>슈피겐코리아(*)</t>
  </si>
  <si>
    <t>테고사이언스(*)</t>
  </si>
  <si>
    <t>엑셈(*)</t>
  </si>
  <si>
    <t>액션스퀘어(*)</t>
  </si>
  <si>
    <t>디에이테크놀로지(*)</t>
  </si>
  <si>
    <t>글로벌텍스프리(*)</t>
  </si>
  <si>
    <t>지엘팜텍(*)</t>
  </si>
  <si>
    <t>텔콘RF제약(*)</t>
  </si>
  <si>
    <t>휴마시스(*)</t>
  </si>
  <si>
    <t>에프엔씨엔터(*)</t>
  </si>
  <si>
    <t>대창스틸(*)</t>
  </si>
  <si>
    <t>PI첨단소재(*)</t>
  </si>
  <si>
    <t>베노홀딩스(*)</t>
  </si>
  <si>
    <t>알테오젠(*)</t>
  </si>
  <si>
    <t>미스터블루(*)</t>
  </si>
  <si>
    <t>비씨월드제약(*)</t>
  </si>
  <si>
    <t>에이디테크놀로지(*)</t>
  </si>
  <si>
    <t>랩지노믹스(*)</t>
  </si>
  <si>
    <t>하이로닉(*)</t>
  </si>
  <si>
    <t>정다운(*)</t>
  </si>
  <si>
    <t>셀바스헬스케어(*)</t>
  </si>
  <si>
    <t>디티앤씨(*)</t>
  </si>
  <si>
    <t>녹십자엠에스(*)</t>
  </si>
  <si>
    <t>아이티센(*)</t>
  </si>
  <si>
    <t>NEW(*)</t>
  </si>
  <si>
    <t>지란지교시큐리티(*)</t>
  </si>
  <si>
    <t>오킨스전자(*)</t>
  </si>
  <si>
    <t>아스트(*)</t>
  </si>
  <si>
    <t>서전기전(*)</t>
  </si>
  <si>
    <t>바이오로그디바이스(*)</t>
  </si>
  <si>
    <t>휴메딕스(*)</t>
  </si>
  <si>
    <t>에이팩트(*)</t>
  </si>
  <si>
    <t>와이제이엠게임즈(*)</t>
  </si>
  <si>
    <t>썸에이지(*)</t>
  </si>
  <si>
    <t>스튜디오산타클로스(*)</t>
  </si>
  <si>
    <t>바디텍메드(*)</t>
  </si>
  <si>
    <t>국일신동(*)</t>
  </si>
  <si>
    <t>덕산네오룩스(*)</t>
  </si>
  <si>
    <t>포시에스(*)</t>
  </si>
  <si>
    <t>퓨쳐스트림네트웍스(*)</t>
  </si>
  <si>
    <t>클래시스(*)</t>
  </si>
  <si>
    <t>골프존(*)</t>
  </si>
  <si>
    <t>에이비프로바이오(*)</t>
  </si>
  <si>
    <t>디알텍(*)</t>
  </si>
  <si>
    <t>로보로보(*)</t>
  </si>
  <si>
    <t>이디티(*)</t>
  </si>
  <si>
    <t>메가스터디교육(*)</t>
  </si>
  <si>
    <t>우리산업(*)</t>
  </si>
  <si>
    <t>이노인스트루먼트(*)</t>
  </si>
  <si>
    <t>토박스코리아(*)</t>
  </si>
  <si>
    <t>우정바이오(*)</t>
  </si>
  <si>
    <t>제노포커스(*)</t>
  </si>
  <si>
    <t>디딤(*)</t>
  </si>
  <si>
    <t>픽셀플러스(*)</t>
  </si>
  <si>
    <t>러셀(*)</t>
  </si>
  <si>
    <t>싸이맥스(*)</t>
  </si>
  <si>
    <t>미래생명자원(*)</t>
  </si>
  <si>
    <t>넵튠(*)</t>
  </si>
  <si>
    <t>베셀(*)</t>
  </si>
  <si>
    <t>에스엘바이오닉스(*)</t>
  </si>
  <si>
    <t>코아스템(*)</t>
  </si>
  <si>
    <t>켐온(*)</t>
  </si>
  <si>
    <t>이큐셀(*)</t>
  </si>
  <si>
    <t>유테크(*)</t>
  </si>
  <si>
    <t>민앤지(*)</t>
  </si>
  <si>
    <t>동운아나텍(*)</t>
  </si>
  <si>
    <t>RFHIC(*)</t>
  </si>
  <si>
    <t>펩트론(*)</t>
  </si>
  <si>
    <t>자안코스메틱(*)</t>
  </si>
  <si>
    <t>파마리서치(*)</t>
  </si>
  <si>
    <t>켐트로스(*)</t>
  </si>
  <si>
    <t>로지시스(*)</t>
  </si>
  <si>
    <t>아이쓰리시스템(*)</t>
  </si>
  <si>
    <t>아시아경제(*)</t>
  </si>
  <si>
    <t>칩스앤미디어(*)</t>
  </si>
  <si>
    <t>쎄노텍(*)</t>
  </si>
  <si>
    <t>흥국에프엔비(*)</t>
  </si>
  <si>
    <t>심텍(*)</t>
  </si>
  <si>
    <t>마이더스AI(*)</t>
  </si>
  <si>
    <t>파인텍(*)</t>
  </si>
  <si>
    <t>웹스(*)</t>
  </si>
  <si>
    <t>에이텍티앤(*)</t>
  </si>
  <si>
    <t>맘스터치(*)</t>
  </si>
  <si>
    <t>씨아이에스(*)</t>
  </si>
  <si>
    <t>인포마크(*)</t>
  </si>
  <si>
    <t>타이거일렉(*)</t>
  </si>
  <si>
    <t>제너셈(*)</t>
  </si>
  <si>
    <t>넷게임즈(*)</t>
  </si>
  <si>
    <t>패션플랫폼(*)</t>
  </si>
  <si>
    <t>한송네오텍(*)</t>
  </si>
  <si>
    <t>케이엠제약(*)</t>
  </si>
  <si>
    <t>뉴지랩파마(*)</t>
  </si>
  <si>
    <t>엑시콘(*)</t>
  </si>
  <si>
    <t>KH E&amp;T(*)</t>
  </si>
  <si>
    <t>엔케이맥스(*)</t>
  </si>
  <si>
    <t>연우(*)</t>
  </si>
  <si>
    <t>본느(*)</t>
  </si>
  <si>
    <t>유앤아이(*)</t>
  </si>
  <si>
    <t>나무가(*)</t>
  </si>
  <si>
    <t>아이진(*)</t>
  </si>
  <si>
    <t>케어젠(*)</t>
  </si>
  <si>
    <t>엔투텍(*)</t>
  </si>
  <si>
    <t>네오오토(*)</t>
  </si>
  <si>
    <t>케이디켐(*)</t>
  </si>
  <si>
    <t>매직마이크로(*)</t>
  </si>
  <si>
    <t>캔서롭(*)</t>
  </si>
  <si>
    <t>하이즈항공(*)</t>
  </si>
  <si>
    <t>미래테크놀로지(*)</t>
  </si>
  <si>
    <t>엔에스(*)</t>
  </si>
  <si>
    <t>멕아이씨에스(*)</t>
  </si>
  <si>
    <t>코스맥스엔비티(*)</t>
  </si>
  <si>
    <t>예스티(*)</t>
  </si>
  <si>
    <t>에치에프알(*)</t>
  </si>
  <si>
    <t>파크시스템스(*)</t>
  </si>
  <si>
    <t>보광산업(*)</t>
  </si>
  <si>
    <t>메가엠디(*)</t>
  </si>
  <si>
    <t>에이치엘비제약(*)</t>
  </si>
  <si>
    <t>강스템바이오텍(*)</t>
  </si>
  <si>
    <t>아진산업(*)</t>
  </si>
  <si>
    <t>덱스터(*)</t>
  </si>
  <si>
    <t>한국맥널티(*)</t>
  </si>
  <si>
    <t>휴젤(*)</t>
  </si>
  <si>
    <t>육일씨엔에쓰(*)</t>
  </si>
  <si>
    <t>와이아이케이(*)</t>
  </si>
  <si>
    <t>경남제약헬스케어(*)</t>
  </si>
  <si>
    <t>코디엠(*)</t>
  </si>
  <si>
    <t>에스와이(*)</t>
  </si>
  <si>
    <t>자안바이오(*)</t>
  </si>
  <si>
    <t>크리스탈신소재(*)</t>
  </si>
  <si>
    <t>유니트론텍(*)</t>
  </si>
  <si>
    <t>아이엠텍(*)</t>
  </si>
  <si>
    <t>슈프리마(*)</t>
  </si>
  <si>
    <t>안트로젠(*)</t>
  </si>
  <si>
    <t>큐리언트(*)</t>
  </si>
  <si>
    <t>에이트원(*)</t>
  </si>
  <si>
    <t>AP위성(*)</t>
  </si>
  <si>
    <t>팬젠(*)</t>
  </si>
  <si>
    <t>동양파일(*)</t>
  </si>
  <si>
    <t>씨엠에스에듀(*)</t>
  </si>
  <si>
    <t>레이언스(*)</t>
  </si>
  <si>
    <t>원익IPS(*)</t>
  </si>
  <si>
    <t>휴온스(*)</t>
  </si>
  <si>
    <t>줌인터넷(*)</t>
  </si>
  <si>
    <t>알엔투테크놀로지(*)</t>
  </si>
  <si>
    <t>에스티팜(*)</t>
  </si>
  <si>
    <t>녹십자랩셀(*)</t>
  </si>
  <si>
    <t>로스웰(*)</t>
  </si>
  <si>
    <t>피앤씨테크(*)</t>
  </si>
  <si>
    <t>바이오리더스(*)</t>
  </si>
  <si>
    <t>위니아딤채(*)</t>
  </si>
  <si>
    <t>장원테크(*)</t>
  </si>
  <si>
    <t>폴라리스웍스(*)</t>
  </si>
  <si>
    <t>우리손에프앤지(*)</t>
  </si>
  <si>
    <t>엔지스테크널러지(*)</t>
  </si>
  <si>
    <t>팍스넷(*)</t>
  </si>
  <si>
    <t>에코마케팅(*)</t>
  </si>
  <si>
    <t>헝셩그룹(*)</t>
  </si>
  <si>
    <t>자이글(*)</t>
  </si>
  <si>
    <t>나무기술(*)</t>
  </si>
  <si>
    <t>모비스(*)</t>
  </si>
  <si>
    <t>유니테크노(*)</t>
  </si>
  <si>
    <t>예선테크(*)</t>
  </si>
  <si>
    <t>미투온(*)</t>
  </si>
  <si>
    <t>수산아이앤티(*)</t>
  </si>
  <si>
    <t>앤디포스(*)</t>
  </si>
  <si>
    <t>잉글우드랩(*)</t>
  </si>
  <si>
    <t>에이치시티(*)</t>
  </si>
  <si>
    <t>인텔리안테크(*)</t>
  </si>
  <si>
    <t>골든센츄리(*)</t>
  </si>
  <si>
    <t>GRT(*)</t>
  </si>
  <si>
    <t>코스메카코리아(*)</t>
  </si>
  <si>
    <t>에이치엘사이언스(*)</t>
  </si>
  <si>
    <t>인크로스(*)</t>
  </si>
  <si>
    <t>세화피앤씨(*)</t>
  </si>
  <si>
    <t>얼라인드(*)</t>
  </si>
  <si>
    <t>오가닉티코스메틱(*)</t>
  </si>
  <si>
    <t>클리오(*)</t>
  </si>
  <si>
    <t>핸디소프트(*)</t>
  </si>
  <si>
    <t>에이치엔티(*)</t>
  </si>
  <si>
    <t>엘앤케이바이오(*)</t>
  </si>
  <si>
    <t>뉴파워프라즈마(*)</t>
  </si>
  <si>
    <t>퓨쳐켐(*)</t>
  </si>
  <si>
    <t>오션브릿지(*)</t>
  </si>
  <si>
    <t>자비스(*)</t>
  </si>
  <si>
    <t>신라젠(*)</t>
  </si>
  <si>
    <t>유니온커뮤니티(*)</t>
  </si>
  <si>
    <t>애니젠(*)</t>
  </si>
  <si>
    <t>마이크로프랜드(*)</t>
  </si>
  <si>
    <t>TS인베스트먼트(*)</t>
  </si>
  <si>
    <t>DSC인베스트먼트(*)</t>
  </si>
  <si>
    <t>퓨전(*)</t>
  </si>
  <si>
    <t>한국비엔씨(*)</t>
  </si>
  <si>
    <t>유바이오로직스(*)</t>
  </si>
  <si>
    <t>서플러스글로벌(*)</t>
  </si>
  <si>
    <t>피씨엘(*)</t>
  </si>
  <si>
    <t>모바일어플라이언스(*)</t>
  </si>
  <si>
    <t>에프엔에스테크(*)</t>
  </si>
  <si>
    <t>신신제약(*)</t>
  </si>
  <si>
    <t>에스디생명공학(*)</t>
  </si>
  <si>
    <t>아스타(*)</t>
  </si>
  <si>
    <t>코미코(*)</t>
  </si>
  <si>
    <t>서진시스템(*)</t>
  </si>
  <si>
    <t>유비쿼스(*)</t>
  </si>
  <si>
    <t>이엘피(*)</t>
  </si>
  <si>
    <t>유에스티(*)</t>
  </si>
  <si>
    <t>AP시스템(*)</t>
  </si>
  <si>
    <t>와이엠티(*)</t>
  </si>
  <si>
    <t>소프트캠프(*)</t>
  </si>
  <si>
    <t>하나머티리얼즈(*)</t>
  </si>
  <si>
    <t>포인트엔지니어링(*)</t>
  </si>
  <si>
    <t>필옵틱스(*)</t>
  </si>
  <si>
    <t>이랜시스(*)</t>
  </si>
  <si>
    <t>삼양옵틱스(*)</t>
  </si>
  <si>
    <t>매일유업(*)</t>
  </si>
  <si>
    <t>보라티알(*)</t>
  </si>
  <si>
    <t>나인테크(*)</t>
  </si>
  <si>
    <t>덴티스(*)</t>
  </si>
  <si>
    <t>하림지주(*)</t>
  </si>
  <si>
    <t>이녹스첨단소재(*)</t>
  </si>
  <si>
    <t>아우딘퓨쳐스(*)</t>
  </si>
  <si>
    <t>브이원텍(*)</t>
  </si>
  <si>
    <t>힘스(*)</t>
  </si>
  <si>
    <t>이즈미디어(*)</t>
  </si>
  <si>
    <t>셀트리온헬스케어(*)</t>
  </si>
  <si>
    <t>디앤씨미디어(*)</t>
  </si>
  <si>
    <t>지니언스(*)</t>
  </si>
  <si>
    <t>데이타솔루션(*)</t>
  </si>
  <si>
    <t>모트렉스(*)</t>
  </si>
  <si>
    <t>와이즈버즈(*)</t>
  </si>
  <si>
    <t>컬러레이(*)</t>
  </si>
  <si>
    <t>알에스오토메이션(*)</t>
  </si>
  <si>
    <t>지엔원에너지(*)</t>
  </si>
  <si>
    <t>이더블유케이(*)</t>
  </si>
  <si>
    <t>덕우전자(*)</t>
  </si>
  <si>
    <t>케이피에스(*)</t>
  </si>
  <si>
    <t>펄어비스(*)</t>
  </si>
  <si>
    <t>샘코(*)</t>
  </si>
  <si>
    <t>앱클론(*)</t>
  </si>
  <si>
    <t>엠플러스(*)</t>
  </si>
  <si>
    <t>선익시스템(*)</t>
  </si>
  <si>
    <t>유티아이(*)</t>
  </si>
  <si>
    <t>신흥에스이씨(*)</t>
  </si>
  <si>
    <t>블러썸엠앤씨(*)</t>
  </si>
  <si>
    <t>인산가(*)</t>
  </si>
  <si>
    <t>야스(*)</t>
  </si>
  <si>
    <t>상신전자(*)</t>
  </si>
  <si>
    <t>세원(*)</t>
  </si>
  <si>
    <t>영화테크(*)</t>
  </si>
  <si>
    <t>코오롱티슈진(*)</t>
  </si>
  <si>
    <t>비디아이(*)</t>
  </si>
  <si>
    <t>스튜디오드래곤(*)</t>
  </si>
  <si>
    <t>비즈니스온(*)</t>
  </si>
  <si>
    <t>대원(*)</t>
  </si>
  <si>
    <t>체리부로(*)</t>
  </si>
  <si>
    <t>에스트래픽(*)</t>
  </si>
  <si>
    <t>메카로(*)</t>
  </si>
  <si>
    <t>씨티케이코스메틱스(*)</t>
  </si>
  <si>
    <t>레이크머티리얼즈(*)</t>
  </si>
  <si>
    <t>디바이스이엔지(*)</t>
  </si>
  <si>
    <t>시스웍(*)</t>
  </si>
  <si>
    <t>씨앤지하이테크(*)</t>
  </si>
  <si>
    <t>SG(*)</t>
  </si>
  <si>
    <t>배럴(*)</t>
  </si>
  <si>
    <t>링크제니시스(*)</t>
  </si>
  <si>
    <t>카페24(*)</t>
  </si>
  <si>
    <t>알리코제약(*)</t>
  </si>
  <si>
    <t>아시아종묘(*)</t>
  </si>
  <si>
    <t>동구바이오제약(*)</t>
  </si>
  <si>
    <t>엔지켐생명과학(*)</t>
  </si>
  <si>
    <t>오스테오닉(*)</t>
  </si>
  <si>
    <t>린드먼아시아(*)</t>
  </si>
  <si>
    <t>에코마이스터(*)</t>
  </si>
  <si>
    <t>케어랩스(*)</t>
  </si>
  <si>
    <t>네오셈(*)</t>
  </si>
  <si>
    <t>JTC(*)</t>
  </si>
  <si>
    <t>제이시스메디칼(*)</t>
  </si>
  <si>
    <t>제노레이(*)</t>
  </si>
  <si>
    <t>세종메디칼(*)</t>
  </si>
  <si>
    <t>현대사료(*)</t>
  </si>
  <si>
    <t>파워넷(*)</t>
  </si>
  <si>
    <t>카이노스메드(*)</t>
  </si>
  <si>
    <t>EDGC(*)</t>
  </si>
  <si>
    <t>SV인베스트먼트(*)</t>
  </si>
  <si>
    <t>아이큐어(*)</t>
  </si>
  <si>
    <t>올릭스(*)</t>
  </si>
  <si>
    <t>알로이스(*)</t>
  </si>
  <si>
    <t>그리티(*)</t>
  </si>
  <si>
    <t>한국유니온제약(*)</t>
  </si>
  <si>
    <t>휴네시온(*)</t>
  </si>
  <si>
    <t>에스에스알(*)</t>
  </si>
  <si>
    <t>디아이티(*)</t>
  </si>
  <si>
    <t>대유(*)</t>
  </si>
  <si>
    <t>바이오솔루션(*)</t>
  </si>
  <si>
    <t>에이피티씨(*)</t>
  </si>
  <si>
    <t>오파스넷(*)</t>
  </si>
  <si>
    <t>액트로(*)</t>
  </si>
  <si>
    <t>지니틱스(*)</t>
  </si>
  <si>
    <t>디지캡(*)</t>
  </si>
  <si>
    <t>삼성스팩2호(*)</t>
  </si>
  <si>
    <t>명성티엔에스(*)</t>
  </si>
  <si>
    <t>지티지웰니스(*)</t>
  </si>
  <si>
    <t>더블유에스아이(*)</t>
  </si>
  <si>
    <t>크리스에프앤씨(*)</t>
  </si>
  <si>
    <t>푸드나무(*)</t>
  </si>
  <si>
    <t>나우IB(*)</t>
  </si>
  <si>
    <t>에스퓨얼셀(*)</t>
  </si>
  <si>
    <t>옵티팜(*)</t>
  </si>
  <si>
    <t>로보티즈(*)</t>
  </si>
  <si>
    <t>네온테크(*)</t>
  </si>
  <si>
    <t>엘앤씨바이오(*)</t>
  </si>
  <si>
    <t>노바텍(*)</t>
  </si>
  <si>
    <t>대보마그네틱(*)</t>
  </si>
  <si>
    <t>셀리버리(*)</t>
  </si>
  <si>
    <t>노바렉스(*)</t>
  </si>
  <si>
    <t>디자인(*)</t>
  </si>
  <si>
    <t>디케이앤디(*)</t>
  </si>
  <si>
    <t>파멥신(*)</t>
  </si>
  <si>
    <t>아주IB투자(*)</t>
  </si>
  <si>
    <t>싸이토젠(*)</t>
  </si>
  <si>
    <t>디알젬(*)</t>
  </si>
  <si>
    <t>티앤알바이오팹(*)</t>
  </si>
  <si>
    <t>네오펙트(*)</t>
  </si>
  <si>
    <t>티로보틱스(*)</t>
  </si>
  <si>
    <t>엠아이텍(*)</t>
  </si>
  <si>
    <t>남화산업(*)</t>
  </si>
  <si>
    <t>하나머스트제6호스팩(*)</t>
  </si>
  <si>
    <t>윙입푸드(*)</t>
  </si>
  <si>
    <t>베스파(*)</t>
  </si>
  <si>
    <t>원바이오젠(*)</t>
  </si>
  <si>
    <t>에코캡(*)</t>
  </si>
  <si>
    <t>대유에이피(*)</t>
  </si>
  <si>
    <t>SK4호스팩(*)</t>
  </si>
  <si>
    <t>이노메트리(*)</t>
  </si>
  <si>
    <t>상상인이안1호스팩(*)</t>
  </si>
  <si>
    <t>뉴트리(*)</t>
  </si>
  <si>
    <t>전진바이오팜(*)</t>
  </si>
  <si>
    <t>머큐리(*)</t>
  </si>
  <si>
    <t>에이비엘바이오(*)</t>
  </si>
  <si>
    <t>국전약품(*)</t>
  </si>
  <si>
    <t>한국제8호스팩(*)</t>
  </si>
  <si>
    <t>위지윅스튜디오(*)</t>
  </si>
  <si>
    <t>오하임아이엔티(*)</t>
  </si>
  <si>
    <t>애니플러스(*)</t>
  </si>
  <si>
    <t>아이엘사이언스(*)</t>
  </si>
  <si>
    <t>디케이티(*)</t>
  </si>
  <si>
    <t>유틸렉스(*)</t>
  </si>
  <si>
    <t>엔에이치스팩13호(*)</t>
  </si>
  <si>
    <t>키움제5호스팩(*)</t>
  </si>
  <si>
    <t>비피도(*)</t>
  </si>
  <si>
    <t>웹케시(*)</t>
  </si>
  <si>
    <t>노랑풍선(*)</t>
  </si>
  <si>
    <t>이노테라피(*)</t>
  </si>
  <si>
    <t>천보(*)</t>
  </si>
  <si>
    <t>셀리드(*)</t>
  </si>
  <si>
    <t>에코프로비엠(*)</t>
  </si>
  <si>
    <t>미래에셋벤처투자(*)</t>
  </si>
  <si>
    <t>유안타제4호스팩(*)</t>
  </si>
  <si>
    <t>이지케어텍(*)</t>
  </si>
  <si>
    <t>케이비17호스팩(*)</t>
  </si>
  <si>
    <t>지노믹트리(*)</t>
  </si>
  <si>
    <t>아모그린텍(*)</t>
  </si>
  <si>
    <t>TS트릴리온(*)</t>
  </si>
  <si>
    <t>한화에스비아이스팩(*)</t>
  </si>
  <si>
    <t>SNK(*)</t>
  </si>
  <si>
    <t>현대무벡스(*)</t>
  </si>
  <si>
    <t>피에스케이(*)</t>
  </si>
  <si>
    <t>컴퍼니케이(*)</t>
  </si>
  <si>
    <t>수젠텍(*)</t>
  </si>
  <si>
    <t>코퍼스코리아(*)</t>
  </si>
  <si>
    <t>유진스팩4호(*)</t>
  </si>
  <si>
    <t>마이크로디지탈(*)</t>
  </si>
  <si>
    <t>까스텔바작(*)</t>
  </si>
  <si>
    <t>압타바이오(*)</t>
  </si>
  <si>
    <t>엠에프엠코리아(*)</t>
  </si>
  <si>
    <t>케이비제18호스팩(*)</t>
  </si>
  <si>
    <t>신영스팩5호(*)</t>
  </si>
  <si>
    <t>에이에프더블류(*)</t>
  </si>
  <si>
    <t>펌텍코리아(*)</t>
  </si>
  <si>
    <t>아이스크림에듀(*)</t>
  </si>
  <si>
    <t>세틀뱅크(*)</t>
  </si>
  <si>
    <t>이베스트이안스팩1호(*)</t>
  </si>
  <si>
    <t>플리토(*)</t>
  </si>
  <si>
    <t>에이스토리(*)</t>
  </si>
  <si>
    <t>대모(*)</t>
  </si>
  <si>
    <t>윌링스(*)</t>
  </si>
  <si>
    <t>세경하이테크(*)</t>
  </si>
  <si>
    <t>한국바이오젠(*)</t>
  </si>
  <si>
    <t>슈프리마아이디(*)</t>
  </si>
  <si>
    <t>덕산테코피아(*)</t>
  </si>
  <si>
    <t>코윈테크(*)</t>
  </si>
  <si>
    <t>그린플러스(*)</t>
  </si>
  <si>
    <t>레이(*)</t>
  </si>
  <si>
    <t>에스피시스템스(*)</t>
  </si>
  <si>
    <t>나노브릭(*)</t>
  </si>
  <si>
    <t>미래에셋대우스팩3호(*)</t>
  </si>
  <si>
    <t>마니커에프앤지(*)</t>
  </si>
  <si>
    <t>네오크레마(*)</t>
  </si>
  <si>
    <t>상상인이안제2호스팩(*)</t>
  </si>
  <si>
    <t>한독크린텍(*)</t>
  </si>
  <si>
    <t>윈텍(*)</t>
  </si>
  <si>
    <t>라닉스(*)</t>
  </si>
  <si>
    <t>올리패스(*)</t>
  </si>
  <si>
    <t>케이비제19호스팩(*)</t>
  </si>
  <si>
    <t>유진스팩5호(*)</t>
  </si>
  <si>
    <t>대신밸런스제7호스팩(*)</t>
  </si>
  <si>
    <t>녹십자웰빙(*)</t>
  </si>
  <si>
    <t>아톤(*)</t>
  </si>
  <si>
    <t>라온피플(*)</t>
  </si>
  <si>
    <t>팜스빌(*)</t>
  </si>
  <si>
    <t>엔바이오니아(*)</t>
  </si>
  <si>
    <t>케이엔제이(*)</t>
  </si>
  <si>
    <t>캐리소프트(*)</t>
  </si>
  <si>
    <t>교보9호스팩(*)</t>
  </si>
  <si>
    <t>티라유텍(*)</t>
  </si>
  <si>
    <t>신한제6호스팩(*)</t>
  </si>
  <si>
    <t>하나금융14호스팩(*)</t>
  </si>
  <si>
    <t>미디어젠(*)</t>
  </si>
  <si>
    <t>일승(*)</t>
  </si>
  <si>
    <t>아이티엠반도체(*)</t>
  </si>
  <si>
    <t>라파스(*)</t>
  </si>
  <si>
    <t>제테마(*)</t>
  </si>
  <si>
    <t>에스제이그룹(*)</t>
  </si>
  <si>
    <t>코리아에셋투자증권(*)</t>
  </si>
  <si>
    <t>우양(*)</t>
  </si>
  <si>
    <t>씨에스베어링(*)</t>
  </si>
  <si>
    <t>티움바이오(*)</t>
  </si>
  <si>
    <t>노터스(*)</t>
  </si>
  <si>
    <t>유안타제5호스팩(*)</t>
  </si>
  <si>
    <t>코리아센터(*)</t>
  </si>
  <si>
    <t>비올(*)</t>
  </si>
  <si>
    <t>SK5호스팩(*)</t>
  </si>
  <si>
    <t>리메드(*)</t>
  </si>
  <si>
    <t>IBKS제12호스팩(*)</t>
  </si>
  <si>
    <t>태웅로직스(*)</t>
  </si>
  <si>
    <t>제이엘케이(*)</t>
  </si>
  <si>
    <t>신테카바이오(*)</t>
  </si>
  <si>
    <t>유안타제6호스팩(*)</t>
  </si>
  <si>
    <t>메드팩토(*)</t>
  </si>
  <si>
    <t>대신밸런스제8호스팩(*)</t>
  </si>
  <si>
    <t>브릿지바이오테라퓨틱스(*)</t>
  </si>
  <si>
    <t>하이제5호스팩(*)</t>
  </si>
  <si>
    <t>아이비김영(*)</t>
  </si>
  <si>
    <t>RF머트리얼즈(*)</t>
  </si>
  <si>
    <t>피피아이(*)</t>
  </si>
  <si>
    <t>천랩(*)</t>
  </si>
  <si>
    <t>한화플러스제1호스팩(*)</t>
  </si>
  <si>
    <t>하나금융15호스팩(*)</t>
  </si>
  <si>
    <t>케이비제20호스팩(*)</t>
  </si>
  <si>
    <t>위세아이텍(*)</t>
  </si>
  <si>
    <t>신영스팩6호(*)</t>
  </si>
  <si>
    <t>서남(*)</t>
  </si>
  <si>
    <t>레몬(*)</t>
  </si>
  <si>
    <t>켄코아에어로스페이스(*)</t>
  </si>
  <si>
    <t>제이앤티씨(*)</t>
  </si>
  <si>
    <t>서울바이오시스(*)</t>
  </si>
  <si>
    <t>SK6호스팩(*)</t>
  </si>
  <si>
    <t>플레이디(*)</t>
  </si>
  <si>
    <t>엔피디(*)</t>
  </si>
  <si>
    <t>케이프이에스제4호(*)</t>
  </si>
  <si>
    <t>이베스트스팩5호(*)</t>
  </si>
  <si>
    <t>드림씨아이에스(*)</t>
  </si>
  <si>
    <t>이지바이오(*)</t>
  </si>
  <si>
    <t>엔에이치스팩16호(*)</t>
  </si>
  <si>
    <t>에스씨엠생명과학(*)</t>
  </si>
  <si>
    <t>엘이티(*)</t>
  </si>
  <si>
    <t>IBKS제14호스팩(*)</t>
  </si>
  <si>
    <t>젠큐릭스(*)</t>
  </si>
  <si>
    <t>엠브레인(*)</t>
  </si>
  <si>
    <t>위더스제약(*)</t>
  </si>
  <si>
    <t>신도기연(*)</t>
  </si>
  <si>
    <t>소마젠(Reg.S)(*)</t>
  </si>
  <si>
    <t>IBKS제13호스팩(*)</t>
  </si>
  <si>
    <t>에이프로(*)</t>
  </si>
  <si>
    <t>티에스아이(*)</t>
  </si>
  <si>
    <t>하나금융16호스팩(*)</t>
  </si>
  <si>
    <t>솔트룩스(*)</t>
  </si>
  <si>
    <t>제놀루션(*)</t>
  </si>
  <si>
    <t>더네이쳐홀딩스(*)</t>
  </si>
  <si>
    <t>엠투아이(*)</t>
  </si>
  <si>
    <t>에이치엠씨제4호스팩(*)</t>
  </si>
  <si>
    <t>이엔드디(*)</t>
  </si>
  <si>
    <t>와이팜(*)</t>
  </si>
  <si>
    <t>이루다(*)</t>
  </si>
  <si>
    <t>솔브레인(*)</t>
  </si>
  <si>
    <t>한국파마(*)</t>
  </si>
  <si>
    <t>영림원소프트랩(*)</t>
  </si>
  <si>
    <t>브랜드엑스코퍼레이션(*)</t>
  </si>
  <si>
    <t>미투젠(*)</t>
  </si>
  <si>
    <t>셀레믹스(*)</t>
  </si>
  <si>
    <t>아이디피(*)</t>
  </si>
  <si>
    <t>미래에셋대우스팩 5호(*)</t>
  </si>
  <si>
    <t>피엔케이피부임상연구센타(*)</t>
  </si>
  <si>
    <t>카카오게임즈(*)</t>
  </si>
  <si>
    <t>이오플로우(*)</t>
  </si>
  <si>
    <t>압타머사이언스(*)</t>
  </si>
  <si>
    <t>핌스(*)</t>
  </si>
  <si>
    <t>교보10호스팩(*)</t>
  </si>
  <si>
    <t>비비씨(*)</t>
  </si>
  <si>
    <t>박셀바이오(*)</t>
  </si>
  <si>
    <t>엔에이치스팩17호(*)</t>
  </si>
  <si>
    <t>비나텍(*)</t>
  </si>
  <si>
    <t>원방테크(*)</t>
  </si>
  <si>
    <t>넥스틴(*)</t>
  </si>
  <si>
    <t>피플바이오(*)</t>
  </si>
  <si>
    <t>미코바이오메드(*)</t>
  </si>
  <si>
    <t>바이브컴퍼니(*)</t>
  </si>
  <si>
    <t>센코(*)</t>
  </si>
  <si>
    <t>위드텍(*)</t>
  </si>
  <si>
    <t>소룩스(*)</t>
  </si>
  <si>
    <t>네패스아크(*)</t>
  </si>
  <si>
    <t>고바이오랩(*)</t>
  </si>
  <si>
    <t>티앤엘(*)</t>
  </si>
  <si>
    <t>하나기술(*)</t>
  </si>
  <si>
    <t>제일전기공업(*)</t>
  </si>
  <si>
    <t>엔에프씨(*)</t>
  </si>
  <si>
    <t>앱코(*)</t>
  </si>
  <si>
    <t>포인트모바일(*)</t>
  </si>
  <si>
    <t>클리노믹스(*)</t>
  </si>
  <si>
    <t>퀀타매트릭스(*)</t>
  </si>
  <si>
    <t>DB금융스팩8호(*)</t>
  </si>
  <si>
    <t>엔젠바이오(*)</t>
  </si>
  <si>
    <t>인바이오(*)</t>
  </si>
  <si>
    <t>티엘비(*)</t>
  </si>
  <si>
    <t>에이치엠씨제5호스팩(*)</t>
  </si>
  <si>
    <t>에프앤가이드(*)</t>
  </si>
  <si>
    <t>엔에이치스팩18호(*)</t>
  </si>
  <si>
    <t>알체라(*)</t>
  </si>
  <si>
    <t>프리시젼바이오(*)</t>
  </si>
  <si>
    <t>지놈앤컴퍼니(*)</t>
  </si>
  <si>
    <t>석경에이티(*)</t>
  </si>
  <si>
    <t>대신밸런스제9호스팩(*)</t>
  </si>
  <si>
    <t>유안타제7호스팩(*)</t>
  </si>
  <si>
    <t>한국9호스팩(*)</t>
  </si>
  <si>
    <t>엔비티(*)</t>
  </si>
  <si>
    <t>선진뷰티사이언스(*)</t>
  </si>
  <si>
    <t>씨앤투스성진(*)</t>
  </si>
  <si>
    <t>모비릭스(*)</t>
  </si>
  <si>
    <t>핑거(*)</t>
  </si>
  <si>
    <t>와이더플래닛(*)</t>
  </si>
  <si>
    <t>레인보우로보틱스(*)</t>
  </si>
  <si>
    <t>신한제7호스팩(*)</t>
  </si>
  <si>
    <t>아이퀘스트(*)</t>
  </si>
  <si>
    <t>하나금융17호스팩(*)</t>
  </si>
  <si>
    <t>피엔에이치테크(*)</t>
  </si>
  <si>
    <t>오로스테크놀로지(*)</t>
  </si>
  <si>
    <t>씨이랩(*)</t>
  </si>
  <si>
    <t>유일에너테크(*)</t>
  </si>
  <si>
    <t>뷰노(*)</t>
  </si>
  <si>
    <t>IBKS제15호스팩(*)</t>
  </si>
  <si>
    <t>하나머스트7호스팩(*)</t>
  </si>
  <si>
    <t>나노씨엠에스(*)</t>
  </si>
  <si>
    <t>프레스티지바이오로직스(*)</t>
  </si>
  <si>
    <t>싸이버원(*)</t>
  </si>
  <si>
    <t>네오이뮨텍(Reg.S)(*)</t>
  </si>
  <si>
    <t>DB금융스팩9호(*)</t>
  </si>
  <si>
    <t>바이오다인(*)</t>
  </si>
  <si>
    <t>라이프시맨틱스(*)</t>
  </si>
  <si>
    <t>제노코(*)</t>
  </si>
  <si>
    <t>자이언트스텝(*)</t>
  </si>
  <si>
    <t>엔시스(*)</t>
  </si>
  <si>
    <t>유안타제8호스팩(*)</t>
  </si>
  <si>
    <t>유진스팩6호(*)</t>
  </si>
  <si>
    <t>해성티피씨(*)</t>
  </si>
  <si>
    <t>이삭엔지니어링(*)</t>
  </si>
  <si>
    <t>쿠콘(*)</t>
  </si>
  <si>
    <t>하이제6호스팩(*)</t>
  </si>
  <si>
    <t>에이치피오(*)</t>
  </si>
  <si>
    <t>지배_16</t>
  </si>
  <si>
    <t>지배_17</t>
  </si>
  <si>
    <t>지배_18</t>
  </si>
  <si>
    <t>지배_19</t>
  </si>
  <si>
    <t>지배_20</t>
  </si>
  <si>
    <t>지배_21</t>
  </si>
  <si>
    <t>지배_22</t>
  </si>
  <si>
    <t>지배_23</t>
  </si>
  <si>
    <t>ROE_16</t>
  </si>
  <si>
    <t>ROE_17</t>
  </si>
  <si>
    <t>ROE_18</t>
  </si>
  <si>
    <t>ROE_19</t>
  </si>
  <si>
    <t>ROE_20</t>
  </si>
  <si>
    <t>ROE_21</t>
  </si>
  <si>
    <t>ROE_22</t>
  </si>
  <si>
    <t>ROE_23</t>
  </si>
  <si>
    <t>EPS_16</t>
  </si>
  <si>
    <t>EPS_17</t>
  </si>
  <si>
    <t>EPS_18</t>
  </si>
  <si>
    <t>EPS_19</t>
  </si>
  <si>
    <t>EPS_20</t>
  </si>
  <si>
    <t>EPS_21</t>
  </si>
  <si>
    <t>EPS_22</t>
  </si>
  <si>
    <t>EPS_23</t>
  </si>
  <si>
    <t>PER_16</t>
  </si>
  <si>
    <t>PER_17</t>
  </si>
  <si>
    <t>PER_18</t>
  </si>
  <si>
    <t>PER_19</t>
  </si>
  <si>
    <t>PER_20</t>
  </si>
  <si>
    <t>PER_21</t>
  </si>
  <si>
    <t>PER_22</t>
  </si>
  <si>
    <t>PER_23</t>
  </si>
  <si>
    <t>PBR_16</t>
  </si>
  <si>
    <t>PBR_17</t>
  </si>
  <si>
    <t>PBR_18</t>
  </si>
  <si>
    <t>PBR_19</t>
  </si>
  <si>
    <t>PBR_20</t>
  </si>
  <si>
    <t>PBR_21</t>
  </si>
  <si>
    <t>PBR_22</t>
  </si>
  <si>
    <t>PBR_23</t>
  </si>
  <si>
    <t>발주_16</t>
  </si>
  <si>
    <t>발주_17</t>
  </si>
  <si>
    <t>발주_18</t>
  </si>
  <si>
    <t>발주_19</t>
  </si>
  <si>
    <t>발주_20</t>
  </si>
  <si>
    <t>발주_21</t>
  </si>
  <si>
    <t>발주_22</t>
  </si>
  <si>
    <t>발주_23</t>
  </si>
  <si>
    <t>차이</t>
    <phoneticPr fontId="18" type="noConversion"/>
  </si>
  <si>
    <t>등락비</t>
    <phoneticPr fontId="18" type="noConversion"/>
  </si>
  <si>
    <t>매출액</t>
  </si>
  <si>
    <t>영업이익</t>
  </si>
  <si>
    <t>영업이익(발표기준)</t>
  </si>
  <si>
    <t>당기순이익</t>
  </si>
  <si>
    <t>  지배주주순이익</t>
  </si>
  <si>
    <t>  비지배주주순이익</t>
  </si>
  <si>
    <t>자산총계</t>
  </si>
  <si>
    <t>부채총계</t>
  </si>
  <si>
    <t>자본총계</t>
  </si>
  <si>
    <t>  지배주주지분</t>
  </si>
  <si>
    <t>  비지배주주지분</t>
  </si>
  <si>
    <t>자본금</t>
  </si>
  <si>
    <t>부채비율</t>
  </si>
  <si>
    <t>유보율</t>
  </si>
  <si>
    <t>영업이익률</t>
  </si>
  <si>
    <t>지배주주순이익률</t>
  </si>
  <si>
    <t>ROA</t>
  </si>
  <si>
    <t>ROE</t>
  </si>
  <si>
    <t>EPS(원)</t>
  </si>
  <si>
    <t>BPS(원)</t>
  </si>
  <si>
    <t>DPS(원)</t>
  </si>
  <si>
    <t>PER</t>
  </si>
  <si>
    <t>PBR</t>
  </si>
  <si>
    <t>배당수익률</t>
  </si>
  <si>
    <t>IFRS(연결)</t>
  </si>
  <si>
    <t>Annual</t>
  </si>
  <si>
    <t>2021/12(E)</t>
  </si>
  <si>
    <t>2022/12(E)</t>
  </si>
  <si>
    <t>2023/12(E)</t>
  </si>
  <si>
    <t>에이치피오</t>
    <phoneticPr fontId="18" type="noConversion"/>
  </si>
  <si>
    <t>매출원가+영업비용</t>
    <phoneticPr fontId="18" type="noConversion"/>
  </si>
  <si>
    <t>자본_16</t>
    <phoneticPr fontId="18" type="noConversion"/>
  </si>
  <si>
    <t>자본_17</t>
  </si>
  <si>
    <t>자본_18</t>
  </si>
  <si>
    <t>자본_19</t>
  </si>
  <si>
    <t>자본_20</t>
  </si>
  <si>
    <t>자본_21</t>
  </si>
  <si>
    <t>자본_22</t>
  </si>
  <si>
    <t>자본_23</t>
  </si>
  <si>
    <t>종목코드</t>
    <phoneticPr fontId="18" type="noConversion"/>
  </si>
  <si>
    <t>A357230</t>
  </si>
  <si>
    <t>A377400</t>
  </si>
  <si>
    <t>A294570</t>
  </si>
  <si>
    <t>A351330</t>
  </si>
  <si>
    <t>A059270</t>
  </si>
  <si>
    <t>A373340</t>
  </si>
  <si>
    <t>A367480</t>
  </si>
  <si>
    <t>A333620</t>
  </si>
  <si>
    <t>A289220</t>
  </si>
  <si>
    <t>A361390</t>
  </si>
  <si>
    <t>A347700</t>
  </si>
  <si>
    <t>A314930</t>
  </si>
  <si>
    <t>A367360</t>
  </si>
  <si>
    <t>A950220</t>
  </si>
  <si>
    <t>A356890</t>
  </si>
  <si>
    <t>A334970</t>
  </si>
  <si>
    <t>A372290</t>
  </si>
  <si>
    <t>A373200</t>
  </si>
  <si>
    <t>A338220</t>
  </si>
  <si>
    <t>A340930</t>
  </si>
  <si>
    <t>A189330</t>
  </si>
  <si>
    <t>A322310</t>
  </si>
  <si>
    <t>A239890</t>
  </si>
  <si>
    <t>A363260</t>
  </si>
  <si>
    <t>A262840</t>
  </si>
  <si>
    <t>A366330</t>
  </si>
  <si>
    <t>A277810</t>
  </si>
  <si>
    <t>A321820</t>
  </si>
  <si>
    <t>A163730</t>
  </si>
  <si>
    <t>A348030</t>
  </si>
  <si>
    <t>A352700</t>
  </si>
  <si>
    <t>A086710</t>
  </si>
  <si>
    <t>A236810</t>
  </si>
  <si>
    <t>A368770</t>
  </si>
  <si>
    <t>A367460</t>
  </si>
  <si>
    <t>A369370</t>
  </si>
  <si>
    <t>A357550</t>
  </si>
  <si>
    <t>A314130</t>
  </si>
  <si>
    <t>A335810</t>
  </si>
  <si>
    <t>A347860</t>
  </si>
  <si>
    <t>A365590</t>
  </si>
  <si>
    <t>A064850</t>
  </si>
  <si>
    <t>A353060</t>
  </si>
  <si>
    <t>A356860</t>
  </si>
  <si>
    <t>A352940</t>
  </si>
  <si>
    <t>A354200</t>
  </si>
  <si>
    <t>A367340</t>
  </si>
  <si>
    <t>A317690</t>
  </si>
  <si>
    <t>A352770</t>
  </si>
  <si>
    <t>A318020</t>
  </si>
  <si>
    <t>A129890</t>
  </si>
  <si>
    <t>A265740</t>
  </si>
  <si>
    <t>A199820</t>
  </si>
  <si>
    <t>A299030</t>
  </si>
  <si>
    <t>A340570</t>
  </si>
  <si>
    <t>A348150</t>
  </si>
  <si>
    <t>A330860</t>
  </si>
  <si>
    <t>A290690</t>
  </si>
  <si>
    <t>A348350</t>
  </si>
  <si>
    <t>A347000</t>
  </si>
  <si>
    <t>A301300</t>
  </si>
  <si>
    <t>A214610</t>
  </si>
  <si>
    <t>A304840</t>
  </si>
  <si>
    <t>A348210</t>
  </si>
  <si>
    <t>A053080</t>
  </si>
  <si>
    <t>A126340</t>
  </si>
  <si>
    <t>A359090</t>
  </si>
  <si>
    <t>A323990</t>
  </si>
  <si>
    <t>A318410</t>
  </si>
  <si>
    <t>A355150</t>
  </si>
  <si>
    <t>A347770</t>
  </si>
  <si>
    <t>A291650</t>
  </si>
  <si>
    <t>A294090</t>
  </si>
  <si>
    <t>A293490</t>
  </si>
  <si>
    <t>A347740</t>
  </si>
  <si>
    <t>A353490</t>
  </si>
  <si>
    <t>A332370</t>
  </si>
  <si>
    <t>A331920</t>
  </si>
  <si>
    <t>A950190</t>
  </si>
  <si>
    <t>A337930</t>
  </si>
  <si>
    <t>A060850</t>
  </si>
  <si>
    <t>A032300</t>
  </si>
  <si>
    <t>A357780</t>
  </si>
  <si>
    <t>A164060</t>
  </si>
  <si>
    <t>A332570</t>
  </si>
  <si>
    <t>A101360</t>
  </si>
  <si>
    <t>A353070</t>
  </si>
  <si>
    <t>A347890</t>
  </si>
  <si>
    <t>A298540</t>
  </si>
  <si>
    <t>A225220</t>
  </si>
  <si>
    <t>A304100</t>
  </si>
  <si>
    <t>A343510</t>
  </si>
  <si>
    <t>A277880</t>
  </si>
  <si>
    <t>A262260</t>
  </si>
  <si>
    <t>A351340</t>
  </si>
  <si>
    <t>A950200</t>
  </si>
  <si>
    <t>A290520</t>
  </si>
  <si>
    <t>A330350</t>
  </si>
  <si>
    <t>A169330</t>
  </si>
  <si>
    <t>A229000</t>
  </si>
  <si>
    <t>A351320</t>
  </si>
  <si>
    <t>A297890</t>
  </si>
  <si>
    <t>A298060</t>
  </si>
  <si>
    <t>A353190</t>
  </si>
  <si>
    <t>A353810</t>
  </si>
  <si>
    <t>A223250</t>
  </si>
  <si>
    <t>A349720</t>
  </si>
  <si>
    <t>A347140</t>
  </si>
  <si>
    <t>A198080</t>
  </si>
  <si>
    <t>A237820</t>
  </si>
  <si>
    <t>A340350</t>
  </si>
  <si>
    <t>A092190</t>
  </si>
  <si>
    <t>A204270</t>
  </si>
  <si>
    <t>A274090</t>
  </si>
  <si>
    <t>A294140</t>
  </si>
  <si>
    <t>A294630</t>
  </si>
  <si>
    <t>A344050</t>
  </si>
  <si>
    <t>A065370</t>
  </si>
  <si>
    <t>A342550</t>
  </si>
  <si>
    <t>A341160</t>
  </si>
  <si>
    <t>A340440</t>
  </si>
  <si>
    <t>A311690</t>
  </si>
  <si>
    <t>A062970</t>
  </si>
  <si>
    <t>A327260</t>
  </si>
  <si>
    <t>A339950</t>
  </si>
  <si>
    <t>A340120</t>
  </si>
  <si>
    <t>A288330</t>
  </si>
  <si>
    <t>A336570</t>
  </si>
  <si>
    <t>A235980</t>
  </si>
  <si>
    <t>A340360</t>
  </si>
  <si>
    <t>A226330</t>
  </si>
  <si>
    <t>A322510</t>
  </si>
  <si>
    <t>A124560</t>
  </si>
  <si>
    <t>A335870</t>
  </si>
  <si>
    <t>A302550</t>
  </si>
  <si>
    <t>A337450</t>
  </si>
  <si>
    <t>A335890</t>
  </si>
  <si>
    <t>A290510</t>
  </si>
  <si>
    <t>A336060</t>
  </si>
  <si>
    <t>A278650</t>
  </si>
  <si>
    <t>A321550</t>
  </si>
  <si>
    <t>A297090</t>
  </si>
  <si>
    <t>A103840</t>
  </si>
  <si>
    <t>A190650</t>
  </si>
  <si>
    <t>A306040</t>
  </si>
  <si>
    <t>A216080</t>
  </si>
  <si>
    <t>A214260</t>
  </si>
  <si>
    <t>A084850</t>
  </si>
  <si>
    <t>A333430</t>
  </si>
  <si>
    <t>A279600</t>
  </si>
  <si>
    <t>A332710</t>
  </si>
  <si>
    <t>A333050</t>
  </si>
  <si>
    <t>A322180</t>
  </si>
  <si>
    <t>A331520</t>
  </si>
  <si>
    <t>A317530</t>
  </si>
  <si>
    <t>A272110</t>
  </si>
  <si>
    <t>A317870</t>
  </si>
  <si>
    <t>A318010</t>
  </si>
  <si>
    <t>A300120</t>
  </si>
  <si>
    <t>A158430</t>
  </si>
  <si>
    <t>A234690</t>
  </si>
  <si>
    <t>A332290</t>
  </si>
  <si>
    <t>A331380</t>
  </si>
  <si>
    <t>A330990</t>
  </si>
  <si>
    <t>A244460</t>
  </si>
  <si>
    <t>A317120</t>
  </si>
  <si>
    <t>A320000</t>
  </si>
  <si>
    <t>A256150</t>
  </si>
  <si>
    <t>A329560</t>
  </si>
  <si>
    <t>A311390</t>
  </si>
  <si>
    <t>A195500</t>
  </si>
  <si>
    <t>A328380</t>
  </si>
  <si>
    <t>A286750</t>
  </si>
  <si>
    <t>A317830</t>
  </si>
  <si>
    <t>A228670</t>
  </si>
  <si>
    <t>A186230</t>
  </si>
  <si>
    <t>A282880</t>
  </si>
  <si>
    <t>A317330</t>
  </si>
  <si>
    <t>A317770</t>
  </si>
  <si>
    <t>A318000</t>
  </si>
  <si>
    <t>A148150</t>
  </si>
  <si>
    <t>A313760</t>
  </si>
  <si>
    <t>A317850</t>
  </si>
  <si>
    <t>A241840</t>
  </si>
  <si>
    <t>A300080</t>
  </si>
  <si>
    <t>A323210</t>
  </si>
  <si>
    <t>A234340</t>
  </si>
  <si>
    <t>A289010</t>
  </si>
  <si>
    <t>A251970</t>
  </si>
  <si>
    <t>A312610</t>
  </si>
  <si>
    <t>A323280</t>
  </si>
  <si>
    <t>A323940</t>
  </si>
  <si>
    <t>A323230</t>
  </si>
  <si>
    <t>A293780</t>
  </si>
  <si>
    <t>A308100</t>
  </si>
  <si>
    <t>A305090</t>
  </si>
  <si>
    <t>A321260</t>
  </si>
  <si>
    <t>A322780</t>
  </si>
  <si>
    <t>A253840</t>
  </si>
  <si>
    <t>A307930</t>
  </si>
  <si>
    <t>A319660</t>
  </si>
  <si>
    <t>A319400</t>
  </si>
  <si>
    <t>A950180</t>
  </si>
  <si>
    <t>A317320</t>
  </si>
  <si>
    <t>A317240</t>
  </si>
  <si>
    <t>A125210</t>
  </si>
  <si>
    <t>A228760</t>
  </si>
  <si>
    <t>A317030</t>
  </si>
  <si>
    <t>A099750</t>
  </si>
  <si>
    <t>A313750</t>
  </si>
  <si>
    <t>A100790</t>
  </si>
  <si>
    <t>A247540</t>
  </si>
  <si>
    <t>A299660</t>
  </si>
  <si>
    <t>A278280</t>
  </si>
  <si>
    <t>A246960</t>
  </si>
  <si>
    <t>A104620</t>
  </si>
  <si>
    <t>A053580</t>
  </si>
  <si>
    <t>A238200</t>
  </si>
  <si>
    <t>A311270</t>
  </si>
  <si>
    <t>A310840</t>
  </si>
  <si>
    <t>A263050</t>
  </si>
  <si>
    <t>A290550</t>
  </si>
  <si>
    <t>A307180</t>
  </si>
  <si>
    <t>A310200</t>
  </si>
  <si>
    <t>A309930</t>
  </si>
  <si>
    <t>A299900</t>
  </si>
  <si>
    <t>A310870</t>
  </si>
  <si>
    <t>A307750</t>
  </si>
  <si>
    <t>A298380</t>
  </si>
  <si>
    <t>A100590</t>
  </si>
  <si>
    <t>A110020</t>
  </si>
  <si>
    <t>A270870</t>
  </si>
  <si>
    <t>A307870</t>
  </si>
  <si>
    <t>A302430</t>
  </si>
  <si>
    <t>A307070</t>
  </si>
  <si>
    <t>A290120</t>
  </si>
  <si>
    <t>A128540</t>
  </si>
  <si>
    <t>A307280</t>
  </si>
  <si>
    <t>A299910</t>
  </si>
  <si>
    <t>A900340</t>
  </si>
  <si>
    <t>A307160</t>
  </si>
  <si>
    <t>A111710</t>
  </si>
  <si>
    <t>A179290</t>
  </si>
  <si>
    <t>A117730</t>
  </si>
  <si>
    <t>A290660</t>
  </si>
  <si>
    <t>A246710</t>
  </si>
  <si>
    <t>A263690</t>
  </si>
  <si>
    <t>A217330</t>
  </si>
  <si>
    <t>A027360</t>
  </si>
  <si>
    <t>A208340</t>
  </si>
  <si>
    <t>A263020</t>
  </si>
  <si>
    <t>A227100</t>
  </si>
  <si>
    <t>A194700</t>
  </si>
  <si>
    <t>A268600</t>
  </si>
  <si>
    <t>A290670</t>
  </si>
  <si>
    <t>A285490</t>
  </si>
  <si>
    <t>A290650</t>
  </si>
  <si>
    <t>A306620</t>
  </si>
  <si>
    <t>A108490</t>
  </si>
  <si>
    <t>A153710</t>
  </si>
  <si>
    <t>A288620</t>
  </si>
  <si>
    <t>A293580</t>
  </si>
  <si>
    <t>A290720</t>
  </si>
  <si>
    <t>A110790</t>
  </si>
  <si>
    <t>A299170</t>
  </si>
  <si>
    <t>A219750</t>
  </si>
  <si>
    <t>A257370</t>
  </si>
  <si>
    <t>A291230</t>
  </si>
  <si>
    <t>A197140</t>
  </si>
  <si>
    <t>A303030</t>
  </si>
  <si>
    <t>A290740</t>
  </si>
  <si>
    <t>A173130</t>
  </si>
  <si>
    <t>A089970</t>
  </si>
  <si>
    <t>A086820</t>
  </si>
  <si>
    <t>A290380</t>
  </si>
  <si>
    <t>A110990</t>
  </si>
  <si>
    <t>A275630</t>
  </si>
  <si>
    <t>A290270</t>
  </si>
  <si>
    <t>A080720</t>
  </si>
  <si>
    <t>A204020</t>
  </si>
  <si>
    <t>A297570</t>
  </si>
  <si>
    <t>A226950</t>
  </si>
  <si>
    <t>A175250</t>
  </si>
  <si>
    <t>A289080</t>
  </si>
  <si>
    <t>A245620</t>
  </si>
  <si>
    <t>A284620</t>
  </si>
  <si>
    <t>A037030</t>
  </si>
  <si>
    <t>A016790</t>
  </si>
  <si>
    <t>A258830</t>
  </si>
  <si>
    <t>A122310</t>
  </si>
  <si>
    <t>A287410</t>
  </si>
  <si>
    <t>A950170</t>
  </si>
  <si>
    <t>A253590</t>
  </si>
  <si>
    <t>A263700</t>
  </si>
  <si>
    <t>A064510</t>
  </si>
  <si>
    <t>A277070</t>
  </si>
  <si>
    <t>A226400</t>
  </si>
  <si>
    <t>A183490</t>
  </si>
  <si>
    <t>A006620</t>
  </si>
  <si>
    <t>A154030</t>
  </si>
  <si>
    <t>A260660</t>
  </si>
  <si>
    <t>A042000</t>
  </si>
  <si>
    <t>A219420</t>
  </si>
  <si>
    <t>A267790</t>
  </si>
  <si>
    <t>A255220</t>
  </si>
  <si>
    <t>A264660</t>
  </si>
  <si>
    <t>A269620</t>
  </si>
  <si>
    <t>A187870</t>
  </si>
  <si>
    <t>A281740</t>
  </si>
  <si>
    <t>A260930</t>
  </si>
  <si>
    <t>A241770</t>
  </si>
  <si>
    <t>A234300</t>
  </si>
  <si>
    <t>A066360</t>
  </si>
  <si>
    <t>A007680</t>
  </si>
  <si>
    <t>A138580</t>
  </si>
  <si>
    <t>A253450</t>
  </si>
  <si>
    <t>A148140</t>
  </si>
  <si>
    <t>A950160</t>
  </si>
  <si>
    <t>A265560</t>
  </si>
  <si>
    <t>A234100</t>
  </si>
  <si>
    <t>A263810</t>
  </si>
  <si>
    <t>A255440</t>
  </si>
  <si>
    <t>A277410</t>
  </si>
  <si>
    <t>A263920</t>
  </si>
  <si>
    <t>A243840</t>
  </si>
  <si>
    <t>A179900</t>
  </si>
  <si>
    <t>A171090</t>
  </si>
  <si>
    <t>A259630</t>
  </si>
  <si>
    <t>A174900</t>
  </si>
  <si>
    <t>A263540</t>
  </si>
  <si>
    <t>A263750</t>
  </si>
  <si>
    <t>A256940</t>
  </si>
  <si>
    <t>A263600</t>
  </si>
  <si>
    <t>A258610</t>
  </si>
  <si>
    <t>A270520</t>
  </si>
  <si>
    <t>A140670</t>
  </si>
  <si>
    <t>A900310</t>
  </si>
  <si>
    <t>A273060</t>
  </si>
  <si>
    <t>A118990</t>
  </si>
  <si>
    <t>A263800</t>
  </si>
  <si>
    <t>A263860</t>
  </si>
  <si>
    <t>A263720</t>
  </si>
  <si>
    <t>A091990</t>
  </si>
  <si>
    <t>A181340</t>
  </si>
  <si>
    <t>A238490</t>
  </si>
  <si>
    <t>A251630</t>
  </si>
  <si>
    <t>A227610</t>
  </si>
  <si>
    <t>A272290</t>
  </si>
  <si>
    <t>A003380</t>
  </si>
  <si>
    <t>A261200</t>
  </si>
  <si>
    <t>A267320</t>
  </si>
  <si>
    <t>A250000</t>
  </si>
  <si>
    <t>A267980</t>
  </si>
  <si>
    <t>A225190</t>
  </si>
  <si>
    <t>A264850</t>
  </si>
  <si>
    <t>A161580</t>
  </si>
  <si>
    <t>A256630</t>
  </si>
  <si>
    <t>A166090</t>
  </si>
  <si>
    <t>A258790</t>
  </si>
  <si>
    <t>A251370</t>
  </si>
  <si>
    <t>A265520</t>
  </si>
  <si>
    <t>A263770</t>
  </si>
  <si>
    <t>A063760</t>
  </si>
  <si>
    <t>A264450</t>
  </si>
  <si>
    <t>A178320</t>
  </si>
  <si>
    <t>A183300</t>
  </si>
  <si>
    <t>A246720</t>
  </si>
  <si>
    <t>A217480</t>
  </si>
  <si>
    <t>A002800</t>
  </si>
  <si>
    <t>A083500</t>
  </si>
  <si>
    <t>A087260</t>
  </si>
  <si>
    <t>A241820</t>
  </si>
  <si>
    <t>A140070</t>
  </si>
  <si>
    <t>A206650</t>
  </si>
  <si>
    <t>A256840</t>
  </si>
  <si>
    <t>A195440</t>
  </si>
  <si>
    <t>A241520</t>
  </si>
  <si>
    <t>A246690</t>
  </si>
  <si>
    <t>A147760</t>
  </si>
  <si>
    <t>A196300</t>
  </si>
  <si>
    <t>A203450</t>
  </si>
  <si>
    <t>A215600</t>
  </si>
  <si>
    <t>A254120</t>
  </si>
  <si>
    <t>A241790</t>
  </si>
  <si>
    <t>A220100</t>
  </si>
  <si>
    <t>A144960</t>
  </si>
  <si>
    <t>A156100</t>
  </si>
  <si>
    <t>A176440</t>
  </si>
  <si>
    <t>A220180</t>
  </si>
  <si>
    <t>A237880</t>
  </si>
  <si>
    <t>A900300</t>
  </si>
  <si>
    <t>A238120</t>
  </si>
  <si>
    <t>A252500</t>
  </si>
  <si>
    <t>A216050</t>
  </si>
  <si>
    <t>A239610</t>
  </si>
  <si>
    <t>A241710</t>
  </si>
  <si>
    <t>A900290</t>
  </si>
  <si>
    <t>A900280</t>
  </si>
  <si>
    <t>A189300</t>
  </si>
  <si>
    <t>A072990</t>
  </si>
  <si>
    <t>A950140</t>
  </si>
  <si>
    <t>A238090</t>
  </si>
  <si>
    <t>A050960</t>
  </si>
  <si>
    <t>A201490</t>
  </si>
  <si>
    <t>A250930</t>
  </si>
  <si>
    <t>A241690</t>
  </si>
  <si>
    <t>A250060</t>
  </si>
  <si>
    <t>A242040</t>
  </si>
  <si>
    <t>A234920</t>
  </si>
  <si>
    <t>A900270</t>
  </si>
  <si>
    <t>A230360</t>
  </si>
  <si>
    <t>A038160</t>
  </si>
  <si>
    <t>A208860</t>
  </si>
  <si>
    <t>A073560</t>
  </si>
  <si>
    <t>A123010</t>
  </si>
  <si>
    <t>A174880</t>
  </si>
  <si>
    <t>A071460</t>
  </si>
  <si>
    <t>A142760</t>
  </si>
  <si>
    <t>A237750</t>
  </si>
  <si>
    <t>A900260</t>
  </si>
  <si>
    <t>A144510</t>
  </si>
  <si>
    <t>A237690</t>
  </si>
  <si>
    <t>A148250</t>
  </si>
  <si>
    <t>A239340</t>
  </si>
  <si>
    <t>A243070</t>
  </si>
  <si>
    <t>A240810</t>
  </si>
  <si>
    <t>A228850</t>
  </si>
  <si>
    <t>A225330</t>
  </si>
  <si>
    <t>A228340</t>
  </si>
  <si>
    <t>A222110</t>
  </si>
  <si>
    <t>A211270</t>
  </si>
  <si>
    <t>A230980</t>
  </si>
  <si>
    <t>A115180</t>
  </si>
  <si>
    <t>A065660</t>
  </si>
  <si>
    <t>A236200</t>
  </si>
  <si>
    <t>A226350</t>
  </si>
  <si>
    <t>A142210</t>
  </si>
  <si>
    <t>A900250</t>
  </si>
  <si>
    <t>A221610</t>
  </si>
  <si>
    <t>A109610</t>
  </si>
  <si>
    <t>A224060</t>
  </si>
  <si>
    <t>A223310</t>
  </si>
  <si>
    <t>A232140</t>
  </si>
  <si>
    <t>A191410</t>
  </si>
  <si>
    <t>A145020</t>
  </si>
  <si>
    <t>A222980</t>
  </si>
  <si>
    <t>A206560</t>
  </si>
  <si>
    <t>A013310</t>
  </si>
  <si>
    <t>A217730</t>
  </si>
  <si>
    <t>A047920</t>
  </si>
  <si>
    <t>A133750</t>
  </si>
  <si>
    <t>A225530</t>
  </si>
  <si>
    <t>A140860</t>
  </si>
  <si>
    <t>A230240</t>
  </si>
  <si>
    <t>A122640</t>
  </si>
  <si>
    <t>A222040</t>
  </si>
  <si>
    <t>A058110</t>
  </si>
  <si>
    <t>A217820</t>
  </si>
  <si>
    <t>A213090</t>
  </si>
  <si>
    <t>A221840</t>
  </si>
  <si>
    <t>A180400</t>
  </si>
  <si>
    <t>A127160</t>
  </si>
  <si>
    <t>A221980</t>
  </si>
  <si>
    <t>A212560</t>
  </si>
  <si>
    <t>A227950</t>
  </si>
  <si>
    <t>A214370</t>
  </si>
  <si>
    <t>A185490</t>
  </si>
  <si>
    <t>A190510</t>
  </si>
  <si>
    <t>A056090</t>
  </si>
  <si>
    <t>A226340</t>
  </si>
  <si>
    <t>A115960</t>
  </si>
  <si>
    <t>A182400</t>
  </si>
  <si>
    <t>A226360</t>
  </si>
  <si>
    <t>A092870</t>
  </si>
  <si>
    <t>A214870</t>
  </si>
  <si>
    <t>A225430</t>
  </si>
  <si>
    <t>A226440</t>
  </si>
  <si>
    <t>A225590</t>
  </si>
  <si>
    <t>A225570</t>
  </si>
  <si>
    <t>A217190</t>
  </si>
  <si>
    <t>A219130</t>
  </si>
  <si>
    <t>A175140</t>
  </si>
  <si>
    <t>A222080</t>
  </si>
  <si>
    <t>A220630</t>
  </si>
  <si>
    <t>A224110</t>
  </si>
  <si>
    <t>A196700</t>
  </si>
  <si>
    <t>A131760</t>
  </si>
  <si>
    <t>A222810</t>
  </si>
  <si>
    <t>A222800</t>
  </si>
  <si>
    <t>A189980</t>
  </si>
  <si>
    <t>A222420</t>
  </si>
  <si>
    <t>A094360</t>
  </si>
  <si>
    <t>A127710</t>
  </si>
  <si>
    <t>A214430</t>
  </si>
  <si>
    <t>A067730</t>
  </si>
  <si>
    <t>A220260</t>
  </si>
  <si>
    <t>A214450</t>
  </si>
  <si>
    <t>A219550</t>
  </si>
  <si>
    <t>A087010</t>
  </si>
  <si>
    <t>A218410</t>
  </si>
  <si>
    <t>A094170</t>
  </si>
  <si>
    <t>A214180</t>
  </si>
  <si>
    <t>A178780</t>
  </si>
  <si>
    <t>A160600</t>
  </si>
  <si>
    <t>A217600</t>
  </si>
  <si>
    <t>A166480</t>
  </si>
  <si>
    <t>A214310</t>
  </si>
  <si>
    <t>A177350</t>
  </si>
  <si>
    <t>A217270</t>
  </si>
  <si>
    <t>A218150</t>
  </si>
  <si>
    <t>A160980</t>
  </si>
  <si>
    <t>A217500</t>
  </si>
  <si>
    <t>A087600</t>
  </si>
  <si>
    <t>A217620</t>
  </si>
  <si>
    <t>A187420</t>
  </si>
  <si>
    <t>A215380</t>
  </si>
  <si>
    <t>A215480</t>
  </si>
  <si>
    <t>A215790</t>
  </si>
  <si>
    <t>A215360</t>
  </si>
  <si>
    <t>A215200</t>
  </si>
  <si>
    <t>A215090</t>
  </si>
  <si>
    <t>A215100</t>
  </si>
  <si>
    <t>A214680</t>
  </si>
  <si>
    <t>A195990</t>
  </si>
  <si>
    <t>A215000</t>
  </si>
  <si>
    <t>A214150</t>
  </si>
  <si>
    <t>A214270</t>
  </si>
  <si>
    <t>A189690</t>
  </si>
  <si>
    <t>A213420</t>
  </si>
  <si>
    <t>A060480</t>
  </si>
  <si>
    <t>A206640</t>
  </si>
  <si>
    <t>A204630</t>
  </si>
  <si>
    <t>A208640</t>
  </si>
  <si>
    <t>A193250</t>
  </si>
  <si>
    <t>A200470</t>
  </si>
  <si>
    <t>A200670</t>
  </si>
  <si>
    <t>A208710</t>
  </si>
  <si>
    <t>A189860</t>
  </si>
  <si>
    <t>A067390</t>
  </si>
  <si>
    <t>A080580</t>
  </si>
  <si>
    <t>A208350</t>
  </si>
  <si>
    <t>A160550</t>
  </si>
  <si>
    <t>A124500</t>
  </si>
  <si>
    <t>A142280</t>
  </si>
  <si>
    <t>A187220</t>
  </si>
  <si>
    <t>A208370</t>
  </si>
  <si>
    <t>A208140</t>
  </si>
  <si>
    <t>A149980</t>
  </si>
  <si>
    <t>A084650</t>
  </si>
  <si>
    <t>A200710</t>
  </si>
  <si>
    <t>A200780</t>
  </si>
  <si>
    <t>A207760</t>
  </si>
  <si>
    <t>A196170</t>
  </si>
  <si>
    <t>A206400</t>
  </si>
  <si>
    <t>A178920</t>
  </si>
  <si>
    <t>A140520</t>
  </si>
  <si>
    <t>A173940</t>
  </si>
  <si>
    <t>A205470</t>
  </si>
  <si>
    <t>A200230</t>
  </si>
  <si>
    <t>A204840</t>
  </si>
  <si>
    <t>A204620</t>
  </si>
  <si>
    <t>A196490</t>
  </si>
  <si>
    <t>A205500</t>
  </si>
  <si>
    <t>A205100</t>
  </si>
  <si>
    <t>A191420</t>
  </si>
  <si>
    <t>A192440</t>
  </si>
  <si>
    <t>A182690</t>
  </si>
  <si>
    <t>A143540</t>
  </si>
  <si>
    <t>A203650</t>
  </si>
  <si>
    <t>A041920</t>
  </si>
  <si>
    <t>A194480</t>
  </si>
  <si>
    <t>A203690</t>
  </si>
  <si>
    <t>A192410</t>
  </si>
  <si>
    <t>A198440</t>
  </si>
  <si>
    <t>A187270</t>
  </si>
  <si>
    <t>A177830</t>
  </si>
  <si>
    <t>A090410</t>
  </si>
  <si>
    <t>A004650</t>
  </si>
  <si>
    <t>A192390</t>
  </si>
  <si>
    <t>A059120</t>
  </si>
  <si>
    <t>A200130</t>
  </si>
  <si>
    <t>A105550</t>
  </si>
  <si>
    <t>A196450</t>
  </si>
  <si>
    <t>A071850</t>
  </si>
  <si>
    <t>A187790</t>
  </si>
  <si>
    <t>A192250</t>
  </si>
  <si>
    <t>A138080</t>
  </si>
  <si>
    <t>A053300</t>
  </si>
  <si>
    <t>A154040</t>
  </si>
  <si>
    <t>A090850</t>
  </si>
  <si>
    <t>A184230</t>
  </si>
  <si>
    <t>A049080</t>
  </si>
  <si>
    <t>A150840</t>
  </si>
  <si>
    <t>A085810</t>
  </si>
  <si>
    <t>A170030</t>
  </si>
  <si>
    <t>A067570</t>
  </si>
  <si>
    <t>A134580</t>
  </si>
  <si>
    <t>A182360</t>
  </si>
  <si>
    <t>A171120</t>
  </si>
  <si>
    <t>A171010</t>
  </si>
  <si>
    <t>A161570</t>
  </si>
  <si>
    <t>A138360</t>
  </si>
  <si>
    <t>A076610</t>
  </si>
  <si>
    <t>A168330</t>
  </si>
  <si>
    <t>A131970</t>
  </si>
  <si>
    <t>A150900</t>
  </si>
  <si>
    <t>A170920</t>
  </si>
  <si>
    <t>A119850</t>
  </si>
  <si>
    <t>A092040</t>
  </si>
  <si>
    <t>A130500</t>
  </si>
  <si>
    <t>A170790</t>
  </si>
  <si>
    <t>A151860</t>
  </si>
  <si>
    <t>A089600</t>
  </si>
  <si>
    <t>A950130</t>
  </si>
  <si>
    <t>A141080</t>
  </si>
  <si>
    <t>A158310</t>
  </si>
  <si>
    <t>A097800</t>
  </si>
  <si>
    <t>A104540</t>
  </si>
  <si>
    <t>A159580</t>
  </si>
  <si>
    <t>A114810</t>
  </si>
  <si>
    <t>A153490</t>
  </si>
  <si>
    <t>A099190</t>
  </si>
  <si>
    <t>A141020</t>
  </si>
  <si>
    <t>A159910</t>
  </si>
  <si>
    <t>A950110</t>
  </si>
  <si>
    <t>A046970</t>
  </si>
  <si>
    <t>A113810</t>
  </si>
  <si>
    <t>A141070</t>
  </si>
  <si>
    <t>A155650</t>
  </si>
  <si>
    <t>A149950</t>
  </si>
  <si>
    <t>A121850</t>
  </si>
  <si>
    <t>A151910</t>
  </si>
  <si>
    <t>A097520</t>
  </si>
  <si>
    <t>A153460</t>
  </si>
  <si>
    <t>A106520</t>
  </si>
  <si>
    <t>A137400</t>
  </si>
  <si>
    <t>A141000</t>
  </si>
  <si>
    <t>A072950</t>
  </si>
  <si>
    <t>A143240</t>
  </si>
  <si>
    <t>A126870</t>
  </si>
  <si>
    <t>A147830</t>
  </si>
  <si>
    <t>A091590</t>
  </si>
  <si>
    <t>A140410</t>
  </si>
  <si>
    <t>A104830</t>
  </si>
  <si>
    <t>A127120</t>
  </si>
  <si>
    <t>A130580</t>
  </si>
  <si>
    <t>A131090</t>
  </si>
  <si>
    <t>A100660</t>
  </si>
  <si>
    <t>A115480</t>
  </si>
  <si>
    <t>A139670</t>
  </si>
  <si>
    <t>A121800</t>
  </si>
  <si>
    <t>A138070</t>
  </si>
  <si>
    <t>A123570</t>
  </si>
  <si>
    <t>A122870</t>
  </si>
  <si>
    <t>A136510</t>
  </si>
  <si>
    <t>A089530</t>
  </si>
  <si>
    <t>A089030</t>
  </si>
  <si>
    <t>A101240</t>
  </si>
  <si>
    <t>A007820</t>
  </si>
  <si>
    <t>A115530</t>
  </si>
  <si>
    <t>A043290</t>
  </si>
  <si>
    <t>A090360</t>
  </si>
  <si>
    <t>A131220</t>
  </si>
  <si>
    <t>A131390</t>
  </si>
  <si>
    <t>A143160</t>
  </si>
  <si>
    <t>A137950</t>
  </si>
  <si>
    <t>A040910</t>
  </si>
  <si>
    <t>A123330</t>
  </si>
  <si>
    <t>A139050</t>
  </si>
  <si>
    <t>A089980</t>
  </si>
  <si>
    <t>A138610</t>
  </si>
  <si>
    <t>A109080</t>
  </si>
  <si>
    <t>A108380</t>
  </si>
  <si>
    <t>A019770</t>
  </si>
  <si>
    <t>A137940</t>
  </si>
  <si>
    <t>A131100</t>
  </si>
  <si>
    <t>A138690</t>
  </si>
  <si>
    <t>A122450</t>
  </si>
  <si>
    <t>A121440</t>
  </si>
  <si>
    <t>A136540</t>
  </si>
  <si>
    <t>A136480</t>
  </si>
  <si>
    <t>A134060</t>
  </si>
  <si>
    <t>A104480</t>
  </si>
  <si>
    <t>A008470</t>
  </si>
  <si>
    <t>A121600</t>
  </si>
  <si>
    <t>A093320</t>
  </si>
  <si>
    <t>A130740</t>
  </si>
  <si>
    <t>A131180</t>
  </si>
  <si>
    <t>A061970</t>
  </si>
  <si>
    <t>A126880</t>
  </si>
  <si>
    <t>A033560</t>
  </si>
  <si>
    <t>A048530</t>
  </si>
  <si>
    <t>A119860</t>
  </si>
  <si>
    <t>A131370</t>
  </si>
  <si>
    <t>A064290</t>
  </si>
  <si>
    <t>A131290</t>
  </si>
  <si>
    <t>A131400</t>
  </si>
  <si>
    <t>A120240</t>
  </si>
  <si>
    <t>A128660</t>
  </si>
  <si>
    <t>A131030</t>
  </si>
  <si>
    <t>A096690</t>
  </si>
  <si>
    <t>A033830</t>
  </si>
  <si>
    <t>A033170</t>
  </si>
  <si>
    <t>A041460</t>
  </si>
  <si>
    <t>A105740</t>
  </si>
  <si>
    <t>A126600</t>
  </si>
  <si>
    <t>A123420</t>
  </si>
  <si>
    <t>A111870</t>
  </si>
  <si>
    <t>A123860</t>
  </si>
  <si>
    <t>A058400</t>
  </si>
  <si>
    <t>A069140</t>
  </si>
  <si>
    <t>A119830</t>
  </si>
  <si>
    <t>A101930</t>
  </si>
  <si>
    <t>A078650</t>
  </si>
  <si>
    <t>A068940</t>
  </si>
  <si>
    <t>A123840</t>
  </si>
  <si>
    <t>A117670</t>
  </si>
  <si>
    <t>A119500</t>
  </si>
  <si>
    <t>A068240</t>
  </si>
  <si>
    <t>A096530</t>
  </si>
  <si>
    <t>A122990</t>
  </si>
  <si>
    <t>A126700</t>
  </si>
  <si>
    <t>A126640</t>
  </si>
  <si>
    <t>A123410</t>
  </si>
  <si>
    <t>A123040</t>
  </si>
  <si>
    <t>A067920</t>
  </si>
  <si>
    <t>A119610</t>
  </si>
  <si>
    <t>A106190</t>
  </si>
  <si>
    <t>A114120</t>
  </si>
  <si>
    <t>A121890</t>
  </si>
  <si>
    <t>A123750</t>
  </si>
  <si>
    <t>A089850</t>
  </si>
  <si>
    <t>A111820</t>
  </si>
  <si>
    <t>A046120</t>
  </si>
  <si>
    <t>A070300</t>
  </si>
  <si>
    <t>A108320</t>
  </si>
  <si>
    <t>A079970</t>
  </si>
  <si>
    <t>A071200</t>
  </si>
  <si>
    <t>A100030</t>
  </si>
  <si>
    <t>A122690</t>
  </si>
  <si>
    <t>A900110</t>
  </si>
  <si>
    <t>A900100</t>
  </si>
  <si>
    <t>A115500</t>
  </si>
  <si>
    <t>A900120</t>
  </si>
  <si>
    <t>A115450</t>
  </si>
  <si>
    <t>A122350</t>
  </si>
  <si>
    <t>A115610</t>
  </si>
  <si>
    <t>A115310</t>
  </si>
  <si>
    <t>A106080</t>
  </si>
  <si>
    <t>A101330</t>
  </si>
  <si>
    <t>A114570</t>
  </si>
  <si>
    <t>A115570</t>
  </si>
  <si>
    <t>A115440</t>
  </si>
  <si>
    <t>A050860</t>
  </si>
  <si>
    <t>A114630</t>
  </si>
  <si>
    <t>A080530</t>
  </si>
  <si>
    <t>A900070</t>
  </si>
  <si>
    <t>A099520</t>
  </si>
  <si>
    <t>A114450</t>
  </si>
  <si>
    <t>A104460</t>
  </si>
  <si>
    <t>A096640</t>
  </si>
  <si>
    <t>A112040</t>
  </si>
  <si>
    <t>A108860</t>
  </si>
  <si>
    <t>A900080</t>
  </si>
  <si>
    <t>A088290</t>
  </si>
  <si>
    <t>A114190</t>
  </si>
  <si>
    <t>A115160</t>
  </si>
  <si>
    <t>A109960</t>
  </si>
  <si>
    <t>A099410</t>
  </si>
  <si>
    <t>A101000</t>
  </si>
  <si>
    <t>A109820</t>
  </si>
  <si>
    <t>A082920</t>
  </si>
  <si>
    <t>A042520</t>
  </si>
  <si>
    <t>A104200</t>
  </si>
  <si>
    <t>A052860</t>
  </si>
  <si>
    <t>A105330</t>
  </si>
  <si>
    <t>A109740</t>
  </si>
  <si>
    <t>A095700</t>
  </si>
  <si>
    <t>A108230</t>
  </si>
  <si>
    <t>A100130</t>
  </si>
  <si>
    <t>A103230</t>
  </si>
  <si>
    <t>A063080</t>
  </si>
  <si>
    <t>A109860</t>
  </si>
  <si>
    <t>A102120</t>
  </si>
  <si>
    <t>A101730</t>
  </si>
  <si>
    <t>A102710</t>
  </si>
  <si>
    <t>A099440</t>
  </si>
  <si>
    <t>A099220</t>
  </si>
  <si>
    <t>A101680</t>
  </si>
  <si>
    <t>A010240</t>
  </si>
  <si>
    <t>A101170</t>
  </si>
  <si>
    <t>A081150</t>
  </si>
  <si>
    <t>A098660</t>
  </si>
  <si>
    <t>A071670</t>
  </si>
  <si>
    <t>A101490</t>
  </si>
  <si>
    <t>A100120</t>
  </si>
  <si>
    <t>A102940</t>
  </si>
  <si>
    <t>A101400</t>
  </si>
  <si>
    <t>A106240</t>
  </si>
  <si>
    <t>A086890</t>
  </si>
  <si>
    <t>A104040</t>
  </si>
  <si>
    <t>A078070</t>
  </si>
  <si>
    <t>A086900</t>
  </si>
  <si>
    <t>A058630</t>
  </si>
  <si>
    <t>A059100</t>
  </si>
  <si>
    <t>A067630</t>
  </si>
  <si>
    <t>A092130</t>
  </si>
  <si>
    <t>A100700</t>
  </si>
  <si>
    <t>A098120</t>
  </si>
  <si>
    <t>A083470</t>
  </si>
  <si>
    <t>A100090</t>
  </si>
  <si>
    <t>A101390</t>
  </si>
  <si>
    <t>A076080</t>
  </si>
  <si>
    <t>A101670</t>
  </si>
  <si>
    <t>A094840</t>
  </si>
  <si>
    <t>A063170</t>
  </si>
  <si>
    <t>A047560</t>
  </si>
  <si>
    <t>A096240</t>
  </si>
  <si>
    <t>A101160</t>
  </si>
  <si>
    <t>A099320</t>
  </si>
  <si>
    <t>A064480</t>
  </si>
  <si>
    <t>A098460</t>
  </si>
  <si>
    <t>A067000</t>
  </si>
  <si>
    <t>A018620</t>
  </si>
  <si>
    <t>A095610</t>
  </si>
  <si>
    <t>A053280</t>
  </si>
  <si>
    <t>A096870</t>
  </si>
  <si>
    <t>A059210</t>
  </si>
  <si>
    <t>A097870</t>
  </si>
  <si>
    <t>A087730</t>
  </si>
  <si>
    <t>A091440</t>
  </si>
  <si>
    <t>A096040</t>
  </si>
  <si>
    <t>A097780</t>
  </si>
  <si>
    <t>A096630</t>
  </si>
  <si>
    <t>A068330</t>
  </si>
  <si>
    <t>A093920</t>
  </si>
  <si>
    <t>A067010</t>
  </si>
  <si>
    <t>A096350</t>
  </si>
  <si>
    <t>A069920</t>
  </si>
  <si>
    <t>A096610</t>
  </si>
  <si>
    <t>A092070</t>
  </si>
  <si>
    <t>A094820</t>
  </si>
  <si>
    <t>A086670</t>
  </si>
  <si>
    <t>A095190</t>
  </si>
  <si>
    <t>A092300</t>
  </si>
  <si>
    <t>A093640</t>
  </si>
  <si>
    <t>A095910</t>
  </si>
  <si>
    <t>A081580</t>
  </si>
  <si>
    <t>A073110</t>
  </si>
  <si>
    <t>A094970</t>
  </si>
  <si>
    <t>A080520</t>
  </si>
  <si>
    <t>A095340</t>
  </si>
  <si>
    <t>A085910</t>
  </si>
  <si>
    <t>A095500</t>
  </si>
  <si>
    <t>A027580</t>
  </si>
  <si>
    <t>A086040</t>
  </si>
  <si>
    <t>A090740</t>
  </si>
  <si>
    <t>A057540</t>
  </si>
  <si>
    <t>A094940</t>
  </si>
  <si>
    <t>A095270</t>
  </si>
  <si>
    <t>A093190</t>
  </si>
  <si>
    <t>A091340</t>
  </si>
  <si>
    <t>A072770</t>
  </si>
  <si>
    <t>A094480</t>
  </si>
  <si>
    <t>A086520</t>
  </si>
  <si>
    <t>A065150</t>
  </si>
  <si>
    <t>A078340</t>
  </si>
  <si>
    <t>A095660</t>
  </si>
  <si>
    <t>A092600</t>
  </si>
  <si>
    <t>A069410</t>
  </si>
  <si>
    <t>A093380</t>
  </si>
  <si>
    <t>A086450</t>
  </si>
  <si>
    <t>A064820</t>
  </si>
  <si>
    <t>A091580</t>
  </si>
  <si>
    <t>A092460</t>
  </si>
  <si>
    <t>A073540</t>
  </si>
  <si>
    <t>A091120</t>
  </si>
  <si>
    <t>A094850</t>
  </si>
  <si>
    <t>A094860</t>
  </si>
  <si>
    <t>A078020</t>
  </si>
  <si>
    <t>A093520</t>
  </si>
  <si>
    <t>A048260</t>
  </si>
  <si>
    <t>A091970</t>
  </si>
  <si>
    <t>A092730</t>
  </si>
  <si>
    <t>A090460</t>
  </si>
  <si>
    <t>A039200</t>
  </si>
  <si>
    <t>A089010</t>
  </si>
  <si>
    <t>A090470</t>
  </si>
  <si>
    <t>A088130</t>
  </si>
  <si>
    <t>A084110</t>
  </si>
  <si>
    <t>A089150</t>
  </si>
  <si>
    <t>A091700</t>
  </si>
  <si>
    <t>A086390</t>
  </si>
  <si>
    <t>A090710</t>
  </si>
  <si>
    <t>A060540</t>
  </si>
  <si>
    <t>A066310</t>
  </si>
  <si>
    <t>A067280</t>
  </si>
  <si>
    <t>A086250</t>
  </si>
  <si>
    <t>A089890</t>
  </si>
  <si>
    <t>A080470</t>
  </si>
  <si>
    <t>A089140</t>
  </si>
  <si>
    <t>A089790</t>
  </si>
  <si>
    <t>A090150</t>
  </si>
  <si>
    <t>A088390</t>
  </si>
  <si>
    <t>A089230</t>
  </si>
  <si>
    <t>A043150</t>
  </si>
  <si>
    <t>A086960</t>
  </si>
  <si>
    <t>A038060</t>
  </si>
  <si>
    <t>A083660</t>
  </si>
  <si>
    <t>A062860</t>
  </si>
  <si>
    <t>A063570</t>
  </si>
  <si>
    <t>A086980</t>
  </si>
  <si>
    <t>A068050</t>
  </si>
  <si>
    <t>A085370</t>
  </si>
  <si>
    <t>A039290</t>
  </si>
  <si>
    <t>A078860</t>
  </si>
  <si>
    <t>A088910</t>
  </si>
  <si>
    <t>A054950</t>
  </si>
  <si>
    <t>A084730</t>
  </si>
  <si>
    <t>A086060</t>
  </si>
  <si>
    <t>A022220</t>
  </si>
  <si>
    <t>A088800</t>
  </si>
  <si>
    <t>A068760</t>
  </si>
  <si>
    <t>A083450</t>
  </si>
  <si>
    <t>A019990</t>
  </si>
  <si>
    <t>A079370</t>
  </si>
  <si>
    <t>A046110</t>
  </si>
  <si>
    <t>A085670</t>
  </si>
  <si>
    <t>A084370</t>
  </si>
  <si>
    <t>A083790</t>
  </si>
  <si>
    <t>A064550</t>
  </si>
  <si>
    <t>A084990</t>
  </si>
  <si>
    <t>A083640</t>
  </si>
  <si>
    <t>A085660</t>
  </si>
  <si>
    <t>A078140</t>
  </si>
  <si>
    <t>A067900</t>
  </si>
  <si>
    <t>A083550</t>
  </si>
  <si>
    <t>A084180</t>
  </si>
  <si>
    <t>A050540</t>
  </si>
  <si>
    <t>A080420</t>
  </si>
  <si>
    <t>A083650</t>
  </si>
  <si>
    <t>A079190</t>
  </si>
  <si>
    <t>A045890</t>
  </si>
  <si>
    <t>A082800</t>
  </si>
  <si>
    <t>A043910</t>
  </si>
  <si>
    <t>A079000</t>
  </si>
  <si>
    <t>A041020</t>
  </si>
  <si>
    <t>A078590</t>
  </si>
  <si>
    <t>A038070</t>
  </si>
  <si>
    <t>A079940</t>
  </si>
  <si>
    <t>A077360</t>
  </si>
  <si>
    <t>A083930</t>
  </si>
  <si>
    <t>A067310</t>
  </si>
  <si>
    <t>A083310</t>
  </si>
  <si>
    <t>A082660</t>
  </si>
  <si>
    <t>A080010</t>
  </si>
  <si>
    <t>A058220</t>
  </si>
  <si>
    <t>A078160</t>
  </si>
  <si>
    <t>A082850</t>
  </si>
  <si>
    <t>A080160</t>
  </si>
  <si>
    <t>A078890</t>
  </si>
  <si>
    <t>A050890</t>
  </si>
  <si>
    <t>A082210</t>
  </si>
  <si>
    <t>A082270</t>
  </si>
  <si>
    <t>A075130</t>
  </si>
  <si>
    <t>A080440</t>
  </si>
  <si>
    <t>A073490</t>
  </si>
  <si>
    <t>A079950</t>
  </si>
  <si>
    <t>A079960</t>
  </si>
  <si>
    <t>A080220</t>
  </si>
  <si>
    <t>A079170</t>
  </si>
  <si>
    <t>A079810</t>
  </si>
  <si>
    <t>A080000</t>
  </si>
  <si>
    <t>A052220</t>
  </si>
  <si>
    <t>A079650</t>
  </si>
  <si>
    <t>A052900</t>
  </si>
  <si>
    <t>A066910</t>
  </si>
  <si>
    <t>A049950</t>
  </si>
  <si>
    <t>A052460</t>
  </si>
  <si>
    <t>A072870</t>
  </si>
  <si>
    <t>A073010</t>
  </si>
  <si>
    <t>A046440</t>
  </si>
  <si>
    <t>A078600</t>
  </si>
  <si>
    <t>A054450</t>
  </si>
  <si>
    <t>A078150</t>
  </si>
  <si>
    <t>A067990</t>
  </si>
  <si>
    <t>A051360</t>
  </si>
  <si>
    <t>A072520</t>
  </si>
  <si>
    <t>A078130</t>
  </si>
  <si>
    <t>A068790</t>
  </si>
  <si>
    <t>A078940</t>
  </si>
  <si>
    <t>A048870</t>
  </si>
  <si>
    <t>A065350</t>
  </si>
  <si>
    <t>A039340</t>
  </si>
  <si>
    <t>A064260</t>
  </si>
  <si>
    <t>A011080</t>
  </si>
  <si>
    <t>A050090</t>
  </si>
  <si>
    <t>A029960</t>
  </si>
  <si>
    <t>A057030</t>
  </si>
  <si>
    <t>A065770</t>
  </si>
  <si>
    <t>A074430</t>
  </si>
  <si>
    <t>A066700</t>
  </si>
  <si>
    <t>A066900</t>
  </si>
  <si>
    <t>A078350</t>
  </si>
  <si>
    <t>A075970</t>
  </si>
  <si>
    <t>A069540</t>
  </si>
  <si>
    <t>A073190</t>
  </si>
  <si>
    <t>A054090</t>
  </si>
  <si>
    <t>A041910</t>
  </si>
  <si>
    <t>A073070</t>
  </si>
  <si>
    <t>A039670</t>
  </si>
  <si>
    <t>A067770</t>
  </si>
  <si>
    <t>A070590</t>
  </si>
  <si>
    <t>A073570</t>
  </si>
  <si>
    <t>A073640</t>
  </si>
  <si>
    <t>A065680</t>
  </si>
  <si>
    <t>A057880</t>
  </si>
  <si>
    <t>A060570</t>
  </si>
  <si>
    <t>A066410</t>
  </si>
  <si>
    <t>A067160</t>
  </si>
  <si>
    <t>A074600</t>
  </si>
  <si>
    <t>A071280</t>
  </si>
  <si>
    <t>A069510</t>
  </si>
  <si>
    <t>A067170</t>
  </si>
  <si>
    <t>A054780</t>
  </si>
  <si>
    <t>A041440</t>
  </si>
  <si>
    <t>A072020</t>
  </si>
  <si>
    <t>A065510</t>
  </si>
  <si>
    <t>A072470</t>
  </si>
  <si>
    <t>A068930</t>
  </si>
  <si>
    <t>A069110</t>
  </si>
  <si>
    <t>A069330</t>
  </si>
  <si>
    <t>A064760</t>
  </si>
  <si>
    <t>A052710</t>
  </si>
  <si>
    <t>A065950</t>
  </si>
  <si>
    <t>A047310</t>
  </si>
  <si>
    <t>A056000</t>
  </si>
  <si>
    <t>A041520</t>
  </si>
  <si>
    <t>A065560</t>
  </si>
  <si>
    <t>A064240</t>
  </si>
  <si>
    <t>A066790</t>
  </si>
  <si>
    <t>A069080</t>
  </si>
  <si>
    <t>A067080</t>
  </si>
  <si>
    <t>A066590</t>
  </si>
  <si>
    <t>A067290</t>
  </si>
  <si>
    <t>A066130</t>
  </si>
  <si>
    <t>A046140</t>
  </si>
  <si>
    <t>A065450</t>
  </si>
  <si>
    <t>A065130</t>
  </si>
  <si>
    <t>A065440</t>
  </si>
  <si>
    <t>A049630</t>
  </si>
  <si>
    <t>A021650</t>
  </si>
  <si>
    <t>A051370</t>
  </si>
  <si>
    <t>A065650</t>
  </si>
  <si>
    <t>A065570</t>
  </si>
  <si>
    <t>A066980</t>
  </si>
  <si>
    <t>A016100</t>
  </si>
  <si>
    <t>A042040</t>
  </si>
  <si>
    <t>A066970</t>
  </si>
  <si>
    <t>A066670</t>
  </si>
  <si>
    <t>A066430</t>
  </si>
  <si>
    <t>A047820</t>
  </si>
  <si>
    <t>A064090</t>
  </si>
  <si>
    <t>A049960</t>
  </si>
  <si>
    <t>A053290</t>
  </si>
  <si>
    <t>A064520</t>
  </si>
  <si>
    <t>A035600</t>
  </si>
  <si>
    <t>A065170</t>
  </si>
  <si>
    <t>A034230</t>
  </si>
  <si>
    <t>A041590</t>
  </si>
  <si>
    <t>A042600</t>
  </si>
  <si>
    <t>A065500</t>
  </si>
  <si>
    <t>A060900</t>
  </si>
  <si>
    <t>A066620</t>
  </si>
  <si>
    <t>A052770</t>
  </si>
  <si>
    <t>A065420</t>
  </si>
  <si>
    <t>A064800</t>
  </si>
  <si>
    <t>A039980</t>
  </si>
  <si>
    <t>A048410</t>
  </si>
  <si>
    <t>A058610</t>
  </si>
  <si>
    <t>A045340</t>
  </si>
  <si>
    <t>A065710</t>
  </si>
  <si>
    <t>A065690</t>
  </si>
  <si>
    <t>A066110</t>
  </si>
  <si>
    <t>A043710</t>
  </si>
  <si>
    <t>A060560</t>
  </si>
  <si>
    <t>A036010</t>
  </si>
  <si>
    <t>A060280</t>
  </si>
  <si>
    <t>A065620</t>
  </si>
  <si>
    <t>A060230</t>
  </si>
  <si>
    <t>A046940</t>
  </si>
  <si>
    <t>A057680</t>
  </si>
  <si>
    <t>A060150</t>
  </si>
  <si>
    <t>A065530</t>
  </si>
  <si>
    <t>A063440</t>
  </si>
  <si>
    <t>A051160</t>
  </si>
  <si>
    <t>A065060</t>
  </si>
  <si>
    <t>A049180</t>
  </si>
  <si>
    <t>A060720</t>
  </si>
  <si>
    <t>A061040</t>
  </si>
  <si>
    <t>A050760</t>
  </si>
  <si>
    <t>A054210</t>
  </si>
  <si>
    <t>A050120</t>
  </si>
  <si>
    <t>A054410</t>
  </si>
  <si>
    <t>A060310</t>
  </si>
  <si>
    <t>A061250</t>
  </si>
  <si>
    <t>A053980</t>
  </si>
  <si>
    <t>A054050</t>
  </si>
  <si>
    <t>A039420</t>
  </si>
  <si>
    <t>A039440</t>
  </si>
  <si>
    <t>A049550</t>
  </si>
  <si>
    <t>A054670</t>
  </si>
  <si>
    <t>A060590</t>
  </si>
  <si>
    <t>A049070</t>
  </si>
  <si>
    <t>A060370</t>
  </si>
  <si>
    <t>A051380</t>
  </si>
  <si>
    <t>A053660</t>
  </si>
  <si>
    <t>A053270</t>
  </si>
  <si>
    <t>A034950</t>
  </si>
  <si>
    <t>A060260</t>
  </si>
  <si>
    <t>A060380</t>
  </si>
  <si>
    <t>A046310</t>
  </si>
  <si>
    <t>A058530</t>
  </si>
  <si>
    <t>A049720</t>
  </si>
  <si>
    <t>A052670</t>
  </si>
  <si>
    <t>A046890</t>
  </si>
  <si>
    <t>A013990</t>
  </si>
  <si>
    <t>A058450</t>
  </si>
  <si>
    <t>A059090</t>
  </si>
  <si>
    <t>A050320</t>
  </si>
  <si>
    <t>A054930</t>
  </si>
  <si>
    <t>A035200</t>
  </si>
  <si>
    <t>A054040</t>
  </si>
  <si>
    <t>A048470</t>
  </si>
  <si>
    <t>A060300</t>
  </si>
  <si>
    <t>A042500</t>
  </si>
  <si>
    <t>A058420</t>
  </si>
  <si>
    <t>A040350</t>
  </si>
  <si>
    <t>A054300</t>
  </si>
  <si>
    <t>A047080</t>
  </si>
  <si>
    <t>A060250</t>
  </si>
  <si>
    <t>A053260</t>
  </si>
  <si>
    <t>A060240</t>
  </si>
  <si>
    <t>A056730</t>
  </si>
  <si>
    <t>A041930</t>
  </si>
  <si>
    <t>A054220</t>
  </si>
  <si>
    <t>A014940</t>
  </si>
  <si>
    <t>A043590</t>
  </si>
  <si>
    <t>A058470</t>
  </si>
  <si>
    <t>A045300</t>
  </si>
  <si>
    <t>A056190</t>
  </si>
  <si>
    <t>A056700</t>
  </si>
  <si>
    <t>A054940</t>
  </si>
  <si>
    <t>A043370</t>
  </si>
  <si>
    <t>A054620</t>
  </si>
  <si>
    <t>A056360</t>
  </si>
  <si>
    <t>A043260</t>
  </si>
  <si>
    <t>A038340</t>
  </si>
  <si>
    <t>A051390</t>
  </si>
  <si>
    <t>A054540</t>
  </si>
  <si>
    <t>A053350</t>
  </si>
  <si>
    <t>A054630</t>
  </si>
  <si>
    <t>A056080</t>
  </si>
  <si>
    <t>A044490</t>
  </si>
  <si>
    <t>A053950</t>
  </si>
  <si>
    <t>A053700</t>
  </si>
  <si>
    <t>A054920</t>
  </si>
  <si>
    <t>A041960</t>
  </si>
  <si>
    <t>A053160</t>
  </si>
  <si>
    <t>A052400</t>
  </si>
  <si>
    <t>A054180</t>
  </si>
  <si>
    <t>A049470</t>
  </si>
  <si>
    <t>A053050</t>
  </si>
  <si>
    <t>A043090</t>
  </si>
  <si>
    <t>A053110</t>
  </si>
  <si>
    <t>A054800</t>
  </si>
  <si>
    <t>A047770</t>
  </si>
  <si>
    <t>A053800</t>
  </si>
  <si>
    <t>A040300</t>
  </si>
  <si>
    <t>A058820</t>
  </si>
  <si>
    <t>A035900</t>
  </si>
  <si>
    <t>A053590</t>
  </si>
  <si>
    <t>A021320</t>
  </si>
  <si>
    <t>A053060</t>
  </si>
  <si>
    <t>A053610</t>
  </si>
  <si>
    <t>A052790</t>
  </si>
  <si>
    <t>A053450</t>
  </si>
  <si>
    <t>A053030</t>
  </si>
  <si>
    <t>A052420</t>
  </si>
  <si>
    <t>A053620</t>
  </si>
  <si>
    <t>A049520</t>
  </si>
  <si>
    <t>A052300</t>
  </si>
  <si>
    <t>A048910</t>
  </si>
  <si>
    <t>A051980</t>
  </si>
  <si>
    <t>A051500</t>
  </si>
  <si>
    <t>A049120</t>
  </si>
  <si>
    <t>A043360</t>
  </si>
  <si>
    <t>A052330</t>
  </si>
  <si>
    <t>A052600</t>
  </si>
  <si>
    <t>A052020</t>
  </si>
  <si>
    <t>A043220</t>
  </si>
  <si>
    <t>A033790</t>
  </si>
  <si>
    <t>A051780</t>
  </si>
  <si>
    <t>A052190</t>
  </si>
  <si>
    <t>A051490</t>
  </si>
  <si>
    <t>A038870</t>
  </si>
  <si>
    <t>A045660</t>
  </si>
  <si>
    <t>A045390</t>
  </si>
  <si>
    <t>A050110</t>
  </si>
  <si>
    <t>A052260</t>
  </si>
  <si>
    <t>A036540</t>
  </si>
  <si>
    <t>A038500</t>
  </si>
  <si>
    <t>A048550</t>
  </si>
  <si>
    <t>A049830</t>
  </si>
  <si>
    <t>A044060</t>
  </si>
  <si>
    <t>A024850</t>
  </si>
  <si>
    <t>A048770</t>
  </si>
  <si>
    <t>A049430</t>
  </si>
  <si>
    <t>A044480</t>
  </si>
  <si>
    <t>A046390</t>
  </si>
  <si>
    <t>A014620</t>
  </si>
  <si>
    <t>A048430</t>
  </si>
  <si>
    <t>A017480</t>
  </si>
  <si>
    <t>A049480</t>
  </si>
  <si>
    <t>A036670</t>
  </si>
  <si>
    <t>A042510</t>
  </si>
  <si>
    <t>A039830</t>
  </si>
  <si>
    <t>A036190</t>
  </si>
  <si>
    <t>A046070</t>
  </si>
  <si>
    <t>A041830</t>
  </si>
  <si>
    <t>A014570</t>
  </si>
  <si>
    <t>A045520</t>
  </si>
  <si>
    <t>A022100</t>
  </si>
  <si>
    <t>A033600</t>
  </si>
  <si>
    <t>A044180</t>
  </si>
  <si>
    <t>A044960</t>
  </si>
  <si>
    <t>A032080</t>
  </si>
  <si>
    <t>A010470</t>
  </si>
  <si>
    <t>A044340</t>
  </si>
  <si>
    <t>A042940</t>
  </si>
  <si>
    <t>A048830</t>
  </si>
  <si>
    <t>A000250</t>
  </si>
  <si>
    <t>A044780</t>
  </si>
  <si>
    <t>A045510</t>
  </si>
  <si>
    <t>A045100</t>
  </si>
  <si>
    <t>A040160</t>
  </si>
  <si>
    <t>A043340</t>
  </si>
  <si>
    <t>A043650</t>
  </si>
  <si>
    <t>A037950</t>
  </si>
  <si>
    <t>A039030</t>
  </si>
  <si>
    <t>A038540</t>
  </si>
  <si>
    <t>A018680</t>
  </si>
  <si>
    <t>A039860</t>
  </si>
  <si>
    <t>A046210</t>
  </si>
  <si>
    <t>A045060</t>
  </si>
  <si>
    <t>A043100</t>
  </si>
  <si>
    <t>A042370</t>
  </si>
  <si>
    <t>A045970</t>
  </si>
  <si>
    <t>A040420</t>
  </si>
  <si>
    <t>A007370</t>
  </si>
  <si>
    <t>A041140</t>
  </si>
  <si>
    <t>A043610</t>
  </si>
  <si>
    <t>A036890</t>
  </si>
  <si>
    <t>A039010</t>
  </si>
  <si>
    <t>A009300</t>
  </si>
  <si>
    <t>A043200</t>
  </si>
  <si>
    <t>A042110</t>
  </si>
  <si>
    <t>A039740</t>
  </si>
  <si>
    <t>A039840</t>
  </si>
  <si>
    <t>A042420</t>
  </si>
  <si>
    <t>A039560</t>
  </si>
  <si>
    <t>A038460</t>
  </si>
  <si>
    <t>A039230</t>
  </si>
  <si>
    <t>A032820</t>
  </si>
  <si>
    <t>A001540</t>
  </si>
  <si>
    <t>A038530</t>
  </si>
  <si>
    <t>A039310</t>
  </si>
  <si>
    <t>A041190</t>
  </si>
  <si>
    <t>A036640</t>
  </si>
  <si>
    <t>A031330</t>
  </si>
  <si>
    <t>A030190</t>
  </si>
  <si>
    <t>A038620</t>
  </si>
  <si>
    <t>A039020</t>
  </si>
  <si>
    <t>A038950</t>
  </si>
  <si>
    <t>A036800</t>
  </si>
  <si>
    <t>A040610</t>
  </si>
  <si>
    <t>A038880</t>
  </si>
  <si>
    <t>A038680</t>
  </si>
  <si>
    <t>A041510</t>
  </si>
  <si>
    <t>A010280</t>
  </si>
  <si>
    <t>A037760</t>
  </si>
  <si>
    <t>A036480</t>
  </si>
  <si>
    <t>A038110</t>
  </si>
  <si>
    <t>A032500</t>
  </si>
  <si>
    <t>A039610</t>
  </si>
  <si>
    <t>A039240</t>
  </si>
  <si>
    <t>A038290</t>
  </si>
  <si>
    <t>A037440</t>
  </si>
  <si>
    <t>A038390</t>
  </si>
  <si>
    <t>A028150</t>
  </si>
  <si>
    <t>A036830</t>
  </si>
  <si>
    <t>A036810</t>
  </si>
  <si>
    <t>A036690</t>
  </si>
  <si>
    <t>A037370</t>
  </si>
  <si>
    <t>A036620</t>
  </si>
  <si>
    <t>A037350</t>
  </si>
  <si>
    <t>A038010</t>
  </si>
  <si>
    <t>A001810</t>
  </si>
  <si>
    <t>A036630</t>
  </si>
  <si>
    <t>A036710</t>
  </si>
  <si>
    <t>A037070</t>
  </si>
  <si>
    <t>A016250</t>
  </si>
  <si>
    <t>A036560</t>
  </si>
  <si>
    <t>A036030</t>
  </si>
  <si>
    <t>A035890</t>
  </si>
  <si>
    <t>A036930</t>
  </si>
  <si>
    <t>A032190</t>
  </si>
  <si>
    <t>A005290</t>
  </si>
  <si>
    <t>A003100</t>
  </si>
  <si>
    <t>A026040</t>
  </si>
  <si>
    <t>A036180</t>
  </si>
  <si>
    <t>A036170</t>
  </si>
  <si>
    <t>A037230</t>
  </si>
  <si>
    <t>A037460</t>
  </si>
  <si>
    <t>A037400</t>
  </si>
  <si>
    <t>A036490</t>
  </si>
  <si>
    <t>A033640</t>
  </si>
  <si>
    <t>A037330</t>
  </si>
  <si>
    <t>A036090</t>
  </si>
  <si>
    <t>A036200</t>
  </si>
  <si>
    <t>A024800</t>
  </si>
  <si>
    <t>A027050</t>
  </si>
  <si>
    <t>A036120</t>
  </si>
  <si>
    <t>A035290</t>
  </si>
  <si>
    <t>A027040</t>
  </si>
  <si>
    <t>A027830</t>
  </si>
  <si>
    <t>A036000</t>
  </si>
  <si>
    <t>A035760</t>
  </si>
  <si>
    <t>A035810</t>
  </si>
  <si>
    <t>A035460</t>
  </si>
  <si>
    <t>A035620</t>
  </si>
  <si>
    <t>A035610</t>
  </si>
  <si>
    <t>A020710</t>
  </si>
  <si>
    <t>A012790</t>
  </si>
  <si>
    <t>A034940</t>
  </si>
  <si>
    <t>A033230</t>
  </si>
  <si>
    <t>A035080</t>
  </si>
  <si>
    <t>A005160</t>
  </si>
  <si>
    <t>A005990</t>
  </si>
  <si>
    <t>A034810</t>
  </si>
  <si>
    <t>A031390</t>
  </si>
  <si>
    <t>A033430</t>
  </si>
  <si>
    <t>A025770</t>
  </si>
  <si>
    <t>A033540</t>
  </si>
  <si>
    <t>A033500</t>
  </si>
  <si>
    <t>A030350</t>
  </si>
  <si>
    <t>A033160</t>
  </si>
  <si>
    <t>A033310</t>
  </si>
  <si>
    <t>A033320</t>
  </si>
  <si>
    <t>A009520</t>
  </si>
  <si>
    <t>A013810</t>
  </si>
  <si>
    <t>A033340</t>
  </si>
  <si>
    <t>A033200</t>
  </si>
  <si>
    <t>A033290</t>
  </si>
  <si>
    <t>A015710</t>
  </si>
  <si>
    <t>A033100</t>
  </si>
  <si>
    <t>A033050</t>
  </si>
  <si>
    <t>A033110</t>
  </si>
  <si>
    <t>A033130</t>
  </si>
  <si>
    <t>A032980</t>
  </si>
  <si>
    <t>A019210</t>
  </si>
  <si>
    <t>A026150</t>
  </si>
  <si>
    <t>A031310</t>
  </si>
  <si>
    <t>A032960</t>
  </si>
  <si>
    <t>A032680</t>
  </si>
  <si>
    <t>A032940</t>
  </si>
  <si>
    <t>A008290</t>
  </si>
  <si>
    <t>A032750</t>
  </si>
  <si>
    <t>A032850</t>
  </si>
  <si>
    <t>A032860</t>
  </si>
  <si>
    <t>A032790</t>
  </si>
  <si>
    <t>A032800</t>
  </si>
  <si>
    <t>A032620</t>
  </si>
  <si>
    <t>A032580</t>
  </si>
  <si>
    <t>A032540</t>
  </si>
  <si>
    <t>A028080</t>
  </si>
  <si>
    <t>A032280</t>
  </si>
  <si>
    <t>A012340</t>
  </si>
  <si>
    <t>A031510</t>
  </si>
  <si>
    <t>A031860</t>
  </si>
  <si>
    <t>A031980</t>
  </si>
  <si>
    <t>A011560</t>
  </si>
  <si>
    <t>A024740</t>
  </si>
  <si>
    <t>A030960</t>
  </si>
  <si>
    <t>A030530</t>
  </si>
  <si>
    <t>A030520</t>
  </si>
  <si>
    <t>A021880</t>
  </si>
  <si>
    <t>A021040</t>
  </si>
  <si>
    <t>A029480</t>
  </si>
  <si>
    <t>A028300</t>
  </si>
  <si>
    <t>A027710</t>
  </si>
  <si>
    <t>A023600</t>
  </si>
  <si>
    <t>A018310</t>
  </si>
  <si>
    <t>A003800</t>
  </si>
  <si>
    <t>A014190</t>
  </si>
  <si>
    <t>A012700</t>
  </si>
  <si>
    <t>A018000</t>
  </si>
  <si>
    <t>A025980</t>
  </si>
  <si>
    <t>A026910</t>
  </si>
  <si>
    <t>A017250</t>
  </si>
  <si>
    <t>A015750</t>
  </si>
  <si>
    <t>A020180</t>
  </si>
  <si>
    <t>A006730</t>
  </si>
  <si>
    <t>A025950</t>
  </si>
  <si>
    <t>A025900</t>
  </si>
  <si>
    <t>A025870</t>
  </si>
  <si>
    <t>A025880</t>
  </si>
  <si>
    <t>A002680</t>
  </si>
  <si>
    <t>A025550</t>
  </si>
  <si>
    <t>A025440</t>
  </si>
  <si>
    <t>A025320</t>
  </si>
  <si>
    <t>A024940</t>
  </si>
  <si>
    <t>A024950</t>
  </si>
  <si>
    <t>A014100</t>
  </si>
  <si>
    <t>A024840</t>
  </si>
  <si>
    <t>A024910</t>
  </si>
  <si>
    <t>A004780</t>
  </si>
  <si>
    <t>A013120</t>
  </si>
  <si>
    <t>A024830</t>
  </si>
  <si>
    <t>A024810</t>
  </si>
  <si>
    <t>A024880</t>
  </si>
  <si>
    <t>A024120</t>
  </si>
  <si>
    <t>A017000</t>
  </si>
  <si>
    <t>A024060</t>
  </si>
  <si>
    <t>A023910</t>
  </si>
  <si>
    <t>A001840</t>
  </si>
  <si>
    <t>A023900</t>
  </si>
  <si>
    <t>A017650</t>
  </si>
  <si>
    <t>A010170</t>
  </si>
  <si>
    <t>A023790</t>
  </si>
  <si>
    <t>A023770</t>
  </si>
  <si>
    <t>A023760</t>
  </si>
  <si>
    <t>A005860</t>
  </si>
  <si>
    <t>A012860</t>
  </si>
  <si>
    <t>A023460</t>
  </si>
  <si>
    <t>A006050</t>
  </si>
  <si>
    <t>A023410</t>
  </si>
  <si>
    <t>A023440</t>
  </si>
  <si>
    <t>A006910</t>
  </si>
  <si>
    <t>A018290</t>
  </si>
  <si>
    <t>A023160</t>
  </si>
  <si>
    <t>A007530</t>
  </si>
  <si>
    <t>A001000</t>
  </si>
  <si>
    <t>A012620</t>
  </si>
  <si>
    <t>A011370</t>
  </si>
  <si>
    <t>A018700</t>
  </si>
  <si>
    <t>A014470</t>
  </si>
  <si>
    <t>A007720</t>
  </si>
  <si>
    <t>A006580</t>
  </si>
  <si>
    <t>A011320</t>
  </si>
  <si>
    <t>A018120</t>
  </si>
  <si>
    <t>A013720</t>
  </si>
  <si>
    <t>A009620</t>
  </si>
  <si>
    <t>A005670</t>
  </si>
  <si>
    <t>A007330</t>
  </si>
  <si>
    <t>A006140</t>
  </si>
  <si>
    <t>A019010</t>
  </si>
  <si>
    <t>A009780</t>
  </si>
  <si>
    <t>A008800</t>
  </si>
  <si>
    <t>A020400</t>
  </si>
  <si>
    <t>A014200</t>
  </si>
  <si>
    <t>A005710</t>
  </si>
  <si>
    <t>A016600</t>
  </si>
  <si>
    <t>A004590</t>
  </si>
  <si>
    <t>A016670</t>
  </si>
  <si>
    <t>A000440</t>
  </si>
  <si>
    <t>A014970</t>
  </si>
  <si>
    <t>A011040</t>
  </si>
  <si>
    <t>A008370</t>
  </si>
  <si>
    <t>A007390</t>
  </si>
  <si>
    <t>A002290</t>
  </si>
  <si>
    <t>A019540</t>
  </si>
  <si>
    <t>A007770</t>
  </si>
  <si>
    <t>A017890</t>
  </si>
  <si>
    <t>A003310</t>
  </si>
  <si>
    <t>A019660</t>
  </si>
  <si>
    <t>A017510</t>
  </si>
  <si>
    <t>A021080</t>
  </si>
  <si>
    <t>A008830</t>
  </si>
  <si>
    <t>A002230</t>
  </si>
  <si>
    <t>A009730</t>
  </si>
  <si>
    <t>A016920</t>
  </si>
  <si>
    <t>A013030</t>
  </si>
  <si>
    <t>A019550</t>
  </si>
  <si>
    <t>A019570</t>
  </si>
  <si>
    <t>A019590</t>
  </si>
  <si>
    <t>A006920</t>
  </si>
  <si>
    <t>A361610</t>
  </si>
  <si>
    <t>A302440</t>
  </si>
  <si>
    <t>A378850</t>
  </si>
  <si>
    <t>A950210</t>
  </si>
  <si>
    <t>A248070</t>
  </si>
  <si>
    <t>A375500</t>
  </si>
  <si>
    <t>A365550</t>
  </si>
  <si>
    <t>A009900</t>
  </si>
  <si>
    <t>A244920</t>
  </si>
  <si>
    <t>A339770</t>
  </si>
  <si>
    <t>A352820</t>
  </si>
  <si>
    <t>A363280</t>
  </si>
  <si>
    <t>A357120</t>
  </si>
  <si>
    <t>A348950</t>
  </si>
  <si>
    <t>A357250</t>
  </si>
  <si>
    <t>A350520</t>
  </si>
  <si>
    <t>A334890</t>
  </si>
  <si>
    <t>A326030</t>
  </si>
  <si>
    <t>A353200</t>
  </si>
  <si>
    <t>A344820</t>
  </si>
  <si>
    <t>A338100</t>
  </si>
  <si>
    <t>A308170</t>
  </si>
  <si>
    <t>A322000</t>
  </si>
  <si>
    <t>A272210</t>
  </si>
  <si>
    <t>A317400</t>
  </si>
  <si>
    <t>A330590</t>
  </si>
  <si>
    <t>A013890</t>
  </si>
  <si>
    <t>A336260</t>
  </si>
  <si>
    <t>A336370</t>
  </si>
  <si>
    <t>A036420</t>
  </si>
  <si>
    <t>A003670</t>
  </si>
  <si>
    <t>A307950</t>
  </si>
  <si>
    <t>A192650</t>
  </si>
  <si>
    <t>A192080</t>
  </si>
  <si>
    <t>A316140</t>
  </si>
  <si>
    <t>A298690</t>
  </si>
  <si>
    <t>A267850</t>
  </si>
  <si>
    <t>A306200</t>
  </si>
  <si>
    <t>A293480</t>
  </si>
  <si>
    <t>A010400</t>
  </si>
  <si>
    <t>A293940</t>
  </si>
  <si>
    <t>A300720</t>
  </si>
  <si>
    <t>A091810</t>
  </si>
  <si>
    <t>A286940</t>
  </si>
  <si>
    <t>A298040</t>
  </si>
  <si>
    <t>A298050</t>
  </si>
  <si>
    <t>A298020</t>
  </si>
  <si>
    <t>A298000</t>
  </si>
  <si>
    <t>A088260</t>
  </si>
  <si>
    <t>A294870</t>
  </si>
  <si>
    <t>A018250</t>
  </si>
  <si>
    <t>A068270</t>
  </si>
  <si>
    <t>A284740</t>
  </si>
  <si>
    <t>A285130</t>
  </si>
  <si>
    <t>A282330</t>
  </si>
  <si>
    <t>A092780</t>
  </si>
  <si>
    <t>A272450</t>
  </si>
  <si>
    <t>A281820</t>
  </si>
  <si>
    <t>A282690</t>
  </si>
  <si>
    <t>A272550</t>
  </si>
  <si>
    <t>A055490</t>
  </si>
  <si>
    <t>A280360</t>
  </si>
  <si>
    <t>A271980</t>
  </si>
  <si>
    <t>A035720</t>
  </si>
  <si>
    <t>A271560</t>
  </si>
  <si>
    <t>A268280</t>
  </si>
  <si>
    <t>A267290</t>
  </si>
  <si>
    <t>A251270</t>
  </si>
  <si>
    <t>A267270</t>
  </si>
  <si>
    <t>A267260</t>
  </si>
  <si>
    <t>A267250</t>
  </si>
  <si>
    <t>A264900</t>
  </si>
  <si>
    <t>A145720</t>
  </si>
  <si>
    <t>A111110</t>
  </si>
  <si>
    <t>A143210</t>
  </si>
  <si>
    <t>A241560</t>
  </si>
  <si>
    <t>A207940</t>
  </si>
  <si>
    <t>A234080</t>
  </si>
  <si>
    <t>A241590</t>
  </si>
  <si>
    <t>A229640</t>
  </si>
  <si>
    <t>A204210</t>
  </si>
  <si>
    <t>A249420</t>
  </si>
  <si>
    <t>A248170</t>
  </si>
  <si>
    <t>A016740</t>
  </si>
  <si>
    <t>A026960</t>
  </si>
  <si>
    <t>A123890</t>
  </si>
  <si>
    <t>A034830</t>
  </si>
  <si>
    <t>A195870</t>
  </si>
  <si>
    <t>A070960</t>
  </si>
  <si>
    <t>A101530</t>
  </si>
  <si>
    <t>A004440</t>
  </si>
  <si>
    <t>A194370</t>
  </si>
  <si>
    <t>A226320</t>
  </si>
  <si>
    <t>A075580</t>
  </si>
  <si>
    <t>A214330</t>
  </si>
  <si>
    <t>A089590</t>
  </si>
  <si>
    <t>A227840</t>
  </si>
  <si>
    <t>A079550</t>
  </si>
  <si>
    <t>A039570</t>
  </si>
  <si>
    <t>A002690</t>
  </si>
  <si>
    <t>A095570</t>
  </si>
  <si>
    <t>A214320</t>
  </si>
  <si>
    <t>A214420</t>
  </si>
  <si>
    <t>A085620</t>
  </si>
  <si>
    <t>A214390</t>
  </si>
  <si>
    <t>A210980</t>
  </si>
  <si>
    <t>A138250</t>
  </si>
  <si>
    <t>A145210</t>
  </si>
  <si>
    <t>A213500</t>
  </si>
  <si>
    <t>A210540</t>
  </si>
  <si>
    <t>A028260</t>
  </si>
  <si>
    <t>A112610</t>
  </si>
  <si>
    <t>A018260</t>
  </si>
  <si>
    <t>A204320</t>
  </si>
  <si>
    <t>A200880</t>
  </si>
  <si>
    <t>A192400</t>
  </si>
  <si>
    <t>A133820</t>
  </si>
  <si>
    <t>A027410</t>
  </si>
  <si>
    <t>A192820</t>
  </si>
  <si>
    <t>A185750</t>
  </si>
  <si>
    <t>A006880</t>
  </si>
  <si>
    <t>A183190</t>
  </si>
  <si>
    <t>A064350</t>
  </si>
  <si>
    <t>A180640</t>
  </si>
  <si>
    <t>A181710</t>
  </si>
  <si>
    <t>A175330</t>
  </si>
  <si>
    <t>A172580</t>
  </si>
  <si>
    <t>A155660</t>
  </si>
  <si>
    <t>A168490</t>
  </si>
  <si>
    <t>A170900</t>
  </si>
  <si>
    <t>A013870</t>
  </si>
  <si>
    <t>A037560</t>
  </si>
  <si>
    <t>A163560</t>
  </si>
  <si>
    <t>A161890</t>
  </si>
  <si>
    <t>A161390</t>
  </si>
  <si>
    <t>A161000</t>
  </si>
  <si>
    <t>A068400</t>
  </si>
  <si>
    <t>A155900</t>
  </si>
  <si>
    <t>A014710</t>
  </si>
  <si>
    <t>A153360</t>
  </si>
  <si>
    <t>A144620</t>
  </si>
  <si>
    <t>A152550</t>
  </si>
  <si>
    <t>A079980</t>
  </si>
  <si>
    <t>A145270</t>
  </si>
  <si>
    <t>A007070</t>
  </si>
  <si>
    <t>A129260</t>
  </si>
  <si>
    <t>A145990</t>
  </si>
  <si>
    <t>A039130</t>
  </si>
  <si>
    <t>A078520</t>
  </si>
  <si>
    <t>A023000</t>
  </si>
  <si>
    <t>A031430</t>
  </si>
  <si>
    <t>A140910</t>
  </si>
  <si>
    <t>A047810</t>
  </si>
  <si>
    <t>A071840</t>
  </si>
  <si>
    <t>A069640</t>
  </si>
  <si>
    <t>A138490</t>
  </si>
  <si>
    <t>A139480</t>
  </si>
  <si>
    <t>A139130</t>
  </si>
  <si>
    <t>A053210</t>
  </si>
  <si>
    <t>A019440</t>
  </si>
  <si>
    <t>A138040</t>
  </si>
  <si>
    <t>A023350</t>
  </si>
  <si>
    <t>A138930</t>
  </si>
  <si>
    <t>A020150</t>
  </si>
  <si>
    <t>A011210</t>
  </si>
  <si>
    <t>A136490</t>
  </si>
  <si>
    <t>A134380</t>
  </si>
  <si>
    <t>A134790</t>
  </si>
  <si>
    <t>A082740</t>
  </si>
  <si>
    <t>A117580</t>
  </si>
  <si>
    <t>A126560</t>
  </si>
  <si>
    <t>A058860</t>
  </si>
  <si>
    <t>A130660</t>
  </si>
  <si>
    <t>A900140</t>
  </si>
  <si>
    <t>A030790</t>
  </si>
  <si>
    <t>A081660</t>
  </si>
  <si>
    <t>A058850</t>
  </si>
  <si>
    <t>A057050</t>
  </si>
  <si>
    <t>A002150</t>
  </si>
  <si>
    <t>A128820</t>
  </si>
  <si>
    <t>A122900</t>
  </si>
  <si>
    <t>A128940</t>
  </si>
  <si>
    <t>A105840</t>
  </si>
  <si>
    <t>A033920</t>
  </si>
  <si>
    <t>A102460</t>
  </si>
  <si>
    <t>A123690</t>
  </si>
  <si>
    <t>A123700</t>
  </si>
  <si>
    <t>A060980</t>
  </si>
  <si>
    <t>A032830</t>
  </si>
  <si>
    <t>A031440</t>
  </si>
  <si>
    <t>A088350</t>
  </si>
  <si>
    <t>A120030</t>
  </si>
  <si>
    <t>A120110</t>
  </si>
  <si>
    <t>A119650</t>
  </si>
  <si>
    <t>A071320</t>
  </si>
  <si>
    <t>A115390</t>
  </si>
  <si>
    <t>A012160</t>
  </si>
  <si>
    <t>A118000</t>
  </si>
  <si>
    <t>A052690</t>
  </si>
  <si>
    <t>A114090</t>
  </si>
  <si>
    <t>A034730</t>
  </si>
  <si>
    <t>A032560</t>
  </si>
  <si>
    <t>A000080</t>
  </si>
  <si>
    <t>A082640</t>
  </si>
  <si>
    <t>A047400</t>
  </si>
  <si>
    <t>A093240</t>
  </si>
  <si>
    <t>A039490</t>
  </si>
  <si>
    <t>A111770</t>
  </si>
  <si>
    <t>A033660</t>
  </si>
  <si>
    <t>A053690</t>
  </si>
  <si>
    <t>A028100</t>
  </si>
  <si>
    <t>A071970</t>
  </si>
  <si>
    <t>A108670</t>
  </si>
  <si>
    <t>A105630</t>
  </si>
  <si>
    <t>A109070</t>
  </si>
  <si>
    <t>A107590</t>
  </si>
  <si>
    <t>A035420</t>
  </si>
  <si>
    <t>A026940</t>
  </si>
  <si>
    <t>A105560</t>
  </si>
  <si>
    <t>A104700</t>
  </si>
  <si>
    <t>A103590</t>
  </si>
  <si>
    <t>A103140</t>
  </si>
  <si>
    <t>A011070</t>
  </si>
  <si>
    <t>A017180</t>
  </si>
  <si>
    <t>A100220</t>
  </si>
  <si>
    <t>A102260</t>
  </si>
  <si>
    <t>A102280</t>
  </si>
  <si>
    <t>A032640</t>
  </si>
  <si>
    <t>A101140</t>
  </si>
  <si>
    <t>A020560</t>
  </si>
  <si>
    <t>A101060</t>
  </si>
  <si>
    <t>A100840</t>
  </si>
  <si>
    <t>A100250</t>
  </si>
  <si>
    <t>A085310</t>
  </si>
  <si>
    <t>A051600</t>
  </si>
  <si>
    <t>A093230</t>
  </si>
  <si>
    <t>A092440</t>
  </si>
  <si>
    <t>A044450</t>
  </si>
  <si>
    <t>A094280</t>
  </si>
  <si>
    <t>A033270</t>
  </si>
  <si>
    <t>A092200</t>
  </si>
  <si>
    <t>A097950</t>
  </si>
  <si>
    <t>A028670</t>
  </si>
  <si>
    <t>A097230</t>
  </si>
  <si>
    <t>A096760</t>
  </si>
  <si>
    <t>A096770</t>
  </si>
  <si>
    <t>A029780</t>
  </si>
  <si>
    <t>A096300</t>
  </si>
  <si>
    <t>A001780</t>
  </si>
  <si>
    <t>A095720</t>
  </si>
  <si>
    <t>A094800</t>
  </si>
  <si>
    <t>A090370</t>
  </si>
  <si>
    <t>A093370</t>
  </si>
  <si>
    <t>A093050</t>
  </si>
  <si>
    <t>A044380</t>
  </si>
  <si>
    <t>A044820</t>
  </si>
  <si>
    <t>A034590</t>
  </si>
  <si>
    <t>A009770</t>
  </si>
  <si>
    <t>A092220</t>
  </si>
  <si>
    <t>A092230</t>
  </si>
  <si>
    <t>A089470</t>
  </si>
  <si>
    <t>A091090</t>
  </si>
  <si>
    <t>A090350</t>
  </si>
  <si>
    <t>A090430</t>
  </si>
  <si>
    <t>A032350</t>
  </si>
  <si>
    <t>A090080</t>
  </si>
  <si>
    <t>A049800</t>
  </si>
  <si>
    <t>A035510</t>
  </si>
  <si>
    <t>A088790</t>
  </si>
  <si>
    <t>A088980</t>
  </si>
  <si>
    <t>A023530</t>
  </si>
  <si>
    <t>A086280</t>
  </si>
  <si>
    <t>A084870</t>
  </si>
  <si>
    <t>A086790</t>
  </si>
  <si>
    <t>A001560</t>
  </si>
  <si>
    <t>A079430</t>
  </si>
  <si>
    <t>A084010</t>
  </si>
  <si>
    <t>A075180</t>
  </si>
  <si>
    <t>A083420</t>
  </si>
  <si>
    <t>A084690</t>
  </si>
  <si>
    <t>A071950</t>
  </si>
  <si>
    <t>A084680</t>
  </si>
  <si>
    <t>A084670</t>
  </si>
  <si>
    <t>A042700</t>
  </si>
  <si>
    <t>A004890</t>
  </si>
  <si>
    <t>A010960</t>
  </si>
  <si>
    <t>A073240</t>
  </si>
  <si>
    <t>A079160</t>
  </si>
  <si>
    <t>A081000</t>
  </si>
  <si>
    <t>A014830</t>
  </si>
  <si>
    <t>A041650</t>
  </si>
  <si>
    <t>A023810</t>
  </si>
  <si>
    <t>A078930</t>
  </si>
  <si>
    <t>A077500</t>
  </si>
  <si>
    <t>A058730</t>
  </si>
  <si>
    <t>A034220</t>
  </si>
  <si>
    <t>A078000</t>
  </si>
  <si>
    <t>A077970</t>
  </si>
  <si>
    <t>A034310</t>
  </si>
  <si>
    <t>A019680</t>
  </si>
  <si>
    <t>A024110</t>
  </si>
  <si>
    <t>A074610</t>
  </si>
  <si>
    <t>A025750</t>
  </si>
  <si>
    <t>A007660</t>
  </si>
  <si>
    <t>A035250</t>
  </si>
  <si>
    <t>A037270</t>
  </si>
  <si>
    <t>A072710</t>
  </si>
  <si>
    <t>A071050</t>
  </si>
  <si>
    <t>A072130</t>
  </si>
  <si>
    <t>A034120</t>
  </si>
  <si>
    <t>A036570</t>
  </si>
  <si>
    <t>A071090</t>
  </si>
  <si>
    <t>A069730</t>
  </si>
  <si>
    <t>A006890</t>
  </si>
  <si>
    <t>A011500</t>
  </si>
  <si>
    <t>A069960</t>
  </si>
  <si>
    <t>A069460</t>
  </si>
  <si>
    <t>A069620</t>
  </si>
  <si>
    <t>A027740</t>
  </si>
  <si>
    <t>A036530</t>
  </si>
  <si>
    <t>A069260</t>
  </si>
  <si>
    <t>A033530</t>
  </si>
  <si>
    <t>A058430</t>
  </si>
  <si>
    <t>A068290</t>
  </si>
  <si>
    <t>A067830</t>
  </si>
  <si>
    <t>A030610</t>
  </si>
  <si>
    <t>A009240</t>
  </si>
  <si>
    <t>A034300</t>
  </si>
  <si>
    <t>A017370</t>
  </si>
  <si>
    <t>A066570</t>
  </si>
  <si>
    <t>A024720</t>
  </si>
  <si>
    <t>A064960</t>
  </si>
  <si>
    <t>A037710</t>
  </si>
  <si>
    <t>A020760</t>
  </si>
  <si>
    <t>A033180</t>
  </si>
  <si>
    <t>A063160</t>
  </si>
  <si>
    <t>A055550</t>
  </si>
  <si>
    <t>A021240</t>
  </si>
  <si>
    <t>A058650</t>
  </si>
  <si>
    <t>A051900</t>
  </si>
  <si>
    <t>A051910</t>
  </si>
  <si>
    <t>A047040</t>
  </si>
  <si>
    <t>A047050</t>
  </si>
  <si>
    <t>A042660</t>
  </si>
  <si>
    <t>A042670</t>
  </si>
  <si>
    <t>A051630</t>
  </si>
  <si>
    <t>A049770</t>
  </si>
  <si>
    <t>A034020</t>
  </si>
  <si>
    <t>A010040</t>
  </si>
  <si>
    <t>A016450</t>
  </si>
  <si>
    <t>A016710</t>
  </si>
  <si>
    <t>A003220</t>
  </si>
  <si>
    <t>A036460</t>
  </si>
  <si>
    <t>A007120</t>
  </si>
  <si>
    <t>A000850</t>
  </si>
  <si>
    <t>A036580</t>
  </si>
  <si>
    <t>A033780</t>
  </si>
  <si>
    <t>A009540</t>
  </si>
  <si>
    <t>A024090</t>
  </si>
  <si>
    <t>A006840</t>
  </si>
  <si>
    <t>A006650</t>
  </si>
  <si>
    <t>A035150</t>
  </si>
  <si>
    <t>A035000</t>
  </si>
  <si>
    <t>A033250</t>
  </si>
  <si>
    <t>A033240</t>
  </si>
  <si>
    <t>A030200</t>
  </si>
  <si>
    <t>A019490</t>
  </si>
  <si>
    <t>A030000</t>
  </si>
  <si>
    <t>A026890</t>
  </si>
  <si>
    <t>A029460</t>
  </si>
  <si>
    <t>A024890</t>
  </si>
  <si>
    <t>A017940</t>
  </si>
  <si>
    <t>A018670</t>
  </si>
  <si>
    <t>A023590</t>
  </si>
  <si>
    <t>A014440</t>
  </si>
  <si>
    <t>A011790</t>
  </si>
  <si>
    <t>A010600</t>
  </si>
  <si>
    <t>A025890</t>
  </si>
  <si>
    <t>A024900</t>
  </si>
  <si>
    <t>A015350</t>
  </si>
  <si>
    <t>A023960</t>
  </si>
  <si>
    <t>A023800</t>
  </si>
  <si>
    <t>A012320</t>
  </si>
  <si>
    <t>A025530</t>
  </si>
  <si>
    <t>A031820</t>
  </si>
  <si>
    <t>A000660</t>
  </si>
  <si>
    <t>A023150</t>
  </si>
  <si>
    <t>A005320</t>
  </si>
  <si>
    <t>A023450</t>
  </si>
  <si>
    <t>A028050</t>
  </si>
  <si>
    <t>A029530</t>
  </si>
  <si>
    <t>A015360</t>
  </si>
  <si>
    <t>A016800</t>
  </si>
  <si>
    <t>A024070</t>
  </si>
  <si>
    <t>A030720</t>
  </si>
  <si>
    <t>A025560</t>
  </si>
  <si>
    <t>A030210</t>
  </si>
  <si>
    <t>A012630</t>
  </si>
  <si>
    <t>A017900</t>
  </si>
  <si>
    <t>A025540</t>
  </si>
  <si>
    <t>A003160</t>
  </si>
  <si>
    <t>A011930</t>
  </si>
  <si>
    <t>A019180</t>
  </si>
  <si>
    <t>A018880</t>
  </si>
  <si>
    <t>A021820</t>
  </si>
  <si>
    <t>A027970</t>
  </si>
  <si>
    <t>A006740</t>
  </si>
  <si>
    <t>A000910</t>
  </si>
  <si>
    <t>A020120</t>
  </si>
  <si>
    <t>A020000</t>
  </si>
  <si>
    <t>A017800</t>
  </si>
  <si>
    <t>A016580</t>
  </si>
  <si>
    <t>A013580</t>
  </si>
  <si>
    <t>A021050</t>
  </si>
  <si>
    <t>A012750</t>
  </si>
  <si>
    <t>A015890</t>
  </si>
  <si>
    <t>A016590</t>
  </si>
  <si>
    <t>A011690</t>
  </si>
  <si>
    <t>A025860</t>
  </si>
  <si>
    <t>A018500</t>
  </si>
  <si>
    <t>A011300</t>
  </si>
  <si>
    <t>A011200</t>
  </si>
  <si>
    <t>A012610</t>
  </si>
  <si>
    <t>A017810</t>
  </si>
  <si>
    <t>A017390</t>
  </si>
  <si>
    <t>A025820</t>
  </si>
  <si>
    <t>A011090</t>
  </si>
  <si>
    <t>A007460</t>
  </si>
  <si>
    <t>A025620</t>
  </si>
  <si>
    <t>A017960</t>
  </si>
  <si>
    <t>A025000</t>
  </si>
  <si>
    <t>A010580</t>
  </si>
  <si>
    <t>A007980</t>
  </si>
  <si>
    <t>A009440</t>
  </si>
  <si>
    <t>A008420</t>
  </si>
  <si>
    <t>A016880</t>
  </si>
  <si>
    <t>A007310</t>
  </si>
  <si>
    <t>A008500</t>
  </si>
  <si>
    <t>A014790</t>
  </si>
  <si>
    <t>A010120</t>
  </si>
  <si>
    <t>A009190</t>
  </si>
  <si>
    <t>A000760</t>
  </si>
  <si>
    <t>A014820</t>
  </si>
  <si>
    <t>A010140</t>
  </si>
  <si>
    <t>A009680</t>
  </si>
  <si>
    <t>A010690</t>
  </si>
  <si>
    <t>A000390</t>
  </si>
  <si>
    <t>A009450</t>
  </si>
  <si>
    <t>A012030</t>
  </si>
  <si>
    <t>A005090</t>
  </si>
  <si>
    <t>A005750</t>
  </si>
  <si>
    <t>A005880</t>
  </si>
  <si>
    <t>A008560</t>
  </si>
  <si>
    <t>A005870</t>
  </si>
  <si>
    <t>A017550</t>
  </si>
  <si>
    <t>A011170</t>
  </si>
  <si>
    <t>A001430</t>
  </si>
  <si>
    <t>A008770</t>
  </si>
  <si>
    <t>A014580</t>
  </si>
  <si>
    <t>A013520</t>
  </si>
  <si>
    <t>A004080</t>
  </si>
  <si>
    <t>A006060</t>
  </si>
  <si>
    <t>A014530</t>
  </si>
  <si>
    <t>A002140</t>
  </si>
  <si>
    <t>A016090</t>
  </si>
  <si>
    <t>A001620</t>
  </si>
  <si>
    <t>A017040</t>
  </si>
  <si>
    <t>A011390</t>
  </si>
  <si>
    <t>A011810</t>
  </si>
  <si>
    <t>A010130</t>
  </si>
  <si>
    <t>A012600</t>
  </si>
  <si>
    <t>A004720</t>
  </si>
  <si>
    <t>A009200</t>
  </si>
  <si>
    <t>A001500</t>
  </si>
  <si>
    <t>A008870</t>
  </si>
  <si>
    <t>A008110</t>
  </si>
  <si>
    <t>A005820</t>
  </si>
  <si>
    <t>A008490</t>
  </si>
  <si>
    <t>A014910</t>
  </si>
  <si>
    <t>A003580</t>
  </si>
  <si>
    <t>A015860</t>
  </si>
  <si>
    <t>A014160</t>
  </si>
  <si>
    <t>A012280</t>
  </si>
  <si>
    <t>A019170</t>
  </si>
  <si>
    <t>A002210</t>
  </si>
  <si>
    <t>A012170</t>
  </si>
  <si>
    <t>A009420</t>
  </si>
  <si>
    <t>A011330</t>
  </si>
  <si>
    <t>A012800</t>
  </si>
  <si>
    <t>A001140</t>
  </si>
  <si>
    <t>A013360</t>
  </si>
  <si>
    <t>A013700</t>
  </si>
  <si>
    <t>A002760</t>
  </si>
  <si>
    <t>A007610</t>
  </si>
  <si>
    <t>A004920</t>
  </si>
  <si>
    <t>A009290</t>
  </si>
  <si>
    <t>A011420</t>
  </si>
  <si>
    <t>A004270</t>
  </si>
  <si>
    <t>A001940</t>
  </si>
  <si>
    <t>A009410</t>
  </si>
  <si>
    <t>A007280</t>
  </si>
  <si>
    <t>A009180</t>
  </si>
  <si>
    <t>A002170</t>
  </si>
  <si>
    <t>A017670</t>
  </si>
  <si>
    <t>A010640</t>
  </si>
  <si>
    <t>A003650</t>
  </si>
  <si>
    <t>A004380</t>
  </si>
  <si>
    <t>A002840</t>
  </si>
  <si>
    <t>A007860</t>
  </si>
  <si>
    <t>A013000</t>
  </si>
  <si>
    <t>A012330</t>
  </si>
  <si>
    <t>A015540</t>
  </si>
  <si>
    <t>A001390</t>
  </si>
  <si>
    <t>A009320</t>
  </si>
  <si>
    <t>A001450</t>
  </si>
  <si>
    <t>A005440</t>
  </si>
  <si>
    <t>A015760</t>
  </si>
  <si>
    <t>A007690</t>
  </si>
  <si>
    <t>A006280</t>
  </si>
  <si>
    <t>A009160</t>
  </si>
  <si>
    <t>A008600</t>
  </si>
  <si>
    <t>A015230</t>
  </si>
  <si>
    <t>A007160</t>
  </si>
  <si>
    <t>A014130</t>
  </si>
  <si>
    <t>A008040</t>
  </si>
  <si>
    <t>A009140</t>
  </si>
  <si>
    <t>A009580</t>
  </si>
  <si>
    <t>A014990</t>
  </si>
  <si>
    <t>A010420</t>
  </si>
  <si>
    <t>A013570</t>
  </si>
  <si>
    <t>A003610</t>
  </si>
  <si>
    <t>A015590</t>
  </si>
  <si>
    <t>A014680</t>
  </si>
  <si>
    <t>A010820</t>
  </si>
  <si>
    <t>A006040</t>
  </si>
  <si>
    <t>A008060</t>
  </si>
  <si>
    <t>A003680</t>
  </si>
  <si>
    <t>A015020</t>
  </si>
  <si>
    <t>A011280</t>
  </si>
  <si>
    <t>A002310</t>
  </si>
  <si>
    <t>A010660</t>
  </si>
  <si>
    <t>A011150</t>
  </si>
  <si>
    <t>A001770</t>
  </si>
  <si>
    <t>A018470</t>
  </si>
  <si>
    <t>A005850</t>
  </si>
  <si>
    <t>A009970</t>
  </si>
  <si>
    <t>A012510</t>
  </si>
  <si>
    <t>A003850</t>
  </si>
  <si>
    <t>A007630</t>
  </si>
  <si>
    <t>A008250</t>
  </si>
  <si>
    <t>A012690</t>
  </si>
  <si>
    <t>A006370</t>
  </si>
  <si>
    <t>A006980</t>
  </si>
  <si>
    <t>A002920</t>
  </si>
  <si>
    <t>A002220</t>
  </si>
  <si>
    <t>A002450</t>
  </si>
  <si>
    <t>A002460</t>
  </si>
  <si>
    <t>A007340</t>
  </si>
  <si>
    <t>A000890</t>
  </si>
  <si>
    <t>A001290</t>
  </si>
  <si>
    <t>A003010</t>
  </si>
  <si>
    <t>A014280</t>
  </si>
  <si>
    <t>A009810</t>
  </si>
  <si>
    <t>A008730</t>
  </si>
  <si>
    <t>A009270</t>
  </si>
  <si>
    <t>A004140</t>
  </si>
  <si>
    <t>A002960</t>
  </si>
  <si>
    <t>A003000</t>
  </si>
  <si>
    <t>A005810</t>
  </si>
  <si>
    <t>A001270</t>
  </si>
  <si>
    <t>A012200</t>
  </si>
  <si>
    <t>A004710</t>
  </si>
  <si>
    <t>A016610</t>
  </si>
  <si>
    <t>A008930</t>
  </si>
  <si>
    <t>A005500</t>
  </si>
  <si>
    <t>A005490</t>
  </si>
  <si>
    <t>A002410</t>
  </si>
  <si>
    <t>A005690</t>
  </si>
  <si>
    <t>A001230</t>
  </si>
  <si>
    <t>A006340</t>
  </si>
  <si>
    <t>A005950</t>
  </si>
  <si>
    <t>A016360</t>
  </si>
  <si>
    <t>A002810</t>
  </si>
  <si>
    <t>A001750</t>
  </si>
  <si>
    <t>A011780</t>
  </si>
  <si>
    <t>A003470</t>
  </si>
  <si>
    <t>A002620</t>
  </si>
  <si>
    <t>A015260</t>
  </si>
  <si>
    <t>A009460</t>
  </si>
  <si>
    <t>A005720</t>
  </si>
  <si>
    <t>A006660</t>
  </si>
  <si>
    <t>A004490</t>
  </si>
  <si>
    <t>A011000</t>
  </si>
  <si>
    <t>A009310</t>
  </si>
  <si>
    <t>A010100</t>
  </si>
  <si>
    <t>A005070</t>
  </si>
  <si>
    <t>A004830</t>
  </si>
  <si>
    <t>A001720</t>
  </si>
  <si>
    <t>A001200</t>
  </si>
  <si>
    <t>A003460</t>
  </si>
  <si>
    <t>A011700</t>
  </si>
  <si>
    <t>A005420</t>
  </si>
  <si>
    <t>A000500</t>
  </si>
  <si>
    <t>A010950</t>
  </si>
  <si>
    <t>A012450</t>
  </si>
  <si>
    <t>A011230</t>
  </si>
  <si>
    <t>A004020</t>
  </si>
  <si>
    <t>A004770</t>
  </si>
  <si>
    <t>A004560</t>
  </si>
  <si>
    <t>A006090</t>
  </si>
  <si>
    <t>A003530</t>
  </si>
  <si>
    <t>A009470</t>
  </si>
  <si>
    <t>A001510</t>
  </si>
  <si>
    <t>A010770</t>
  </si>
  <si>
    <t>A007110</t>
  </si>
  <si>
    <t>A016380</t>
  </si>
  <si>
    <t>A010780</t>
  </si>
  <si>
    <t>A002360</t>
  </si>
  <si>
    <t>A003830</t>
  </si>
  <si>
    <t>A007810</t>
  </si>
  <si>
    <t>A004170</t>
  </si>
  <si>
    <t>A010060</t>
  </si>
  <si>
    <t>A000520</t>
  </si>
  <si>
    <t>A006490</t>
  </si>
  <si>
    <t>A003120</t>
  </si>
  <si>
    <t>A000720</t>
  </si>
  <si>
    <t>A002710</t>
  </si>
  <si>
    <t>A003060</t>
  </si>
  <si>
    <t>A007700</t>
  </si>
  <si>
    <t>A008700</t>
  </si>
  <si>
    <t>A010620</t>
  </si>
  <si>
    <t>A006360</t>
  </si>
  <si>
    <t>A006110</t>
  </si>
  <si>
    <t>A006200</t>
  </si>
  <si>
    <t>A006400</t>
  </si>
  <si>
    <t>A009150</t>
  </si>
  <si>
    <t>A005960</t>
  </si>
  <si>
    <t>A009070</t>
  </si>
  <si>
    <t>A003070</t>
  </si>
  <si>
    <t>A005180</t>
  </si>
  <si>
    <t>A005250</t>
  </si>
  <si>
    <t>A000480</t>
  </si>
  <si>
    <t>A004310</t>
  </si>
  <si>
    <t>A003920</t>
  </si>
  <si>
    <t>A008350</t>
  </si>
  <si>
    <t>A003350</t>
  </si>
  <si>
    <t>A001880</t>
  </si>
  <si>
    <t>A011760</t>
  </si>
  <si>
    <t>A006260</t>
  </si>
  <si>
    <t>A001740</t>
  </si>
  <si>
    <t>A002100</t>
  </si>
  <si>
    <t>A004870</t>
  </si>
  <si>
    <t>A007590</t>
  </si>
  <si>
    <t>A004430</t>
  </si>
  <si>
    <t>A002780</t>
  </si>
  <si>
    <t>A004090</t>
  </si>
  <si>
    <t>A000650</t>
  </si>
  <si>
    <t>A000430</t>
  </si>
  <si>
    <t>A001080</t>
  </si>
  <si>
    <t>A004700</t>
  </si>
  <si>
    <t>A004360</t>
  </si>
  <si>
    <t>A008970</t>
  </si>
  <si>
    <t>A002880</t>
  </si>
  <si>
    <t>A001260</t>
  </si>
  <si>
    <t>A005680</t>
  </si>
  <si>
    <t>A005800</t>
  </si>
  <si>
    <t>A002630</t>
  </si>
  <si>
    <t>A001550</t>
  </si>
  <si>
    <t>A005430</t>
  </si>
  <si>
    <t>A004910</t>
  </si>
  <si>
    <t>A004690</t>
  </si>
  <si>
    <t>A003080</t>
  </si>
  <si>
    <t>A002600</t>
  </si>
  <si>
    <t>A001570</t>
  </si>
  <si>
    <t>A003960</t>
  </si>
  <si>
    <t>A002070</t>
  </si>
  <si>
    <t>A003570</t>
  </si>
  <si>
    <t>A004960</t>
  </si>
  <si>
    <t>A004370</t>
  </si>
  <si>
    <t>A003720</t>
  </si>
  <si>
    <t>A004980</t>
  </si>
  <si>
    <t>A004970</t>
  </si>
  <si>
    <t>A002870</t>
  </si>
  <si>
    <t>A001630</t>
  </si>
  <si>
    <t>A005740</t>
  </si>
  <si>
    <t>A002390</t>
  </si>
  <si>
    <t>A001380</t>
  </si>
  <si>
    <t>A006120</t>
  </si>
  <si>
    <t>A007540</t>
  </si>
  <si>
    <t>A003280</t>
  </si>
  <si>
    <t>A001250</t>
  </si>
  <si>
    <t>A002990</t>
  </si>
  <si>
    <t>A001470</t>
  </si>
  <si>
    <t>A001820</t>
  </si>
  <si>
    <t>A001020</t>
  </si>
  <si>
    <t>A001520</t>
  </si>
  <si>
    <t>A000880</t>
  </si>
  <si>
    <t>A001060</t>
  </si>
  <si>
    <t>A000670</t>
  </si>
  <si>
    <t>A001340</t>
  </si>
  <si>
    <t>A000180</t>
  </si>
  <si>
    <t>A005110</t>
  </si>
  <si>
    <t>A004450</t>
  </si>
  <si>
    <t>A000040</t>
  </si>
  <si>
    <t>A002240</t>
  </si>
  <si>
    <t>A004100</t>
  </si>
  <si>
    <t>A002820</t>
  </si>
  <si>
    <t>A004840</t>
  </si>
  <si>
    <t>A002350</t>
  </si>
  <si>
    <t>A004060</t>
  </si>
  <si>
    <t>A004000</t>
  </si>
  <si>
    <t>A000020</t>
  </si>
  <si>
    <t>A000210</t>
  </si>
  <si>
    <t>A001120</t>
  </si>
  <si>
    <t>A002720</t>
  </si>
  <si>
    <t>A003240</t>
  </si>
  <si>
    <t>A005030</t>
  </si>
  <si>
    <t>A006390</t>
  </si>
  <si>
    <t>A000590</t>
  </si>
  <si>
    <t>A005390</t>
  </si>
  <si>
    <t>A000990</t>
  </si>
  <si>
    <t>A006570</t>
  </si>
  <si>
    <t>A000220</t>
  </si>
  <si>
    <t>A000860</t>
  </si>
  <si>
    <t>A003540</t>
  </si>
  <si>
    <t>A005940</t>
  </si>
  <si>
    <t>A006800</t>
  </si>
  <si>
    <t>A002700</t>
  </si>
  <si>
    <t>A001360</t>
  </si>
  <si>
    <t>A000810</t>
  </si>
  <si>
    <t>A003230</t>
  </si>
  <si>
    <t>A000370</t>
  </si>
  <si>
    <t>A008260</t>
  </si>
  <si>
    <t>A000230</t>
  </si>
  <si>
    <t>A000490</t>
  </si>
  <si>
    <t>A001800</t>
  </si>
  <si>
    <t>A004540</t>
  </si>
  <si>
    <t>A001420</t>
  </si>
  <si>
    <t>A002020</t>
  </si>
  <si>
    <t>A005930</t>
  </si>
  <si>
    <t>A000300</t>
  </si>
  <si>
    <t>A001460</t>
  </si>
  <si>
    <t>A003620</t>
  </si>
  <si>
    <t>A003410</t>
  </si>
  <si>
    <t>A005610</t>
  </si>
  <si>
    <t>A000540</t>
  </si>
  <si>
    <t>A010050</t>
  </si>
  <si>
    <t>A007570</t>
  </si>
  <si>
    <t>A002320</t>
  </si>
  <si>
    <t>A002200</t>
  </si>
  <si>
    <t>A005380</t>
  </si>
  <si>
    <t>A005360</t>
  </si>
  <si>
    <t>A009830</t>
  </si>
  <si>
    <t>A002030</t>
  </si>
  <si>
    <t>A006380</t>
  </si>
  <si>
    <t>A004990</t>
  </si>
  <si>
    <t>A001070</t>
  </si>
  <si>
    <t>A004410</t>
  </si>
  <si>
    <t>A003560</t>
  </si>
  <si>
    <t>A000680</t>
  </si>
  <si>
    <t>A001210</t>
  </si>
  <si>
    <t>A000140</t>
  </si>
  <si>
    <t>A000320</t>
  </si>
  <si>
    <t>A000270</t>
  </si>
  <si>
    <t>A004800</t>
  </si>
  <si>
    <t>A001040</t>
  </si>
  <si>
    <t>A000150</t>
  </si>
  <si>
    <t>A005010</t>
  </si>
  <si>
    <t>A005830</t>
  </si>
  <si>
    <t>A002900</t>
  </si>
  <si>
    <t>A003090</t>
  </si>
  <si>
    <t>A003780</t>
  </si>
  <si>
    <t>A003520</t>
  </si>
  <si>
    <t>A002380</t>
  </si>
  <si>
    <t>A005300</t>
  </si>
  <si>
    <t>A003200</t>
  </si>
  <si>
    <t>A002270</t>
  </si>
  <si>
    <t>A002790</t>
  </si>
  <si>
    <t>A006220</t>
  </si>
  <si>
    <t>A004150</t>
  </si>
  <si>
    <t>A007210</t>
  </si>
  <si>
    <t>A000400</t>
  </si>
  <si>
    <t>A001130</t>
  </si>
  <si>
    <t>A001680</t>
  </si>
  <si>
    <t>A003550</t>
  </si>
  <si>
    <t>A000640</t>
  </si>
  <si>
    <t>A003690</t>
  </si>
  <si>
    <t>A000970</t>
  </si>
  <si>
    <t>A003300</t>
  </si>
  <si>
    <t>A004250</t>
  </si>
  <si>
    <t>A003030</t>
  </si>
  <si>
    <t>A001440</t>
  </si>
  <si>
    <t>A001790</t>
  </si>
  <si>
    <t>A000070</t>
  </si>
  <si>
    <t>A002420</t>
  </si>
  <si>
    <t>A000240</t>
  </si>
  <si>
    <t>A000950</t>
  </si>
  <si>
    <t>A003490</t>
  </si>
  <si>
    <t>A001530</t>
  </si>
  <si>
    <t>A000100</t>
  </si>
  <si>
    <t>A000120</t>
  </si>
  <si>
    <t>A000060</t>
  </si>
  <si>
    <t>A000050</t>
  </si>
  <si>
    <t>A000700</t>
  </si>
  <si>
    <t>A003480</t>
  </si>
  <si>
    <t>A247660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</si>
</sst>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83" formatCode="#,##0.000"/>
    <numFmt numFmtId="184" formatCode="000000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Consolas"/>
      <family val="3"/>
    </font>
    <font>
      <sz val="11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38" fontId="0" fillId="0" borderId="0" xfId="0" applyNumberFormat="1">
      <alignment vertical="center"/>
    </xf>
    <xf numFmtId="10" fontId="0" fillId="0" borderId="0" xfId="42" applyNumberFormat="1" applyFont="1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176" fontId="21" fillId="0" borderId="0" xfId="0" applyNumberFormat="1" applyFont="1">
      <alignment vertical="center"/>
    </xf>
    <xf numFmtId="0" fontId="0" fillId="33" borderId="0" xfId="0" applyFill="1">
      <alignment vertical="center"/>
    </xf>
    <xf numFmtId="17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21" fillId="0" borderId="0" xfId="0" applyNumberFormat="1" applyFont="1">
      <alignment vertical="center"/>
    </xf>
    <xf numFmtId="184" fontId="0" fillId="0" borderId="0" xfId="0" applyNumberForma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304"/>
  <sheetViews>
    <sheetView zoomScale="85" zoomScaleNormal="85" workbookViewId="0">
      <selection activeCell="S8" sqref="S8"/>
    </sheetView>
  </sheetViews>
  <sheetFormatPr defaultRowHeight="16.5" x14ac:dyDescent="0.3"/>
  <cols>
    <col min="1" max="1" width="5.5" bestFit="1" customWidth="1"/>
    <col min="2" max="2" width="9" style="14"/>
    <col min="3" max="3" width="27.75" bestFit="1" customWidth="1"/>
    <col min="4" max="5" width="9.875" bestFit="1" customWidth="1"/>
    <col min="6" max="6" width="8.625" bestFit="1" customWidth="1"/>
    <col min="7" max="7" width="10.25" bestFit="1" customWidth="1"/>
    <col min="8" max="8" width="25.25" bestFit="1" customWidth="1"/>
    <col min="9" max="9" width="11.375" bestFit="1" customWidth="1"/>
    <col min="10" max="10" width="8.625" bestFit="1" customWidth="1"/>
    <col min="11" max="17" width="8" bestFit="1" customWidth="1"/>
    <col min="18" max="33" width="9.25" bestFit="1" customWidth="1"/>
    <col min="34" max="36" width="9.625" bestFit="1" customWidth="1"/>
    <col min="37" max="37" width="9" bestFit="1" customWidth="1"/>
    <col min="38" max="38" width="9.625" bestFit="1" customWidth="1"/>
    <col min="39" max="39" width="8.25" bestFit="1" customWidth="1"/>
    <col min="40" max="41" width="7.875" bestFit="1" customWidth="1"/>
    <col min="42" max="42" width="10" bestFit="1" customWidth="1"/>
    <col min="43" max="46" width="8.625" bestFit="1" customWidth="1"/>
    <col min="47" max="49" width="7.875" bestFit="1" customWidth="1"/>
    <col min="50" max="51" width="9.25" bestFit="1" customWidth="1"/>
    <col min="52" max="52" width="8.25" bestFit="1" customWidth="1"/>
    <col min="53" max="53" width="9.25" bestFit="1" customWidth="1"/>
    <col min="54" max="54" width="8.25" bestFit="1" customWidth="1"/>
    <col min="55" max="56" width="7.5" bestFit="1" customWidth="1"/>
    <col min="57" max="57" width="8.25" bestFit="1" customWidth="1"/>
    <col min="58" max="65" width="7.625" bestFit="1" customWidth="1"/>
    <col min="66" max="70" width="9.25" bestFit="1" customWidth="1"/>
    <col min="71" max="73" width="8" bestFit="1" customWidth="1"/>
  </cols>
  <sheetData>
    <row r="1" spans="1:73" x14ac:dyDescent="0.3">
      <c r="A1" s="7" t="s">
        <v>0</v>
      </c>
      <c r="B1" s="13" t="s">
        <v>4618</v>
      </c>
      <c r="C1" s="8" t="s">
        <v>1</v>
      </c>
      <c r="D1" s="9">
        <v>44336</v>
      </c>
      <c r="E1" s="9">
        <v>44346</v>
      </c>
      <c r="F1" s="8" t="s">
        <v>4577</v>
      </c>
      <c r="G1" s="8" t="s">
        <v>4578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4610</v>
      </c>
      <c r="S1" s="8" t="s">
        <v>4611</v>
      </c>
      <c r="T1" s="8" t="s">
        <v>4612</v>
      </c>
      <c r="U1" s="8" t="s">
        <v>4613</v>
      </c>
      <c r="V1" s="8" t="s">
        <v>4614</v>
      </c>
      <c r="W1" s="8" t="s">
        <v>4615</v>
      </c>
      <c r="X1" s="8" t="s">
        <v>4616</v>
      </c>
      <c r="Y1" s="8" t="s">
        <v>4617</v>
      </c>
      <c r="Z1" s="8" t="s">
        <v>4529</v>
      </c>
      <c r="AA1" s="8" t="s">
        <v>4530</v>
      </c>
      <c r="AB1" s="8" t="s">
        <v>4531</v>
      </c>
      <c r="AC1" s="8" t="s">
        <v>4532</v>
      </c>
      <c r="AD1" s="8" t="s">
        <v>4533</v>
      </c>
      <c r="AE1" s="8" t="s">
        <v>4534</v>
      </c>
      <c r="AF1" s="8" t="s">
        <v>4535</v>
      </c>
      <c r="AG1" s="8" t="s">
        <v>4536</v>
      </c>
      <c r="AH1" s="8" t="s">
        <v>4537</v>
      </c>
      <c r="AI1" s="8" t="s">
        <v>4538</v>
      </c>
      <c r="AJ1" s="8" t="s">
        <v>4539</v>
      </c>
      <c r="AK1" s="8" t="s">
        <v>4540</v>
      </c>
      <c r="AL1" s="8" t="s">
        <v>4541</v>
      </c>
      <c r="AM1" s="8" t="s">
        <v>4542</v>
      </c>
      <c r="AN1" s="8" t="s">
        <v>4543</v>
      </c>
      <c r="AO1" s="8" t="s">
        <v>4544</v>
      </c>
      <c r="AP1" s="8" t="s">
        <v>4545</v>
      </c>
      <c r="AQ1" s="8" t="s">
        <v>4546</v>
      </c>
      <c r="AR1" s="8" t="s">
        <v>4547</v>
      </c>
      <c r="AS1" s="8" t="s">
        <v>4548</v>
      </c>
      <c r="AT1" s="8" t="s">
        <v>4549</v>
      </c>
      <c r="AU1" s="8" t="s">
        <v>4550</v>
      </c>
      <c r="AV1" s="8" t="s">
        <v>4551</v>
      </c>
      <c r="AW1" s="8" t="s">
        <v>4552</v>
      </c>
      <c r="AX1" s="8" t="s">
        <v>4553</v>
      </c>
      <c r="AY1" s="8" t="s">
        <v>4554</v>
      </c>
      <c r="AZ1" s="8" t="s">
        <v>4555</v>
      </c>
      <c r="BA1" s="8" t="s">
        <v>4556</v>
      </c>
      <c r="BB1" s="8" t="s">
        <v>4557</v>
      </c>
      <c r="BC1" s="8" t="s">
        <v>4558</v>
      </c>
      <c r="BD1" s="8" t="s">
        <v>4559</v>
      </c>
      <c r="BE1" s="8" t="s">
        <v>4560</v>
      </c>
      <c r="BF1" s="8" t="s">
        <v>4561</v>
      </c>
      <c r="BG1" s="8" t="s">
        <v>4562</v>
      </c>
      <c r="BH1" s="8" t="s">
        <v>4563</v>
      </c>
      <c r="BI1" s="8" t="s">
        <v>4564</v>
      </c>
      <c r="BJ1" s="8" t="s">
        <v>4565</v>
      </c>
      <c r="BK1" s="8" t="s">
        <v>4566</v>
      </c>
      <c r="BL1" s="8" t="s">
        <v>4567</v>
      </c>
      <c r="BM1" s="8" t="s">
        <v>4568</v>
      </c>
      <c r="BN1" s="8" t="s">
        <v>4569</v>
      </c>
      <c r="BO1" s="8" t="s">
        <v>4570</v>
      </c>
      <c r="BP1" s="8" t="s">
        <v>4571</v>
      </c>
      <c r="BQ1" s="8" t="s">
        <v>4572</v>
      </c>
      <c r="BR1" s="8" t="s">
        <v>4573</v>
      </c>
      <c r="BS1" s="8" t="s">
        <v>4574</v>
      </c>
      <c r="BT1" s="8" t="s">
        <v>4575</v>
      </c>
      <c r="BU1" s="8" t="s">
        <v>4576</v>
      </c>
    </row>
    <row r="2" spans="1:73" x14ac:dyDescent="0.3">
      <c r="A2">
        <v>0</v>
      </c>
      <c r="B2" s="14" t="s">
        <v>4619</v>
      </c>
      <c r="C2" t="s">
        <v>4528</v>
      </c>
      <c r="D2" s="1">
        <v>18100</v>
      </c>
      <c r="E2" s="1">
        <v>18650</v>
      </c>
      <c r="F2" s="3">
        <f>E2-D2</f>
        <v>550</v>
      </c>
      <c r="G2" s="4">
        <f>F2/E2</f>
        <v>2.9490616621983913E-2</v>
      </c>
      <c r="H2" t="s">
        <v>12</v>
      </c>
      <c r="I2">
        <v>0</v>
      </c>
      <c r="J2">
        <v>22</v>
      </c>
      <c r="K2">
        <v>32</v>
      </c>
      <c r="L2">
        <v>56</v>
      </c>
      <c r="M2">
        <v>78</v>
      </c>
      <c r="N2">
        <v>171</v>
      </c>
      <c r="O2">
        <v>302</v>
      </c>
      <c r="P2">
        <v>398</v>
      </c>
      <c r="Q2">
        <v>463</v>
      </c>
      <c r="R2" s="1">
        <v>121</v>
      </c>
      <c r="S2" s="1">
        <v>207</v>
      </c>
      <c r="T2" s="1">
        <v>257</v>
      </c>
      <c r="U2" s="1">
        <v>419</v>
      </c>
      <c r="V2" s="1">
        <v>712</v>
      </c>
      <c r="W2" s="1">
        <v>1018</v>
      </c>
      <c r="X2" s="1">
        <v>1428</v>
      </c>
      <c r="Y2" s="1">
        <v>1891</v>
      </c>
      <c r="Z2">
        <v>120</v>
      </c>
      <c r="AA2">
        <v>207</v>
      </c>
      <c r="AB2">
        <v>257</v>
      </c>
      <c r="AC2">
        <v>329</v>
      </c>
      <c r="AD2">
        <v>615</v>
      </c>
      <c r="AE2">
        <v>905</v>
      </c>
      <c r="AF2" s="1">
        <v>1261</v>
      </c>
      <c r="AG2" s="1">
        <v>1679</v>
      </c>
      <c r="AH2">
        <v>19.190000000000001</v>
      </c>
      <c r="AI2">
        <v>19.39</v>
      </c>
      <c r="AJ2">
        <v>23.93</v>
      </c>
      <c r="AK2">
        <v>24.71</v>
      </c>
      <c r="AL2">
        <v>35.590000000000003</v>
      </c>
      <c r="AM2">
        <v>39.39</v>
      </c>
      <c r="AN2">
        <v>33.15</v>
      </c>
      <c r="AO2">
        <v>28.44</v>
      </c>
      <c r="AP2">
        <v>150</v>
      </c>
      <c r="AQ2">
        <v>212</v>
      </c>
      <c r="AR2">
        <v>371</v>
      </c>
      <c r="AS2">
        <v>484</v>
      </c>
      <c r="AT2" s="1">
        <v>1028</v>
      </c>
      <c r="AU2" s="1">
        <v>1584</v>
      </c>
      <c r="AV2" s="1">
        <v>1801</v>
      </c>
      <c r="AW2" s="1">
        <v>2096</v>
      </c>
      <c r="AX2" t="s">
        <v>13</v>
      </c>
      <c r="AY2" t="s">
        <v>13</v>
      </c>
      <c r="AZ2" t="s">
        <v>13</v>
      </c>
      <c r="BA2" t="s">
        <v>13</v>
      </c>
      <c r="BB2" t="s">
        <v>13</v>
      </c>
      <c r="BC2">
        <v>11.78</v>
      </c>
      <c r="BD2">
        <v>10.36</v>
      </c>
      <c r="BE2">
        <v>8.9</v>
      </c>
      <c r="BF2" t="s">
        <v>13</v>
      </c>
      <c r="BG2" t="s">
        <v>13</v>
      </c>
      <c r="BH2" t="s">
        <v>13</v>
      </c>
      <c r="BI2" t="s">
        <v>13</v>
      </c>
      <c r="BJ2" t="s">
        <v>13</v>
      </c>
      <c r="BK2">
        <v>4.1100000000000003</v>
      </c>
      <c r="BL2">
        <v>2.95</v>
      </c>
      <c r="BM2">
        <v>2.21</v>
      </c>
      <c r="BN2" s="1">
        <v>14960</v>
      </c>
      <c r="BO2" s="1">
        <v>14960</v>
      </c>
      <c r="BP2" s="1">
        <v>14960</v>
      </c>
      <c r="BQ2" s="1">
        <v>14960</v>
      </c>
      <c r="BR2" s="1">
        <v>16947</v>
      </c>
      <c r="BS2" t="s">
        <v>13</v>
      </c>
      <c r="BT2" t="s">
        <v>13</v>
      </c>
      <c r="BU2" t="s">
        <v>13</v>
      </c>
    </row>
    <row r="3" spans="1:73" x14ac:dyDescent="0.3">
      <c r="A3">
        <v>1</v>
      </c>
      <c r="B3" s="14" t="s">
        <v>4620</v>
      </c>
      <c r="C3" t="s">
        <v>4527</v>
      </c>
      <c r="D3" s="1">
        <v>2085</v>
      </c>
      <c r="E3" s="1">
        <v>3780</v>
      </c>
      <c r="F3" s="3">
        <f>E3-D3</f>
        <v>1695</v>
      </c>
      <c r="G3" s="4">
        <f>F3/E3</f>
        <v>0.44841269841269843</v>
      </c>
      <c r="H3" t="s">
        <v>14</v>
      </c>
      <c r="I3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</row>
    <row r="4" spans="1:73" x14ac:dyDescent="0.3">
      <c r="A4">
        <v>2</v>
      </c>
      <c r="B4" s="14" t="s">
        <v>4621</v>
      </c>
      <c r="C4" t="s">
        <v>4526</v>
      </c>
      <c r="D4" s="1">
        <v>56900</v>
      </c>
      <c r="E4" s="1">
        <v>60600</v>
      </c>
      <c r="F4" s="3">
        <f>E4-D4</f>
        <v>3700</v>
      </c>
      <c r="G4" s="4">
        <f>F4/E4</f>
        <v>6.1056105610561059E-2</v>
      </c>
      <c r="H4" t="s">
        <v>15</v>
      </c>
      <c r="I4" s="1">
        <v>295108</v>
      </c>
      <c r="J4" t="s">
        <v>13</v>
      </c>
      <c r="K4">
        <v>15</v>
      </c>
      <c r="L4">
        <v>34</v>
      </c>
      <c r="M4">
        <v>92</v>
      </c>
      <c r="N4">
        <v>189</v>
      </c>
      <c r="O4">
        <v>125</v>
      </c>
      <c r="P4" t="s">
        <v>13</v>
      </c>
      <c r="Q4" t="s">
        <v>13</v>
      </c>
      <c r="R4" s="1" t="e">
        <v>#VALUE!</v>
      </c>
      <c r="S4" s="1">
        <v>86</v>
      </c>
      <c r="T4" s="1">
        <v>216</v>
      </c>
      <c r="U4" s="1">
        <v>370</v>
      </c>
      <c r="V4" s="1">
        <v>665</v>
      </c>
      <c r="W4" s="1" t="e">
        <v>#VALUE!</v>
      </c>
      <c r="X4" s="1" t="e">
        <v>#VALUE!</v>
      </c>
      <c r="Y4" t="s">
        <v>13</v>
      </c>
      <c r="Z4" t="s">
        <v>13</v>
      </c>
      <c r="AA4">
        <v>87</v>
      </c>
      <c r="AB4">
        <v>215</v>
      </c>
      <c r="AC4">
        <v>368</v>
      </c>
      <c r="AD4">
        <v>663</v>
      </c>
      <c r="AE4" t="s">
        <v>13</v>
      </c>
      <c r="AF4" t="s">
        <v>13</v>
      </c>
      <c r="AG4" t="s">
        <v>13</v>
      </c>
      <c r="AH4" t="s">
        <v>13</v>
      </c>
      <c r="AI4" t="s">
        <v>13</v>
      </c>
      <c r="AJ4">
        <v>22.95</v>
      </c>
      <c r="AK4">
        <v>31.46</v>
      </c>
      <c r="AL4">
        <v>36.49</v>
      </c>
      <c r="AM4">
        <v>18.399999999999999</v>
      </c>
      <c r="AN4" t="s">
        <v>13</v>
      </c>
      <c r="AO4" t="s">
        <v>13</v>
      </c>
      <c r="AP4" t="s">
        <v>13</v>
      </c>
      <c r="AQ4">
        <v>351</v>
      </c>
      <c r="AR4">
        <v>588</v>
      </c>
      <c r="AS4" s="1">
        <v>1385</v>
      </c>
      <c r="AT4" s="1">
        <v>2841</v>
      </c>
      <c r="AU4" s="1">
        <v>1618</v>
      </c>
      <c r="AV4" t="s">
        <v>13</v>
      </c>
      <c r="AW4" t="s">
        <v>13</v>
      </c>
      <c r="AX4" t="s">
        <v>13</v>
      </c>
      <c r="AY4" t="s">
        <v>13</v>
      </c>
      <c r="AZ4" t="s">
        <v>13</v>
      </c>
      <c r="BA4" t="s">
        <v>13</v>
      </c>
      <c r="BB4" t="s">
        <v>13</v>
      </c>
      <c r="BC4">
        <v>37.450000000000003</v>
      </c>
      <c r="BD4" t="s">
        <v>13</v>
      </c>
      <c r="BE4" t="s">
        <v>13</v>
      </c>
      <c r="BF4" t="s">
        <v>13</v>
      </c>
      <c r="BG4" t="s">
        <v>13</v>
      </c>
      <c r="BH4" t="s">
        <v>13</v>
      </c>
      <c r="BI4" t="s">
        <v>13</v>
      </c>
      <c r="BJ4" t="s">
        <v>13</v>
      </c>
      <c r="BK4" t="s">
        <v>13</v>
      </c>
      <c r="BL4" t="s">
        <v>13</v>
      </c>
      <c r="BM4" t="s">
        <v>13</v>
      </c>
      <c r="BN4" t="s">
        <v>13</v>
      </c>
      <c r="BO4" s="1">
        <v>4416</v>
      </c>
      <c r="BP4" s="1">
        <v>6624</v>
      </c>
      <c r="BQ4" s="1">
        <v>6624</v>
      </c>
      <c r="BR4" s="1">
        <v>6624</v>
      </c>
      <c r="BS4" t="s">
        <v>13</v>
      </c>
      <c r="BT4" t="s">
        <v>13</v>
      </c>
      <c r="BU4" t="s">
        <v>13</v>
      </c>
    </row>
    <row r="5" spans="1:73" x14ac:dyDescent="0.3">
      <c r="A5">
        <v>3</v>
      </c>
      <c r="B5" s="14" t="s">
        <v>4622</v>
      </c>
      <c r="C5" t="s">
        <v>4525</v>
      </c>
      <c r="D5" s="1">
        <v>17150</v>
      </c>
      <c r="E5" s="1">
        <v>15650</v>
      </c>
      <c r="F5" s="3">
        <f>E5-D5</f>
        <v>-1500</v>
      </c>
      <c r="G5" s="4">
        <f>F5/E5</f>
        <v>-9.5846645367412137E-2</v>
      </c>
      <c r="H5" t="s">
        <v>16</v>
      </c>
      <c r="I5" s="1">
        <v>80000</v>
      </c>
      <c r="J5">
        <v>10</v>
      </c>
      <c r="K5">
        <v>12</v>
      </c>
      <c r="L5">
        <v>53</v>
      </c>
      <c r="M5">
        <v>27</v>
      </c>
      <c r="N5">
        <v>47</v>
      </c>
      <c r="O5">
        <v>71</v>
      </c>
      <c r="P5" t="s">
        <v>13</v>
      </c>
      <c r="Q5" t="s">
        <v>13</v>
      </c>
      <c r="R5" s="1">
        <v>38</v>
      </c>
      <c r="S5" s="1">
        <v>49</v>
      </c>
      <c r="T5" s="1">
        <v>103</v>
      </c>
      <c r="U5" s="1">
        <v>129</v>
      </c>
      <c r="V5" s="1">
        <v>178</v>
      </c>
      <c r="W5" s="1" t="e">
        <v>#VALUE!</v>
      </c>
      <c r="X5" s="1" t="e">
        <v>#VALUE!</v>
      </c>
      <c r="Y5" t="s">
        <v>13</v>
      </c>
      <c r="Z5">
        <v>38</v>
      </c>
      <c r="AA5">
        <v>50</v>
      </c>
      <c r="AB5">
        <v>103</v>
      </c>
      <c r="AC5">
        <v>129</v>
      </c>
      <c r="AD5">
        <v>179</v>
      </c>
      <c r="AE5" t="s">
        <v>13</v>
      </c>
      <c r="AF5" t="s">
        <v>13</v>
      </c>
      <c r="AG5" t="s">
        <v>13</v>
      </c>
      <c r="AH5">
        <v>31.22</v>
      </c>
      <c r="AI5">
        <v>27.11</v>
      </c>
      <c r="AJ5" t="s">
        <v>17</v>
      </c>
      <c r="AK5">
        <v>23.02</v>
      </c>
      <c r="AL5">
        <v>30.54</v>
      </c>
      <c r="AM5">
        <v>39.729999999999997</v>
      </c>
      <c r="AN5" t="s">
        <v>13</v>
      </c>
      <c r="AO5" t="s">
        <v>13</v>
      </c>
      <c r="AP5">
        <v>186</v>
      </c>
      <c r="AQ5">
        <v>212</v>
      </c>
      <c r="AR5">
        <v>952</v>
      </c>
      <c r="AS5">
        <v>428</v>
      </c>
      <c r="AT5">
        <v>770</v>
      </c>
      <c r="AU5">
        <v>926</v>
      </c>
      <c r="AV5" t="s">
        <v>13</v>
      </c>
      <c r="AW5" t="s">
        <v>13</v>
      </c>
      <c r="AX5" t="s">
        <v>13</v>
      </c>
      <c r="AY5" t="s">
        <v>13</v>
      </c>
      <c r="AZ5" t="s">
        <v>13</v>
      </c>
      <c r="BA5" t="s">
        <v>13</v>
      </c>
      <c r="BB5" t="s">
        <v>13</v>
      </c>
      <c r="BC5">
        <v>16.899999999999999</v>
      </c>
      <c r="BD5" t="s">
        <v>13</v>
      </c>
      <c r="BE5" t="s">
        <v>13</v>
      </c>
      <c r="BF5" t="s">
        <v>13</v>
      </c>
      <c r="BG5" t="s">
        <v>13</v>
      </c>
      <c r="BH5" t="s">
        <v>13</v>
      </c>
      <c r="BI5" t="s">
        <v>13</v>
      </c>
      <c r="BJ5" t="s">
        <v>13</v>
      </c>
      <c r="BK5" t="s">
        <v>13</v>
      </c>
      <c r="BL5" t="s">
        <v>13</v>
      </c>
      <c r="BM5" t="s">
        <v>13</v>
      </c>
      <c r="BN5" s="1">
        <v>5600</v>
      </c>
      <c r="BO5" s="1">
        <v>5600</v>
      </c>
      <c r="BP5" s="1">
        <v>5600</v>
      </c>
      <c r="BQ5" s="1">
        <v>5600</v>
      </c>
      <c r="BR5" s="1">
        <v>5640</v>
      </c>
      <c r="BS5" t="s">
        <v>13</v>
      </c>
      <c r="BT5" t="s">
        <v>13</v>
      </c>
      <c r="BU5" t="s">
        <v>13</v>
      </c>
    </row>
    <row r="6" spans="1:73" x14ac:dyDescent="0.3">
      <c r="A6">
        <v>4</v>
      </c>
      <c r="B6" s="14" t="s">
        <v>4623</v>
      </c>
      <c r="C6" t="s">
        <v>4524</v>
      </c>
      <c r="D6" s="1">
        <v>20900</v>
      </c>
      <c r="E6" s="1">
        <v>18950</v>
      </c>
      <c r="F6" s="3">
        <f>E6-D6</f>
        <v>-1950</v>
      </c>
      <c r="G6" s="4">
        <f>F6/E6</f>
        <v>-0.10290237467018469</v>
      </c>
      <c r="H6" t="s">
        <v>18</v>
      </c>
      <c r="I6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73" x14ac:dyDescent="0.3">
      <c r="A7">
        <v>5</v>
      </c>
      <c r="B7" s="14" t="s">
        <v>4624</v>
      </c>
      <c r="C7" t="s">
        <v>4523</v>
      </c>
      <c r="D7" s="1">
        <v>2150</v>
      </c>
      <c r="E7" s="1">
        <v>4530</v>
      </c>
      <c r="F7" s="3">
        <f>E7-D7</f>
        <v>2380</v>
      </c>
      <c r="G7" s="4">
        <f>F7/E7</f>
        <v>0.52538631346578368</v>
      </c>
      <c r="H7" t="s">
        <v>19</v>
      </c>
      <c r="I7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73" x14ac:dyDescent="0.3">
      <c r="A8">
        <v>6</v>
      </c>
      <c r="B8" s="14" t="s">
        <v>4625</v>
      </c>
      <c r="C8" t="s">
        <v>4522</v>
      </c>
      <c r="D8" s="1">
        <v>2075</v>
      </c>
      <c r="E8" s="1">
        <v>2240</v>
      </c>
      <c r="F8" s="3">
        <f>E8-D8</f>
        <v>165</v>
      </c>
      <c r="G8" s="4">
        <f>F8/E8</f>
        <v>7.3660714285714288E-2</v>
      </c>
      <c r="H8" t="s">
        <v>20</v>
      </c>
      <c r="I8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</row>
    <row r="9" spans="1:73" x14ac:dyDescent="0.3">
      <c r="A9">
        <v>7</v>
      </c>
      <c r="B9" s="14" t="s">
        <v>4626</v>
      </c>
      <c r="C9" t="s">
        <v>4521</v>
      </c>
      <c r="D9" s="1">
        <v>20000</v>
      </c>
      <c r="E9" s="1">
        <v>18550</v>
      </c>
      <c r="F9" s="3">
        <f>E9-D9</f>
        <v>-1450</v>
      </c>
      <c r="G9" s="4">
        <f>F9/E9</f>
        <v>-7.8167115902964962E-2</v>
      </c>
      <c r="H9" t="s">
        <v>21</v>
      </c>
      <c r="I9">
        <v>0</v>
      </c>
      <c r="J9" t="s">
        <v>13</v>
      </c>
      <c r="K9">
        <v>3</v>
      </c>
      <c r="L9">
        <v>23</v>
      </c>
      <c r="M9">
        <v>19</v>
      </c>
      <c r="N9">
        <v>36</v>
      </c>
      <c r="O9">
        <v>91</v>
      </c>
      <c r="P9">
        <v>126</v>
      </c>
      <c r="Q9" t="s">
        <v>13</v>
      </c>
      <c r="R9" s="1" t="e">
        <v>#VALUE!</v>
      </c>
      <c r="S9" s="1">
        <v>24</v>
      </c>
      <c r="T9" s="1">
        <v>27</v>
      </c>
      <c r="U9" s="1">
        <v>47</v>
      </c>
      <c r="V9" s="1">
        <v>148</v>
      </c>
      <c r="W9" s="1">
        <v>488</v>
      </c>
      <c r="X9" s="1">
        <v>614</v>
      </c>
      <c r="Y9" t="s">
        <v>13</v>
      </c>
      <c r="Z9" t="s">
        <v>13</v>
      </c>
      <c r="AA9">
        <v>24</v>
      </c>
      <c r="AB9">
        <v>28</v>
      </c>
      <c r="AC9">
        <v>47</v>
      </c>
      <c r="AD9">
        <v>149</v>
      </c>
      <c r="AE9">
        <v>488</v>
      </c>
      <c r="AF9">
        <v>614</v>
      </c>
      <c r="AG9" t="s">
        <v>13</v>
      </c>
      <c r="AH9" t="s">
        <v>13</v>
      </c>
      <c r="AI9" t="s">
        <v>13</v>
      </c>
      <c r="AJ9" t="s">
        <v>17</v>
      </c>
      <c r="AK9">
        <v>51.57</v>
      </c>
      <c r="AL9">
        <v>36.6</v>
      </c>
      <c r="AM9">
        <v>23.76</v>
      </c>
      <c r="AN9">
        <v>8.17</v>
      </c>
      <c r="AO9" t="s">
        <v>13</v>
      </c>
      <c r="AP9" t="s">
        <v>13</v>
      </c>
      <c r="AQ9" s="1">
        <v>2131</v>
      </c>
      <c r="AR9" s="1">
        <v>18775</v>
      </c>
      <c r="AS9" s="1">
        <v>14490</v>
      </c>
      <c r="AT9">
        <v>410</v>
      </c>
      <c r="AU9">
        <v>744</v>
      </c>
      <c r="AV9">
        <v>426</v>
      </c>
      <c r="AW9" t="s">
        <v>13</v>
      </c>
      <c r="AX9" t="s">
        <v>13</v>
      </c>
      <c r="AY9" t="s">
        <v>13</v>
      </c>
      <c r="AZ9" t="s">
        <v>13</v>
      </c>
      <c r="BA9" t="s">
        <v>13</v>
      </c>
      <c r="BB9" t="s">
        <v>13</v>
      </c>
      <c r="BC9">
        <v>24.93</v>
      </c>
      <c r="BD9">
        <v>43.52</v>
      </c>
      <c r="BE9" t="s">
        <v>13</v>
      </c>
      <c r="BF9" t="s">
        <v>13</v>
      </c>
      <c r="BG9" t="s">
        <v>13</v>
      </c>
      <c r="BH9" t="s">
        <v>13</v>
      </c>
      <c r="BI9" t="s">
        <v>13</v>
      </c>
      <c r="BJ9" t="s">
        <v>13</v>
      </c>
      <c r="BK9">
        <v>4.01</v>
      </c>
      <c r="BL9">
        <v>3.19</v>
      </c>
      <c r="BM9" t="s">
        <v>13</v>
      </c>
      <c r="BN9" t="s">
        <v>13</v>
      </c>
      <c r="BO9">
        <v>121</v>
      </c>
      <c r="BP9">
        <v>121</v>
      </c>
      <c r="BQ9" s="1">
        <v>8034</v>
      </c>
      <c r="BR9" s="1">
        <v>8720</v>
      </c>
      <c r="BS9" t="s">
        <v>13</v>
      </c>
      <c r="BT9" t="s">
        <v>13</v>
      </c>
      <c r="BU9" t="s">
        <v>13</v>
      </c>
    </row>
    <row r="10" spans="1:73" x14ac:dyDescent="0.3">
      <c r="A10">
        <v>8</v>
      </c>
      <c r="B10" s="14" t="s">
        <v>4627</v>
      </c>
      <c r="C10" t="s">
        <v>4520</v>
      </c>
      <c r="D10" s="1">
        <v>38200</v>
      </c>
      <c r="E10" s="1">
        <v>41700</v>
      </c>
      <c r="F10" s="3">
        <f>E10-D10</f>
        <v>3500</v>
      </c>
      <c r="G10" s="4">
        <f>F10/E10</f>
        <v>8.3932853717026384E-2</v>
      </c>
      <c r="H10" t="s">
        <v>22</v>
      </c>
      <c r="I10" s="1">
        <v>262731</v>
      </c>
      <c r="J10">
        <v>16</v>
      </c>
      <c r="K10">
        <v>5</v>
      </c>
      <c r="L10">
        <v>-22</v>
      </c>
      <c r="M10">
        <v>-31</v>
      </c>
      <c r="N10">
        <v>-14</v>
      </c>
      <c r="O10">
        <v>40</v>
      </c>
      <c r="P10">
        <v>73</v>
      </c>
      <c r="Q10" t="s">
        <v>13</v>
      </c>
      <c r="R10" s="1">
        <v>106</v>
      </c>
      <c r="S10" s="1">
        <v>111</v>
      </c>
      <c r="T10" s="1">
        <v>99</v>
      </c>
      <c r="U10" s="1">
        <v>68</v>
      </c>
      <c r="V10" s="1">
        <v>149</v>
      </c>
      <c r="W10" s="1">
        <v>196</v>
      </c>
      <c r="X10" s="1">
        <v>265</v>
      </c>
      <c r="Y10" t="s">
        <v>13</v>
      </c>
      <c r="Z10">
        <v>106</v>
      </c>
      <c r="AA10">
        <v>111</v>
      </c>
      <c r="AB10">
        <v>99</v>
      </c>
      <c r="AC10">
        <v>68</v>
      </c>
      <c r="AD10">
        <v>148</v>
      </c>
      <c r="AE10">
        <v>196</v>
      </c>
      <c r="AF10">
        <v>265</v>
      </c>
      <c r="AG10" t="s">
        <v>13</v>
      </c>
      <c r="AH10" t="s">
        <v>13</v>
      </c>
      <c r="AI10">
        <v>4.87</v>
      </c>
      <c r="AJ10">
        <v>-21.32</v>
      </c>
      <c r="AK10">
        <v>-37.58</v>
      </c>
      <c r="AL10">
        <v>-13.13</v>
      </c>
      <c r="AM10">
        <v>22.66</v>
      </c>
      <c r="AN10">
        <v>31.67</v>
      </c>
      <c r="AO10" t="s">
        <v>13</v>
      </c>
      <c r="AP10">
        <v>256</v>
      </c>
      <c r="AQ10">
        <v>77</v>
      </c>
      <c r="AR10">
        <v>-318</v>
      </c>
      <c r="AS10">
        <v>-441</v>
      </c>
      <c r="AT10">
        <v>-190</v>
      </c>
      <c r="AU10">
        <v>425</v>
      </c>
      <c r="AV10">
        <v>767</v>
      </c>
      <c r="AW10" t="s">
        <v>13</v>
      </c>
      <c r="AX10" t="s">
        <v>13</v>
      </c>
      <c r="AY10" t="s">
        <v>13</v>
      </c>
      <c r="AZ10" t="s">
        <v>13</v>
      </c>
      <c r="BA10" t="s">
        <v>13</v>
      </c>
      <c r="BB10" t="s">
        <v>13</v>
      </c>
      <c r="BC10">
        <v>98.15</v>
      </c>
      <c r="BD10">
        <v>54.36</v>
      </c>
      <c r="BE10" t="s">
        <v>13</v>
      </c>
      <c r="BF10" t="s">
        <v>13</v>
      </c>
      <c r="BG10" t="s">
        <v>13</v>
      </c>
      <c r="BH10" t="s">
        <v>13</v>
      </c>
      <c r="BI10" t="s">
        <v>13</v>
      </c>
      <c r="BJ10" t="s">
        <v>13</v>
      </c>
      <c r="BK10">
        <v>20.25</v>
      </c>
      <c r="BL10">
        <v>14.97</v>
      </c>
      <c r="BM10" t="s">
        <v>13</v>
      </c>
      <c r="BN10" s="1">
        <v>6889</v>
      </c>
      <c r="BO10" s="1">
        <v>6889</v>
      </c>
      <c r="BP10" s="1">
        <v>7039</v>
      </c>
      <c r="BQ10" s="1">
        <v>7039</v>
      </c>
      <c r="BR10" s="1">
        <v>7986</v>
      </c>
      <c r="BS10" t="s">
        <v>13</v>
      </c>
      <c r="BT10" t="s">
        <v>13</v>
      </c>
      <c r="BU10" t="s">
        <v>13</v>
      </c>
    </row>
    <row r="11" spans="1:73" x14ac:dyDescent="0.3">
      <c r="A11">
        <v>9</v>
      </c>
      <c r="B11" s="14" t="s">
        <v>4628</v>
      </c>
      <c r="C11" t="s">
        <v>4519</v>
      </c>
      <c r="D11" s="1">
        <v>44950</v>
      </c>
      <c r="E11" s="1">
        <v>48300</v>
      </c>
      <c r="F11" s="3">
        <f>E11-D11</f>
        <v>3350</v>
      </c>
      <c r="G11" s="4">
        <f>F11/E11</f>
        <v>6.9358178053830224E-2</v>
      </c>
      <c r="H11" t="s">
        <v>23</v>
      </c>
      <c r="I11" s="1">
        <v>270394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1:73" x14ac:dyDescent="0.3">
      <c r="A12">
        <v>10</v>
      </c>
      <c r="B12" s="14" t="s">
        <v>4629</v>
      </c>
      <c r="C12" t="s">
        <v>4518</v>
      </c>
      <c r="D12" s="1">
        <v>10900</v>
      </c>
      <c r="E12" s="1">
        <v>11750</v>
      </c>
      <c r="F12" s="3">
        <f>E12-D12</f>
        <v>850</v>
      </c>
      <c r="G12" s="4">
        <f>F12/E12</f>
        <v>7.2340425531914887E-2</v>
      </c>
      <c r="H12" t="s">
        <v>24</v>
      </c>
      <c r="I12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73" x14ac:dyDescent="0.3">
      <c r="A13">
        <v>11</v>
      </c>
      <c r="B13" s="14" t="s">
        <v>4630</v>
      </c>
      <c r="C13" t="s">
        <v>4517</v>
      </c>
      <c r="D13" s="1">
        <v>47000</v>
      </c>
      <c r="E13" s="1">
        <v>50800</v>
      </c>
      <c r="F13" s="3">
        <f>E13-D13</f>
        <v>3800</v>
      </c>
      <c r="G13" s="4">
        <f>F13/E13</f>
        <v>7.4803149606299218E-2</v>
      </c>
      <c r="H13" t="s">
        <v>25</v>
      </c>
      <c r="I13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1:73" x14ac:dyDescent="0.3">
      <c r="A14">
        <v>12</v>
      </c>
      <c r="B14" s="14" t="s">
        <v>4631</v>
      </c>
      <c r="C14" t="s">
        <v>4516</v>
      </c>
      <c r="D14" s="1">
        <v>2090</v>
      </c>
      <c r="E14" s="1">
        <v>2255</v>
      </c>
      <c r="F14" s="3">
        <f>E14-D14</f>
        <v>165</v>
      </c>
      <c r="G14" s="4">
        <f>F14/E14</f>
        <v>7.3170731707317069E-2</v>
      </c>
      <c r="H14" t="s">
        <v>26</v>
      </c>
      <c r="I14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73" x14ac:dyDescent="0.3">
      <c r="A15">
        <v>13</v>
      </c>
      <c r="B15" s="14" t="s">
        <v>4632</v>
      </c>
      <c r="C15" t="s">
        <v>4515</v>
      </c>
      <c r="D15" s="1">
        <v>12400</v>
      </c>
      <c r="E15" s="1">
        <v>12200</v>
      </c>
      <c r="F15" s="3">
        <f>E15-D15</f>
        <v>-200</v>
      </c>
      <c r="G15" s="4">
        <f>F15/E15</f>
        <v>-1.6393442622950821E-2</v>
      </c>
      <c r="H15" t="s">
        <v>27</v>
      </c>
      <c r="I15" s="1">
        <v>7000000</v>
      </c>
      <c r="J15" t="s">
        <v>13</v>
      </c>
      <c r="K15" t="s">
        <v>13</v>
      </c>
      <c r="L15" t="s">
        <v>13</v>
      </c>
      <c r="M15" t="s">
        <v>13</v>
      </c>
      <c r="N15">
        <v>-305</v>
      </c>
      <c r="O15" t="s">
        <v>13</v>
      </c>
      <c r="P15" t="s">
        <v>13</v>
      </c>
      <c r="Q15" t="s">
        <v>13</v>
      </c>
      <c r="R15" s="1" t="e">
        <v>#VALUE!</v>
      </c>
      <c r="S15" s="1" t="e">
        <v>#VALUE!</v>
      </c>
      <c r="T15" s="1" t="e">
        <v>#VALUE!</v>
      </c>
      <c r="U15" s="1" t="e">
        <v>#VALUE!</v>
      </c>
      <c r="V15" s="1">
        <v>842</v>
      </c>
      <c r="W15" s="1" t="e">
        <v>#VALUE!</v>
      </c>
      <c r="X15" s="1" t="e">
        <v>#VALUE!</v>
      </c>
      <c r="Y15" t="s">
        <v>13</v>
      </c>
      <c r="Z15" t="s">
        <v>13</v>
      </c>
      <c r="AA15" t="s">
        <v>13</v>
      </c>
      <c r="AB15" t="s">
        <v>13</v>
      </c>
      <c r="AC15" t="s">
        <v>13</v>
      </c>
      <c r="AD15">
        <v>842</v>
      </c>
      <c r="AE15" t="s">
        <v>13</v>
      </c>
      <c r="AF15" t="s">
        <v>13</v>
      </c>
      <c r="AG15" t="s">
        <v>13</v>
      </c>
      <c r="AH15" t="s">
        <v>13</v>
      </c>
      <c r="AI15" t="s">
        <v>13</v>
      </c>
      <c r="AJ15" t="s">
        <v>13</v>
      </c>
      <c r="AK15" t="s">
        <v>13</v>
      </c>
      <c r="AL15" t="s">
        <v>13</v>
      </c>
      <c r="AM15" t="s">
        <v>13</v>
      </c>
      <c r="AN15" t="s">
        <v>13</v>
      </c>
      <c r="AO15" t="s">
        <v>13</v>
      </c>
      <c r="AP15" t="s">
        <v>13</v>
      </c>
      <c r="AQ15" t="s">
        <v>13</v>
      </c>
      <c r="AR15" t="s">
        <v>13</v>
      </c>
      <c r="AS15" t="s">
        <v>13</v>
      </c>
      <c r="AT15" s="1">
        <v>-1843</v>
      </c>
      <c r="AU15" t="s">
        <v>13</v>
      </c>
      <c r="AV15" t="s">
        <v>13</v>
      </c>
      <c r="AW15" t="s">
        <v>13</v>
      </c>
      <c r="AX15" t="s">
        <v>13</v>
      </c>
      <c r="AY15" t="s">
        <v>13</v>
      </c>
      <c r="AZ15" t="s">
        <v>13</v>
      </c>
      <c r="BA15" t="s">
        <v>13</v>
      </c>
      <c r="BB15" t="s">
        <v>13</v>
      </c>
      <c r="BC15" t="s">
        <v>13</v>
      </c>
      <c r="BD15" t="s">
        <v>13</v>
      </c>
      <c r="BE15" t="s">
        <v>13</v>
      </c>
      <c r="BF15" t="s">
        <v>13</v>
      </c>
      <c r="BG15" t="s">
        <v>13</v>
      </c>
      <c r="BH15" t="s">
        <v>13</v>
      </c>
      <c r="BI15" t="s">
        <v>13</v>
      </c>
      <c r="BJ15" t="s">
        <v>13</v>
      </c>
      <c r="BK15" t="s">
        <v>13</v>
      </c>
      <c r="BL15" t="s">
        <v>13</v>
      </c>
      <c r="BM15" t="s">
        <v>13</v>
      </c>
      <c r="BN15" t="s">
        <v>13</v>
      </c>
      <c r="BO15" t="s">
        <v>13</v>
      </c>
      <c r="BP15" t="s">
        <v>13</v>
      </c>
      <c r="BQ15" t="s">
        <v>13</v>
      </c>
      <c r="BR15" s="1">
        <v>16545</v>
      </c>
      <c r="BS15" t="s">
        <v>13</v>
      </c>
      <c r="BT15" t="s">
        <v>13</v>
      </c>
      <c r="BU15" t="s">
        <v>13</v>
      </c>
    </row>
    <row r="16" spans="1:73" x14ac:dyDescent="0.3">
      <c r="A16">
        <v>14</v>
      </c>
      <c r="B16" s="14" t="s">
        <v>4633</v>
      </c>
      <c r="C16" t="s">
        <v>4514</v>
      </c>
      <c r="D16" s="1">
        <v>16000</v>
      </c>
      <c r="E16" s="1">
        <v>15300</v>
      </c>
      <c r="F16" s="3">
        <f>E16-D16</f>
        <v>-700</v>
      </c>
      <c r="G16" s="4">
        <f>F16/E16</f>
        <v>-4.5751633986928102E-2</v>
      </c>
      <c r="H16" t="s">
        <v>28</v>
      </c>
      <c r="I16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73" x14ac:dyDescent="0.3">
      <c r="A17">
        <v>15</v>
      </c>
      <c r="B17" s="14" t="s">
        <v>4634</v>
      </c>
      <c r="C17" t="s">
        <v>4513</v>
      </c>
      <c r="D17" s="1">
        <v>16700</v>
      </c>
      <c r="E17" s="1">
        <v>14700</v>
      </c>
      <c r="F17" s="3">
        <f>E17-D17</f>
        <v>-2000</v>
      </c>
      <c r="G17" s="4">
        <f>F17/E17</f>
        <v>-0.1360544217687075</v>
      </c>
      <c r="H17" t="s">
        <v>29</v>
      </c>
      <c r="I17" s="1">
        <v>2851380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73" x14ac:dyDescent="0.3">
      <c r="A18">
        <v>16</v>
      </c>
      <c r="B18" s="14" t="s">
        <v>6921</v>
      </c>
      <c r="C18" t="s">
        <v>4512</v>
      </c>
      <c r="D18" s="1">
        <v>15500</v>
      </c>
      <c r="E18" s="1">
        <v>15050</v>
      </c>
      <c r="F18" s="3">
        <f>E18-D18</f>
        <v>-450</v>
      </c>
      <c r="G18" s="4">
        <f>F18/E18</f>
        <v>-2.9900332225913623E-2</v>
      </c>
      <c r="H18" t="s">
        <v>30</v>
      </c>
      <c r="I18" s="1">
        <v>16000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73" x14ac:dyDescent="0.3">
      <c r="A19">
        <v>17</v>
      </c>
      <c r="B19" s="14" t="s">
        <v>4635</v>
      </c>
      <c r="C19" t="s">
        <v>4511</v>
      </c>
      <c r="D19" s="1">
        <v>2100</v>
      </c>
      <c r="E19" s="1">
        <v>2780</v>
      </c>
      <c r="F19" s="3">
        <f>E19-D19</f>
        <v>680</v>
      </c>
      <c r="G19" s="4">
        <f>F19/E19</f>
        <v>0.2446043165467626</v>
      </c>
      <c r="H19" t="s">
        <v>31</v>
      </c>
      <c r="I19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73" x14ac:dyDescent="0.3">
      <c r="A20">
        <v>18</v>
      </c>
      <c r="B20" s="14" t="s">
        <v>4636</v>
      </c>
      <c r="C20" t="s">
        <v>4510</v>
      </c>
      <c r="D20" s="1">
        <v>2185</v>
      </c>
      <c r="E20" s="1">
        <v>2390</v>
      </c>
      <c r="F20" s="3">
        <f>E20-D20</f>
        <v>205</v>
      </c>
      <c r="G20" s="4">
        <f>F20/E20</f>
        <v>8.5774058577405859E-2</v>
      </c>
      <c r="H20" t="s">
        <v>32</v>
      </c>
      <c r="I20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73" x14ac:dyDescent="0.3">
      <c r="A21">
        <v>19</v>
      </c>
      <c r="B21" s="14" t="s">
        <v>4637</v>
      </c>
      <c r="C21" t="s">
        <v>4509</v>
      </c>
      <c r="D21" s="1">
        <v>20300</v>
      </c>
      <c r="E21" s="1">
        <v>21100</v>
      </c>
      <c r="F21" s="3">
        <f>E21-D21</f>
        <v>800</v>
      </c>
      <c r="G21" s="4">
        <f>F21/E21</f>
        <v>3.7914691943127965E-2</v>
      </c>
      <c r="H21" t="s">
        <v>33</v>
      </c>
      <c r="I21" s="1">
        <v>345605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73" x14ac:dyDescent="0.3">
      <c r="A22">
        <v>20</v>
      </c>
      <c r="B22" s="14" t="s">
        <v>4638</v>
      </c>
      <c r="C22" t="s">
        <v>4508</v>
      </c>
      <c r="D22" s="1">
        <v>19700</v>
      </c>
      <c r="E22" s="1">
        <v>19350</v>
      </c>
      <c r="F22" s="3">
        <f>E22-D22</f>
        <v>-350</v>
      </c>
      <c r="G22" s="4">
        <f>F22/E22</f>
        <v>-1.8087855297157621E-2</v>
      </c>
      <c r="H22" t="s">
        <v>34</v>
      </c>
      <c r="I22" s="1">
        <v>1000</v>
      </c>
      <c r="J22" t="s">
        <v>13</v>
      </c>
      <c r="K22" t="s">
        <v>13</v>
      </c>
      <c r="L22">
        <v>-10</v>
      </c>
      <c r="M22">
        <v>82</v>
      </c>
      <c r="N22">
        <v>48</v>
      </c>
      <c r="O22">
        <v>83</v>
      </c>
      <c r="P22">
        <v>161</v>
      </c>
      <c r="Q22" t="s">
        <v>13</v>
      </c>
      <c r="R22" s="1" t="e">
        <v>#VALUE!</v>
      </c>
      <c r="S22" s="1" t="e">
        <v>#VALUE!</v>
      </c>
      <c r="T22" s="1">
        <v>-16</v>
      </c>
      <c r="U22" s="1">
        <v>108</v>
      </c>
      <c r="V22" s="1">
        <v>203</v>
      </c>
      <c r="W22" s="1" t="e">
        <v>#VALUE!</v>
      </c>
      <c r="X22" s="1" t="e">
        <v>#VALUE!</v>
      </c>
      <c r="Y22" t="s">
        <v>13</v>
      </c>
      <c r="Z22" t="s">
        <v>13</v>
      </c>
      <c r="AA22" t="s">
        <v>13</v>
      </c>
      <c r="AB22">
        <v>-15</v>
      </c>
      <c r="AC22">
        <v>108</v>
      </c>
      <c r="AD22">
        <v>203</v>
      </c>
      <c r="AE22" t="s">
        <v>13</v>
      </c>
      <c r="AF22" t="s">
        <v>13</v>
      </c>
      <c r="AG22" t="s">
        <v>13</v>
      </c>
      <c r="AH22" t="s">
        <v>13</v>
      </c>
      <c r="AI22" t="s">
        <v>13</v>
      </c>
      <c r="AJ22" t="s">
        <v>13</v>
      </c>
      <c r="AK22">
        <v>176.12</v>
      </c>
      <c r="AL22">
        <v>30.63</v>
      </c>
      <c r="AM22">
        <v>40.93</v>
      </c>
      <c r="AN22" t="s">
        <v>13</v>
      </c>
      <c r="AO22" t="s">
        <v>13</v>
      </c>
      <c r="AP22" t="s">
        <v>13</v>
      </c>
      <c r="AQ22" t="s">
        <v>13</v>
      </c>
      <c r="AR22">
        <v>-126</v>
      </c>
      <c r="AS22" s="1">
        <v>1052</v>
      </c>
      <c r="AT22">
        <v>543</v>
      </c>
      <c r="AU22">
        <v>802</v>
      </c>
      <c r="AV22" s="1">
        <v>1520</v>
      </c>
      <c r="AW22" t="s">
        <v>13</v>
      </c>
      <c r="AX22" t="s">
        <v>13</v>
      </c>
      <c r="AY22" t="s">
        <v>13</v>
      </c>
      <c r="AZ22" t="s">
        <v>13</v>
      </c>
      <c r="BA22" t="s">
        <v>13</v>
      </c>
      <c r="BB22" t="s">
        <v>13</v>
      </c>
      <c r="BC22">
        <v>24.13</v>
      </c>
      <c r="BD22">
        <v>12.73</v>
      </c>
      <c r="BE22" t="s">
        <v>13</v>
      </c>
      <c r="BF22" t="s">
        <v>13</v>
      </c>
      <c r="BG22" t="s">
        <v>13</v>
      </c>
      <c r="BH22" t="s">
        <v>13</v>
      </c>
      <c r="BI22" t="s">
        <v>13</v>
      </c>
      <c r="BJ22" t="s">
        <v>13</v>
      </c>
      <c r="BK22" t="s">
        <v>13</v>
      </c>
      <c r="BL22" t="s">
        <v>13</v>
      </c>
      <c r="BM22" t="s">
        <v>13</v>
      </c>
      <c r="BN22" t="s">
        <v>13</v>
      </c>
      <c r="BO22" t="s">
        <v>13</v>
      </c>
      <c r="BP22" s="1">
        <v>7700</v>
      </c>
      <c r="BQ22" s="1">
        <v>8471</v>
      </c>
      <c r="BR22" s="1">
        <v>8809</v>
      </c>
      <c r="BS22" t="s">
        <v>13</v>
      </c>
      <c r="BT22" t="s">
        <v>13</v>
      </c>
      <c r="BU22" t="s">
        <v>13</v>
      </c>
    </row>
    <row r="23" spans="1:73" x14ac:dyDescent="0.3">
      <c r="A23">
        <v>21</v>
      </c>
      <c r="B23" s="14" t="s">
        <v>4639</v>
      </c>
      <c r="C23" t="s">
        <v>4507</v>
      </c>
      <c r="D23" s="1">
        <v>41500</v>
      </c>
      <c r="E23" s="1">
        <v>48950</v>
      </c>
      <c r="F23" s="3">
        <f>E23-D23</f>
        <v>7450</v>
      </c>
      <c r="G23" s="4">
        <f>F23/E23</f>
        <v>0.15219611848825332</v>
      </c>
      <c r="H23" t="s">
        <v>35</v>
      </c>
      <c r="I23" s="1">
        <v>167897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  <row r="24" spans="1:73" x14ac:dyDescent="0.3">
      <c r="A24">
        <v>22</v>
      </c>
      <c r="B24" s="14" t="s">
        <v>4640</v>
      </c>
      <c r="C24" t="s">
        <v>4506</v>
      </c>
      <c r="D24" s="1">
        <v>36600</v>
      </c>
      <c r="E24" s="1">
        <v>34100</v>
      </c>
      <c r="F24" s="3">
        <f>E24-D24</f>
        <v>-2500</v>
      </c>
      <c r="G24" s="4">
        <f>F24/E24</f>
        <v>-7.331378299120235E-2</v>
      </c>
      <c r="H24" t="s">
        <v>36</v>
      </c>
      <c r="I24" s="1">
        <v>22500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73" x14ac:dyDescent="0.3">
      <c r="A25">
        <v>23</v>
      </c>
      <c r="B25" s="14" t="s">
        <v>4641</v>
      </c>
      <c r="C25" t="s">
        <v>4505</v>
      </c>
      <c r="D25" s="1">
        <v>25850</v>
      </c>
      <c r="E25" s="1">
        <v>27000</v>
      </c>
      <c r="F25" s="3">
        <f>E25-D25</f>
        <v>1150</v>
      </c>
      <c r="G25" s="4">
        <f>F25/E25</f>
        <v>4.2592592592592592E-2</v>
      </c>
      <c r="H25" t="s">
        <v>37</v>
      </c>
      <c r="I25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</row>
    <row r="26" spans="1:73" x14ac:dyDescent="0.3">
      <c r="A26">
        <v>24</v>
      </c>
      <c r="B26" s="14" t="s">
        <v>4642</v>
      </c>
      <c r="C26" t="s">
        <v>4504</v>
      </c>
      <c r="D26" s="1">
        <v>2100</v>
      </c>
      <c r="E26" s="1">
        <v>2200</v>
      </c>
      <c r="F26" s="3">
        <f>E26-D26</f>
        <v>100</v>
      </c>
      <c r="G26" s="4">
        <f>F26/E26</f>
        <v>4.5454545454545456E-2</v>
      </c>
      <c r="H26" t="s">
        <v>38</v>
      </c>
      <c r="I26" s="1">
        <v>394704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1:73" x14ac:dyDescent="0.3">
      <c r="A27">
        <v>25</v>
      </c>
      <c r="B27" s="14" t="s">
        <v>4643</v>
      </c>
      <c r="C27" t="s">
        <v>4503</v>
      </c>
      <c r="D27" s="1">
        <v>12050</v>
      </c>
      <c r="E27" s="1">
        <v>11350</v>
      </c>
      <c r="F27" s="3">
        <f>E27-D27</f>
        <v>-700</v>
      </c>
      <c r="G27" s="4">
        <f>F27/E27</f>
        <v>-6.1674008810572688E-2</v>
      </c>
      <c r="H27" t="s">
        <v>39</v>
      </c>
      <c r="I27" s="1">
        <v>450000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</row>
    <row r="28" spans="1:73" x14ac:dyDescent="0.3">
      <c r="A28">
        <v>26</v>
      </c>
      <c r="B28" s="14" t="s">
        <v>4644</v>
      </c>
      <c r="C28" t="s">
        <v>4502</v>
      </c>
      <c r="D28" s="1">
        <v>2105</v>
      </c>
      <c r="E28" s="1">
        <v>2255</v>
      </c>
      <c r="F28" s="3">
        <f>E28-D28</f>
        <v>150</v>
      </c>
      <c r="G28" s="4">
        <f>F28/E28</f>
        <v>6.6518847006651879E-2</v>
      </c>
      <c r="H28" t="s">
        <v>40</v>
      </c>
      <c r="I28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</row>
    <row r="29" spans="1:73" x14ac:dyDescent="0.3">
      <c r="A29">
        <v>27</v>
      </c>
      <c r="B29" s="14" t="s">
        <v>4645</v>
      </c>
      <c r="C29" t="s">
        <v>4501</v>
      </c>
      <c r="D29" s="1">
        <v>21600</v>
      </c>
      <c r="E29" s="1">
        <v>21950</v>
      </c>
      <c r="F29" s="3">
        <f>E29-D29</f>
        <v>350</v>
      </c>
      <c r="G29" s="4">
        <f>F29/E29</f>
        <v>1.5945330296127564E-2</v>
      </c>
      <c r="H29" t="s">
        <v>41</v>
      </c>
      <c r="I29">
        <v>0</v>
      </c>
      <c r="J29">
        <v>6</v>
      </c>
      <c r="K29">
        <v>6</v>
      </c>
      <c r="L29">
        <v>-32</v>
      </c>
      <c r="M29">
        <v>-55</v>
      </c>
      <c r="N29">
        <v>-14</v>
      </c>
      <c r="O29" t="s">
        <v>13</v>
      </c>
      <c r="P29" t="s">
        <v>13</v>
      </c>
      <c r="Q29" t="s">
        <v>13</v>
      </c>
      <c r="R29" s="1">
        <v>37</v>
      </c>
      <c r="S29" s="1">
        <v>143</v>
      </c>
      <c r="T29" s="1">
        <v>116</v>
      </c>
      <c r="U29" s="1">
        <v>80</v>
      </c>
      <c r="V29" s="1">
        <v>66</v>
      </c>
      <c r="W29" s="1" t="e">
        <v>#VALUE!</v>
      </c>
      <c r="X29" s="1" t="e">
        <v>#VALUE!</v>
      </c>
      <c r="Y29" t="s">
        <v>13</v>
      </c>
      <c r="Z29">
        <v>36</v>
      </c>
      <c r="AA29">
        <v>143</v>
      </c>
      <c r="AB29">
        <v>117</v>
      </c>
      <c r="AC29">
        <v>80</v>
      </c>
      <c r="AD29">
        <v>66</v>
      </c>
      <c r="AE29" t="s">
        <v>13</v>
      </c>
      <c r="AF29" t="s">
        <v>13</v>
      </c>
      <c r="AG29" t="s">
        <v>13</v>
      </c>
      <c r="AH29" t="s">
        <v>13</v>
      </c>
      <c r="AI29">
        <v>7.35</v>
      </c>
      <c r="AJ29">
        <v>-24.99</v>
      </c>
      <c r="AK29">
        <v>-55.9</v>
      </c>
      <c r="AL29">
        <v>-19.27</v>
      </c>
      <c r="AM29" t="s">
        <v>13</v>
      </c>
      <c r="AN29" t="s">
        <v>13</v>
      </c>
      <c r="AO29" t="s">
        <v>13</v>
      </c>
      <c r="AP29">
        <v>57</v>
      </c>
      <c r="AQ29">
        <v>56</v>
      </c>
      <c r="AR29">
        <v>-252</v>
      </c>
      <c r="AS29">
        <v>-428</v>
      </c>
      <c r="AT29">
        <v>-108</v>
      </c>
      <c r="AU29" t="s">
        <v>13</v>
      </c>
      <c r="AV29" t="s">
        <v>13</v>
      </c>
      <c r="AW29" t="s">
        <v>13</v>
      </c>
      <c r="AX29" t="s">
        <v>13</v>
      </c>
      <c r="AY29" t="s">
        <v>13</v>
      </c>
      <c r="AZ29" t="s">
        <v>13</v>
      </c>
      <c r="BA29" t="s">
        <v>13</v>
      </c>
      <c r="BB29" t="s">
        <v>13</v>
      </c>
      <c r="BC29" t="s">
        <v>13</v>
      </c>
      <c r="BD29" t="s">
        <v>13</v>
      </c>
      <c r="BE29" t="s">
        <v>13</v>
      </c>
      <c r="BF29" t="s">
        <v>13</v>
      </c>
      <c r="BG29" t="s">
        <v>13</v>
      </c>
      <c r="BH29" t="s">
        <v>13</v>
      </c>
      <c r="BI29" t="s">
        <v>13</v>
      </c>
      <c r="BJ29" t="s">
        <v>13</v>
      </c>
      <c r="BK29" t="s">
        <v>13</v>
      </c>
      <c r="BL29" t="s">
        <v>13</v>
      </c>
      <c r="BM29" t="s">
        <v>13</v>
      </c>
      <c r="BN29" s="1">
        <v>11000</v>
      </c>
      <c r="BO29" s="1">
        <v>12855</v>
      </c>
      <c r="BP29" s="1">
        <v>12855</v>
      </c>
      <c r="BQ29" s="1">
        <v>12855</v>
      </c>
      <c r="BR29" s="1">
        <v>12855</v>
      </c>
      <c r="BS29" t="s">
        <v>13</v>
      </c>
      <c r="BT29" t="s">
        <v>13</v>
      </c>
      <c r="BU29" t="s">
        <v>13</v>
      </c>
    </row>
    <row r="30" spans="1:73" x14ac:dyDescent="0.3">
      <c r="A30">
        <v>28</v>
      </c>
      <c r="B30" s="14" t="s">
        <v>4646</v>
      </c>
      <c r="C30" t="s">
        <v>4500</v>
      </c>
      <c r="D30" s="1">
        <v>19900</v>
      </c>
      <c r="E30" s="1">
        <v>22050</v>
      </c>
      <c r="F30" s="3">
        <f>E30-D30</f>
        <v>2150</v>
      </c>
      <c r="G30" s="4">
        <f>F30/E30</f>
        <v>9.7505668934240369E-2</v>
      </c>
      <c r="H30" t="s">
        <v>42</v>
      </c>
      <c r="I30" s="1">
        <v>345674</v>
      </c>
      <c r="J30">
        <v>0</v>
      </c>
      <c r="K30">
        <v>-20</v>
      </c>
      <c r="L30">
        <v>-14</v>
      </c>
      <c r="M30">
        <v>-25</v>
      </c>
      <c r="N30">
        <v>-41</v>
      </c>
      <c r="O30">
        <v>15</v>
      </c>
      <c r="P30">
        <v>72</v>
      </c>
      <c r="Q30">
        <v>114</v>
      </c>
      <c r="R30" s="1">
        <v>66</v>
      </c>
      <c r="S30" s="1">
        <v>56</v>
      </c>
      <c r="T30" s="1">
        <v>-51</v>
      </c>
      <c r="U30" s="1">
        <v>24</v>
      </c>
      <c r="V30" s="1">
        <v>-16</v>
      </c>
      <c r="W30" s="1">
        <v>157</v>
      </c>
      <c r="X30" s="1">
        <v>228</v>
      </c>
      <c r="Y30">
        <v>148</v>
      </c>
      <c r="Z30">
        <v>66</v>
      </c>
      <c r="AA30">
        <v>56</v>
      </c>
      <c r="AB30">
        <v>-52</v>
      </c>
      <c r="AC30">
        <v>24</v>
      </c>
      <c r="AD30">
        <v>-17</v>
      </c>
      <c r="AE30">
        <v>155</v>
      </c>
      <c r="AF30">
        <v>226</v>
      </c>
      <c r="AG30">
        <v>339</v>
      </c>
      <c r="AH30">
        <v>0.56999999999999995</v>
      </c>
      <c r="AI30">
        <v>-32.479999999999997</v>
      </c>
      <c r="AJ30" t="s">
        <v>17</v>
      </c>
      <c r="AK30" t="s">
        <v>43</v>
      </c>
      <c r="AL30" s="2">
        <v>-1204.45</v>
      </c>
      <c r="AM30">
        <v>21.8</v>
      </c>
      <c r="AN30">
        <v>37.270000000000003</v>
      </c>
      <c r="AO30">
        <v>40</v>
      </c>
      <c r="AP30">
        <v>9</v>
      </c>
      <c r="AQ30">
        <v>-501</v>
      </c>
      <c r="AR30">
        <v>-300</v>
      </c>
      <c r="AS30">
        <v>-554</v>
      </c>
      <c r="AT30">
        <v>-712</v>
      </c>
      <c r="AU30">
        <v>221</v>
      </c>
      <c r="AV30" s="1">
        <v>1029</v>
      </c>
      <c r="AW30" s="1">
        <v>1638</v>
      </c>
      <c r="AX30" t="s">
        <v>13</v>
      </c>
      <c r="AY30" t="s">
        <v>13</v>
      </c>
      <c r="AZ30" t="s">
        <v>13</v>
      </c>
      <c r="BA30" t="s">
        <v>13</v>
      </c>
      <c r="BB30" t="s">
        <v>13</v>
      </c>
      <c r="BC30">
        <v>99.93</v>
      </c>
      <c r="BD30">
        <v>21.42</v>
      </c>
      <c r="BE30">
        <v>13.46</v>
      </c>
      <c r="BF30" t="s">
        <v>13</v>
      </c>
      <c r="BG30" t="s">
        <v>13</v>
      </c>
      <c r="BH30" t="s">
        <v>13</v>
      </c>
      <c r="BI30" t="s">
        <v>13</v>
      </c>
      <c r="BJ30" t="s">
        <v>13</v>
      </c>
      <c r="BK30">
        <v>9.81</v>
      </c>
      <c r="BL30">
        <v>6.73</v>
      </c>
      <c r="BM30">
        <v>4.49</v>
      </c>
      <c r="BN30" s="1">
        <v>3507</v>
      </c>
      <c r="BO30" s="1">
        <v>3507</v>
      </c>
      <c r="BP30" s="1">
        <v>3536</v>
      </c>
      <c r="BQ30" s="1">
        <v>5729</v>
      </c>
      <c r="BR30" s="1">
        <v>5733</v>
      </c>
      <c r="BS30" t="s">
        <v>13</v>
      </c>
      <c r="BT30" t="s">
        <v>13</v>
      </c>
      <c r="BU30" t="s">
        <v>13</v>
      </c>
    </row>
    <row r="31" spans="1:73" x14ac:dyDescent="0.3">
      <c r="A31">
        <v>29</v>
      </c>
      <c r="B31" s="14" t="s">
        <v>4647</v>
      </c>
      <c r="C31" t="s">
        <v>4499</v>
      </c>
      <c r="D31" s="1">
        <v>19650</v>
      </c>
      <c r="E31" s="1">
        <v>18800</v>
      </c>
      <c r="F31" s="3">
        <f>E31-D31</f>
        <v>-850</v>
      </c>
      <c r="G31" s="4">
        <f>F31/E31</f>
        <v>-4.5212765957446811E-2</v>
      </c>
      <c r="H31" t="s">
        <v>44</v>
      </c>
      <c r="I31" s="1">
        <v>618636</v>
      </c>
      <c r="J31">
        <v>0</v>
      </c>
      <c r="K31">
        <v>10</v>
      </c>
      <c r="L31">
        <v>17</v>
      </c>
      <c r="M31">
        <v>32</v>
      </c>
      <c r="N31">
        <v>35</v>
      </c>
      <c r="O31" t="s">
        <v>13</v>
      </c>
      <c r="P31" t="s">
        <v>13</v>
      </c>
      <c r="Q31" t="s">
        <v>13</v>
      </c>
      <c r="R31" s="1">
        <v>83</v>
      </c>
      <c r="S31" s="1">
        <v>92</v>
      </c>
      <c r="T31" s="1">
        <v>18</v>
      </c>
      <c r="U31" s="1">
        <v>147</v>
      </c>
      <c r="V31" s="1">
        <v>175</v>
      </c>
      <c r="W31" s="1" t="e">
        <v>#VALUE!</v>
      </c>
      <c r="X31" s="1" t="e">
        <v>#VALUE!</v>
      </c>
      <c r="Y31" t="s">
        <v>13</v>
      </c>
      <c r="Z31">
        <v>83</v>
      </c>
      <c r="AA31">
        <v>93</v>
      </c>
      <c r="AB31">
        <v>19</v>
      </c>
      <c r="AC31">
        <v>142</v>
      </c>
      <c r="AD31">
        <v>172</v>
      </c>
      <c r="AE31" t="s">
        <v>13</v>
      </c>
      <c r="AF31" t="s">
        <v>13</v>
      </c>
      <c r="AG31" t="s">
        <v>13</v>
      </c>
      <c r="AH31">
        <v>0.84</v>
      </c>
      <c r="AI31">
        <v>11.05</v>
      </c>
      <c r="AJ31" t="s">
        <v>17</v>
      </c>
      <c r="AK31">
        <v>41.34</v>
      </c>
      <c r="AL31">
        <v>21.55</v>
      </c>
      <c r="AM31" t="s">
        <v>13</v>
      </c>
      <c r="AN31" t="s">
        <v>13</v>
      </c>
      <c r="AO31" t="s">
        <v>13</v>
      </c>
      <c r="AP31">
        <v>7</v>
      </c>
      <c r="AQ31">
        <v>131</v>
      </c>
      <c r="AR31">
        <v>247</v>
      </c>
      <c r="AS31">
        <v>427</v>
      </c>
      <c r="AT31">
        <v>434</v>
      </c>
      <c r="AU31" t="s">
        <v>13</v>
      </c>
      <c r="AV31" t="s">
        <v>13</v>
      </c>
      <c r="AW31" t="s">
        <v>13</v>
      </c>
      <c r="AX31" t="s">
        <v>13</v>
      </c>
      <c r="AY31" t="s">
        <v>13</v>
      </c>
      <c r="AZ31" t="s">
        <v>13</v>
      </c>
      <c r="BA31" t="s">
        <v>13</v>
      </c>
      <c r="BB31" t="s">
        <v>13</v>
      </c>
      <c r="BC31" t="s">
        <v>13</v>
      </c>
      <c r="BD31" t="s">
        <v>13</v>
      </c>
      <c r="BE31" t="s">
        <v>13</v>
      </c>
      <c r="BF31" t="s">
        <v>13</v>
      </c>
      <c r="BG31" t="s">
        <v>13</v>
      </c>
      <c r="BH31" t="s">
        <v>13</v>
      </c>
      <c r="BI31" t="s">
        <v>13</v>
      </c>
      <c r="BJ31" t="s">
        <v>13</v>
      </c>
      <c r="BK31" t="s">
        <v>13</v>
      </c>
      <c r="BL31" t="s">
        <v>13</v>
      </c>
      <c r="BM31" t="s">
        <v>13</v>
      </c>
      <c r="BN31" s="1">
        <v>6089</v>
      </c>
      <c r="BO31" s="1">
        <v>6089</v>
      </c>
      <c r="BP31" s="1">
        <v>6489</v>
      </c>
      <c r="BQ31" s="1">
        <v>7800</v>
      </c>
      <c r="BR31" s="1">
        <v>7800</v>
      </c>
      <c r="BS31" t="s">
        <v>13</v>
      </c>
      <c r="BT31" t="s">
        <v>13</v>
      </c>
      <c r="BU31" t="s">
        <v>13</v>
      </c>
    </row>
    <row r="32" spans="1:73" x14ac:dyDescent="0.3">
      <c r="A32">
        <v>30</v>
      </c>
      <c r="B32" s="14" t="s">
        <v>4648</v>
      </c>
      <c r="C32" t="s">
        <v>4498</v>
      </c>
      <c r="D32" s="1">
        <v>20400</v>
      </c>
      <c r="E32" s="1">
        <v>20500</v>
      </c>
      <c r="F32" s="3">
        <f>E32-D32</f>
        <v>100</v>
      </c>
      <c r="G32" s="4">
        <f>F32/E32</f>
        <v>4.8780487804878049E-3</v>
      </c>
      <c r="H32" t="s">
        <v>45</v>
      </c>
      <c r="I32" s="1">
        <v>581959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</row>
    <row r="33" spans="1:73" x14ac:dyDescent="0.3">
      <c r="A33">
        <v>31</v>
      </c>
      <c r="B33" s="14" t="s">
        <v>4649</v>
      </c>
      <c r="C33" t="s">
        <v>4497</v>
      </c>
      <c r="D33" s="1">
        <v>22200</v>
      </c>
      <c r="E33" s="1">
        <v>20200</v>
      </c>
      <c r="F33" s="3">
        <f>E33-D33</f>
        <v>-2000</v>
      </c>
      <c r="G33" s="4">
        <f>F33/E33</f>
        <v>-9.9009900990099015E-2</v>
      </c>
      <c r="H33" t="s">
        <v>46</v>
      </c>
      <c r="I33" s="1">
        <v>231400</v>
      </c>
      <c r="J33">
        <v>27</v>
      </c>
      <c r="K33">
        <v>-40</v>
      </c>
      <c r="L33">
        <v>-65</v>
      </c>
      <c r="M33">
        <v>-4</v>
      </c>
      <c r="N33">
        <v>321</v>
      </c>
      <c r="O33">
        <v>526</v>
      </c>
      <c r="P33">
        <v>540</v>
      </c>
      <c r="Q33">
        <v>563</v>
      </c>
      <c r="R33" s="1">
        <v>264</v>
      </c>
      <c r="S33" s="1">
        <v>66</v>
      </c>
      <c r="T33" s="1">
        <v>120</v>
      </c>
      <c r="U33" s="1">
        <v>114</v>
      </c>
      <c r="V33" s="1">
        <v>734</v>
      </c>
      <c r="W33" s="1">
        <v>1516</v>
      </c>
      <c r="X33" s="1">
        <v>2056</v>
      </c>
      <c r="Y33">
        <v>570</v>
      </c>
      <c r="Z33">
        <v>265</v>
      </c>
      <c r="AA33">
        <v>67</v>
      </c>
      <c r="AB33">
        <v>120</v>
      </c>
      <c r="AC33">
        <v>114</v>
      </c>
      <c r="AD33">
        <v>734</v>
      </c>
      <c r="AE33" s="1">
        <v>1516</v>
      </c>
      <c r="AF33" s="1">
        <v>2056</v>
      </c>
      <c r="AG33" s="1">
        <v>2619</v>
      </c>
      <c r="AH33">
        <v>10.62</v>
      </c>
      <c r="AI33">
        <v>-24.28</v>
      </c>
      <c r="AJ33">
        <v>-69.64</v>
      </c>
      <c r="AK33">
        <v>-3.68</v>
      </c>
      <c r="AL33">
        <v>75.7</v>
      </c>
      <c r="AM33">
        <v>46.77</v>
      </c>
      <c r="AN33">
        <v>30.24</v>
      </c>
      <c r="AO33">
        <v>24.09</v>
      </c>
      <c r="AP33">
        <v>378</v>
      </c>
      <c r="AQ33">
        <v>-582</v>
      </c>
      <c r="AR33" s="1">
        <v>-1237</v>
      </c>
      <c r="AS33">
        <v>-69</v>
      </c>
      <c r="AT33" s="1">
        <v>4082</v>
      </c>
      <c r="AU33" s="1">
        <v>5319</v>
      </c>
      <c r="AV33" s="1">
        <v>5402</v>
      </c>
      <c r="AW33" s="1">
        <v>5633</v>
      </c>
      <c r="AX33" t="s">
        <v>13</v>
      </c>
      <c r="AY33" t="s">
        <v>13</v>
      </c>
      <c r="AZ33" t="s">
        <v>13</v>
      </c>
      <c r="BA33" t="s">
        <v>13</v>
      </c>
      <c r="BB33" t="s">
        <v>13</v>
      </c>
      <c r="BC33">
        <v>3.8</v>
      </c>
      <c r="BD33">
        <v>3.74</v>
      </c>
      <c r="BE33">
        <v>3.59</v>
      </c>
      <c r="BF33" t="s">
        <v>13</v>
      </c>
      <c r="BG33" t="s">
        <v>13</v>
      </c>
      <c r="BH33" t="s">
        <v>13</v>
      </c>
      <c r="BI33" t="s">
        <v>13</v>
      </c>
      <c r="BJ33" t="s">
        <v>13</v>
      </c>
      <c r="BK33">
        <v>1.33</v>
      </c>
      <c r="BL33">
        <v>0.98</v>
      </c>
      <c r="BM33">
        <v>0.77</v>
      </c>
      <c r="BN33" s="1">
        <v>6641</v>
      </c>
      <c r="BO33" s="1">
        <v>4708</v>
      </c>
      <c r="BP33" s="1">
        <v>5958</v>
      </c>
      <c r="BQ33" s="1">
        <v>5958</v>
      </c>
      <c r="BR33" s="1">
        <v>7592</v>
      </c>
      <c r="BS33" t="s">
        <v>13</v>
      </c>
      <c r="BT33" t="s">
        <v>13</v>
      </c>
      <c r="BU33" t="s">
        <v>13</v>
      </c>
    </row>
    <row r="34" spans="1:73" x14ac:dyDescent="0.3">
      <c r="A34">
        <v>32</v>
      </c>
      <c r="B34" s="14" t="s">
        <v>4650</v>
      </c>
      <c r="C34" t="s">
        <v>4496</v>
      </c>
      <c r="D34" s="1">
        <v>18950</v>
      </c>
      <c r="E34" s="1">
        <v>19050</v>
      </c>
      <c r="F34" s="3">
        <f>E34-D34</f>
        <v>100</v>
      </c>
      <c r="G34" s="4">
        <f>F34/E34</f>
        <v>5.2493438320209973E-3</v>
      </c>
      <c r="H34" t="s">
        <v>47</v>
      </c>
      <c r="I34" s="1">
        <v>28020</v>
      </c>
      <c r="J34">
        <v>34</v>
      </c>
      <c r="K34">
        <v>19</v>
      </c>
      <c r="L34">
        <v>53</v>
      </c>
      <c r="M34">
        <v>43</v>
      </c>
      <c r="N34">
        <v>30</v>
      </c>
      <c r="O34" t="s">
        <v>13</v>
      </c>
      <c r="P34" t="s">
        <v>13</v>
      </c>
      <c r="Q34" t="s">
        <v>13</v>
      </c>
      <c r="R34" s="1">
        <v>151</v>
      </c>
      <c r="S34" s="1">
        <v>168</v>
      </c>
      <c r="T34" s="1">
        <v>261</v>
      </c>
      <c r="U34" s="1">
        <v>302</v>
      </c>
      <c r="V34" s="1">
        <v>328</v>
      </c>
      <c r="W34" s="1" t="e">
        <v>#VALUE!</v>
      </c>
      <c r="X34" s="1" t="e">
        <v>#VALUE!</v>
      </c>
      <c r="Y34" t="s">
        <v>13</v>
      </c>
      <c r="Z34">
        <v>150</v>
      </c>
      <c r="AA34">
        <v>168</v>
      </c>
      <c r="AB34">
        <v>248</v>
      </c>
      <c r="AC34">
        <v>287</v>
      </c>
      <c r="AD34">
        <v>310</v>
      </c>
      <c r="AE34" t="s">
        <v>13</v>
      </c>
      <c r="AF34" t="s">
        <v>13</v>
      </c>
      <c r="AG34" t="s">
        <v>13</v>
      </c>
      <c r="AH34">
        <v>25.5</v>
      </c>
      <c r="AI34">
        <v>12.15</v>
      </c>
      <c r="AJ34" t="s">
        <v>17</v>
      </c>
      <c r="AK34">
        <v>15.24</v>
      </c>
      <c r="AL34">
        <v>8.81</v>
      </c>
      <c r="AM34" t="s">
        <v>13</v>
      </c>
      <c r="AN34" t="s">
        <v>13</v>
      </c>
      <c r="AO34" t="s">
        <v>13</v>
      </c>
      <c r="AP34">
        <v>708</v>
      </c>
      <c r="AQ34">
        <v>400</v>
      </c>
      <c r="AR34" s="1">
        <v>1043</v>
      </c>
      <c r="AS34">
        <v>843</v>
      </c>
      <c r="AT34">
        <v>544</v>
      </c>
      <c r="AU34" t="s">
        <v>13</v>
      </c>
      <c r="AV34" t="s">
        <v>13</v>
      </c>
      <c r="AW34" t="s">
        <v>13</v>
      </c>
      <c r="AX34" t="s">
        <v>13</v>
      </c>
      <c r="AY34" t="s">
        <v>13</v>
      </c>
      <c r="AZ34" t="s">
        <v>13</v>
      </c>
      <c r="BA34" t="s">
        <v>13</v>
      </c>
      <c r="BB34" t="s">
        <v>13</v>
      </c>
      <c r="BC34" t="s">
        <v>13</v>
      </c>
      <c r="BD34" t="s">
        <v>13</v>
      </c>
      <c r="BE34" t="s">
        <v>13</v>
      </c>
      <c r="BF34" t="s">
        <v>13</v>
      </c>
      <c r="BG34" t="s">
        <v>13</v>
      </c>
      <c r="BH34" t="s">
        <v>13</v>
      </c>
      <c r="BI34" t="s">
        <v>13</v>
      </c>
      <c r="BJ34" t="s">
        <v>13</v>
      </c>
      <c r="BK34" t="s">
        <v>13</v>
      </c>
      <c r="BL34" t="s">
        <v>13</v>
      </c>
      <c r="BM34" t="s">
        <v>13</v>
      </c>
      <c r="BN34" s="1">
        <v>4836</v>
      </c>
      <c r="BO34" s="1">
        <v>4836</v>
      </c>
      <c r="BP34" s="1">
        <v>4836</v>
      </c>
      <c r="BQ34" s="1">
        <v>4836</v>
      </c>
      <c r="BR34" s="1">
        <v>4836</v>
      </c>
      <c r="BS34" t="s">
        <v>13</v>
      </c>
      <c r="BT34" t="s">
        <v>13</v>
      </c>
      <c r="BU34" t="s">
        <v>13</v>
      </c>
    </row>
    <row r="35" spans="1:73" x14ac:dyDescent="0.3">
      <c r="A35">
        <v>33</v>
      </c>
      <c r="B35" s="14" t="s">
        <v>4651</v>
      </c>
      <c r="C35" t="s">
        <v>4495</v>
      </c>
      <c r="D35" s="1">
        <v>24400</v>
      </c>
      <c r="E35" s="1">
        <v>23900</v>
      </c>
      <c r="F35" s="3">
        <f>E35-D35</f>
        <v>-500</v>
      </c>
      <c r="G35" s="4">
        <f>F35/E35</f>
        <v>-2.0920502092050208E-2</v>
      </c>
      <c r="H35" t="s">
        <v>48</v>
      </c>
      <c r="I35">
        <v>0</v>
      </c>
      <c r="J35">
        <v>21</v>
      </c>
      <c r="K35">
        <v>-18</v>
      </c>
      <c r="L35">
        <v>-9</v>
      </c>
      <c r="M35">
        <v>7</v>
      </c>
      <c r="N35">
        <v>21</v>
      </c>
      <c r="O35" t="s">
        <v>13</v>
      </c>
      <c r="P35" t="s">
        <v>13</v>
      </c>
      <c r="Q35" t="s">
        <v>13</v>
      </c>
      <c r="R35" s="1">
        <v>156</v>
      </c>
      <c r="S35" s="1">
        <v>-86</v>
      </c>
      <c r="T35" s="1">
        <v>-96</v>
      </c>
      <c r="U35" s="1">
        <v>-89</v>
      </c>
      <c r="V35" s="1">
        <v>192</v>
      </c>
      <c r="W35" s="1" t="e">
        <v>#VALUE!</v>
      </c>
      <c r="X35" s="1" t="e">
        <v>#VALUE!</v>
      </c>
      <c r="Y35" t="s">
        <v>13</v>
      </c>
      <c r="Z35">
        <v>157</v>
      </c>
      <c r="AA35">
        <v>-87</v>
      </c>
      <c r="AB35">
        <v>-96</v>
      </c>
      <c r="AC35">
        <v>-88</v>
      </c>
      <c r="AD35">
        <v>192</v>
      </c>
      <c r="AE35" t="s">
        <v>13</v>
      </c>
      <c r="AF35" t="s">
        <v>13</v>
      </c>
      <c r="AG35" t="s">
        <v>13</v>
      </c>
      <c r="AH35">
        <v>14.27</v>
      </c>
      <c r="AI35" t="s">
        <v>17</v>
      </c>
      <c r="AJ35" t="s">
        <v>43</v>
      </c>
      <c r="AK35" t="s">
        <v>43</v>
      </c>
      <c r="AL35">
        <v>40.72</v>
      </c>
      <c r="AM35">
        <v>20.34</v>
      </c>
      <c r="AN35" t="s">
        <v>13</v>
      </c>
      <c r="AO35" t="s">
        <v>13</v>
      </c>
      <c r="AP35">
        <v>390</v>
      </c>
      <c r="AQ35">
        <v>-337</v>
      </c>
      <c r="AR35">
        <v>-175</v>
      </c>
      <c r="AS35">
        <v>139</v>
      </c>
      <c r="AT35">
        <v>327</v>
      </c>
      <c r="AU35">
        <v>461</v>
      </c>
      <c r="AV35" s="1">
        <v>1284</v>
      </c>
      <c r="AW35" t="s">
        <v>13</v>
      </c>
      <c r="AX35" t="s">
        <v>13</v>
      </c>
      <c r="AY35" t="s">
        <v>13</v>
      </c>
      <c r="AZ35" t="s">
        <v>13</v>
      </c>
      <c r="BA35" t="s">
        <v>13</v>
      </c>
      <c r="BB35" t="s">
        <v>13</v>
      </c>
      <c r="BC35">
        <v>51.8</v>
      </c>
      <c r="BD35">
        <v>18.61</v>
      </c>
      <c r="BE35" t="s">
        <v>13</v>
      </c>
      <c r="BF35" t="s">
        <v>13</v>
      </c>
      <c r="BG35" t="s">
        <v>13</v>
      </c>
      <c r="BH35" t="s">
        <v>13</v>
      </c>
      <c r="BI35" t="s">
        <v>13</v>
      </c>
      <c r="BJ35" t="s">
        <v>13</v>
      </c>
      <c r="BK35" t="s">
        <v>13</v>
      </c>
      <c r="BL35" t="s">
        <v>13</v>
      </c>
      <c r="BM35" t="s">
        <v>13</v>
      </c>
      <c r="BN35" s="1">
        <v>4667</v>
      </c>
      <c r="BO35" s="1">
        <v>4667</v>
      </c>
      <c r="BP35" s="1">
        <v>4667</v>
      </c>
      <c r="BQ35" s="1">
        <v>4667</v>
      </c>
      <c r="BR35" s="1">
        <v>7458</v>
      </c>
      <c r="BS35" t="s">
        <v>13</v>
      </c>
      <c r="BT35" t="s">
        <v>13</v>
      </c>
      <c r="BU35" t="s">
        <v>13</v>
      </c>
    </row>
    <row r="36" spans="1:73" x14ac:dyDescent="0.3">
      <c r="A36">
        <v>34</v>
      </c>
      <c r="B36" s="14" t="s">
        <v>4652</v>
      </c>
      <c r="C36" t="s">
        <v>4494</v>
      </c>
      <c r="D36" s="1">
        <v>2125</v>
      </c>
      <c r="E36" s="1">
        <v>2375</v>
      </c>
      <c r="F36" s="3">
        <f>E36-D36</f>
        <v>250</v>
      </c>
      <c r="G36" s="4">
        <f>F36/E36</f>
        <v>0.10526315789473684</v>
      </c>
      <c r="H36" t="s">
        <v>49</v>
      </c>
      <c r="I36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</row>
    <row r="37" spans="1:73" x14ac:dyDescent="0.3">
      <c r="A37">
        <v>35</v>
      </c>
      <c r="B37" s="14" t="s">
        <v>4653</v>
      </c>
      <c r="C37" t="s">
        <v>4493</v>
      </c>
      <c r="D37" s="1">
        <v>2110</v>
      </c>
      <c r="E37" s="1">
        <v>2190</v>
      </c>
      <c r="F37" s="3">
        <f>E37-D37</f>
        <v>80</v>
      </c>
      <c r="G37" s="4">
        <f>F37/E37</f>
        <v>3.6529680365296802E-2</v>
      </c>
      <c r="H37" t="s">
        <v>50</v>
      </c>
      <c r="I37" s="1">
        <v>294000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</row>
    <row r="38" spans="1:73" x14ac:dyDescent="0.3">
      <c r="A38">
        <v>36</v>
      </c>
      <c r="B38" s="14" t="s">
        <v>4654</v>
      </c>
      <c r="C38" t="s">
        <v>4492</v>
      </c>
      <c r="D38" s="1">
        <v>2095</v>
      </c>
      <c r="E38" s="1">
        <v>2250</v>
      </c>
      <c r="F38" s="3">
        <f>E38-D38</f>
        <v>155</v>
      </c>
      <c r="G38" s="4">
        <f>F38/E38</f>
        <v>6.8888888888888888E-2</v>
      </c>
      <c r="H38" t="s">
        <v>51</v>
      </c>
      <c r="I38" s="1">
        <v>225000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</row>
    <row r="39" spans="1:73" x14ac:dyDescent="0.3">
      <c r="A39">
        <v>37</v>
      </c>
      <c r="B39" s="14" t="s">
        <v>4655</v>
      </c>
      <c r="C39" t="s">
        <v>4491</v>
      </c>
      <c r="D39" s="1">
        <v>19500</v>
      </c>
      <c r="E39" s="1">
        <v>19650</v>
      </c>
      <c r="F39" s="3">
        <f>E39-D39</f>
        <v>150</v>
      </c>
      <c r="G39" s="4">
        <f>F39/E39</f>
        <v>7.6335877862595417E-3</v>
      </c>
      <c r="H39" t="s">
        <v>52</v>
      </c>
      <c r="I39">
        <v>0</v>
      </c>
      <c r="J39">
        <v>10</v>
      </c>
      <c r="K39">
        <v>2</v>
      </c>
      <c r="L39">
        <v>4</v>
      </c>
      <c r="M39">
        <v>11</v>
      </c>
      <c r="N39">
        <v>10</v>
      </c>
      <c r="O39" t="s">
        <v>13</v>
      </c>
      <c r="P39" t="s">
        <v>13</v>
      </c>
      <c r="Q39" t="s">
        <v>13</v>
      </c>
      <c r="R39" s="1">
        <v>61</v>
      </c>
      <c r="S39" s="1">
        <v>64</v>
      </c>
      <c r="T39" s="1">
        <v>90</v>
      </c>
      <c r="U39" s="1">
        <v>101</v>
      </c>
      <c r="V39" s="1">
        <v>208</v>
      </c>
      <c r="W39" s="1" t="e">
        <v>#VALUE!</v>
      </c>
      <c r="X39" s="1" t="e">
        <v>#VALUE!</v>
      </c>
      <c r="Y39" t="s">
        <v>13</v>
      </c>
      <c r="Z39">
        <v>62</v>
      </c>
      <c r="AA39">
        <v>64</v>
      </c>
      <c r="AB39">
        <v>89</v>
      </c>
      <c r="AC39">
        <v>101</v>
      </c>
      <c r="AD39">
        <v>208</v>
      </c>
      <c r="AE39" t="s">
        <v>13</v>
      </c>
      <c r="AF39" t="s">
        <v>13</v>
      </c>
      <c r="AG39" t="s">
        <v>13</v>
      </c>
      <c r="AH39">
        <v>17.350000000000001</v>
      </c>
      <c r="AI39">
        <v>3.27</v>
      </c>
      <c r="AJ39" t="s">
        <v>17</v>
      </c>
      <c r="AK39">
        <v>11.7</v>
      </c>
      <c r="AL39">
        <v>6.63</v>
      </c>
      <c r="AM39" t="s">
        <v>13</v>
      </c>
      <c r="AN39" t="s">
        <v>13</v>
      </c>
      <c r="AO39" t="s">
        <v>13</v>
      </c>
      <c r="AP39">
        <v>222</v>
      </c>
      <c r="AQ39">
        <v>46</v>
      </c>
      <c r="AR39">
        <v>84</v>
      </c>
      <c r="AS39">
        <v>251</v>
      </c>
      <c r="AT39">
        <v>229</v>
      </c>
      <c r="AU39" t="s">
        <v>13</v>
      </c>
      <c r="AV39" t="s">
        <v>13</v>
      </c>
      <c r="AW39" t="s">
        <v>13</v>
      </c>
      <c r="AX39" t="s">
        <v>13</v>
      </c>
      <c r="AY39" t="s">
        <v>13</v>
      </c>
      <c r="AZ39" t="s">
        <v>13</v>
      </c>
      <c r="BA39" t="s">
        <v>13</v>
      </c>
      <c r="BB39">
        <v>166.01</v>
      </c>
      <c r="BC39" t="s">
        <v>13</v>
      </c>
      <c r="BD39" t="s">
        <v>13</v>
      </c>
      <c r="BE39" t="s">
        <v>13</v>
      </c>
      <c r="BF39" t="s">
        <v>13</v>
      </c>
      <c r="BG39" t="s">
        <v>13</v>
      </c>
      <c r="BH39" t="s">
        <v>13</v>
      </c>
      <c r="BI39" t="s">
        <v>13</v>
      </c>
      <c r="BJ39">
        <v>9.98</v>
      </c>
      <c r="BK39" t="s">
        <v>13</v>
      </c>
      <c r="BL39" t="s">
        <v>13</v>
      </c>
      <c r="BM39" t="s">
        <v>13</v>
      </c>
      <c r="BN39" s="1">
        <v>4425</v>
      </c>
      <c r="BO39" s="1">
        <v>4425</v>
      </c>
      <c r="BP39" s="1">
        <v>4425</v>
      </c>
      <c r="BQ39" s="1">
        <v>4425</v>
      </c>
      <c r="BR39" s="1">
        <v>5455</v>
      </c>
      <c r="BS39" t="s">
        <v>13</v>
      </c>
      <c r="BT39" t="s">
        <v>13</v>
      </c>
      <c r="BU39" t="s">
        <v>13</v>
      </c>
    </row>
    <row r="40" spans="1:73" x14ac:dyDescent="0.3">
      <c r="A40">
        <v>38</v>
      </c>
      <c r="B40" s="14" t="s">
        <v>4656</v>
      </c>
      <c r="C40" t="s">
        <v>4490</v>
      </c>
      <c r="D40" s="1">
        <v>39400</v>
      </c>
      <c r="E40" s="1">
        <v>36800</v>
      </c>
      <c r="F40" s="3">
        <f>E40-D40</f>
        <v>-2600</v>
      </c>
      <c r="G40" s="4">
        <f>F40/E40</f>
        <v>-7.0652173913043473E-2</v>
      </c>
      <c r="H40" t="s">
        <v>53</v>
      </c>
      <c r="I40" s="1">
        <v>1553800</v>
      </c>
      <c r="J40">
        <v>-9</v>
      </c>
      <c r="K40">
        <v>-26</v>
      </c>
      <c r="L40">
        <v>-303</v>
      </c>
      <c r="M40">
        <v>-847</v>
      </c>
      <c r="N40">
        <v>-312</v>
      </c>
      <c r="O40" t="s">
        <v>13</v>
      </c>
      <c r="P40" t="s">
        <v>13</v>
      </c>
      <c r="Q40" t="s">
        <v>13</v>
      </c>
      <c r="R40" s="1">
        <v>52</v>
      </c>
      <c r="S40" s="1">
        <v>26</v>
      </c>
      <c r="T40" s="1">
        <v>-159</v>
      </c>
      <c r="U40" s="1">
        <v>-393</v>
      </c>
      <c r="V40" s="1">
        <v>1151</v>
      </c>
      <c r="W40" s="1" t="e">
        <v>#VALUE!</v>
      </c>
      <c r="X40" s="1" t="e">
        <v>#VALUE!</v>
      </c>
      <c r="Y40" t="s">
        <v>13</v>
      </c>
      <c r="Z40">
        <v>52</v>
      </c>
      <c r="AA40">
        <v>26</v>
      </c>
      <c r="AB40">
        <v>-159</v>
      </c>
      <c r="AC40">
        <v>-393</v>
      </c>
      <c r="AD40" s="1">
        <v>1117</v>
      </c>
      <c r="AE40" t="s">
        <v>13</v>
      </c>
      <c r="AF40" t="s">
        <v>13</v>
      </c>
      <c r="AG40" t="s">
        <v>13</v>
      </c>
      <c r="AH40" t="s">
        <v>13</v>
      </c>
      <c r="AI40">
        <v>-65.36</v>
      </c>
      <c r="AJ40" t="s">
        <v>17</v>
      </c>
      <c r="AK40" t="s">
        <v>43</v>
      </c>
      <c r="AL40">
        <v>-84.89</v>
      </c>
      <c r="AM40" t="s">
        <v>13</v>
      </c>
      <c r="AN40" t="s">
        <v>13</v>
      </c>
      <c r="AO40" t="s">
        <v>13</v>
      </c>
      <c r="AP40">
        <v>-185</v>
      </c>
      <c r="AQ40">
        <v>-364</v>
      </c>
      <c r="AR40" s="1">
        <v>-3315</v>
      </c>
      <c r="AS40" s="1">
        <v>-8174</v>
      </c>
      <c r="AT40" s="1">
        <v>-2689</v>
      </c>
      <c r="AU40" t="s">
        <v>13</v>
      </c>
      <c r="AV40" t="s">
        <v>13</v>
      </c>
      <c r="AW40" t="s">
        <v>13</v>
      </c>
      <c r="AX40" t="s">
        <v>13</v>
      </c>
      <c r="AY40" t="s">
        <v>13</v>
      </c>
      <c r="AZ40" t="s">
        <v>54</v>
      </c>
      <c r="BA40" t="s">
        <v>54</v>
      </c>
      <c r="BB40" t="s">
        <v>54</v>
      </c>
      <c r="BC40" t="s">
        <v>13</v>
      </c>
      <c r="BD40" t="s">
        <v>13</v>
      </c>
      <c r="BE40" t="s">
        <v>13</v>
      </c>
      <c r="BF40" t="s">
        <v>13</v>
      </c>
      <c r="BG40" t="s">
        <v>13</v>
      </c>
      <c r="BH40" t="s">
        <v>54</v>
      </c>
      <c r="BI40" t="s">
        <v>54</v>
      </c>
      <c r="BJ40">
        <v>9.86</v>
      </c>
      <c r="BK40" t="s">
        <v>13</v>
      </c>
      <c r="BL40" t="s">
        <v>13</v>
      </c>
      <c r="BM40" t="s">
        <v>13</v>
      </c>
      <c r="BN40" s="1">
        <v>5232</v>
      </c>
      <c r="BO40" s="1">
        <v>5232</v>
      </c>
      <c r="BP40" s="1">
        <v>7704</v>
      </c>
      <c r="BQ40" s="1">
        <v>8227</v>
      </c>
      <c r="BR40" s="1">
        <v>13305</v>
      </c>
      <c r="BS40" t="s">
        <v>13</v>
      </c>
      <c r="BT40" t="s">
        <v>13</v>
      </c>
      <c r="BU40" t="s">
        <v>13</v>
      </c>
    </row>
    <row r="41" spans="1:73" x14ac:dyDescent="0.3">
      <c r="A41">
        <v>39</v>
      </c>
      <c r="B41" s="14" t="s">
        <v>4657</v>
      </c>
      <c r="C41" t="s">
        <v>4489</v>
      </c>
      <c r="D41" s="1">
        <v>16800</v>
      </c>
      <c r="E41" s="1">
        <v>16350</v>
      </c>
      <c r="F41" s="3">
        <f>E41-D41</f>
        <v>-450</v>
      </c>
      <c r="G41" s="4">
        <f>F41/E41</f>
        <v>-2.7522935779816515E-2</v>
      </c>
      <c r="H41" t="s">
        <v>55</v>
      </c>
      <c r="I41" s="1">
        <v>100000</v>
      </c>
      <c r="J41">
        <v>-13</v>
      </c>
      <c r="K41">
        <v>-25</v>
      </c>
      <c r="L41">
        <v>-40</v>
      </c>
      <c r="M41">
        <v>-4</v>
      </c>
      <c r="N41">
        <v>-50</v>
      </c>
      <c r="O41" t="s">
        <v>13</v>
      </c>
      <c r="P41" t="s">
        <v>13</v>
      </c>
      <c r="Q41" t="s">
        <v>13</v>
      </c>
      <c r="R41" s="1">
        <v>18</v>
      </c>
      <c r="S41" s="1">
        <v>25</v>
      </c>
      <c r="T41" s="1">
        <v>-16</v>
      </c>
      <c r="U41" s="1">
        <v>113</v>
      </c>
      <c r="V41" s="1">
        <v>372</v>
      </c>
      <c r="W41" s="1" t="e">
        <v>#VALUE!</v>
      </c>
      <c r="X41" s="1" t="e">
        <v>#VALUE!</v>
      </c>
      <c r="Y41" t="s">
        <v>13</v>
      </c>
      <c r="Z41">
        <v>19</v>
      </c>
      <c r="AA41">
        <v>25</v>
      </c>
      <c r="AB41">
        <v>-15</v>
      </c>
      <c r="AC41">
        <v>113</v>
      </c>
      <c r="AD41">
        <v>372</v>
      </c>
      <c r="AE41" t="s">
        <v>13</v>
      </c>
      <c r="AF41" t="s">
        <v>13</v>
      </c>
      <c r="AG41" t="s">
        <v>13</v>
      </c>
      <c r="AH41">
        <v>-50.98</v>
      </c>
      <c r="AI41">
        <v>-111.13</v>
      </c>
      <c r="AJ41">
        <v>-789.04</v>
      </c>
      <c r="AK41">
        <v>-8.2799999999999994</v>
      </c>
      <c r="AL41">
        <v>-20.41</v>
      </c>
      <c r="AM41" t="s">
        <v>13</v>
      </c>
      <c r="AN41" t="s">
        <v>13</v>
      </c>
      <c r="AO41" t="s">
        <v>13</v>
      </c>
      <c r="AP41">
        <v>-190</v>
      </c>
      <c r="AQ41">
        <v>-314</v>
      </c>
      <c r="AR41">
        <v>-495</v>
      </c>
      <c r="AS41">
        <v>-47</v>
      </c>
      <c r="AT41">
        <v>-510</v>
      </c>
      <c r="AU41" t="s">
        <v>13</v>
      </c>
      <c r="AV41" t="s">
        <v>13</v>
      </c>
      <c r="AW41" t="s">
        <v>13</v>
      </c>
      <c r="AX41" t="s">
        <v>13</v>
      </c>
      <c r="AY41" t="s">
        <v>13</v>
      </c>
      <c r="AZ41" t="s">
        <v>13</v>
      </c>
      <c r="BA41" t="s">
        <v>13</v>
      </c>
      <c r="BB41" t="s">
        <v>54</v>
      </c>
      <c r="BC41" t="s">
        <v>13</v>
      </c>
      <c r="BD41" t="s">
        <v>13</v>
      </c>
      <c r="BE41" t="s">
        <v>13</v>
      </c>
      <c r="BF41" t="s">
        <v>13</v>
      </c>
      <c r="BG41" t="s">
        <v>13</v>
      </c>
      <c r="BH41" t="s">
        <v>13</v>
      </c>
      <c r="BI41" t="s">
        <v>13</v>
      </c>
      <c r="BJ41">
        <v>10.35</v>
      </c>
      <c r="BK41" t="s">
        <v>13</v>
      </c>
      <c r="BL41" t="s">
        <v>13</v>
      </c>
      <c r="BM41" t="s">
        <v>13</v>
      </c>
      <c r="BN41" s="1">
        <v>5724</v>
      </c>
      <c r="BO41" s="1">
        <v>6257</v>
      </c>
      <c r="BP41" s="1">
        <v>6257</v>
      </c>
      <c r="BQ41" s="1">
        <v>8154</v>
      </c>
      <c r="BR41" s="1">
        <v>11244</v>
      </c>
      <c r="BS41" t="s">
        <v>13</v>
      </c>
      <c r="BT41" t="s">
        <v>13</v>
      </c>
      <c r="BU41" t="s">
        <v>13</v>
      </c>
    </row>
    <row r="42" spans="1:73" x14ac:dyDescent="0.3">
      <c r="A42">
        <v>40</v>
      </c>
      <c r="B42" s="14" t="s">
        <v>4658</v>
      </c>
      <c r="C42" t="s">
        <v>4488</v>
      </c>
      <c r="D42" s="1">
        <v>29500</v>
      </c>
      <c r="E42" s="1">
        <v>30600</v>
      </c>
      <c r="F42" s="3">
        <f>E42-D42</f>
        <v>1100</v>
      </c>
      <c r="G42" s="4">
        <f>F42/E42</f>
        <v>3.5947712418300651E-2</v>
      </c>
      <c r="H42" t="s">
        <v>56</v>
      </c>
      <c r="I42" s="1">
        <v>100000</v>
      </c>
      <c r="J42" t="s">
        <v>13</v>
      </c>
      <c r="K42" t="s">
        <v>13</v>
      </c>
      <c r="L42">
        <v>-45</v>
      </c>
      <c r="M42">
        <v>-113</v>
      </c>
      <c r="N42">
        <v>-37</v>
      </c>
      <c r="O42" t="s">
        <v>13</v>
      </c>
      <c r="P42" t="s">
        <v>13</v>
      </c>
      <c r="Q42" t="s">
        <v>13</v>
      </c>
      <c r="R42" s="1" t="e">
        <v>#VALUE!</v>
      </c>
      <c r="S42" s="1" t="e">
        <v>#VALUE!</v>
      </c>
      <c r="T42" s="1">
        <v>-33</v>
      </c>
      <c r="U42" s="1">
        <v>112</v>
      </c>
      <c r="V42" s="1">
        <v>277</v>
      </c>
      <c r="W42" s="1" t="e">
        <v>#VALUE!</v>
      </c>
      <c r="X42" s="1" t="e">
        <v>#VALUE!</v>
      </c>
      <c r="Y42" t="s">
        <v>13</v>
      </c>
      <c r="Z42" t="s">
        <v>13</v>
      </c>
      <c r="AA42" t="s">
        <v>13</v>
      </c>
      <c r="AB42">
        <v>-33</v>
      </c>
      <c r="AC42">
        <v>113</v>
      </c>
      <c r="AD42">
        <v>277</v>
      </c>
      <c r="AE42" t="s">
        <v>13</v>
      </c>
      <c r="AF42" t="s">
        <v>13</v>
      </c>
      <c r="AG42" t="s">
        <v>13</v>
      </c>
      <c r="AH42" t="s">
        <v>13</v>
      </c>
      <c r="AI42" t="s">
        <v>13</v>
      </c>
      <c r="AJ42" t="s">
        <v>13</v>
      </c>
      <c r="AK42">
        <v>-281.77</v>
      </c>
      <c r="AL42">
        <v>-19.02</v>
      </c>
      <c r="AM42">
        <v>5.42</v>
      </c>
      <c r="AN42" t="s">
        <v>13</v>
      </c>
      <c r="AO42" t="s">
        <v>13</v>
      </c>
      <c r="AP42" t="s">
        <v>13</v>
      </c>
      <c r="AQ42" t="s">
        <v>13</v>
      </c>
      <c r="AR42">
        <v>-842</v>
      </c>
      <c r="AS42" s="1">
        <v>-1707</v>
      </c>
      <c r="AT42">
        <v>-325</v>
      </c>
      <c r="AU42">
        <v>111</v>
      </c>
      <c r="AV42" t="s">
        <v>13</v>
      </c>
      <c r="AW42" t="s">
        <v>13</v>
      </c>
      <c r="AX42" t="s">
        <v>13</v>
      </c>
      <c r="AY42" t="s">
        <v>13</v>
      </c>
      <c r="AZ42" t="s">
        <v>13</v>
      </c>
      <c r="BA42" t="s">
        <v>13</v>
      </c>
      <c r="BB42" t="s">
        <v>54</v>
      </c>
      <c r="BC42">
        <v>275.13</v>
      </c>
      <c r="BD42" t="s">
        <v>13</v>
      </c>
      <c r="BE42" t="s">
        <v>13</v>
      </c>
      <c r="BF42" t="s">
        <v>13</v>
      </c>
      <c r="BG42" t="s">
        <v>13</v>
      </c>
      <c r="BH42" t="s">
        <v>13</v>
      </c>
      <c r="BI42" t="s">
        <v>13</v>
      </c>
      <c r="BJ42">
        <v>20.36</v>
      </c>
      <c r="BK42" t="s">
        <v>13</v>
      </c>
      <c r="BL42" t="s">
        <v>13</v>
      </c>
      <c r="BM42" t="s">
        <v>13</v>
      </c>
      <c r="BN42" t="s">
        <v>13</v>
      </c>
      <c r="BO42" t="s">
        <v>13</v>
      </c>
      <c r="BP42" s="1">
        <v>5007</v>
      </c>
      <c r="BQ42" s="1">
        <v>11309</v>
      </c>
      <c r="BR42" s="1">
        <v>13369</v>
      </c>
      <c r="BS42" t="s">
        <v>13</v>
      </c>
      <c r="BT42" t="s">
        <v>13</v>
      </c>
      <c r="BU42" t="s">
        <v>13</v>
      </c>
    </row>
    <row r="43" spans="1:73" x14ac:dyDescent="0.3">
      <c r="A43">
        <v>41</v>
      </c>
      <c r="B43" s="14" t="s">
        <v>4659</v>
      </c>
      <c r="C43" t="s">
        <v>4487</v>
      </c>
      <c r="D43" s="1">
        <v>2140</v>
      </c>
      <c r="E43" s="1">
        <v>2170</v>
      </c>
      <c r="F43" s="3">
        <f>E43-D43</f>
        <v>30</v>
      </c>
      <c r="G43" s="4">
        <f>F43/E43</f>
        <v>1.3824884792626729E-2</v>
      </c>
      <c r="H43" t="s">
        <v>57</v>
      </c>
      <c r="I43" s="1">
        <v>247600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</row>
    <row r="44" spans="1:73" x14ac:dyDescent="0.3">
      <c r="A44">
        <v>42</v>
      </c>
      <c r="B44" s="14" t="s">
        <v>4660</v>
      </c>
      <c r="C44" t="s">
        <v>4486</v>
      </c>
      <c r="D44" s="1">
        <v>10950</v>
      </c>
      <c r="E44" s="1">
        <v>10550</v>
      </c>
      <c r="F44" s="3">
        <f>E44-D44</f>
        <v>-400</v>
      </c>
      <c r="G44" s="4">
        <f>F44/E44</f>
        <v>-3.7914691943127965E-2</v>
      </c>
      <c r="H44" t="s">
        <v>58</v>
      </c>
      <c r="I44" s="1">
        <v>395789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</row>
    <row r="45" spans="1:73" x14ac:dyDescent="0.3">
      <c r="A45">
        <v>43</v>
      </c>
      <c r="B45" s="14" t="s">
        <v>4661</v>
      </c>
      <c r="C45" t="s">
        <v>4485</v>
      </c>
      <c r="D45" s="1">
        <v>2085</v>
      </c>
      <c r="E45" s="1">
        <v>2200</v>
      </c>
      <c r="F45" s="3">
        <f>E45-D45</f>
        <v>115</v>
      </c>
      <c r="G45" s="4">
        <f>F45/E45</f>
        <v>5.2272727272727269E-2</v>
      </c>
      <c r="H45" t="s">
        <v>59</v>
      </c>
      <c r="I45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</row>
    <row r="46" spans="1:73" x14ac:dyDescent="0.3">
      <c r="A46">
        <v>44</v>
      </c>
      <c r="B46" s="14" t="s">
        <v>4662</v>
      </c>
      <c r="C46" t="s">
        <v>4484</v>
      </c>
      <c r="D46" s="1">
        <v>40450</v>
      </c>
      <c r="E46" s="1">
        <v>40300</v>
      </c>
      <c r="F46" s="3">
        <f>E46-D46</f>
        <v>-150</v>
      </c>
      <c r="G46" s="4">
        <f>F46/E46</f>
        <v>-3.7220843672456576E-3</v>
      </c>
      <c r="H46" t="s">
        <v>60</v>
      </c>
      <c r="I46">
        <v>0</v>
      </c>
      <c r="J46">
        <v>-14</v>
      </c>
      <c r="K46">
        <v>4</v>
      </c>
      <c r="L46">
        <v>31</v>
      </c>
      <c r="M46">
        <v>91</v>
      </c>
      <c r="N46">
        <v>118</v>
      </c>
      <c r="O46" t="s">
        <v>13</v>
      </c>
      <c r="P46" t="s">
        <v>13</v>
      </c>
      <c r="Q46" t="s">
        <v>13</v>
      </c>
      <c r="R46" s="1">
        <v>143</v>
      </c>
      <c r="S46" s="1">
        <v>146</v>
      </c>
      <c r="T46" s="1">
        <v>179</v>
      </c>
      <c r="U46" s="1">
        <v>267</v>
      </c>
      <c r="V46" s="1">
        <v>710</v>
      </c>
      <c r="W46" s="1" t="e">
        <v>#VALUE!</v>
      </c>
      <c r="X46" s="1" t="e">
        <v>#VALUE!</v>
      </c>
      <c r="Y46" t="s">
        <v>13</v>
      </c>
      <c r="Z46">
        <v>143</v>
      </c>
      <c r="AA46">
        <v>147</v>
      </c>
      <c r="AB46">
        <v>178</v>
      </c>
      <c r="AC46">
        <v>267</v>
      </c>
      <c r="AD46">
        <v>710</v>
      </c>
      <c r="AE46" t="s">
        <v>13</v>
      </c>
      <c r="AF46" t="s">
        <v>13</v>
      </c>
      <c r="AG46" t="s">
        <v>13</v>
      </c>
      <c r="AH46">
        <v>-9.16</v>
      </c>
      <c r="AI46">
        <v>2.99</v>
      </c>
      <c r="AJ46">
        <v>19.329999999999998</v>
      </c>
      <c r="AK46">
        <v>40.799999999999997</v>
      </c>
      <c r="AL46" t="s">
        <v>17</v>
      </c>
      <c r="AM46" t="s">
        <v>13</v>
      </c>
      <c r="AN46" t="s">
        <v>13</v>
      </c>
      <c r="AO46" t="s">
        <v>13</v>
      </c>
      <c r="AP46">
        <v>-342</v>
      </c>
      <c r="AQ46">
        <v>108</v>
      </c>
      <c r="AR46">
        <v>786</v>
      </c>
      <c r="AS46" s="1">
        <v>2272</v>
      </c>
      <c r="AT46" s="1">
        <v>2912</v>
      </c>
      <c r="AU46" t="s">
        <v>13</v>
      </c>
      <c r="AV46" t="s">
        <v>13</v>
      </c>
      <c r="AW46" t="s">
        <v>13</v>
      </c>
      <c r="AX46" t="s">
        <v>13</v>
      </c>
      <c r="AY46" t="s">
        <v>13</v>
      </c>
      <c r="AZ46" t="s">
        <v>13</v>
      </c>
      <c r="BA46" t="s">
        <v>13</v>
      </c>
      <c r="BB46">
        <v>18.03</v>
      </c>
      <c r="BC46" t="s">
        <v>13</v>
      </c>
      <c r="BD46" t="s">
        <v>13</v>
      </c>
      <c r="BE46" t="s">
        <v>13</v>
      </c>
      <c r="BF46" t="s">
        <v>13</v>
      </c>
      <c r="BG46" t="s">
        <v>13</v>
      </c>
      <c r="BH46" t="s">
        <v>13</v>
      </c>
      <c r="BI46" t="s">
        <v>13</v>
      </c>
      <c r="BJ46">
        <v>3.63</v>
      </c>
      <c r="BK46" t="s">
        <v>13</v>
      </c>
      <c r="BL46" t="s">
        <v>13</v>
      </c>
      <c r="BM46" t="s">
        <v>13</v>
      </c>
      <c r="BN46" s="1">
        <v>4000</v>
      </c>
      <c r="BO46" s="1">
        <v>4000</v>
      </c>
      <c r="BP46" s="1">
        <v>4000</v>
      </c>
      <c r="BQ46" s="1">
        <v>4000</v>
      </c>
      <c r="BR46" s="1">
        <v>4916</v>
      </c>
      <c r="BS46" t="s">
        <v>13</v>
      </c>
      <c r="BT46" t="s">
        <v>13</v>
      </c>
      <c r="BU46" t="s">
        <v>13</v>
      </c>
    </row>
    <row r="47" spans="1:73" x14ac:dyDescent="0.3">
      <c r="A47">
        <v>45</v>
      </c>
      <c r="B47" s="14" t="s">
        <v>4663</v>
      </c>
      <c r="C47" t="s">
        <v>4483</v>
      </c>
      <c r="D47" s="1">
        <v>12100</v>
      </c>
      <c r="E47" s="1">
        <v>11500</v>
      </c>
      <c r="F47" s="3">
        <f>E47-D47</f>
        <v>-600</v>
      </c>
      <c r="G47" s="4">
        <f>F47/E47</f>
        <v>-5.2173913043478258E-2</v>
      </c>
      <c r="H47" t="s">
        <v>61</v>
      </c>
      <c r="I47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</row>
    <row r="48" spans="1:73" x14ac:dyDescent="0.3">
      <c r="A48">
        <v>46</v>
      </c>
      <c r="B48" s="14" t="s">
        <v>4664</v>
      </c>
      <c r="C48" t="s">
        <v>4482</v>
      </c>
      <c r="D48" s="1">
        <v>18850</v>
      </c>
      <c r="E48" s="1">
        <v>19900</v>
      </c>
      <c r="F48" s="3">
        <f>E48-D48</f>
        <v>1050</v>
      </c>
      <c r="G48" s="4">
        <f>F48/E48</f>
        <v>5.2763819095477386E-2</v>
      </c>
      <c r="H48" t="s">
        <v>62</v>
      </c>
      <c r="I48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</row>
    <row r="49" spans="1:73" x14ac:dyDescent="0.3">
      <c r="A49">
        <v>47</v>
      </c>
      <c r="B49" s="14" t="s">
        <v>4665</v>
      </c>
      <c r="C49" t="s">
        <v>4481</v>
      </c>
      <c r="D49" s="1">
        <v>2100</v>
      </c>
      <c r="E49" s="1">
        <v>2175</v>
      </c>
      <c r="F49" s="3">
        <f>E49-D49</f>
        <v>75</v>
      </c>
      <c r="G49" s="4">
        <f>F49/E49</f>
        <v>3.4482758620689655E-2</v>
      </c>
      <c r="H49" t="s">
        <v>63</v>
      </c>
      <c r="I49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</row>
    <row r="50" spans="1:73" x14ac:dyDescent="0.3">
      <c r="A50">
        <v>48</v>
      </c>
      <c r="B50" s="14" t="s">
        <v>4666</v>
      </c>
      <c r="C50" t="s">
        <v>4480</v>
      </c>
      <c r="D50" s="1">
        <v>14350</v>
      </c>
      <c r="E50" s="1">
        <v>13700</v>
      </c>
      <c r="F50" s="3">
        <f>E50-D50</f>
        <v>-650</v>
      </c>
      <c r="G50" s="4">
        <f>F50/E50</f>
        <v>-4.7445255474452552E-2</v>
      </c>
      <c r="H50" t="s">
        <v>64</v>
      </c>
      <c r="I50">
        <v>0</v>
      </c>
      <c r="J50" t="s">
        <v>13</v>
      </c>
      <c r="K50">
        <v>-124</v>
      </c>
      <c r="L50">
        <v>-155</v>
      </c>
      <c r="M50">
        <v>-638</v>
      </c>
      <c r="N50">
        <v>-147</v>
      </c>
      <c r="O50" t="s">
        <v>13</v>
      </c>
      <c r="P50" t="s">
        <v>13</v>
      </c>
      <c r="Q50" t="s">
        <v>13</v>
      </c>
      <c r="R50" s="1" t="e">
        <v>#VALUE!</v>
      </c>
      <c r="S50" s="1">
        <v>-267</v>
      </c>
      <c r="T50" s="1">
        <v>-403</v>
      </c>
      <c r="U50" s="1">
        <v>293</v>
      </c>
      <c r="V50" s="1">
        <v>574</v>
      </c>
      <c r="W50" s="1" t="e">
        <v>#VALUE!</v>
      </c>
      <c r="X50" s="1" t="e">
        <v>#VALUE!</v>
      </c>
      <c r="Y50" t="s">
        <v>13</v>
      </c>
      <c r="Z50" t="s">
        <v>13</v>
      </c>
      <c r="AA50">
        <v>-267</v>
      </c>
      <c r="AB50">
        <v>-402</v>
      </c>
      <c r="AC50">
        <v>293</v>
      </c>
      <c r="AD50">
        <v>574</v>
      </c>
      <c r="AE50" t="s">
        <v>13</v>
      </c>
      <c r="AF50" t="s">
        <v>13</v>
      </c>
      <c r="AG50" t="s">
        <v>13</v>
      </c>
      <c r="AH50" t="s">
        <v>13</v>
      </c>
      <c r="AI50" t="s">
        <v>13</v>
      </c>
      <c r="AJ50" t="s">
        <v>43</v>
      </c>
      <c r="AK50" t="s">
        <v>43</v>
      </c>
      <c r="AL50">
        <v>-33.82</v>
      </c>
      <c r="AM50" t="s">
        <v>13</v>
      </c>
      <c r="AN50" t="s">
        <v>13</v>
      </c>
      <c r="AO50" t="s">
        <v>13</v>
      </c>
      <c r="AP50" t="s">
        <v>13</v>
      </c>
      <c r="AQ50" s="1">
        <v>-2699</v>
      </c>
      <c r="AR50" s="1">
        <v>-2981</v>
      </c>
      <c r="AS50" s="1">
        <v>-8604</v>
      </c>
      <c r="AT50" s="1">
        <v>-1139</v>
      </c>
      <c r="AU50" t="s">
        <v>13</v>
      </c>
      <c r="AV50" t="s">
        <v>13</v>
      </c>
      <c r="AW50" t="s">
        <v>13</v>
      </c>
      <c r="AX50" t="s">
        <v>13</v>
      </c>
      <c r="AY50" t="s">
        <v>13</v>
      </c>
      <c r="AZ50" t="s">
        <v>13</v>
      </c>
      <c r="BA50" t="s">
        <v>13</v>
      </c>
      <c r="BB50" t="s">
        <v>54</v>
      </c>
      <c r="BC50" t="s">
        <v>13</v>
      </c>
      <c r="BD50" t="s">
        <v>13</v>
      </c>
      <c r="BE50" t="s">
        <v>13</v>
      </c>
      <c r="BF50" t="s">
        <v>13</v>
      </c>
      <c r="BG50" t="s">
        <v>13</v>
      </c>
      <c r="BH50" t="s">
        <v>13</v>
      </c>
      <c r="BI50" t="s">
        <v>13</v>
      </c>
      <c r="BJ50">
        <v>5.72</v>
      </c>
      <c r="BK50" t="s">
        <v>13</v>
      </c>
      <c r="BL50" t="s">
        <v>13</v>
      </c>
      <c r="BM50" t="s">
        <v>13</v>
      </c>
      <c r="BN50" t="s">
        <v>13</v>
      </c>
      <c r="BO50" s="1">
        <v>4083</v>
      </c>
      <c r="BP50" s="1">
        <v>4083</v>
      </c>
      <c r="BQ50" s="1">
        <v>12345</v>
      </c>
      <c r="BR50" s="1">
        <v>14655</v>
      </c>
      <c r="BS50" t="s">
        <v>13</v>
      </c>
      <c r="BT50" t="s">
        <v>13</v>
      </c>
      <c r="BU50" t="s">
        <v>13</v>
      </c>
    </row>
    <row r="51" spans="1:73" x14ac:dyDescent="0.3">
      <c r="A51">
        <v>49</v>
      </c>
      <c r="B51" s="14" t="s">
        <v>4667</v>
      </c>
      <c r="C51" t="s">
        <v>4479</v>
      </c>
      <c r="D51" s="1">
        <v>17250</v>
      </c>
      <c r="E51" s="1">
        <v>15300</v>
      </c>
      <c r="F51" s="3">
        <f>E51-D51</f>
        <v>-1950</v>
      </c>
      <c r="G51" s="4">
        <f>F51/E51</f>
        <v>-0.12745098039215685</v>
      </c>
      <c r="H51" t="s">
        <v>65</v>
      </c>
      <c r="I51" s="1">
        <v>315677</v>
      </c>
      <c r="J51" t="s">
        <v>13</v>
      </c>
      <c r="K51" t="s">
        <v>13</v>
      </c>
      <c r="L51">
        <v>-22</v>
      </c>
      <c r="M51">
        <v>-58</v>
      </c>
      <c r="N51">
        <v>-131</v>
      </c>
      <c r="O51" t="s">
        <v>13</v>
      </c>
      <c r="P51" t="s">
        <v>13</v>
      </c>
      <c r="Q51" t="s">
        <v>13</v>
      </c>
      <c r="R51" s="1" t="e">
        <v>#VALUE!</v>
      </c>
      <c r="S51" s="1" t="e">
        <v>#VALUE!</v>
      </c>
      <c r="T51" s="1">
        <v>45</v>
      </c>
      <c r="U51" s="1">
        <v>50</v>
      </c>
      <c r="V51" s="1">
        <v>400</v>
      </c>
      <c r="W51" s="1" t="e">
        <v>#VALUE!</v>
      </c>
      <c r="X51" s="1" t="e">
        <v>#VALUE!</v>
      </c>
      <c r="Y51" t="s">
        <v>13</v>
      </c>
      <c r="Z51" t="s">
        <v>13</v>
      </c>
      <c r="AA51" t="s">
        <v>13</v>
      </c>
      <c r="AB51">
        <v>45</v>
      </c>
      <c r="AC51">
        <v>50</v>
      </c>
      <c r="AD51">
        <v>399</v>
      </c>
      <c r="AE51" t="s">
        <v>13</v>
      </c>
      <c r="AF51" t="s">
        <v>13</v>
      </c>
      <c r="AG51" t="s">
        <v>13</v>
      </c>
      <c r="AH51" t="s">
        <v>13</v>
      </c>
      <c r="AI51" t="s">
        <v>13</v>
      </c>
      <c r="AJ51" t="s">
        <v>13</v>
      </c>
      <c r="AK51">
        <v>-120.54</v>
      </c>
      <c r="AL51">
        <v>-58.47</v>
      </c>
      <c r="AM51" t="s">
        <v>13</v>
      </c>
      <c r="AN51" t="s">
        <v>13</v>
      </c>
      <c r="AO51" t="s">
        <v>13</v>
      </c>
      <c r="AP51" t="s">
        <v>13</v>
      </c>
      <c r="AQ51" t="s">
        <v>13</v>
      </c>
      <c r="AR51">
        <v>-299</v>
      </c>
      <c r="AS51">
        <v>-551</v>
      </c>
      <c r="AT51" s="1">
        <v>-1156</v>
      </c>
      <c r="AU51" t="s">
        <v>13</v>
      </c>
      <c r="AV51" t="s">
        <v>13</v>
      </c>
      <c r="AW51" t="s">
        <v>13</v>
      </c>
      <c r="AX51" t="s">
        <v>13</v>
      </c>
      <c r="AY51" t="s">
        <v>13</v>
      </c>
      <c r="AZ51" t="s">
        <v>13</v>
      </c>
      <c r="BA51" t="s">
        <v>13</v>
      </c>
      <c r="BB51" t="s">
        <v>54</v>
      </c>
      <c r="BC51" t="s">
        <v>13</v>
      </c>
      <c r="BD51" t="s">
        <v>13</v>
      </c>
      <c r="BE51" t="s">
        <v>13</v>
      </c>
      <c r="BF51" t="s">
        <v>13</v>
      </c>
      <c r="BG51" t="s">
        <v>13</v>
      </c>
      <c r="BH51" t="s">
        <v>13</v>
      </c>
      <c r="BI51" t="s">
        <v>13</v>
      </c>
      <c r="BJ51">
        <v>5.66</v>
      </c>
      <c r="BK51" t="s">
        <v>13</v>
      </c>
      <c r="BL51" t="s">
        <v>13</v>
      </c>
      <c r="BM51" t="s">
        <v>13</v>
      </c>
      <c r="BN51" t="s">
        <v>13</v>
      </c>
      <c r="BO51" t="s">
        <v>13</v>
      </c>
      <c r="BP51" s="1">
        <v>8335</v>
      </c>
      <c r="BQ51" s="1">
        <v>9071</v>
      </c>
      <c r="BR51" s="1">
        <v>13315</v>
      </c>
      <c r="BS51" t="s">
        <v>13</v>
      </c>
      <c r="BT51" t="s">
        <v>13</v>
      </c>
      <c r="BU51" t="s">
        <v>13</v>
      </c>
    </row>
    <row r="52" spans="1:73" x14ac:dyDescent="0.3">
      <c r="A52">
        <v>50</v>
      </c>
      <c r="B52" s="14" t="s">
        <v>4668</v>
      </c>
      <c r="C52" t="s">
        <v>4478</v>
      </c>
      <c r="D52" s="1">
        <v>21200</v>
      </c>
      <c r="E52" s="1">
        <v>21500</v>
      </c>
      <c r="F52" s="3">
        <f>E52-D52</f>
        <v>300</v>
      </c>
      <c r="G52" s="4">
        <f>F52/E52</f>
        <v>1.3953488372093023E-2</v>
      </c>
      <c r="H52" t="s">
        <v>66</v>
      </c>
      <c r="I52" s="1">
        <v>719184</v>
      </c>
      <c r="J52">
        <v>47</v>
      </c>
      <c r="K52">
        <v>8</v>
      </c>
      <c r="L52">
        <v>36</v>
      </c>
      <c r="M52">
        <v>85</v>
      </c>
      <c r="N52">
        <v>-185</v>
      </c>
      <c r="O52" t="s">
        <v>13</v>
      </c>
      <c r="P52" t="s">
        <v>13</v>
      </c>
      <c r="Q52" t="s">
        <v>13</v>
      </c>
      <c r="R52" s="1">
        <v>204</v>
      </c>
      <c r="S52" s="1">
        <v>234</v>
      </c>
      <c r="T52" s="1">
        <v>267</v>
      </c>
      <c r="U52" s="1">
        <v>371</v>
      </c>
      <c r="V52" s="1">
        <v>512</v>
      </c>
      <c r="W52" s="1" t="e">
        <v>#VALUE!</v>
      </c>
      <c r="X52" s="1" t="e">
        <v>#VALUE!</v>
      </c>
      <c r="Y52" t="s">
        <v>13</v>
      </c>
      <c r="Z52">
        <v>204</v>
      </c>
      <c r="AA52">
        <v>235</v>
      </c>
      <c r="AB52">
        <v>268</v>
      </c>
      <c r="AC52">
        <v>371</v>
      </c>
      <c r="AD52">
        <v>512</v>
      </c>
      <c r="AE52" t="s">
        <v>13</v>
      </c>
      <c r="AF52" t="s">
        <v>13</v>
      </c>
      <c r="AG52" t="s">
        <v>13</v>
      </c>
      <c r="AH52">
        <v>25.25</v>
      </c>
      <c r="AI52" t="s">
        <v>17</v>
      </c>
      <c r="AJ52">
        <v>14.14</v>
      </c>
      <c r="AK52">
        <v>26.62</v>
      </c>
      <c r="AL52">
        <v>-42.01</v>
      </c>
      <c r="AM52" t="s">
        <v>13</v>
      </c>
      <c r="AN52" t="s">
        <v>13</v>
      </c>
      <c r="AO52" t="s">
        <v>13</v>
      </c>
      <c r="AP52">
        <v>477</v>
      </c>
      <c r="AQ52">
        <v>87</v>
      </c>
      <c r="AR52">
        <v>364</v>
      </c>
      <c r="AS52">
        <v>836</v>
      </c>
      <c r="AT52" s="1">
        <v>-1770</v>
      </c>
      <c r="AU52" t="s">
        <v>13</v>
      </c>
      <c r="AV52" t="s">
        <v>13</v>
      </c>
      <c r="AW52" t="s">
        <v>13</v>
      </c>
      <c r="AX52" t="s">
        <v>13</v>
      </c>
      <c r="AY52" t="s">
        <v>13</v>
      </c>
      <c r="AZ52" t="s">
        <v>13</v>
      </c>
      <c r="BA52" t="s">
        <v>13</v>
      </c>
      <c r="BB52" t="s">
        <v>54</v>
      </c>
      <c r="BC52" t="s">
        <v>13</v>
      </c>
      <c r="BD52" t="s">
        <v>13</v>
      </c>
      <c r="BE52" t="s">
        <v>13</v>
      </c>
      <c r="BF52" t="s">
        <v>13</v>
      </c>
      <c r="BG52" t="s">
        <v>13</v>
      </c>
      <c r="BH52" t="s">
        <v>13</v>
      </c>
      <c r="BI52" t="s">
        <v>13</v>
      </c>
      <c r="BJ52">
        <v>6.62</v>
      </c>
      <c r="BK52" t="s">
        <v>13</v>
      </c>
      <c r="BL52" t="s">
        <v>13</v>
      </c>
      <c r="BM52" t="s">
        <v>13</v>
      </c>
      <c r="BN52" s="1">
        <v>9765</v>
      </c>
      <c r="BO52" s="1">
        <v>9765</v>
      </c>
      <c r="BP52" s="1">
        <v>9765</v>
      </c>
      <c r="BQ52" s="1">
        <v>10253</v>
      </c>
      <c r="BR52" s="1">
        <v>12662</v>
      </c>
      <c r="BS52" t="s">
        <v>13</v>
      </c>
      <c r="BT52" t="s">
        <v>13</v>
      </c>
      <c r="BU52" t="s">
        <v>13</v>
      </c>
    </row>
    <row r="53" spans="1:73" x14ac:dyDescent="0.3">
      <c r="A53">
        <v>51</v>
      </c>
      <c r="B53" s="14" t="s">
        <v>4669</v>
      </c>
      <c r="C53" t="s">
        <v>4477</v>
      </c>
      <c r="D53" s="1">
        <v>23150</v>
      </c>
      <c r="E53" s="1">
        <v>22900</v>
      </c>
      <c r="F53" s="3">
        <f>E53-D53</f>
        <v>-250</v>
      </c>
      <c r="G53" s="4">
        <f>F53/E53</f>
        <v>-1.0917030567685589E-2</v>
      </c>
      <c r="H53" t="s">
        <v>67</v>
      </c>
      <c r="I53" s="1">
        <v>69990</v>
      </c>
      <c r="J53">
        <v>12</v>
      </c>
      <c r="K53">
        <v>28</v>
      </c>
      <c r="L53">
        <v>26</v>
      </c>
      <c r="M53">
        <v>35</v>
      </c>
      <c r="N53">
        <v>182</v>
      </c>
      <c r="O53">
        <v>257</v>
      </c>
      <c r="P53">
        <v>331</v>
      </c>
      <c r="Q53">
        <v>433</v>
      </c>
      <c r="R53" s="1">
        <v>25</v>
      </c>
      <c r="S53" s="1">
        <v>54</v>
      </c>
      <c r="T53" s="1">
        <v>56</v>
      </c>
      <c r="U53" s="1">
        <v>102</v>
      </c>
      <c r="V53" s="1">
        <v>797</v>
      </c>
      <c r="W53" s="1">
        <v>1053</v>
      </c>
      <c r="X53" s="1">
        <v>1383</v>
      </c>
      <c r="Y53">
        <v>939</v>
      </c>
      <c r="Z53">
        <v>25</v>
      </c>
      <c r="AA53">
        <v>54</v>
      </c>
      <c r="AB53">
        <v>56</v>
      </c>
      <c r="AC53">
        <v>102</v>
      </c>
      <c r="AD53">
        <v>797</v>
      </c>
      <c r="AE53" s="1">
        <v>1053</v>
      </c>
      <c r="AF53" s="1">
        <v>1383</v>
      </c>
      <c r="AG53" s="1">
        <v>1814</v>
      </c>
      <c r="AH53" t="s">
        <v>13</v>
      </c>
      <c r="AI53">
        <v>70.83</v>
      </c>
      <c r="AJ53" t="s">
        <v>17</v>
      </c>
      <c r="AK53">
        <v>43.92</v>
      </c>
      <c r="AL53">
        <v>40.43</v>
      </c>
      <c r="AM53">
        <v>27.68</v>
      </c>
      <c r="AN53">
        <v>27.09</v>
      </c>
      <c r="AO53">
        <v>27.03</v>
      </c>
      <c r="AP53">
        <v>314</v>
      </c>
      <c r="AQ53">
        <v>463</v>
      </c>
      <c r="AR53">
        <v>357</v>
      </c>
      <c r="AS53">
        <v>455</v>
      </c>
      <c r="AT53" s="1">
        <v>2319</v>
      </c>
      <c r="AU53" s="1">
        <v>2642</v>
      </c>
      <c r="AV53" s="1">
        <v>3406</v>
      </c>
      <c r="AW53" s="1">
        <v>4459</v>
      </c>
      <c r="AX53" t="s">
        <v>13</v>
      </c>
      <c r="AY53" t="s">
        <v>13</v>
      </c>
      <c r="AZ53" t="s">
        <v>13</v>
      </c>
      <c r="BA53" t="s">
        <v>13</v>
      </c>
      <c r="BB53">
        <v>11.99</v>
      </c>
      <c r="BC53">
        <v>8.67</v>
      </c>
      <c r="BD53">
        <v>6.72</v>
      </c>
      <c r="BE53">
        <v>5.14</v>
      </c>
      <c r="BF53" t="s">
        <v>13</v>
      </c>
      <c r="BG53" t="s">
        <v>13</v>
      </c>
      <c r="BH53" t="s">
        <v>13</v>
      </c>
      <c r="BI53" t="s">
        <v>13</v>
      </c>
      <c r="BJ53">
        <v>3.38</v>
      </c>
      <c r="BK53">
        <v>2.11</v>
      </c>
      <c r="BL53">
        <v>1.6</v>
      </c>
      <c r="BM53">
        <v>1.22</v>
      </c>
      <c r="BN53" s="1">
        <v>6000</v>
      </c>
      <c r="BO53" s="1">
        <v>6000</v>
      </c>
      <c r="BP53" s="1">
        <v>6000</v>
      </c>
      <c r="BQ53" s="1">
        <v>6440</v>
      </c>
      <c r="BR53" s="1">
        <v>9689</v>
      </c>
      <c r="BS53" t="s">
        <v>13</v>
      </c>
      <c r="BT53" t="s">
        <v>13</v>
      </c>
      <c r="BU53" t="s">
        <v>13</v>
      </c>
    </row>
    <row r="54" spans="1:73" x14ac:dyDescent="0.3">
      <c r="A54">
        <v>52</v>
      </c>
      <c r="B54" s="14" t="s">
        <v>4670</v>
      </c>
      <c r="C54" t="s">
        <v>4476</v>
      </c>
      <c r="D54" s="1">
        <v>15250</v>
      </c>
      <c r="E54" s="1">
        <v>16300</v>
      </c>
      <c r="F54" s="3">
        <f>E54-D54</f>
        <v>1050</v>
      </c>
      <c r="G54" s="4">
        <f>F54/E54</f>
        <v>6.4417177914110432E-2</v>
      </c>
      <c r="H54" t="s">
        <v>68</v>
      </c>
      <c r="I54">
        <v>0</v>
      </c>
      <c r="J54">
        <v>31</v>
      </c>
      <c r="K54">
        <v>32</v>
      </c>
      <c r="L54">
        <v>25</v>
      </c>
      <c r="M54">
        <v>66</v>
      </c>
      <c r="N54">
        <v>8</v>
      </c>
      <c r="O54">
        <v>62</v>
      </c>
      <c r="P54">
        <v>64</v>
      </c>
      <c r="Q54" t="s">
        <v>13</v>
      </c>
      <c r="R54" s="1">
        <v>68</v>
      </c>
      <c r="S54" s="1">
        <v>101</v>
      </c>
      <c r="T54" s="1">
        <v>128</v>
      </c>
      <c r="U54" s="1">
        <v>201</v>
      </c>
      <c r="V54" s="1">
        <v>504</v>
      </c>
      <c r="W54" s="1">
        <v>558</v>
      </c>
      <c r="X54" s="1">
        <v>613</v>
      </c>
      <c r="Y54" t="s">
        <v>13</v>
      </c>
      <c r="Z54">
        <v>69</v>
      </c>
      <c r="AA54">
        <v>102</v>
      </c>
      <c r="AB54">
        <v>128</v>
      </c>
      <c r="AC54">
        <v>201</v>
      </c>
      <c r="AD54">
        <v>504</v>
      </c>
      <c r="AE54">
        <v>558</v>
      </c>
      <c r="AF54">
        <v>613</v>
      </c>
      <c r="AG54" t="s">
        <v>13</v>
      </c>
      <c r="AH54" t="s">
        <v>13</v>
      </c>
      <c r="AI54">
        <v>38.11</v>
      </c>
      <c r="AJ54">
        <v>22.19</v>
      </c>
      <c r="AK54">
        <v>39.97</v>
      </c>
      <c r="AL54">
        <v>2.17</v>
      </c>
      <c r="AM54">
        <v>10.83</v>
      </c>
      <c r="AN54">
        <v>10.93</v>
      </c>
      <c r="AO54" t="s">
        <v>13</v>
      </c>
      <c r="AP54">
        <v>466</v>
      </c>
      <c r="AQ54">
        <v>472</v>
      </c>
      <c r="AR54">
        <v>362</v>
      </c>
      <c r="AS54">
        <v>924</v>
      </c>
      <c r="AT54">
        <v>105</v>
      </c>
      <c r="AU54">
        <v>627</v>
      </c>
      <c r="AV54">
        <v>698</v>
      </c>
      <c r="AW54" t="s">
        <v>13</v>
      </c>
      <c r="AX54" t="s">
        <v>13</v>
      </c>
      <c r="AY54" t="s">
        <v>13</v>
      </c>
      <c r="AZ54" t="s">
        <v>13</v>
      </c>
      <c r="BA54" t="s">
        <v>13</v>
      </c>
      <c r="BB54">
        <v>130.94</v>
      </c>
      <c r="BC54">
        <v>26.01</v>
      </c>
      <c r="BD54">
        <v>23.37</v>
      </c>
      <c r="BE54" t="s">
        <v>13</v>
      </c>
      <c r="BF54" t="s">
        <v>13</v>
      </c>
      <c r="BG54" t="s">
        <v>13</v>
      </c>
      <c r="BH54" t="s">
        <v>13</v>
      </c>
      <c r="BI54" t="s">
        <v>13</v>
      </c>
      <c r="BJ54">
        <v>2.4900000000000002</v>
      </c>
      <c r="BK54">
        <v>2.68</v>
      </c>
      <c r="BL54">
        <v>2.44</v>
      </c>
      <c r="BM54" t="s">
        <v>13</v>
      </c>
      <c r="BN54" s="1">
        <v>6500</v>
      </c>
      <c r="BO54" s="1">
        <v>6500</v>
      </c>
      <c r="BP54" s="1">
        <v>6500</v>
      </c>
      <c r="BQ54" s="1">
        <v>6630</v>
      </c>
      <c r="BR54" s="1">
        <v>8932</v>
      </c>
      <c r="BS54" t="s">
        <v>13</v>
      </c>
      <c r="BT54" t="s">
        <v>13</v>
      </c>
      <c r="BU54" t="s">
        <v>13</v>
      </c>
    </row>
    <row r="55" spans="1:73" x14ac:dyDescent="0.3">
      <c r="A55">
        <v>53</v>
      </c>
      <c r="B55" s="14" t="s">
        <v>4671</v>
      </c>
      <c r="C55" t="s">
        <v>4475</v>
      </c>
      <c r="D55" s="1">
        <v>25700</v>
      </c>
      <c r="E55" s="1">
        <v>23550</v>
      </c>
      <c r="F55" s="3">
        <f>E55-D55</f>
        <v>-2150</v>
      </c>
      <c r="G55" s="4">
        <f>F55/E55</f>
        <v>-9.1295116772823773E-2</v>
      </c>
      <c r="H55" t="s">
        <v>69</v>
      </c>
      <c r="I55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</row>
    <row r="56" spans="1:73" x14ac:dyDescent="0.3">
      <c r="A56">
        <v>54</v>
      </c>
      <c r="B56" s="14" t="s">
        <v>4672</v>
      </c>
      <c r="C56" t="s">
        <v>4474</v>
      </c>
      <c r="D56" s="1">
        <v>59000</v>
      </c>
      <c r="E56" s="1">
        <v>60500</v>
      </c>
      <c r="F56" s="3">
        <f>E56-D56</f>
        <v>1500</v>
      </c>
      <c r="G56" s="4">
        <f>F56/E56</f>
        <v>2.4793388429752067E-2</v>
      </c>
      <c r="H56" t="s">
        <v>70</v>
      </c>
      <c r="I56" s="1">
        <v>385716</v>
      </c>
      <c r="J56">
        <v>14</v>
      </c>
      <c r="K56">
        <v>43</v>
      </c>
      <c r="L56">
        <v>27</v>
      </c>
      <c r="M56">
        <v>43</v>
      </c>
      <c r="N56">
        <v>-305</v>
      </c>
      <c r="O56">
        <v>336</v>
      </c>
      <c r="P56">
        <v>356</v>
      </c>
      <c r="Q56">
        <v>367</v>
      </c>
      <c r="R56" s="1">
        <v>16</v>
      </c>
      <c r="S56" s="1">
        <v>68</v>
      </c>
      <c r="T56" s="1">
        <v>74</v>
      </c>
      <c r="U56" s="1">
        <v>162</v>
      </c>
      <c r="V56" s="1">
        <v>535</v>
      </c>
      <c r="W56" s="1" t="e">
        <v>#VALUE!</v>
      </c>
      <c r="X56" s="1" t="e">
        <v>#VALUE!</v>
      </c>
      <c r="Y56" t="s">
        <v>13</v>
      </c>
      <c r="Z56">
        <v>16</v>
      </c>
      <c r="AA56">
        <v>68</v>
      </c>
      <c r="AB56">
        <v>73</v>
      </c>
      <c r="AC56">
        <v>162</v>
      </c>
      <c r="AD56">
        <v>535</v>
      </c>
      <c r="AE56" t="s">
        <v>13</v>
      </c>
      <c r="AF56" t="s">
        <v>13</v>
      </c>
      <c r="AG56" t="s">
        <v>13</v>
      </c>
      <c r="AH56" t="s">
        <v>13</v>
      </c>
      <c r="AI56">
        <v>101.64</v>
      </c>
      <c r="AJ56" t="s">
        <v>17</v>
      </c>
      <c r="AK56">
        <v>36.6</v>
      </c>
      <c r="AL56">
        <v>-87.41</v>
      </c>
      <c r="AM56">
        <v>62.8</v>
      </c>
      <c r="AN56" t="s">
        <v>13</v>
      </c>
      <c r="AO56" t="s">
        <v>13</v>
      </c>
      <c r="AP56">
        <v>318</v>
      </c>
      <c r="AQ56">
        <v>957</v>
      </c>
      <c r="AR56">
        <v>565</v>
      </c>
      <c r="AS56">
        <v>870</v>
      </c>
      <c r="AT56" s="1">
        <v>-5514</v>
      </c>
      <c r="AU56" s="1">
        <v>4616</v>
      </c>
      <c r="AV56" t="s">
        <v>13</v>
      </c>
      <c r="AW56" t="s">
        <v>13</v>
      </c>
      <c r="AX56" t="s">
        <v>13</v>
      </c>
      <c r="AY56" t="s">
        <v>13</v>
      </c>
      <c r="AZ56" t="s">
        <v>13</v>
      </c>
      <c r="BA56" t="s">
        <v>13</v>
      </c>
      <c r="BB56" t="s">
        <v>54</v>
      </c>
      <c r="BC56">
        <v>13.11</v>
      </c>
      <c r="BD56" t="s">
        <v>13</v>
      </c>
      <c r="BE56" t="s">
        <v>13</v>
      </c>
      <c r="BF56" t="s">
        <v>13</v>
      </c>
      <c r="BG56" t="s">
        <v>13</v>
      </c>
      <c r="BH56" t="s">
        <v>13</v>
      </c>
      <c r="BI56" t="s">
        <v>13</v>
      </c>
      <c r="BJ56">
        <v>9.57</v>
      </c>
      <c r="BK56" t="s">
        <v>13</v>
      </c>
      <c r="BL56" t="s">
        <v>13</v>
      </c>
      <c r="BM56" t="s">
        <v>13</v>
      </c>
      <c r="BN56" s="1">
        <v>4488</v>
      </c>
      <c r="BO56" s="1">
        <v>4488</v>
      </c>
      <c r="BP56" s="1">
        <v>4488</v>
      </c>
      <c r="BQ56" s="1">
        <v>4664</v>
      </c>
      <c r="BR56" s="1">
        <v>7280</v>
      </c>
      <c r="BS56" t="s">
        <v>13</v>
      </c>
      <c r="BT56" t="s">
        <v>13</v>
      </c>
      <c r="BU56" t="s">
        <v>13</v>
      </c>
    </row>
    <row r="57" spans="1:73" x14ac:dyDescent="0.3">
      <c r="A57">
        <v>55</v>
      </c>
      <c r="B57" s="14" t="s">
        <v>4673</v>
      </c>
      <c r="C57" t="s">
        <v>4473</v>
      </c>
      <c r="D57" s="1">
        <v>55700</v>
      </c>
      <c r="E57" s="1">
        <v>61300</v>
      </c>
      <c r="F57" s="3">
        <f>E57-D57</f>
        <v>5600</v>
      </c>
      <c r="G57" s="4">
        <f>F57/E57</f>
        <v>9.1353996737357265E-2</v>
      </c>
      <c r="H57" t="s">
        <v>71</v>
      </c>
      <c r="I57">
        <v>0</v>
      </c>
      <c r="J57">
        <v>42</v>
      </c>
      <c r="K57">
        <v>48</v>
      </c>
      <c r="L57">
        <v>47</v>
      </c>
      <c r="M57">
        <v>73</v>
      </c>
      <c r="N57">
        <v>100</v>
      </c>
      <c r="O57">
        <v>159</v>
      </c>
      <c r="P57">
        <v>195</v>
      </c>
      <c r="Q57">
        <v>237</v>
      </c>
      <c r="R57" s="1">
        <v>166</v>
      </c>
      <c r="S57" s="1">
        <v>205</v>
      </c>
      <c r="T57" s="1">
        <v>272</v>
      </c>
      <c r="U57" s="1">
        <v>332</v>
      </c>
      <c r="V57" s="1">
        <v>720</v>
      </c>
      <c r="W57" s="1">
        <v>858</v>
      </c>
      <c r="X57" s="1">
        <v>1025</v>
      </c>
      <c r="Y57">
        <v>188</v>
      </c>
      <c r="Z57">
        <v>165</v>
      </c>
      <c r="AA57">
        <v>205</v>
      </c>
      <c r="AB57">
        <v>272</v>
      </c>
      <c r="AC57">
        <v>332</v>
      </c>
      <c r="AD57">
        <v>720</v>
      </c>
      <c r="AE57">
        <v>858</v>
      </c>
      <c r="AF57" s="1">
        <v>1025</v>
      </c>
      <c r="AG57" s="1">
        <v>1225</v>
      </c>
      <c r="AH57">
        <v>28.15</v>
      </c>
      <c r="AI57">
        <v>25.9</v>
      </c>
      <c r="AJ57" t="s">
        <v>17</v>
      </c>
      <c r="AK57">
        <v>24.1</v>
      </c>
      <c r="AL57">
        <v>19.09</v>
      </c>
      <c r="AM57">
        <v>20.16</v>
      </c>
      <c r="AN57">
        <v>20.71</v>
      </c>
      <c r="AO57">
        <v>21.07</v>
      </c>
      <c r="AP57" s="1">
        <v>1300</v>
      </c>
      <c r="AQ57" s="1">
        <v>1501</v>
      </c>
      <c r="AR57" s="1">
        <v>1456</v>
      </c>
      <c r="AS57" s="1">
        <v>2277</v>
      </c>
      <c r="AT57" s="1">
        <v>3011</v>
      </c>
      <c r="AU57" s="1">
        <v>3912</v>
      </c>
      <c r="AV57" s="1">
        <v>4798</v>
      </c>
      <c r="AW57" s="1">
        <v>5832</v>
      </c>
      <c r="AX57" t="s">
        <v>13</v>
      </c>
      <c r="AY57" t="s">
        <v>13</v>
      </c>
      <c r="AZ57" t="s">
        <v>13</v>
      </c>
      <c r="BA57" t="s">
        <v>13</v>
      </c>
      <c r="BB57">
        <v>14.21</v>
      </c>
      <c r="BC57">
        <v>15.67</v>
      </c>
      <c r="BD57">
        <v>12.78</v>
      </c>
      <c r="BE57">
        <v>10.51</v>
      </c>
      <c r="BF57" t="s">
        <v>13</v>
      </c>
      <c r="BG57" t="s">
        <v>13</v>
      </c>
      <c r="BH57" t="s">
        <v>13</v>
      </c>
      <c r="BI57" t="s">
        <v>13</v>
      </c>
      <c r="BJ57">
        <v>2.42</v>
      </c>
      <c r="BK57">
        <v>2.9</v>
      </c>
      <c r="BL57">
        <v>2.4300000000000002</v>
      </c>
      <c r="BM57">
        <v>2.0299999999999998</v>
      </c>
      <c r="BN57" s="1">
        <v>3200</v>
      </c>
      <c r="BO57" s="1">
        <v>3200</v>
      </c>
      <c r="BP57" s="1">
        <v>3200</v>
      </c>
      <c r="BQ57" s="1">
        <v>3200</v>
      </c>
      <c r="BR57" s="1">
        <v>4064</v>
      </c>
      <c r="BS57" t="s">
        <v>13</v>
      </c>
      <c r="BT57" t="s">
        <v>13</v>
      </c>
      <c r="BU57" t="s">
        <v>13</v>
      </c>
    </row>
    <row r="58" spans="1:73" x14ac:dyDescent="0.3">
      <c r="A58">
        <v>56</v>
      </c>
      <c r="B58" s="14" t="s">
        <v>4674</v>
      </c>
      <c r="C58" t="s">
        <v>4472</v>
      </c>
      <c r="D58" s="1">
        <v>32800</v>
      </c>
      <c r="E58" s="1">
        <v>33200</v>
      </c>
      <c r="F58" s="3">
        <f>E58-D58</f>
        <v>400</v>
      </c>
      <c r="G58" s="4">
        <f>F58/E58</f>
        <v>1.2048192771084338E-2</v>
      </c>
      <c r="H58" t="s">
        <v>72</v>
      </c>
      <c r="I58">
        <v>0</v>
      </c>
      <c r="J58" t="s">
        <v>13</v>
      </c>
      <c r="K58" t="s">
        <v>13</v>
      </c>
      <c r="L58">
        <v>-84</v>
      </c>
      <c r="M58">
        <v>-441</v>
      </c>
      <c r="N58">
        <v>-551</v>
      </c>
      <c r="O58" t="s">
        <v>13</v>
      </c>
      <c r="P58" t="s">
        <v>13</v>
      </c>
      <c r="Q58" t="s">
        <v>13</v>
      </c>
      <c r="R58" s="1" t="e">
        <v>#VALUE!</v>
      </c>
      <c r="S58" s="1" t="e">
        <v>#VALUE!</v>
      </c>
      <c r="T58" s="1">
        <v>-119</v>
      </c>
      <c r="U58" s="1">
        <v>-536</v>
      </c>
      <c r="V58" s="1">
        <v>554</v>
      </c>
      <c r="W58" s="1" t="e">
        <v>#VALUE!</v>
      </c>
      <c r="X58" s="1" t="e">
        <v>#VALUE!</v>
      </c>
      <c r="Y58" t="s">
        <v>13</v>
      </c>
      <c r="Z58" t="s">
        <v>13</v>
      </c>
      <c r="AA58" t="s">
        <v>13</v>
      </c>
      <c r="AB58">
        <v>-119</v>
      </c>
      <c r="AC58">
        <v>-536</v>
      </c>
      <c r="AD58">
        <v>554</v>
      </c>
      <c r="AE58" t="s">
        <v>13</v>
      </c>
      <c r="AF58" t="s">
        <v>13</v>
      </c>
      <c r="AG58" t="s">
        <v>13</v>
      </c>
      <c r="AH58" t="s">
        <v>13</v>
      </c>
      <c r="AI58" t="s">
        <v>13</v>
      </c>
      <c r="AJ58" t="s">
        <v>13</v>
      </c>
      <c r="AK58" t="s">
        <v>43</v>
      </c>
      <c r="AL58" s="2">
        <v>-6234.11</v>
      </c>
      <c r="AM58" t="s">
        <v>13</v>
      </c>
      <c r="AN58" t="s">
        <v>13</v>
      </c>
      <c r="AO58" t="s">
        <v>13</v>
      </c>
      <c r="AP58" t="s">
        <v>13</v>
      </c>
      <c r="AQ58" t="s">
        <v>13</v>
      </c>
      <c r="AR58">
        <v>-785</v>
      </c>
      <c r="AS58" s="1">
        <v>-3725</v>
      </c>
      <c r="AT58" s="1">
        <v>-4026</v>
      </c>
      <c r="AU58" t="s">
        <v>13</v>
      </c>
      <c r="AV58" t="s">
        <v>13</v>
      </c>
      <c r="AW58" t="s">
        <v>13</v>
      </c>
      <c r="AX58" t="s">
        <v>13</v>
      </c>
      <c r="AY58" t="s">
        <v>13</v>
      </c>
      <c r="AZ58" t="s">
        <v>13</v>
      </c>
      <c r="BA58" t="s">
        <v>13</v>
      </c>
      <c r="BB58" t="s">
        <v>54</v>
      </c>
      <c r="BC58" t="s">
        <v>13</v>
      </c>
      <c r="BD58" t="s">
        <v>13</v>
      </c>
      <c r="BE58" t="s">
        <v>13</v>
      </c>
      <c r="BF58" t="s">
        <v>13</v>
      </c>
      <c r="BG58" t="s">
        <v>13</v>
      </c>
      <c r="BH58" t="s">
        <v>13</v>
      </c>
      <c r="BI58" t="s">
        <v>13</v>
      </c>
      <c r="BJ58">
        <v>12.15</v>
      </c>
      <c r="BK58" t="s">
        <v>13</v>
      </c>
      <c r="BL58" t="s">
        <v>13</v>
      </c>
      <c r="BM58" t="s">
        <v>13</v>
      </c>
      <c r="BN58" t="s">
        <v>13</v>
      </c>
      <c r="BO58" t="s">
        <v>13</v>
      </c>
      <c r="BP58" s="1">
        <v>6885</v>
      </c>
      <c r="BQ58" s="1">
        <v>7099</v>
      </c>
      <c r="BR58" s="1">
        <v>15519</v>
      </c>
      <c r="BS58" t="s">
        <v>13</v>
      </c>
      <c r="BT58" t="s">
        <v>13</v>
      </c>
      <c r="BU58" t="s">
        <v>13</v>
      </c>
    </row>
    <row r="59" spans="1:73" x14ac:dyDescent="0.3">
      <c r="A59">
        <v>57</v>
      </c>
      <c r="B59" s="14" t="s">
        <v>4675</v>
      </c>
      <c r="C59" t="s">
        <v>4471</v>
      </c>
      <c r="D59" s="1">
        <v>40550</v>
      </c>
      <c r="E59" s="1">
        <v>41200</v>
      </c>
      <c r="F59" s="3">
        <f>E59-D59</f>
        <v>650</v>
      </c>
      <c r="G59" s="4">
        <f>F59/E59</f>
        <v>1.5776699029126214E-2</v>
      </c>
      <c r="H59" t="s">
        <v>73</v>
      </c>
      <c r="I59" s="1">
        <v>332533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</row>
    <row r="60" spans="1:73" x14ac:dyDescent="0.3">
      <c r="A60">
        <v>58</v>
      </c>
      <c r="B60" s="14" t="s">
        <v>4676</v>
      </c>
      <c r="C60" t="s">
        <v>4470</v>
      </c>
      <c r="D60" s="1">
        <v>17450</v>
      </c>
      <c r="E60" s="1">
        <v>16750</v>
      </c>
      <c r="F60" s="3">
        <f>E60-D60</f>
        <v>-700</v>
      </c>
      <c r="G60" s="4">
        <f>F60/E60</f>
        <v>-4.1791044776119404E-2</v>
      </c>
      <c r="H60" t="s">
        <v>74</v>
      </c>
      <c r="I60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</row>
    <row r="61" spans="1:73" x14ac:dyDescent="0.3">
      <c r="A61">
        <v>59</v>
      </c>
      <c r="B61" s="14" t="s">
        <v>4677</v>
      </c>
      <c r="C61" t="s">
        <v>4469</v>
      </c>
      <c r="D61" s="1">
        <v>29100</v>
      </c>
      <c r="E61" s="1">
        <v>26350</v>
      </c>
      <c r="F61" s="3">
        <f>E61-D61</f>
        <v>-2750</v>
      </c>
      <c r="G61" s="4">
        <f>F61/E61</f>
        <v>-0.10436432637571158</v>
      </c>
      <c r="H61" t="s">
        <v>75</v>
      </c>
      <c r="I61">
        <v>0</v>
      </c>
      <c r="J61">
        <v>22</v>
      </c>
      <c r="K61">
        <v>54</v>
      </c>
      <c r="L61">
        <v>46</v>
      </c>
      <c r="M61">
        <v>116</v>
      </c>
      <c r="N61">
        <v>85</v>
      </c>
      <c r="O61" t="s">
        <v>13</v>
      </c>
      <c r="P61" t="s">
        <v>13</v>
      </c>
      <c r="Q61" t="s">
        <v>13</v>
      </c>
      <c r="R61" s="1">
        <v>318</v>
      </c>
      <c r="S61" s="1">
        <v>372</v>
      </c>
      <c r="T61" s="1">
        <v>373</v>
      </c>
      <c r="U61" s="1">
        <v>509</v>
      </c>
      <c r="V61" s="1">
        <v>884</v>
      </c>
      <c r="W61" s="1" t="e">
        <v>#VALUE!</v>
      </c>
      <c r="X61" s="1" t="e">
        <v>#VALUE!</v>
      </c>
      <c r="Y61" t="s">
        <v>13</v>
      </c>
      <c r="Z61">
        <v>318</v>
      </c>
      <c r="AA61">
        <v>372</v>
      </c>
      <c r="AB61">
        <v>373</v>
      </c>
      <c r="AC61">
        <v>509</v>
      </c>
      <c r="AD61">
        <v>884</v>
      </c>
      <c r="AE61" t="s">
        <v>13</v>
      </c>
      <c r="AF61" t="s">
        <v>13</v>
      </c>
      <c r="AG61" t="s">
        <v>13</v>
      </c>
      <c r="AH61">
        <v>7.1</v>
      </c>
      <c r="AI61">
        <v>15.77</v>
      </c>
      <c r="AJ61" t="s">
        <v>17</v>
      </c>
      <c r="AK61">
        <v>26.34</v>
      </c>
      <c r="AL61">
        <v>12.19</v>
      </c>
      <c r="AM61" t="s">
        <v>13</v>
      </c>
      <c r="AN61" t="s">
        <v>13</v>
      </c>
      <c r="AO61" t="s">
        <v>13</v>
      </c>
      <c r="AP61">
        <v>278</v>
      </c>
      <c r="AQ61">
        <v>695</v>
      </c>
      <c r="AR61">
        <v>592</v>
      </c>
      <c r="AS61" s="1">
        <v>1484</v>
      </c>
      <c r="AT61" s="1">
        <v>1009</v>
      </c>
      <c r="AU61" t="s">
        <v>13</v>
      </c>
      <c r="AV61" t="s">
        <v>13</v>
      </c>
      <c r="AW61" t="s">
        <v>13</v>
      </c>
      <c r="AX61" t="s">
        <v>13</v>
      </c>
      <c r="AY61" t="s">
        <v>13</v>
      </c>
      <c r="AZ61" t="s">
        <v>13</v>
      </c>
      <c r="BA61" t="s">
        <v>13</v>
      </c>
      <c r="BB61">
        <v>24.18</v>
      </c>
      <c r="BC61" t="s">
        <v>13</v>
      </c>
      <c r="BD61" t="s">
        <v>13</v>
      </c>
      <c r="BE61" t="s">
        <v>13</v>
      </c>
      <c r="BF61" t="s">
        <v>13</v>
      </c>
      <c r="BG61" t="s">
        <v>13</v>
      </c>
      <c r="BH61" t="s">
        <v>13</v>
      </c>
      <c r="BI61" t="s">
        <v>13</v>
      </c>
      <c r="BJ61">
        <v>2.81</v>
      </c>
      <c r="BK61" t="s">
        <v>13</v>
      </c>
      <c r="BL61" t="s">
        <v>13</v>
      </c>
      <c r="BM61" t="s">
        <v>13</v>
      </c>
      <c r="BN61" s="1">
        <v>7822</v>
      </c>
      <c r="BO61" s="1">
        <v>7822</v>
      </c>
      <c r="BP61" s="1">
        <v>7822</v>
      </c>
      <c r="BQ61" s="1">
        <v>8000</v>
      </c>
      <c r="BR61" s="1">
        <v>10184</v>
      </c>
      <c r="BS61" t="s">
        <v>13</v>
      </c>
      <c r="BT61" t="s">
        <v>13</v>
      </c>
      <c r="BU61" t="s">
        <v>13</v>
      </c>
    </row>
    <row r="62" spans="1:73" x14ac:dyDescent="0.3">
      <c r="A62">
        <v>60</v>
      </c>
      <c r="B62" s="14" t="s">
        <v>4678</v>
      </c>
      <c r="C62" t="s">
        <v>4468</v>
      </c>
      <c r="D62" s="1">
        <v>19700</v>
      </c>
      <c r="E62" s="1">
        <v>19550</v>
      </c>
      <c r="F62" s="3">
        <f>E62-D62</f>
        <v>-150</v>
      </c>
      <c r="G62" s="4">
        <f>F62/E62</f>
        <v>-7.6726342710997444E-3</v>
      </c>
      <c r="H62" t="s">
        <v>76</v>
      </c>
      <c r="I62" s="1">
        <v>930348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</row>
    <row r="63" spans="1:73" x14ac:dyDescent="0.3">
      <c r="A63">
        <v>61</v>
      </c>
      <c r="B63" s="14" t="s">
        <v>4679</v>
      </c>
      <c r="C63" t="s">
        <v>4467</v>
      </c>
      <c r="D63" s="1">
        <v>31700</v>
      </c>
      <c r="E63" s="1">
        <v>32650</v>
      </c>
      <c r="F63" s="3">
        <f>E63-D63</f>
        <v>950</v>
      </c>
      <c r="G63" s="4">
        <f>F63/E63</f>
        <v>2.9096477794793262E-2</v>
      </c>
      <c r="H63" t="s">
        <v>77</v>
      </c>
      <c r="I63" s="1">
        <v>221040</v>
      </c>
      <c r="J63">
        <v>-5</v>
      </c>
      <c r="K63">
        <v>5</v>
      </c>
      <c r="L63">
        <v>8</v>
      </c>
      <c r="M63">
        <v>-8</v>
      </c>
      <c r="N63">
        <v>-26</v>
      </c>
      <c r="O63" t="s">
        <v>13</v>
      </c>
      <c r="P63" t="s">
        <v>13</v>
      </c>
      <c r="Q63" t="s">
        <v>13</v>
      </c>
      <c r="R63" s="1">
        <v>38</v>
      </c>
      <c r="S63" s="1">
        <v>42</v>
      </c>
      <c r="T63" s="1">
        <v>153</v>
      </c>
      <c r="U63" s="1">
        <v>150</v>
      </c>
      <c r="V63" s="1">
        <v>330</v>
      </c>
      <c r="W63" s="1" t="e">
        <v>#VALUE!</v>
      </c>
      <c r="X63" s="1" t="e">
        <v>#VALUE!</v>
      </c>
      <c r="Y63" t="s">
        <v>13</v>
      </c>
      <c r="Z63">
        <v>38</v>
      </c>
      <c r="AA63">
        <v>42</v>
      </c>
      <c r="AB63">
        <v>154</v>
      </c>
      <c r="AC63">
        <v>149</v>
      </c>
      <c r="AD63">
        <v>318</v>
      </c>
      <c r="AE63" t="s">
        <v>13</v>
      </c>
      <c r="AF63" t="s">
        <v>13</v>
      </c>
      <c r="AG63" t="s">
        <v>13</v>
      </c>
      <c r="AH63">
        <v>-12.14</v>
      </c>
      <c r="AI63" t="s">
        <v>17</v>
      </c>
      <c r="AJ63">
        <v>7.81</v>
      </c>
      <c r="AK63">
        <v>-5.13</v>
      </c>
      <c r="AL63">
        <v>-11.02</v>
      </c>
      <c r="AM63" t="s">
        <v>13</v>
      </c>
      <c r="AN63" t="s">
        <v>13</v>
      </c>
      <c r="AO63" t="s">
        <v>13</v>
      </c>
      <c r="AP63">
        <v>-125</v>
      </c>
      <c r="AQ63">
        <v>116</v>
      </c>
      <c r="AR63">
        <v>174</v>
      </c>
      <c r="AS63">
        <v>-164</v>
      </c>
      <c r="AT63">
        <v>-530</v>
      </c>
      <c r="AU63" t="s">
        <v>13</v>
      </c>
      <c r="AV63" t="s">
        <v>13</v>
      </c>
      <c r="AW63" t="s">
        <v>13</v>
      </c>
      <c r="AX63" t="s">
        <v>13</v>
      </c>
      <c r="AY63" t="s">
        <v>13</v>
      </c>
      <c r="AZ63" t="s">
        <v>13</v>
      </c>
      <c r="BA63" t="s">
        <v>13</v>
      </c>
      <c r="BB63" t="s">
        <v>54</v>
      </c>
      <c r="BC63" t="s">
        <v>13</v>
      </c>
      <c r="BD63" t="s">
        <v>13</v>
      </c>
      <c r="BE63" t="s">
        <v>13</v>
      </c>
      <c r="BF63" t="s">
        <v>13</v>
      </c>
      <c r="BG63" t="s">
        <v>13</v>
      </c>
      <c r="BH63" t="s">
        <v>13</v>
      </c>
      <c r="BI63" t="s">
        <v>13</v>
      </c>
      <c r="BJ63">
        <v>5.65</v>
      </c>
      <c r="BK63" t="s">
        <v>13</v>
      </c>
      <c r="BL63" t="s">
        <v>13</v>
      </c>
      <c r="BM63" t="s">
        <v>13</v>
      </c>
      <c r="BN63" s="1">
        <v>3974</v>
      </c>
      <c r="BO63" s="1">
        <v>3974</v>
      </c>
      <c r="BP63" s="1">
        <v>4725</v>
      </c>
      <c r="BQ63" s="1">
        <v>4725</v>
      </c>
      <c r="BR63" s="1">
        <v>5394</v>
      </c>
      <c r="BS63" t="s">
        <v>13</v>
      </c>
      <c r="BT63" t="s">
        <v>13</v>
      </c>
      <c r="BU63" t="s">
        <v>13</v>
      </c>
    </row>
    <row r="64" spans="1:73" x14ac:dyDescent="0.3">
      <c r="A64">
        <v>62</v>
      </c>
      <c r="B64" s="14" t="s">
        <v>4680</v>
      </c>
      <c r="C64" t="s">
        <v>4466</v>
      </c>
      <c r="D64" s="1">
        <v>14550</v>
      </c>
      <c r="E64" s="1">
        <v>12900</v>
      </c>
      <c r="F64" s="3">
        <f>E64-D64</f>
        <v>-1650</v>
      </c>
      <c r="G64" s="4">
        <f>F64/E64</f>
        <v>-0.12790697674418605</v>
      </c>
      <c r="H64" t="s">
        <v>78</v>
      </c>
      <c r="I64" s="1">
        <v>17001</v>
      </c>
      <c r="J64">
        <v>-30</v>
      </c>
      <c r="K64">
        <v>-130</v>
      </c>
      <c r="L64">
        <v>-88</v>
      </c>
      <c r="M64">
        <v>-146</v>
      </c>
      <c r="N64">
        <v>-58</v>
      </c>
      <c r="O64" t="s">
        <v>13</v>
      </c>
      <c r="P64" t="s">
        <v>13</v>
      </c>
      <c r="Q64" t="s">
        <v>13</v>
      </c>
      <c r="R64" s="1">
        <v>48</v>
      </c>
      <c r="S64" s="1">
        <v>23</v>
      </c>
      <c r="T64" s="1">
        <v>57</v>
      </c>
      <c r="U64" s="1">
        <v>10</v>
      </c>
      <c r="V64" s="1">
        <v>560</v>
      </c>
      <c r="W64" s="1" t="e">
        <v>#VALUE!</v>
      </c>
      <c r="X64" s="1" t="e">
        <v>#VALUE!</v>
      </c>
      <c r="Y64" t="s">
        <v>13</v>
      </c>
      <c r="Z64">
        <v>48</v>
      </c>
      <c r="AA64">
        <v>24</v>
      </c>
      <c r="AB64">
        <v>57</v>
      </c>
      <c r="AC64">
        <v>10</v>
      </c>
      <c r="AD64">
        <v>560</v>
      </c>
      <c r="AE64" t="s">
        <v>13</v>
      </c>
      <c r="AF64" t="s">
        <v>13</v>
      </c>
      <c r="AG64" t="s">
        <v>13</v>
      </c>
      <c r="AH64">
        <v>-61.78</v>
      </c>
      <c r="AI64">
        <v>-362.86</v>
      </c>
      <c r="AJ64">
        <v>-216.46</v>
      </c>
      <c r="AK64">
        <v>-434.64</v>
      </c>
      <c r="AL64">
        <v>-20.27</v>
      </c>
      <c r="AM64" t="s">
        <v>13</v>
      </c>
      <c r="AN64" t="s">
        <v>13</v>
      </c>
      <c r="AO64" t="s">
        <v>13</v>
      </c>
      <c r="AP64">
        <v>-756</v>
      </c>
      <c r="AQ64" s="1">
        <v>-2756</v>
      </c>
      <c r="AR64">
        <v>-847</v>
      </c>
      <c r="AS64" s="1">
        <v>-1233</v>
      </c>
      <c r="AT64">
        <v>-360</v>
      </c>
      <c r="AU64" t="s">
        <v>13</v>
      </c>
      <c r="AV64" t="s">
        <v>13</v>
      </c>
      <c r="AW64" t="s">
        <v>13</v>
      </c>
      <c r="AX64" t="s">
        <v>54</v>
      </c>
      <c r="AY64" t="s">
        <v>54</v>
      </c>
      <c r="AZ64" t="s">
        <v>54</v>
      </c>
      <c r="BA64" t="s">
        <v>54</v>
      </c>
      <c r="BB64" t="s">
        <v>54</v>
      </c>
      <c r="BC64" t="s">
        <v>13</v>
      </c>
      <c r="BD64" t="s">
        <v>13</v>
      </c>
      <c r="BE64" t="s">
        <v>13</v>
      </c>
      <c r="BF64">
        <v>9.06</v>
      </c>
      <c r="BG64">
        <v>19.5</v>
      </c>
      <c r="BH64">
        <v>10.25</v>
      </c>
      <c r="BI64">
        <v>61.51</v>
      </c>
      <c r="BJ64">
        <v>3.65</v>
      </c>
      <c r="BK64" t="s">
        <v>13</v>
      </c>
      <c r="BL64" t="s">
        <v>13</v>
      </c>
      <c r="BM64" t="s">
        <v>13</v>
      </c>
      <c r="BN64" s="1">
        <v>4012</v>
      </c>
      <c r="BO64" s="1">
        <v>9103</v>
      </c>
      <c r="BP64" s="1">
        <v>11463</v>
      </c>
      <c r="BQ64" s="1">
        <v>12974</v>
      </c>
      <c r="BR64" s="1">
        <v>18152</v>
      </c>
      <c r="BS64" t="s">
        <v>13</v>
      </c>
      <c r="BT64" t="s">
        <v>13</v>
      </c>
      <c r="BU64" t="s">
        <v>13</v>
      </c>
    </row>
    <row r="65" spans="1:73" x14ac:dyDescent="0.3">
      <c r="A65">
        <v>63</v>
      </c>
      <c r="B65" s="14" t="s">
        <v>4681</v>
      </c>
      <c r="C65" t="s">
        <v>4465</v>
      </c>
      <c r="D65" s="1">
        <v>23350</v>
      </c>
      <c r="E65" s="1">
        <v>23800</v>
      </c>
      <c r="F65" s="3">
        <f>E65-D65</f>
        <v>450</v>
      </c>
      <c r="G65" s="4">
        <f>F65/E65</f>
        <v>1.8907563025210083E-2</v>
      </c>
      <c r="H65" t="s">
        <v>79</v>
      </c>
      <c r="I65" s="1">
        <v>50000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</row>
    <row r="66" spans="1:73" x14ac:dyDescent="0.3">
      <c r="A66">
        <v>64</v>
      </c>
      <c r="B66" s="14" t="s">
        <v>4682</v>
      </c>
      <c r="C66" t="s">
        <v>4464</v>
      </c>
      <c r="D66" s="1">
        <v>59800</v>
      </c>
      <c r="E66" s="1">
        <v>60700</v>
      </c>
      <c r="F66" s="3">
        <f>E66-D66</f>
        <v>900</v>
      </c>
      <c r="G66" s="4">
        <f>F66/E66</f>
        <v>1.4827018121911038E-2</v>
      </c>
      <c r="H66" t="s">
        <v>80</v>
      </c>
      <c r="I66" s="1">
        <v>83070</v>
      </c>
      <c r="J66">
        <v>-37</v>
      </c>
      <c r="K66">
        <v>-5</v>
      </c>
      <c r="L66">
        <v>-2</v>
      </c>
      <c r="M66">
        <v>-26</v>
      </c>
      <c r="N66">
        <v>147</v>
      </c>
      <c r="O66">
        <v>248</v>
      </c>
      <c r="P66">
        <v>429</v>
      </c>
      <c r="Q66">
        <v>596</v>
      </c>
      <c r="R66" s="1">
        <v>73</v>
      </c>
      <c r="S66" s="1">
        <v>-81</v>
      </c>
      <c r="T66" s="1">
        <v>33</v>
      </c>
      <c r="U66" s="1">
        <v>15</v>
      </c>
      <c r="V66" s="1">
        <v>459</v>
      </c>
      <c r="W66" s="1">
        <v>700</v>
      </c>
      <c r="X66" s="1">
        <v>1120</v>
      </c>
      <c r="Y66">
        <v>330</v>
      </c>
      <c r="Z66">
        <v>73</v>
      </c>
      <c r="AA66">
        <v>-81</v>
      </c>
      <c r="AB66">
        <v>33</v>
      </c>
      <c r="AC66">
        <v>14</v>
      </c>
      <c r="AD66">
        <v>459</v>
      </c>
      <c r="AE66">
        <v>700</v>
      </c>
      <c r="AF66" s="1">
        <v>1120</v>
      </c>
      <c r="AG66" s="1">
        <v>1720</v>
      </c>
      <c r="AH66">
        <v>-43.52</v>
      </c>
      <c r="AI66" t="s">
        <v>17</v>
      </c>
      <c r="AJ66" t="s">
        <v>43</v>
      </c>
      <c r="AK66">
        <v>-108.77</v>
      </c>
      <c r="AL66">
        <v>62.17</v>
      </c>
      <c r="AM66">
        <v>41.42</v>
      </c>
      <c r="AN66">
        <v>47.25</v>
      </c>
      <c r="AO66">
        <v>42.25</v>
      </c>
      <c r="AP66">
        <v>-790</v>
      </c>
      <c r="AQ66">
        <v>-104</v>
      </c>
      <c r="AR66">
        <v>-48</v>
      </c>
      <c r="AS66">
        <v>-361</v>
      </c>
      <c r="AT66" s="1">
        <v>1733</v>
      </c>
      <c r="AU66" s="1">
        <v>2511</v>
      </c>
      <c r="AV66" s="1">
        <v>4496</v>
      </c>
      <c r="AW66" s="1">
        <v>6274</v>
      </c>
      <c r="AX66" t="s">
        <v>13</v>
      </c>
      <c r="AY66" t="s">
        <v>13</v>
      </c>
      <c r="AZ66" t="s">
        <v>13</v>
      </c>
      <c r="BA66" t="s">
        <v>13</v>
      </c>
      <c r="BB66">
        <v>32.56</v>
      </c>
      <c r="BC66">
        <v>24.17</v>
      </c>
      <c r="BD66">
        <v>13.5</v>
      </c>
      <c r="BE66">
        <v>9.67</v>
      </c>
      <c r="BF66" t="s">
        <v>13</v>
      </c>
      <c r="BG66" t="s">
        <v>13</v>
      </c>
      <c r="BH66" t="s">
        <v>13</v>
      </c>
      <c r="BI66" t="s">
        <v>13</v>
      </c>
      <c r="BJ66">
        <v>11.66</v>
      </c>
      <c r="BK66">
        <v>8.2899999999999991</v>
      </c>
      <c r="BL66">
        <v>5.18</v>
      </c>
      <c r="BM66">
        <v>3.37</v>
      </c>
      <c r="BN66" s="1">
        <v>3259</v>
      </c>
      <c r="BO66" s="1">
        <v>3259</v>
      </c>
      <c r="BP66" s="1">
        <v>6792</v>
      </c>
      <c r="BQ66" s="1">
        <v>7019</v>
      </c>
      <c r="BR66" s="1">
        <v>9479</v>
      </c>
      <c r="BS66" t="s">
        <v>13</v>
      </c>
      <c r="BT66" t="s">
        <v>13</v>
      </c>
      <c r="BU66" t="s">
        <v>13</v>
      </c>
    </row>
    <row r="67" spans="1:73" x14ac:dyDescent="0.3">
      <c r="A67">
        <v>65</v>
      </c>
      <c r="B67" s="14" t="s">
        <v>4683</v>
      </c>
      <c r="C67" t="s">
        <v>4463</v>
      </c>
      <c r="D67" s="1">
        <v>45600</v>
      </c>
      <c r="E67" s="1">
        <v>45750</v>
      </c>
      <c r="F67" s="3">
        <f>E67-D67</f>
        <v>150</v>
      </c>
      <c r="G67" s="4">
        <f>F67/E67</f>
        <v>3.2786885245901639E-3</v>
      </c>
      <c r="H67" t="s">
        <v>81</v>
      </c>
      <c r="I67" s="1">
        <v>41311</v>
      </c>
      <c r="J67">
        <v>99</v>
      </c>
      <c r="K67">
        <v>139</v>
      </c>
      <c r="L67">
        <v>162</v>
      </c>
      <c r="M67">
        <v>143</v>
      </c>
      <c r="N67">
        <v>137</v>
      </c>
      <c r="O67" t="s">
        <v>13</v>
      </c>
      <c r="P67" t="s">
        <v>13</v>
      </c>
      <c r="Q67" t="s">
        <v>13</v>
      </c>
      <c r="R67" s="1">
        <v>857</v>
      </c>
      <c r="S67" s="1">
        <v>1028</v>
      </c>
      <c r="T67" s="1">
        <v>1154</v>
      </c>
      <c r="U67" s="1">
        <v>1002</v>
      </c>
      <c r="V67" s="1">
        <v>1356</v>
      </c>
      <c r="W67" s="1" t="e">
        <v>#VALUE!</v>
      </c>
      <c r="X67" s="1" t="e">
        <v>#VALUE!</v>
      </c>
      <c r="Y67" t="s">
        <v>13</v>
      </c>
      <c r="Z67">
        <v>857</v>
      </c>
      <c r="AA67" s="1">
        <v>1025</v>
      </c>
      <c r="AB67" s="1">
        <v>1153</v>
      </c>
      <c r="AC67">
        <v>991</v>
      </c>
      <c r="AD67" s="1">
        <v>1346</v>
      </c>
      <c r="AE67" t="s">
        <v>13</v>
      </c>
      <c r="AF67" t="s">
        <v>13</v>
      </c>
      <c r="AG67" t="s">
        <v>13</v>
      </c>
      <c r="AH67">
        <v>12.02</v>
      </c>
      <c r="AI67" t="s">
        <v>17</v>
      </c>
      <c r="AJ67">
        <v>14.85</v>
      </c>
      <c r="AK67">
        <v>13</v>
      </c>
      <c r="AL67">
        <v>11.52</v>
      </c>
      <c r="AM67" t="s">
        <v>13</v>
      </c>
      <c r="AN67" t="s">
        <v>13</v>
      </c>
      <c r="AO67" t="s">
        <v>13</v>
      </c>
      <c r="AP67" s="1">
        <v>1925</v>
      </c>
      <c r="AQ67" s="1">
        <v>2697</v>
      </c>
      <c r="AR67" s="1">
        <v>3219</v>
      </c>
      <c r="AS67" s="1">
        <v>3545</v>
      </c>
      <c r="AT67" s="1">
        <v>3361</v>
      </c>
      <c r="AU67" t="s">
        <v>13</v>
      </c>
      <c r="AV67" t="s">
        <v>13</v>
      </c>
      <c r="AW67" t="s">
        <v>13</v>
      </c>
      <c r="AX67" t="s">
        <v>13</v>
      </c>
      <c r="AY67" t="s">
        <v>13</v>
      </c>
      <c r="AZ67" t="s">
        <v>13</v>
      </c>
      <c r="BA67" t="s">
        <v>13</v>
      </c>
      <c r="BB67">
        <v>14.61</v>
      </c>
      <c r="BC67" t="s">
        <v>13</v>
      </c>
      <c r="BD67" t="s">
        <v>13</v>
      </c>
      <c r="BE67" t="s">
        <v>13</v>
      </c>
      <c r="BF67" t="s">
        <v>13</v>
      </c>
      <c r="BG67" t="s">
        <v>13</v>
      </c>
      <c r="BH67" t="s">
        <v>13</v>
      </c>
      <c r="BI67" t="s">
        <v>13</v>
      </c>
      <c r="BJ67">
        <v>1.56</v>
      </c>
      <c r="BK67" t="s">
        <v>13</v>
      </c>
      <c r="BL67" t="s">
        <v>13</v>
      </c>
      <c r="BM67" t="s">
        <v>13</v>
      </c>
      <c r="BN67" s="1">
        <v>5158</v>
      </c>
      <c r="BO67" s="1">
        <v>5024</v>
      </c>
      <c r="BP67" s="1">
        <v>5024</v>
      </c>
      <c r="BQ67" s="1">
        <v>3891</v>
      </c>
      <c r="BR67" s="1">
        <v>4294</v>
      </c>
      <c r="BS67" t="s">
        <v>13</v>
      </c>
      <c r="BT67" t="s">
        <v>13</v>
      </c>
      <c r="BU67" t="s">
        <v>13</v>
      </c>
    </row>
    <row r="68" spans="1:73" x14ac:dyDescent="0.3">
      <c r="A68">
        <v>66</v>
      </c>
      <c r="B68" s="14" t="s">
        <v>4684</v>
      </c>
      <c r="C68" t="s">
        <v>4462</v>
      </c>
      <c r="D68" s="1">
        <v>35950</v>
      </c>
      <c r="E68" s="1">
        <v>42850</v>
      </c>
      <c r="F68" s="3">
        <f>E68-D68</f>
        <v>6900</v>
      </c>
      <c r="G68" s="4">
        <f>F68/E68</f>
        <v>0.16102683780630106</v>
      </c>
      <c r="H68" t="s">
        <v>82</v>
      </c>
      <c r="I68" s="1">
        <v>63147</v>
      </c>
      <c r="J68">
        <v>4</v>
      </c>
      <c r="K68">
        <v>-54</v>
      </c>
      <c r="L68">
        <v>4</v>
      </c>
      <c r="M68">
        <v>44</v>
      </c>
      <c r="N68">
        <v>46</v>
      </c>
      <c r="O68">
        <v>68</v>
      </c>
      <c r="P68">
        <v>91</v>
      </c>
      <c r="Q68">
        <v>126</v>
      </c>
      <c r="R68" s="1">
        <v>79</v>
      </c>
      <c r="S68" s="1">
        <v>64</v>
      </c>
      <c r="T68" s="1">
        <v>129</v>
      </c>
      <c r="U68" s="1">
        <v>188</v>
      </c>
      <c r="V68" s="1">
        <v>434</v>
      </c>
      <c r="W68" s="1">
        <v>502</v>
      </c>
      <c r="X68" s="1">
        <v>593</v>
      </c>
      <c r="Y68">
        <v>721</v>
      </c>
      <c r="Z68">
        <v>80</v>
      </c>
      <c r="AA68">
        <v>64</v>
      </c>
      <c r="AB68">
        <v>129</v>
      </c>
      <c r="AC68">
        <v>188</v>
      </c>
      <c r="AD68">
        <v>434</v>
      </c>
      <c r="AE68">
        <v>502</v>
      </c>
      <c r="AF68">
        <v>593</v>
      </c>
      <c r="AG68">
        <v>719</v>
      </c>
      <c r="AH68">
        <v>5.0599999999999996</v>
      </c>
      <c r="AI68">
        <v>-75.41</v>
      </c>
      <c r="AJ68" t="s">
        <v>17</v>
      </c>
      <c r="AK68">
        <v>27.75</v>
      </c>
      <c r="AL68">
        <v>14.83</v>
      </c>
      <c r="AM68">
        <v>14.53</v>
      </c>
      <c r="AN68">
        <v>16.62</v>
      </c>
      <c r="AO68">
        <v>19.21</v>
      </c>
      <c r="AP68">
        <v>119</v>
      </c>
      <c r="AQ68" s="1">
        <v>-1523</v>
      </c>
      <c r="AR68">
        <v>102</v>
      </c>
      <c r="AS68" s="1">
        <v>1008</v>
      </c>
      <c r="AT68">
        <v>992</v>
      </c>
      <c r="AU68" s="1">
        <v>1322</v>
      </c>
      <c r="AV68" s="1">
        <v>1769</v>
      </c>
      <c r="AW68" s="1">
        <v>2450</v>
      </c>
      <c r="AX68">
        <v>48.77</v>
      </c>
      <c r="AY68" t="s">
        <v>54</v>
      </c>
      <c r="AZ68">
        <v>74.989999999999995</v>
      </c>
      <c r="BA68">
        <v>16.239999999999998</v>
      </c>
      <c r="BB68">
        <v>55.02</v>
      </c>
      <c r="BC68">
        <v>32.409999999999997</v>
      </c>
      <c r="BD68">
        <v>24.22</v>
      </c>
      <c r="BE68">
        <v>17.489999999999998</v>
      </c>
      <c r="BF68">
        <v>2.4700000000000002</v>
      </c>
      <c r="BG68">
        <v>3.93</v>
      </c>
      <c r="BH68">
        <v>2.5299999999999998</v>
      </c>
      <c r="BI68">
        <v>3.87</v>
      </c>
      <c r="BJ68">
        <v>6.47</v>
      </c>
      <c r="BK68">
        <v>4.3899999999999997</v>
      </c>
      <c r="BL68">
        <v>3.71</v>
      </c>
      <c r="BM68">
        <v>3.06</v>
      </c>
      <c r="BN68" s="1">
        <v>2949</v>
      </c>
      <c r="BO68" s="1">
        <v>3534</v>
      </c>
      <c r="BP68" s="1">
        <v>4292</v>
      </c>
      <c r="BQ68" s="1">
        <v>4463</v>
      </c>
      <c r="BR68" s="1">
        <v>5143</v>
      </c>
      <c r="BS68" t="s">
        <v>13</v>
      </c>
      <c r="BT68" t="s">
        <v>13</v>
      </c>
      <c r="BU68" t="s">
        <v>13</v>
      </c>
    </row>
    <row r="69" spans="1:73" x14ac:dyDescent="0.3">
      <c r="A69">
        <v>67</v>
      </c>
      <c r="B69" s="14" t="s">
        <v>4685</v>
      </c>
      <c r="C69" t="s">
        <v>4461</v>
      </c>
      <c r="D69" s="1">
        <v>2180</v>
      </c>
      <c r="E69" s="1">
        <v>2300</v>
      </c>
      <c r="F69" s="3">
        <f>E69-D69</f>
        <v>120</v>
      </c>
      <c r="G69" s="4">
        <f>F69/E69</f>
        <v>5.2173913043478258E-2</v>
      </c>
      <c r="H69" t="s">
        <v>83</v>
      </c>
      <c r="I69" s="1">
        <v>351667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</row>
    <row r="70" spans="1:73" x14ac:dyDescent="0.3">
      <c r="A70">
        <v>68</v>
      </c>
      <c r="B70" s="14" t="s">
        <v>4686</v>
      </c>
      <c r="C70" t="s">
        <v>4460</v>
      </c>
      <c r="D70" s="1">
        <v>87400</v>
      </c>
      <c r="E70" s="1">
        <v>98100</v>
      </c>
      <c r="F70" s="3">
        <f>E70-D70</f>
        <v>10700</v>
      </c>
      <c r="G70" s="4">
        <f>F70/E70</f>
        <v>0.109072375127421</v>
      </c>
      <c r="H70" t="s">
        <v>84</v>
      </c>
      <c r="I70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</row>
    <row r="71" spans="1:73" x14ac:dyDescent="0.3">
      <c r="A71">
        <v>69</v>
      </c>
      <c r="B71" s="14" t="s">
        <v>4687</v>
      </c>
      <c r="C71" t="s">
        <v>4459</v>
      </c>
      <c r="D71" s="1">
        <v>19150</v>
      </c>
      <c r="E71" s="1">
        <v>19100</v>
      </c>
      <c r="F71" s="3">
        <f>E71-D71</f>
        <v>-50</v>
      </c>
      <c r="G71" s="4">
        <f>F71/E71</f>
        <v>-2.617801047120419E-3</v>
      </c>
      <c r="H71" t="s">
        <v>85</v>
      </c>
      <c r="I71">
        <v>0</v>
      </c>
      <c r="J71">
        <v>14</v>
      </c>
      <c r="K71">
        <v>27</v>
      </c>
      <c r="L71">
        <v>-58</v>
      </c>
      <c r="M71">
        <v>50</v>
      </c>
      <c r="N71">
        <v>85</v>
      </c>
      <c r="O71" t="s">
        <v>13</v>
      </c>
      <c r="P71" t="s">
        <v>13</v>
      </c>
      <c r="Q71" t="s">
        <v>13</v>
      </c>
      <c r="R71" s="1">
        <v>123</v>
      </c>
      <c r="S71" s="1">
        <v>200</v>
      </c>
      <c r="T71" s="1">
        <v>12</v>
      </c>
      <c r="U71" s="1">
        <v>279</v>
      </c>
      <c r="V71" s="1">
        <v>664</v>
      </c>
      <c r="W71" s="1" t="e">
        <v>#VALUE!</v>
      </c>
      <c r="X71" s="1" t="e">
        <v>#VALUE!</v>
      </c>
      <c r="Y71" t="s">
        <v>13</v>
      </c>
      <c r="Z71">
        <v>123</v>
      </c>
      <c r="AA71">
        <v>200</v>
      </c>
      <c r="AB71">
        <v>13</v>
      </c>
      <c r="AC71">
        <v>280</v>
      </c>
      <c r="AD71">
        <v>665</v>
      </c>
      <c r="AE71" t="s">
        <v>13</v>
      </c>
      <c r="AF71" t="s">
        <v>13</v>
      </c>
      <c r="AG71" t="s">
        <v>13</v>
      </c>
      <c r="AH71">
        <v>12.23</v>
      </c>
      <c r="AI71">
        <v>16.600000000000001</v>
      </c>
      <c r="AJ71" t="s">
        <v>17</v>
      </c>
      <c r="AK71">
        <v>34.14</v>
      </c>
      <c r="AL71">
        <v>18.04</v>
      </c>
      <c r="AM71" t="s">
        <v>13</v>
      </c>
      <c r="AN71" t="s">
        <v>13</v>
      </c>
      <c r="AO71" t="s">
        <v>13</v>
      </c>
      <c r="AP71">
        <v>408</v>
      </c>
      <c r="AQ71">
        <v>646</v>
      </c>
      <c r="AR71" s="1">
        <v>-1394</v>
      </c>
      <c r="AS71" s="1">
        <v>1183</v>
      </c>
      <c r="AT71" s="1">
        <v>1829</v>
      </c>
      <c r="AU71" t="s">
        <v>13</v>
      </c>
      <c r="AV71" t="s">
        <v>13</v>
      </c>
      <c r="AW71" t="s">
        <v>13</v>
      </c>
      <c r="AX71" t="s">
        <v>13</v>
      </c>
      <c r="AY71" t="s">
        <v>13</v>
      </c>
      <c r="AZ71" t="s">
        <v>13</v>
      </c>
      <c r="BA71" t="s">
        <v>13</v>
      </c>
      <c r="BB71">
        <v>10.06</v>
      </c>
      <c r="BC71" t="s">
        <v>13</v>
      </c>
      <c r="BD71" t="s">
        <v>13</v>
      </c>
      <c r="BE71" t="s">
        <v>13</v>
      </c>
      <c r="BF71" t="s">
        <v>13</v>
      </c>
      <c r="BG71" t="s">
        <v>13</v>
      </c>
      <c r="BH71" t="s">
        <v>13</v>
      </c>
      <c r="BI71" t="s">
        <v>13</v>
      </c>
      <c r="BJ71">
        <v>1.5</v>
      </c>
      <c r="BK71" t="s">
        <v>13</v>
      </c>
      <c r="BL71" t="s">
        <v>13</v>
      </c>
      <c r="BM71" t="s">
        <v>13</v>
      </c>
      <c r="BN71" s="1">
        <v>2433</v>
      </c>
      <c r="BO71" s="1">
        <v>2433</v>
      </c>
      <c r="BP71" s="1">
        <v>2433</v>
      </c>
      <c r="BQ71" s="1">
        <v>4313</v>
      </c>
      <c r="BR71" s="1">
        <v>5404</v>
      </c>
      <c r="BS71" t="s">
        <v>13</v>
      </c>
      <c r="BT71" t="s">
        <v>13</v>
      </c>
      <c r="BU71" t="s">
        <v>13</v>
      </c>
    </row>
    <row r="72" spans="1:73" x14ac:dyDescent="0.3">
      <c r="A72">
        <v>70</v>
      </c>
      <c r="B72" s="14" t="s">
        <v>4688</v>
      </c>
      <c r="C72" t="s">
        <v>4458</v>
      </c>
      <c r="D72" s="1">
        <v>2125</v>
      </c>
      <c r="E72" s="1">
        <v>2395</v>
      </c>
      <c r="F72" s="3">
        <f>E72-D72</f>
        <v>270</v>
      </c>
      <c r="G72" s="4">
        <f>F72/E72</f>
        <v>0.11273486430062631</v>
      </c>
      <c r="H72" t="s">
        <v>86</v>
      </c>
      <c r="I72" s="1">
        <v>327093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</row>
    <row r="73" spans="1:73" x14ac:dyDescent="0.3">
      <c r="A73">
        <v>71</v>
      </c>
      <c r="B73" s="14" t="s">
        <v>4689</v>
      </c>
      <c r="C73" t="s">
        <v>4457</v>
      </c>
      <c r="D73" s="1">
        <v>19800</v>
      </c>
      <c r="E73" s="1">
        <v>19450</v>
      </c>
      <c r="F73" s="3">
        <f>E73-D73</f>
        <v>-350</v>
      </c>
      <c r="G73" s="4">
        <f>F73/E73</f>
        <v>-1.7994858611825194E-2</v>
      </c>
      <c r="H73" t="s">
        <v>87</v>
      </c>
      <c r="I73">
        <v>0</v>
      </c>
      <c r="J73" t="s">
        <v>13</v>
      </c>
      <c r="K73" t="s">
        <v>13</v>
      </c>
      <c r="L73">
        <v>19</v>
      </c>
      <c r="M73">
        <v>55</v>
      </c>
      <c r="N73">
        <v>49</v>
      </c>
      <c r="O73">
        <v>86</v>
      </c>
      <c r="P73" t="s">
        <v>13</v>
      </c>
      <c r="Q73" t="s">
        <v>13</v>
      </c>
      <c r="R73" s="1" t="e">
        <v>#VALUE!</v>
      </c>
      <c r="S73" s="1" t="e">
        <v>#VALUE!</v>
      </c>
      <c r="T73" s="1">
        <v>39</v>
      </c>
      <c r="U73" s="1">
        <v>149</v>
      </c>
      <c r="V73" s="1">
        <v>493</v>
      </c>
      <c r="W73" s="1">
        <v>284</v>
      </c>
      <c r="X73" s="1" t="e">
        <v>#VALUE!</v>
      </c>
      <c r="Y73" t="s">
        <v>13</v>
      </c>
      <c r="Z73" t="s">
        <v>13</v>
      </c>
      <c r="AA73" t="s">
        <v>13</v>
      </c>
      <c r="AB73">
        <v>38</v>
      </c>
      <c r="AC73">
        <v>149</v>
      </c>
      <c r="AD73">
        <v>478</v>
      </c>
      <c r="AE73">
        <v>284</v>
      </c>
      <c r="AF73" t="s">
        <v>13</v>
      </c>
      <c r="AG73" t="s">
        <v>13</v>
      </c>
      <c r="AH73" t="s">
        <v>13</v>
      </c>
      <c r="AI73" t="s">
        <v>13</v>
      </c>
      <c r="AJ73" t="s">
        <v>13</v>
      </c>
      <c r="AK73">
        <v>59.19</v>
      </c>
      <c r="AL73">
        <v>15.65</v>
      </c>
      <c r="AM73">
        <v>22.59</v>
      </c>
      <c r="AN73" t="s">
        <v>13</v>
      </c>
      <c r="AO73" t="s">
        <v>13</v>
      </c>
      <c r="AP73" t="s">
        <v>13</v>
      </c>
      <c r="AQ73" t="s">
        <v>13</v>
      </c>
      <c r="AR73" s="1">
        <v>1084</v>
      </c>
      <c r="AS73" s="1">
        <v>3129</v>
      </c>
      <c r="AT73">
        <v>816</v>
      </c>
      <c r="AU73" s="1">
        <v>1152</v>
      </c>
      <c r="AV73" t="s">
        <v>13</v>
      </c>
      <c r="AW73" t="s">
        <v>13</v>
      </c>
      <c r="AX73" t="s">
        <v>13</v>
      </c>
      <c r="AY73" t="s">
        <v>13</v>
      </c>
      <c r="AZ73" t="s">
        <v>13</v>
      </c>
      <c r="BA73" t="s">
        <v>13</v>
      </c>
      <c r="BB73">
        <v>19.37</v>
      </c>
      <c r="BC73">
        <v>16.88</v>
      </c>
      <c r="BD73" t="s">
        <v>13</v>
      </c>
      <c r="BE73" t="s">
        <v>13</v>
      </c>
      <c r="BF73" t="s">
        <v>13</v>
      </c>
      <c r="BG73" t="s">
        <v>13</v>
      </c>
      <c r="BH73" t="s">
        <v>13</v>
      </c>
      <c r="BI73" t="s">
        <v>13</v>
      </c>
      <c r="BJ73">
        <v>2.4</v>
      </c>
      <c r="BK73">
        <v>5.14</v>
      </c>
      <c r="BL73" t="s">
        <v>13</v>
      </c>
      <c r="BM73" t="s">
        <v>13</v>
      </c>
      <c r="BN73" t="s">
        <v>13</v>
      </c>
      <c r="BO73" t="s">
        <v>13</v>
      </c>
      <c r="BP73" s="1">
        <v>1723</v>
      </c>
      <c r="BQ73" s="1">
        <v>1914</v>
      </c>
      <c r="BR73" s="1">
        <v>7265</v>
      </c>
      <c r="BS73" t="s">
        <v>13</v>
      </c>
      <c r="BT73" t="s">
        <v>13</v>
      </c>
      <c r="BU73" t="s">
        <v>13</v>
      </c>
    </row>
    <row r="74" spans="1:73" x14ac:dyDescent="0.3">
      <c r="A74">
        <v>72</v>
      </c>
      <c r="B74" s="14" t="s">
        <v>4690</v>
      </c>
      <c r="C74" t="s">
        <v>4456</v>
      </c>
      <c r="D74" s="1">
        <v>19900</v>
      </c>
      <c r="E74" s="1">
        <v>20650</v>
      </c>
      <c r="F74" s="3">
        <f>E74-D74</f>
        <v>750</v>
      </c>
      <c r="G74" s="4">
        <f>F74/E74</f>
        <v>3.6319612590799029E-2</v>
      </c>
      <c r="H74" t="s">
        <v>88</v>
      </c>
      <c r="I74" s="1">
        <v>7600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</row>
    <row r="75" spans="1:73" x14ac:dyDescent="0.3">
      <c r="A75">
        <v>73</v>
      </c>
      <c r="B75" s="14" t="s">
        <v>4691</v>
      </c>
      <c r="C75" t="s">
        <v>4455</v>
      </c>
      <c r="D75" s="1">
        <v>52000</v>
      </c>
      <c r="E75" s="1">
        <v>58900</v>
      </c>
      <c r="F75" s="3">
        <f>E75-D75</f>
        <v>6900</v>
      </c>
      <c r="G75" s="4">
        <f>F75/E75</f>
        <v>0.11714770797962648</v>
      </c>
      <c r="H75" t="s">
        <v>89</v>
      </c>
      <c r="I75" s="1">
        <v>6749</v>
      </c>
      <c r="J75">
        <v>-15</v>
      </c>
      <c r="K75">
        <v>-81</v>
      </c>
      <c r="L75">
        <v>-323</v>
      </c>
      <c r="M75">
        <v>-94</v>
      </c>
      <c r="N75">
        <v>-196</v>
      </c>
      <c r="O75" t="s">
        <v>13</v>
      </c>
      <c r="P75" t="s">
        <v>13</v>
      </c>
      <c r="Q75" t="s">
        <v>13</v>
      </c>
      <c r="R75" s="1">
        <v>0</v>
      </c>
      <c r="S75" s="1">
        <v>-100</v>
      </c>
      <c r="T75" s="1">
        <v>62</v>
      </c>
      <c r="U75" s="1">
        <v>35</v>
      </c>
      <c r="V75" s="1">
        <v>249</v>
      </c>
      <c r="W75" s="1" t="e">
        <v>#VALUE!</v>
      </c>
      <c r="X75" s="1" t="e">
        <v>#VALUE!</v>
      </c>
      <c r="Y75" t="s">
        <v>13</v>
      </c>
      <c r="Z75">
        <v>1</v>
      </c>
      <c r="AA75">
        <v>-101</v>
      </c>
      <c r="AB75">
        <v>61</v>
      </c>
      <c r="AC75">
        <v>35</v>
      </c>
      <c r="AD75">
        <v>248</v>
      </c>
      <c r="AE75" t="s">
        <v>13</v>
      </c>
      <c r="AF75" t="s">
        <v>13</v>
      </c>
      <c r="AG75" t="s">
        <v>13</v>
      </c>
      <c r="AH75" t="s">
        <v>13</v>
      </c>
      <c r="AI75" t="s">
        <v>17</v>
      </c>
      <c r="AJ75" t="s">
        <v>43</v>
      </c>
      <c r="AK75">
        <v>-195.25</v>
      </c>
      <c r="AL75">
        <v>-138.74</v>
      </c>
      <c r="AM75" t="s">
        <v>13</v>
      </c>
      <c r="AN75" t="s">
        <v>13</v>
      </c>
      <c r="AO75" t="s">
        <v>13</v>
      </c>
      <c r="AP75">
        <v>-250</v>
      </c>
      <c r="AQ75" s="1">
        <v>-1082</v>
      </c>
      <c r="AR75" s="1">
        <v>-3736</v>
      </c>
      <c r="AS75" s="1">
        <v>-1000</v>
      </c>
      <c r="AT75" s="1">
        <v>-1938</v>
      </c>
      <c r="AU75" t="s">
        <v>13</v>
      </c>
      <c r="AV75" t="s">
        <v>13</v>
      </c>
      <c r="AW75" t="s">
        <v>13</v>
      </c>
      <c r="AX75" t="s">
        <v>13</v>
      </c>
      <c r="AY75" t="s">
        <v>13</v>
      </c>
      <c r="AZ75" t="s">
        <v>13</v>
      </c>
      <c r="BA75" t="s">
        <v>13</v>
      </c>
      <c r="BB75" t="s">
        <v>54</v>
      </c>
      <c r="BC75" t="s">
        <v>13</v>
      </c>
      <c r="BD75" t="s">
        <v>13</v>
      </c>
      <c r="BE75" t="s">
        <v>13</v>
      </c>
      <c r="BF75" t="s">
        <v>13</v>
      </c>
      <c r="BG75" t="s">
        <v>13</v>
      </c>
      <c r="BH75" t="s">
        <v>13</v>
      </c>
      <c r="BI75" t="s">
        <v>13</v>
      </c>
      <c r="BJ75">
        <v>32.950000000000003</v>
      </c>
      <c r="BK75" t="s">
        <v>13</v>
      </c>
      <c r="BL75" t="s">
        <v>13</v>
      </c>
      <c r="BM75" t="s">
        <v>13</v>
      </c>
      <c r="BN75" s="1">
        <v>4054</v>
      </c>
      <c r="BO75" s="1">
        <v>4054</v>
      </c>
      <c r="BP75" s="1">
        <v>8793</v>
      </c>
      <c r="BQ75" s="1">
        <v>9345</v>
      </c>
      <c r="BR75" s="1">
        <v>11256</v>
      </c>
      <c r="BS75" t="s">
        <v>13</v>
      </c>
      <c r="BT75" t="s">
        <v>13</v>
      </c>
      <c r="BU75" t="s">
        <v>13</v>
      </c>
    </row>
    <row r="76" spans="1:73" x14ac:dyDescent="0.3">
      <c r="A76">
        <v>74</v>
      </c>
      <c r="B76" s="14" t="s">
        <v>4692</v>
      </c>
      <c r="C76" t="s">
        <v>4454</v>
      </c>
      <c r="D76" s="1">
        <v>50900</v>
      </c>
      <c r="E76" s="1">
        <v>52100</v>
      </c>
      <c r="F76" s="3">
        <f>E76-D76</f>
        <v>1200</v>
      </c>
      <c r="G76" s="4">
        <f>F76/E76</f>
        <v>2.3032629558541268E-2</v>
      </c>
      <c r="H76" t="s">
        <v>90</v>
      </c>
      <c r="I76" s="1">
        <v>119600</v>
      </c>
      <c r="J76">
        <v>57</v>
      </c>
      <c r="K76">
        <v>607</v>
      </c>
      <c r="L76">
        <v>189</v>
      </c>
      <c r="M76">
        <v>89</v>
      </c>
      <c r="N76">
        <v>675</v>
      </c>
      <c r="O76" s="1">
        <v>949</v>
      </c>
      <c r="P76" s="1">
        <v>1413</v>
      </c>
      <c r="Q76" s="1">
        <v>1598</v>
      </c>
      <c r="R76" s="1">
        <v>680</v>
      </c>
      <c r="S76" s="1">
        <v>1946</v>
      </c>
      <c r="T76" s="1">
        <v>4166</v>
      </c>
      <c r="U76" s="1">
        <v>4174</v>
      </c>
      <c r="V76" s="1">
        <v>10254</v>
      </c>
      <c r="W76" s="1">
        <v>11061</v>
      </c>
      <c r="X76" s="1">
        <v>12630</v>
      </c>
      <c r="Y76" s="1">
        <v>6672</v>
      </c>
      <c r="Z76">
        <v>668</v>
      </c>
      <c r="AA76" s="1">
        <v>1938</v>
      </c>
      <c r="AB76" s="1">
        <v>4186</v>
      </c>
      <c r="AC76" s="1">
        <v>4156</v>
      </c>
      <c r="AD76" s="1">
        <v>10027</v>
      </c>
      <c r="AE76" s="1">
        <v>10856</v>
      </c>
      <c r="AF76" s="1">
        <v>12420</v>
      </c>
      <c r="AG76" s="1">
        <v>14165</v>
      </c>
      <c r="AH76">
        <v>22.33</v>
      </c>
      <c r="AI76">
        <v>47.39</v>
      </c>
      <c r="AJ76">
        <v>6.2</v>
      </c>
      <c r="AK76">
        <v>2.64</v>
      </c>
      <c r="AL76">
        <v>12.12</v>
      </c>
      <c r="AM76">
        <v>10.4</v>
      </c>
      <c r="AN76">
        <v>13.53</v>
      </c>
      <c r="AO76">
        <v>12.83</v>
      </c>
      <c r="AP76">
        <v>350</v>
      </c>
      <c r="AQ76" s="1">
        <v>2178</v>
      </c>
      <c r="AR76">
        <v>352</v>
      </c>
      <c r="AS76">
        <v>197</v>
      </c>
      <c r="AT76" s="1">
        <v>1380</v>
      </c>
      <c r="AU76" s="1">
        <v>1456</v>
      </c>
      <c r="AV76" s="1">
        <v>2110</v>
      </c>
      <c r="AW76" s="1">
        <v>2286</v>
      </c>
      <c r="AX76" t="s">
        <v>13</v>
      </c>
      <c r="AY76" t="s">
        <v>13</v>
      </c>
      <c r="AZ76" t="s">
        <v>13</v>
      </c>
      <c r="BA76" t="s">
        <v>13</v>
      </c>
      <c r="BB76">
        <v>33.33</v>
      </c>
      <c r="BC76">
        <v>35.78</v>
      </c>
      <c r="BD76">
        <v>24.69</v>
      </c>
      <c r="BE76">
        <v>22.79</v>
      </c>
      <c r="BF76" t="s">
        <v>13</v>
      </c>
      <c r="BG76" t="s">
        <v>13</v>
      </c>
      <c r="BH76" t="s">
        <v>13</v>
      </c>
      <c r="BI76" t="s">
        <v>13</v>
      </c>
      <c r="BJ76">
        <v>3.39</v>
      </c>
      <c r="BK76">
        <v>3.57</v>
      </c>
      <c r="BL76">
        <v>3.12</v>
      </c>
      <c r="BM76">
        <v>2.74</v>
      </c>
      <c r="BN76" s="1">
        <v>25025</v>
      </c>
      <c r="BO76" s="1">
        <v>45047</v>
      </c>
      <c r="BP76" s="1">
        <v>55829</v>
      </c>
      <c r="BQ76" s="1">
        <v>55829</v>
      </c>
      <c r="BR76" s="1">
        <v>74117</v>
      </c>
      <c r="BS76" t="s">
        <v>13</v>
      </c>
      <c r="BT76" t="s">
        <v>13</v>
      </c>
      <c r="BU76" t="s">
        <v>13</v>
      </c>
    </row>
    <row r="77" spans="1:73" x14ac:dyDescent="0.3">
      <c r="A77">
        <v>75</v>
      </c>
      <c r="B77" s="14" t="s">
        <v>4693</v>
      </c>
      <c r="C77" t="s">
        <v>4453</v>
      </c>
      <c r="D77" s="1">
        <v>23000</v>
      </c>
      <c r="E77" s="1">
        <v>22750</v>
      </c>
      <c r="F77" s="3">
        <f>E77-D77</f>
        <v>-250</v>
      </c>
      <c r="G77" s="4">
        <f>F77/E77</f>
        <v>-1.098901098901099E-2</v>
      </c>
      <c r="H77" t="s">
        <v>91</v>
      </c>
      <c r="I77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</row>
    <row r="78" spans="1:73" x14ac:dyDescent="0.3">
      <c r="A78">
        <v>76</v>
      </c>
      <c r="B78" s="14" t="s">
        <v>4694</v>
      </c>
      <c r="C78" t="s">
        <v>4452</v>
      </c>
      <c r="D78" s="1">
        <v>2120</v>
      </c>
      <c r="E78" s="1">
        <v>2380</v>
      </c>
      <c r="F78" s="3">
        <f>E78-D78</f>
        <v>260</v>
      </c>
      <c r="G78" s="4">
        <f>F78/E78</f>
        <v>0.1092436974789916</v>
      </c>
      <c r="H78" t="s">
        <v>92</v>
      </c>
      <c r="I78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</row>
    <row r="79" spans="1:73" x14ac:dyDescent="0.3">
      <c r="A79">
        <v>77</v>
      </c>
      <c r="B79" s="14" t="s">
        <v>4695</v>
      </c>
      <c r="C79" t="s">
        <v>4451</v>
      </c>
      <c r="D79" s="1">
        <v>8230</v>
      </c>
      <c r="E79" s="1">
        <v>8110</v>
      </c>
      <c r="F79" s="3">
        <f>E79-D79</f>
        <v>-120</v>
      </c>
      <c r="G79" s="4">
        <f>F79/E79</f>
        <v>-1.4796547472256474E-2</v>
      </c>
      <c r="H79" t="s">
        <v>93</v>
      </c>
      <c r="I79">
        <v>0</v>
      </c>
      <c r="J79">
        <v>26</v>
      </c>
      <c r="K79">
        <v>16</v>
      </c>
      <c r="L79">
        <v>23</v>
      </c>
      <c r="M79">
        <v>36</v>
      </c>
      <c r="N79">
        <v>16</v>
      </c>
      <c r="O79" t="s">
        <v>13</v>
      </c>
      <c r="P79" t="s">
        <v>13</v>
      </c>
      <c r="Q79" t="s">
        <v>13</v>
      </c>
      <c r="R79" s="1">
        <v>132</v>
      </c>
      <c r="S79" s="1">
        <v>149</v>
      </c>
      <c r="T79" s="1">
        <v>165</v>
      </c>
      <c r="U79" s="1">
        <v>234</v>
      </c>
      <c r="V79" s="1">
        <v>372</v>
      </c>
      <c r="W79" s="1" t="e">
        <v>#VALUE!</v>
      </c>
      <c r="X79" s="1" t="e">
        <v>#VALUE!</v>
      </c>
      <c r="Y79" t="s">
        <v>13</v>
      </c>
      <c r="Z79">
        <v>132</v>
      </c>
      <c r="AA79">
        <v>149</v>
      </c>
      <c r="AB79">
        <v>166</v>
      </c>
      <c r="AC79">
        <v>233</v>
      </c>
      <c r="AD79">
        <v>372</v>
      </c>
      <c r="AE79" t="s">
        <v>13</v>
      </c>
      <c r="AF79" t="s">
        <v>13</v>
      </c>
      <c r="AG79" t="s">
        <v>13</v>
      </c>
      <c r="AH79" t="s">
        <v>13</v>
      </c>
      <c r="AI79">
        <v>11.37</v>
      </c>
      <c r="AJ79">
        <v>14.53</v>
      </c>
      <c r="AK79">
        <v>18.09</v>
      </c>
      <c r="AL79">
        <v>5.35</v>
      </c>
      <c r="AM79" t="s">
        <v>13</v>
      </c>
      <c r="AN79" t="s">
        <v>13</v>
      </c>
      <c r="AO79" t="s">
        <v>13</v>
      </c>
      <c r="AP79">
        <v>501</v>
      </c>
      <c r="AQ79">
        <v>303</v>
      </c>
      <c r="AR79">
        <v>433</v>
      </c>
      <c r="AS79">
        <v>681</v>
      </c>
      <c r="AT79">
        <v>278</v>
      </c>
      <c r="AU79" t="s">
        <v>13</v>
      </c>
      <c r="AV79" t="s">
        <v>13</v>
      </c>
      <c r="AW79" t="s">
        <v>13</v>
      </c>
      <c r="AX79" t="s">
        <v>13</v>
      </c>
      <c r="AY79" t="s">
        <v>13</v>
      </c>
      <c r="AZ79" t="s">
        <v>13</v>
      </c>
      <c r="BA79" t="s">
        <v>13</v>
      </c>
      <c r="BB79">
        <v>28.42</v>
      </c>
      <c r="BC79" t="s">
        <v>13</v>
      </c>
      <c r="BD79" t="s">
        <v>13</v>
      </c>
      <c r="BE79" t="s">
        <v>13</v>
      </c>
      <c r="BF79" t="s">
        <v>13</v>
      </c>
      <c r="BG79" t="s">
        <v>13</v>
      </c>
      <c r="BH79" t="s">
        <v>13</v>
      </c>
      <c r="BI79" t="s">
        <v>13</v>
      </c>
      <c r="BJ79">
        <v>1.41</v>
      </c>
      <c r="BK79" t="s">
        <v>13</v>
      </c>
      <c r="BL79" t="s">
        <v>13</v>
      </c>
      <c r="BM79" t="s">
        <v>13</v>
      </c>
      <c r="BN79" s="1">
        <v>4871</v>
      </c>
      <c r="BO79" s="1">
        <v>4881</v>
      </c>
      <c r="BP79" s="1">
        <v>4881</v>
      </c>
      <c r="BQ79" s="1">
        <v>5319</v>
      </c>
      <c r="BR79" s="1">
        <v>6637</v>
      </c>
      <c r="BS79" t="s">
        <v>13</v>
      </c>
      <c r="BT79" t="s">
        <v>13</v>
      </c>
      <c r="BU79" t="s">
        <v>13</v>
      </c>
    </row>
    <row r="80" spans="1:73" x14ac:dyDescent="0.3">
      <c r="A80">
        <v>78</v>
      </c>
      <c r="B80" s="14" t="s">
        <v>4696</v>
      </c>
      <c r="C80" t="s">
        <v>4450</v>
      </c>
      <c r="D80" s="1">
        <v>17500</v>
      </c>
      <c r="E80" s="1">
        <v>16900</v>
      </c>
      <c r="F80" s="3">
        <f>E80-D80</f>
        <v>-600</v>
      </c>
      <c r="G80" s="4">
        <f>F80/E80</f>
        <v>-3.5502958579881658E-2</v>
      </c>
      <c r="H80" t="s">
        <v>94</v>
      </c>
      <c r="I80" s="1">
        <v>797529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</row>
    <row r="81" spans="1:73" x14ac:dyDescent="0.3">
      <c r="A81">
        <v>79</v>
      </c>
      <c r="B81" s="14" t="s">
        <v>4697</v>
      </c>
      <c r="C81" t="s">
        <v>4449</v>
      </c>
      <c r="D81" s="1">
        <v>21300</v>
      </c>
      <c r="E81" s="1">
        <v>22250</v>
      </c>
      <c r="F81" s="3">
        <f>E81-D81</f>
        <v>950</v>
      </c>
      <c r="G81" s="4">
        <f>F81/E81</f>
        <v>4.2696629213483148E-2</v>
      </c>
      <c r="H81" t="s">
        <v>95</v>
      </c>
      <c r="I81">
        <v>0</v>
      </c>
      <c r="J81" t="s">
        <v>13</v>
      </c>
      <c r="K81">
        <v>12</v>
      </c>
      <c r="L81">
        <v>274</v>
      </c>
      <c r="M81">
        <v>352</v>
      </c>
      <c r="N81">
        <v>387</v>
      </c>
      <c r="O81">
        <v>476</v>
      </c>
      <c r="P81" t="s">
        <v>13</v>
      </c>
      <c r="Q81" t="s">
        <v>13</v>
      </c>
      <c r="R81" s="1" t="e">
        <v>#VALUE!</v>
      </c>
      <c r="S81" s="1">
        <v>12</v>
      </c>
      <c r="T81" s="1">
        <v>294</v>
      </c>
      <c r="U81" s="1">
        <v>441</v>
      </c>
      <c r="V81" s="1">
        <v>1083</v>
      </c>
      <c r="W81" s="1" t="e">
        <v>#VALUE!</v>
      </c>
      <c r="X81" s="1" t="e">
        <v>#VALUE!</v>
      </c>
      <c r="Y81" t="s">
        <v>13</v>
      </c>
      <c r="Z81" t="s">
        <v>13</v>
      </c>
      <c r="AA81">
        <v>12</v>
      </c>
      <c r="AB81">
        <v>295</v>
      </c>
      <c r="AC81">
        <v>441</v>
      </c>
      <c r="AD81" s="1">
        <v>1083</v>
      </c>
      <c r="AE81" t="s">
        <v>13</v>
      </c>
      <c r="AF81" t="s">
        <v>13</v>
      </c>
      <c r="AG81" t="s">
        <v>13</v>
      </c>
      <c r="AH81" t="s">
        <v>13</v>
      </c>
      <c r="AI81" t="s">
        <v>13</v>
      </c>
      <c r="AJ81">
        <v>178.68</v>
      </c>
      <c r="AK81">
        <v>95.87</v>
      </c>
      <c r="AL81">
        <v>50.84</v>
      </c>
      <c r="AM81" t="s">
        <v>13</v>
      </c>
      <c r="AN81" t="s">
        <v>13</v>
      </c>
      <c r="AO81" t="s">
        <v>13</v>
      </c>
      <c r="AP81" t="s">
        <v>13</v>
      </c>
      <c r="AQ81">
        <v>560</v>
      </c>
      <c r="AR81" s="1">
        <v>2461</v>
      </c>
      <c r="AS81" s="1">
        <v>3166</v>
      </c>
      <c r="AT81" s="1">
        <v>3271</v>
      </c>
      <c r="AU81" t="s">
        <v>13</v>
      </c>
      <c r="AV81" t="s">
        <v>13</v>
      </c>
      <c r="AW81" t="s">
        <v>13</v>
      </c>
      <c r="AX81" t="s">
        <v>13</v>
      </c>
      <c r="AY81" t="s">
        <v>13</v>
      </c>
      <c r="AZ81" t="s">
        <v>13</v>
      </c>
      <c r="BA81" t="s">
        <v>13</v>
      </c>
      <c r="BB81">
        <v>8.1</v>
      </c>
      <c r="BC81" t="s">
        <v>13</v>
      </c>
      <c r="BD81" t="s">
        <v>13</v>
      </c>
      <c r="BE81" t="s">
        <v>13</v>
      </c>
      <c r="BF81" t="s">
        <v>13</v>
      </c>
      <c r="BG81" t="s">
        <v>13</v>
      </c>
      <c r="BH81" t="s">
        <v>13</v>
      </c>
      <c r="BI81" t="s">
        <v>13</v>
      </c>
      <c r="BJ81">
        <v>3.29</v>
      </c>
      <c r="BK81" t="s">
        <v>13</v>
      </c>
      <c r="BL81" t="s">
        <v>13</v>
      </c>
      <c r="BM81" t="s">
        <v>13</v>
      </c>
      <c r="BN81" t="s">
        <v>13</v>
      </c>
      <c r="BO81" s="1">
        <v>11133</v>
      </c>
      <c r="BP81" s="1">
        <v>11133</v>
      </c>
      <c r="BQ81" s="1">
        <v>11133</v>
      </c>
      <c r="BR81" s="1">
        <v>13452</v>
      </c>
      <c r="BS81" t="s">
        <v>13</v>
      </c>
      <c r="BT81" t="s">
        <v>13</v>
      </c>
      <c r="BU81" t="s">
        <v>13</v>
      </c>
    </row>
    <row r="82" spans="1:73" x14ac:dyDescent="0.3">
      <c r="A82">
        <v>80</v>
      </c>
      <c r="B82" s="14" t="s">
        <v>4698</v>
      </c>
      <c r="C82" t="s">
        <v>4448</v>
      </c>
      <c r="D82" s="1">
        <v>12000</v>
      </c>
      <c r="E82" s="1">
        <v>11950</v>
      </c>
      <c r="F82" s="3">
        <f>E82-D82</f>
        <v>-50</v>
      </c>
      <c r="G82" s="4">
        <f>F82/E82</f>
        <v>-4.1841004184100415E-3</v>
      </c>
      <c r="H82" t="s">
        <v>96</v>
      </c>
      <c r="I82" s="1">
        <v>2269160</v>
      </c>
      <c r="J82" t="s">
        <v>13</v>
      </c>
      <c r="K82" t="s">
        <v>13</v>
      </c>
      <c r="L82">
        <v>36</v>
      </c>
      <c r="M82">
        <v>76</v>
      </c>
      <c r="N82">
        <v>70</v>
      </c>
      <c r="O82">
        <v>180</v>
      </c>
      <c r="P82">
        <v>231</v>
      </c>
      <c r="Q82">
        <v>282</v>
      </c>
      <c r="R82" s="1" t="e">
        <v>#VALUE!</v>
      </c>
      <c r="S82" s="1" t="e">
        <v>#VALUE!</v>
      </c>
      <c r="T82" s="1">
        <v>39</v>
      </c>
      <c r="U82" s="1">
        <v>143</v>
      </c>
      <c r="V82" s="1">
        <v>629</v>
      </c>
      <c r="W82" s="1">
        <v>796</v>
      </c>
      <c r="X82" s="1">
        <v>1005</v>
      </c>
      <c r="Y82">
        <v>323</v>
      </c>
      <c r="Z82" t="s">
        <v>13</v>
      </c>
      <c r="AA82" t="s">
        <v>13</v>
      </c>
      <c r="AB82">
        <v>39</v>
      </c>
      <c r="AC82">
        <v>142</v>
      </c>
      <c r="AD82">
        <v>629</v>
      </c>
      <c r="AE82">
        <v>790</v>
      </c>
      <c r="AF82" s="1">
        <v>1001</v>
      </c>
      <c r="AG82" s="1">
        <v>1271</v>
      </c>
      <c r="AH82" t="s">
        <v>13</v>
      </c>
      <c r="AI82" t="s">
        <v>13</v>
      </c>
      <c r="AJ82" t="s">
        <v>13</v>
      </c>
      <c r="AK82">
        <v>84.04</v>
      </c>
      <c r="AL82">
        <v>18.14</v>
      </c>
      <c r="AM82">
        <v>25.48</v>
      </c>
      <c r="AN82">
        <v>25.66</v>
      </c>
      <c r="AO82">
        <v>24.65</v>
      </c>
      <c r="AP82" t="s">
        <v>13</v>
      </c>
      <c r="AQ82" t="s">
        <v>13</v>
      </c>
      <c r="AR82">
        <v>252</v>
      </c>
      <c r="AS82">
        <v>413</v>
      </c>
      <c r="AT82">
        <v>396</v>
      </c>
      <c r="AU82">
        <v>948</v>
      </c>
      <c r="AV82" s="1">
        <v>1205</v>
      </c>
      <c r="AW82" s="1">
        <v>1469</v>
      </c>
      <c r="AX82" t="s">
        <v>13</v>
      </c>
      <c r="AY82" t="s">
        <v>13</v>
      </c>
      <c r="AZ82" t="s">
        <v>13</v>
      </c>
      <c r="BA82" t="s">
        <v>13</v>
      </c>
      <c r="BB82">
        <v>27</v>
      </c>
      <c r="BC82">
        <v>12.61</v>
      </c>
      <c r="BD82">
        <v>9.92</v>
      </c>
      <c r="BE82">
        <v>8.14</v>
      </c>
      <c r="BF82" t="s">
        <v>13</v>
      </c>
      <c r="BG82" t="s">
        <v>13</v>
      </c>
      <c r="BH82" t="s">
        <v>13</v>
      </c>
      <c r="BI82" t="s">
        <v>13</v>
      </c>
      <c r="BJ82">
        <v>3.1</v>
      </c>
      <c r="BK82">
        <v>2.78</v>
      </c>
      <c r="BL82">
        <v>2.21</v>
      </c>
      <c r="BM82">
        <v>1.75</v>
      </c>
      <c r="BN82" t="s">
        <v>13</v>
      </c>
      <c r="BO82" t="s">
        <v>13</v>
      </c>
      <c r="BP82" s="1">
        <v>14200</v>
      </c>
      <c r="BQ82" s="1">
        <v>14200</v>
      </c>
      <c r="BR82" s="1">
        <v>19063</v>
      </c>
      <c r="BS82" t="s">
        <v>13</v>
      </c>
      <c r="BT82" t="s">
        <v>13</v>
      </c>
      <c r="BU82" t="s">
        <v>13</v>
      </c>
    </row>
    <row r="83" spans="1:73" x14ac:dyDescent="0.3">
      <c r="A83">
        <v>81</v>
      </c>
      <c r="B83" s="14" t="s">
        <v>4699</v>
      </c>
      <c r="C83" t="s">
        <v>4447</v>
      </c>
      <c r="D83" s="1">
        <v>12400</v>
      </c>
      <c r="E83" s="1">
        <v>12600</v>
      </c>
      <c r="F83" s="3">
        <f>E83-D83</f>
        <v>200</v>
      </c>
      <c r="G83" s="4">
        <f>F83/E83</f>
        <v>1.5873015873015872E-2</v>
      </c>
      <c r="H83" t="s">
        <v>97</v>
      </c>
      <c r="I83" s="1">
        <v>873760</v>
      </c>
      <c r="J83">
        <v>11</v>
      </c>
      <c r="K83">
        <v>11</v>
      </c>
      <c r="L83">
        <v>-36</v>
      </c>
      <c r="M83">
        <v>43</v>
      </c>
      <c r="N83">
        <v>49</v>
      </c>
      <c r="O83" t="s">
        <v>13</v>
      </c>
      <c r="P83" t="s">
        <v>13</v>
      </c>
      <c r="Q83" t="s">
        <v>13</v>
      </c>
      <c r="R83" s="1">
        <v>71</v>
      </c>
      <c r="S83" s="1">
        <v>81</v>
      </c>
      <c r="T83" s="1">
        <v>41</v>
      </c>
      <c r="U83" s="1">
        <v>101</v>
      </c>
      <c r="V83" s="1">
        <v>338</v>
      </c>
      <c r="W83" s="1" t="e">
        <v>#VALUE!</v>
      </c>
      <c r="X83" s="1" t="e">
        <v>#VALUE!</v>
      </c>
      <c r="Y83" t="s">
        <v>13</v>
      </c>
      <c r="Z83">
        <v>71</v>
      </c>
      <c r="AA83">
        <v>81</v>
      </c>
      <c r="AB83">
        <v>41</v>
      </c>
      <c r="AC83">
        <v>101</v>
      </c>
      <c r="AD83">
        <v>337</v>
      </c>
      <c r="AE83" t="s">
        <v>13</v>
      </c>
      <c r="AF83" t="s">
        <v>13</v>
      </c>
      <c r="AG83" t="s">
        <v>13</v>
      </c>
      <c r="AH83">
        <v>17.53</v>
      </c>
      <c r="AI83">
        <v>14.49</v>
      </c>
      <c r="AJ83" t="s">
        <v>17</v>
      </c>
      <c r="AK83">
        <v>61.06</v>
      </c>
      <c r="AL83">
        <v>22.2</v>
      </c>
      <c r="AM83" t="s">
        <v>13</v>
      </c>
      <c r="AN83" t="s">
        <v>13</v>
      </c>
      <c r="AO83" t="s">
        <v>13</v>
      </c>
      <c r="AP83">
        <v>197</v>
      </c>
      <c r="AQ83">
        <v>189</v>
      </c>
      <c r="AR83">
        <v>-611</v>
      </c>
      <c r="AS83">
        <v>714</v>
      </c>
      <c r="AT83">
        <v>686</v>
      </c>
      <c r="AU83" t="s">
        <v>13</v>
      </c>
      <c r="AV83" t="s">
        <v>13</v>
      </c>
      <c r="AW83" t="s">
        <v>13</v>
      </c>
      <c r="AX83" t="s">
        <v>13</v>
      </c>
      <c r="AY83" t="s">
        <v>13</v>
      </c>
      <c r="AZ83" t="s">
        <v>13</v>
      </c>
      <c r="BA83" t="s">
        <v>13</v>
      </c>
      <c r="BB83">
        <v>20.62</v>
      </c>
      <c r="BC83" t="s">
        <v>13</v>
      </c>
      <c r="BD83" t="s">
        <v>13</v>
      </c>
      <c r="BE83" t="s">
        <v>13</v>
      </c>
      <c r="BF83" t="s">
        <v>13</v>
      </c>
      <c r="BG83" t="s">
        <v>13</v>
      </c>
      <c r="BH83" t="s">
        <v>13</v>
      </c>
      <c r="BI83" t="s">
        <v>13</v>
      </c>
      <c r="BJ83">
        <v>3.41</v>
      </c>
      <c r="BK83" t="s">
        <v>13</v>
      </c>
      <c r="BL83" t="s">
        <v>13</v>
      </c>
      <c r="BM83" t="s">
        <v>13</v>
      </c>
      <c r="BN83" s="1">
        <v>5800</v>
      </c>
      <c r="BO83" s="1">
        <v>5800</v>
      </c>
      <c r="BP83" s="1">
        <v>5800</v>
      </c>
      <c r="BQ83" s="1">
        <v>6380</v>
      </c>
      <c r="BR83" s="1">
        <v>8131</v>
      </c>
      <c r="BS83" t="s">
        <v>13</v>
      </c>
      <c r="BT83" t="s">
        <v>13</v>
      </c>
      <c r="BU83" t="s">
        <v>13</v>
      </c>
    </row>
    <row r="84" spans="1:73" x14ac:dyDescent="0.3">
      <c r="A84">
        <v>82</v>
      </c>
      <c r="B84" s="14" t="s">
        <v>4700</v>
      </c>
      <c r="C84" t="s">
        <v>4446</v>
      </c>
      <c r="D84" s="1">
        <v>48200</v>
      </c>
      <c r="E84" s="1">
        <v>45450</v>
      </c>
      <c r="F84" s="3">
        <f>E84-D84</f>
        <v>-2750</v>
      </c>
      <c r="G84" s="4">
        <f>F84/E84</f>
        <v>-6.0506050605060507E-2</v>
      </c>
      <c r="H84" t="s">
        <v>98</v>
      </c>
      <c r="I84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</row>
    <row r="85" spans="1:73" x14ac:dyDescent="0.3">
      <c r="A85">
        <v>83</v>
      </c>
      <c r="B85" s="14" t="s">
        <v>4701</v>
      </c>
      <c r="C85" t="s">
        <v>4445</v>
      </c>
      <c r="D85" s="1">
        <v>331000</v>
      </c>
      <c r="E85" s="1">
        <v>328100</v>
      </c>
      <c r="F85" s="3">
        <f>E85-D85</f>
        <v>-2900</v>
      </c>
      <c r="G85" s="4">
        <f>F85/E85</f>
        <v>-8.8387686680889976E-3</v>
      </c>
      <c r="H85" t="s">
        <v>99</v>
      </c>
      <c r="I85">
        <v>110</v>
      </c>
      <c r="J85" t="s">
        <v>13</v>
      </c>
      <c r="K85" t="s">
        <v>13</v>
      </c>
      <c r="L85" t="s">
        <v>13</v>
      </c>
      <c r="M85" t="s">
        <v>13</v>
      </c>
      <c r="N85" s="1">
        <v>649</v>
      </c>
      <c r="O85" s="1">
        <v>1868</v>
      </c>
      <c r="P85" s="1">
        <v>2190</v>
      </c>
      <c r="Q85" s="1">
        <v>2528</v>
      </c>
      <c r="R85" s="1" t="e">
        <v>#VALUE!</v>
      </c>
      <c r="S85" s="1" t="e">
        <v>#VALUE!</v>
      </c>
      <c r="T85" s="1" t="e">
        <v>#VALUE!</v>
      </c>
      <c r="U85" s="1" t="e">
        <v>#VALUE!</v>
      </c>
      <c r="V85" s="1">
        <v>5084</v>
      </c>
      <c r="W85" s="1">
        <v>6772</v>
      </c>
      <c r="X85" s="1">
        <v>8708</v>
      </c>
      <c r="Y85" s="1">
        <v>3277</v>
      </c>
      <c r="Z85" t="s">
        <v>13</v>
      </c>
      <c r="AA85" t="s">
        <v>13</v>
      </c>
      <c r="AB85" t="s">
        <v>13</v>
      </c>
      <c r="AC85" t="s">
        <v>13</v>
      </c>
      <c r="AD85" s="1">
        <v>4952</v>
      </c>
      <c r="AE85" s="1">
        <v>6437</v>
      </c>
      <c r="AF85" s="1">
        <v>8069</v>
      </c>
      <c r="AG85" s="1">
        <v>9898</v>
      </c>
      <c r="AH85" t="s">
        <v>13</v>
      </c>
      <c r="AI85" t="s">
        <v>13</v>
      </c>
      <c r="AJ85" t="s">
        <v>13</v>
      </c>
      <c r="AK85" t="s">
        <v>13</v>
      </c>
      <c r="AL85" t="s">
        <v>13</v>
      </c>
      <c r="AM85">
        <v>33.51</v>
      </c>
      <c r="AN85">
        <v>30.14</v>
      </c>
      <c r="AO85">
        <v>27.28</v>
      </c>
      <c r="AP85" t="s">
        <v>13</v>
      </c>
      <c r="AQ85" t="s">
        <v>13</v>
      </c>
      <c r="AR85" t="s">
        <v>13</v>
      </c>
      <c r="AS85" t="s">
        <v>13</v>
      </c>
      <c r="AT85" s="1">
        <v>8133</v>
      </c>
      <c r="AU85" s="1">
        <v>24535</v>
      </c>
      <c r="AV85" s="1">
        <v>28103</v>
      </c>
      <c r="AW85" s="1">
        <v>31503</v>
      </c>
      <c r="AX85" t="s">
        <v>13</v>
      </c>
      <c r="AY85" t="s">
        <v>13</v>
      </c>
      <c r="AZ85" t="s">
        <v>13</v>
      </c>
      <c r="BA85" t="s">
        <v>13</v>
      </c>
      <c r="BB85">
        <v>33.479999999999997</v>
      </c>
      <c r="BC85">
        <v>13.37</v>
      </c>
      <c r="BD85">
        <v>11.67</v>
      </c>
      <c r="BE85">
        <v>10.41</v>
      </c>
      <c r="BF85" t="s">
        <v>13</v>
      </c>
      <c r="BG85" t="s">
        <v>13</v>
      </c>
      <c r="BH85" t="s">
        <v>13</v>
      </c>
      <c r="BI85" t="s">
        <v>13</v>
      </c>
      <c r="BJ85">
        <v>4.25</v>
      </c>
      <c r="BK85">
        <v>3.94</v>
      </c>
      <c r="BL85">
        <v>3.15</v>
      </c>
      <c r="BM85">
        <v>2.57</v>
      </c>
      <c r="BN85" t="s">
        <v>13</v>
      </c>
      <c r="BO85" t="s">
        <v>13</v>
      </c>
      <c r="BP85" t="s">
        <v>13</v>
      </c>
      <c r="BQ85" t="s">
        <v>13</v>
      </c>
      <c r="BR85" s="1">
        <v>7779</v>
      </c>
      <c r="BS85" t="s">
        <v>13</v>
      </c>
      <c r="BT85" t="s">
        <v>13</v>
      </c>
      <c r="BU85" t="s">
        <v>13</v>
      </c>
    </row>
    <row r="86" spans="1:73" x14ac:dyDescent="0.3">
      <c r="A86">
        <v>84</v>
      </c>
      <c r="B86" s="14" t="s">
        <v>4702</v>
      </c>
      <c r="C86" t="s">
        <v>4444</v>
      </c>
      <c r="D86" s="1">
        <v>12500</v>
      </c>
      <c r="E86" s="1">
        <v>13200</v>
      </c>
      <c r="F86" s="3">
        <f>E86-D86</f>
        <v>700</v>
      </c>
      <c r="G86" s="4">
        <f>F86/E86</f>
        <v>5.3030303030303032E-2</v>
      </c>
      <c r="H86" t="s">
        <v>100</v>
      </c>
      <c r="I86" s="1">
        <v>75000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</row>
    <row r="87" spans="1:73" x14ac:dyDescent="0.3">
      <c r="A87">
        <v>85</v>
      </c>
      <c r="B87" s="14" t="s">
        <v>4703</v>
      </c>
      <c r="C87" t="s">
        <v>4443</v>
      </c>
      <c r="D87" s="1">
        <v>9640</v>
      </c>
      <c r="E87" s="1">
        <v>9350</v>
      </c>
      <c r="F87" s="3">
        <f>E87-D87</f>
        <v>-290</v>
      </c>
      <c r="G87" s="4">
        <f>F87/E87</f>
        <v>-3.1016042780748664E-2</v>
      </c>
      <c r="H87" t="s">
        <v>101</v>
      </c>
      <c r="I87" s="1">
        <v>3342725</v>
      </c>
      <c r="J87">
        <v>28</v>
      </c>
      <c r="K87">
        <v>7</v>
      </c>
      <c r="L87">
        <v>32</v>
      </c>
      <c r="M87">
        <v>113</v>
      </c>
      <c r="N87">
        <v>93</v>
      </c>
      <c r="O87" t="s">
        <v>13</v>
      </c>
      <c r="P87" t="s">
        <v>13</v>
      </c>
      <c r="Q87" t="s">
        <v>13</v>
      </c>
      <c r="R87" s="1">
        <v>203</v>
      </c>
      <c r="S87" s="1">
        <v>-41</v>
      </c>
      <c r="T87" s="1">
        <v>336</v>
      </c>
      <c r="U87" s="1">
        <v>465</v>
      </c>
      <c r="V87" s="1">
        <v>974</v>
      </c>
      <c r="W87" s="1" t="e">
        <v>#VALUE!</v>
      </c>
      <c r="X87" s="1" t="e">
        <v>#VALUE!</v>
      </c>
      <c r="Y87" t="s">
        <v>13</v>
      </c>
      <c r="Z87">
        <v>203</v>
      </c>
      <c r="AA87">
        <v>-41</v>
      </c>
      <c r="AB87">
        <v>336</v>
      </c>
      <c r="AC87">
        <v>464</v>
      </c>
      <c r="AD87">
        <v>969</v>
      </c>
      <c r="AE87" t="s">
        <v>13</v>
      </c>
      <c r="AF87" t="s">
        <v>13</v>
      </c>
      <c r="AG87" t="s">
        <v>13</v>
      </c>
      <c r="AH87">
        <v>17.850000000000001</v>
      </c>
      <c r="AI87" t="s">
        <v>17</v>
      </c>
      <c r="AJ87">
        <v>21.98</v>
      </c>
      <c r="AK87">
        <v>28.33</v>
      </c>
      <c r="AL87">
        <v>12.97</v>
      </c>
      <c r="AM87" t="s">
        <v>13</v>
      </c>
      <c r="AN87" t="s">
        <v>13</v>
      </c>
      <c r="AO87" t="s">
        <v>13</v>
      </c>
      <c r="AP87">
        <v>161</v>
      </c>
      <c r="AQ87">
        <v>42</v>
      </c>
      <c r="AR87">
        <v>167</v>
      </c>
      <c r="AS87">
        <v>339</v>
      </c>
      <c r="AT87">
        <v>265</v>
      </c>
      <c r="AU87" t="s">
        <v>13</v>
      </c>
      <c r="AV87" t="s">
        <v>13</v>
      </c>
      <c r="AW87" t="s">
        <v>13</v>
      </c>
      <c r="AX87" t="s">
        <v>13</v>
      </c>
      <c r="AY87" t="s">
        <v>13</v>
      </c>
      <c r="AZ87" t="s">
        <v>13</v>
      </c>
      <c r="BA87" t="s">
        <v>13</v>
      </c>
      <c r="BB87">
        <v>49.4</v>
      </c>
      <c r="BC87" t="s">
        <v>13</v>
      </c>
      <c r="BD87" t="s">
        <v>13</v>
      </c>
      <c r="BE87" t="s">
        <v>13</v>
      </c>
      <c r="BF87" t="s">
        <v>13</v>
      </c>
      <c r="BG87" t="s">
        <v>13</v>
      </c>
      <c r="BH87" t="s">
        <v>13</v>
      </c>
      <c r="BI87" t="s">
        <v>13</v>
      </c>
      <c r="BJ87">
        <v>5.0199999999999996</v>
      </c>
      <c r="BK87" t="s">
        <v>13</v>
      </c>
      <c r="BL87" t="s">
        <v>13</v>
      </c>
      <c r="BM87" t="s">
        <v>13</v>
      </c>
      <c r="BN87" s="1">
        <v>14733</v>
      </c>
      <c r="BO87" s="1">
        <v>14733</v>
      </c>
      <c r="BP87" s="1">
        <v>33427</v>
      </c>
      <c r="BQ87" s="1">
        <v>33427</v>
      </c>
      <c r="BR87" s="1">
        <v>37141</v>
      </c>
      <c r="BS87" t="s">
        <v>13</v>
      </c>
      <c r="BT87" t="s">
        <v>13</v>
      </c>
      <c r="BU87" t="s">
        <v>13</v>
      </c>
    </row>
    <row r="88" spans="1:73" x14ac:dyDescent="0.3">
      <c r="A88">
        <v>86</v>
      </c>
      <c r="B88" s="14" t="s">
        <v>4704</v>
      </c>
      <c r="C88" t="s">
        <v>4442</v>
      </c>
      <c r="D88" s="1">
        <v>27850</v>
      </c>
      <c r="E88" s="1">
        <v>29350</v>
      </c>
      <c r="F88" s="3">
        <f>E88-D88</f>
        <v>1500</v>
      </c>
      <c r="G88" s="4">
        <f>F88/E88</f>
        <v>5.1107325383304938E-2</v>
      </c>
      <c r="H88" t="s">
        <v>102</v>
      </c>
      <c r="I88" s="1">
        <v>117000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</row>
    <row r="89" spans="1:73" x14ac:dyDescent="0.3">
      <c r="A89">
        <v>87</v>
      </c>
      <c r="B89" s="14" t="s">
        <v>4705</v>
      </c>
      <c r="C89" t="s">
        <v>4441</v>
      </c>
      <c r="D89" s="1">
        <v>2140</v>
      </c>
      <c r="E89" s="1">
        <v>2205</v>
      </c>
      <c r="F89" s="3">
        <f>E89-D89</f>
        <v>65</v>
      </c>
      <c r="G89" s="4">
        <f>F89/E89</f>
        <v>2.9478458049886622E-2</v>
      </c>
      <c r="H89" t="s">
        <v>103</v>
      </c>
      <c r="I89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</row>
    <row r="90" spans="1:73" x14ac:dyDescent="0.3">
      <c r="A90">
        <v>88</v>
      </c>
      <c r="B90" s="14" t="s">
        <v>4706</v>
      </c>
      <c r="C90" t="s">
        <v>4440</v>
      </c>
      <c r="D90" s="1">
        <v>9740</v>
      </c>
      <c r="E90" s="1">
        <v>9720</v>
      </c>
      <c r="F90" s="3">
        <f>E90-D90</f>
        <v>-20</v>
      </c>
      <c r="G90" s="4">
        <f>F90/E90</f>
        <v>-2.05761316872428E-3</v>
      </c>
      <c r="H90" t="s">
        <v>104</v>
      </c>
      <c r="I90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</row>
    <row r="91" spans="1:73" x14ac:dyDescent="0.3">
      <c r="A91">
        <v>89</v>
      </c>
      <c r="B91" s="14" t="s">
        <v>4707</v>
      </c>
      <c r="C91" t="s">
        <v>4439</v>
      </c>
      <c r="D91" s="1">
        <v>61100</v>
      </c>
      <c r="E91" s="1">
        <v>60700</v>
      </c>
      <c r="F91" s="3">
        <f>E91-D91</f>
        <v>-400</v>
      </c>
      <c r="G91" s="4">
        <f>F91/E91</f>
        <v>-6.5897858319604614E-3</v>
      </c>
      <c r="H91" t="s">
        <v>105</v>
      </c>
      <c r="I91" s="1">
        <v>129960</v>
      </c>
      <c r="J91">
        <v>19</v>
      </c>
      <c r="K91">
        <v>-15</v>
      </c>
      <c r="L91">
        <v>86</v>
      </c>
      <c r="M91">
        <v>161</v>
      </c>
      <c r="N91">
        <v>404</v>
      </c>
      <c r="O91">
        <v>540</v>
      </c>
      <c r="P91">
        <v>680</v>
      </c>
      <c r="Q91" t="s">
        <v>13</v>
      </c>
      <c r="R91" s="1">
        <v>54</v>
      </c>
      <c r="S91" s="1">
        <v>26</v>
      </c>
      <c r="T91" s="1">
        <v>162</v>
      </c>
      <c r="U91" s="1">
        <v>754</v>
      </c>
      <c r="V91" s="1">
        <v>1647</v>
      </c>
      <c r="W91" s="1">
        <v>2180</v>
      </c>
      <c r="X91" s="1">
        <v>2860</v>
      </c>
      <c r="Y91" t="s">
        <v>13</v>
      </c>
      <c r="Z91">
        <v>53</v>
      </c>
      <c r="AA91">
        <v>26</v>
      </c>
      <c r="AB91">
        <v>161</v>
      </c>
      <c r="AC91">
        <v>754</v>
      </c>
      <c r="AD91" s="1">
        <v>1647</v>
      </c>
      <c r="AE91" s="1">
        <v>2180</v>
      </c>
      <c r="AF91" s="1">
        <v>2860</v>
      </c>
      <c r="AG91" t="s">
        <v>13</v>
      </c>
      <c r="AH91" t="s">
        <v>13</v>
      </c>
      <c r="AI91" t="s">
        <v>17</v>
      </c>
      <c r="AJ91">
        <v>91.73</v>
      </c>
      <c r="AK91">
        <v>35.28</v>
      </c>
      <c r="AL91">
        <v>33.659999999999997</v>
      </c>
      <c r="AM91">
        <v>28.28</v>
      </c>
      <c r="AN91">
        <v>26.98</v>
      </c>
      <c r="AO91" t="s">
        <v>13</v>
      </c>
      <c r="AP91">
        <v>487</v>
      </c>
      <c r="AQ91">
        <v>-357</v>
      </c>
      <c r="AR91" s="1">
        <v>1695</v>
      </c>
      <c r="AS91" s="1">
        <v>2850</v>
      </c>
      <c r="AT91" s="1">
        <v>6069</v>
      </c>
      <c r="AU91" s="1">
        <v>7439</v>
      </c>
      <c r="AV91" s="1">
        <v>9351</v>
      </c>
      <c r="AW91" t="s">
        <v>13</v>
      </c>
      <c r="AX91" t="s">
        <v>13</v>
      </c>
      <c r="AY91" t="s">
        <v>13</v>
      </c>
      <c r="AZ91" t="s">
        <v>13</v>
      </c>
      <c r="BA91" t="s">
        <v>13</v>
      </c>
      <c r="BB91">
        <v>6.52</v>
      </c>
      <c r="BC91">
        <v>8.16</v>
      </c>
      <c r="BD91">
        <v>6.49</v>
      </c>
      <c r="BE91" t="s">
        <v>13</v>
      </c>
      <c r="BF91" t="s">
        <v>13</v>
      </c>
      <c r="BG91" t="s">
        <v>13</v>
      </c>
      <c r="BH91" t="s">
        <v>13</v>
      </c>
      <c r="BI91" t="s">
        <v>13</v>
      </c>
      <c r="BJ91">
        <v>1.75</v>
      </c>
      <c r="BK91">
        <v>2.02</v>
      </c>
      <c r="BL91">
        <v>1.54</v>
      </c>
      <c r="BM91" t="s">
        <v>13</v>
      </c>
      <c r="BN91" s="1">
        <v>4000</v>
      </c>
      <c r="BO91" s="1">
        <v>4000</v>
      </c>
      <c r="BP91" s="1">
        <v>4488</v>
      </c>
      <c r="BQ91" s="1">
        <v>6182</v>
      </c>
      <c r="BR91" s="1">
        <v>7272</v>
      </c>
      <c r="BS91" t="s">
        <v>13</v>
      </c>
      <c r="BT91" t="s">
        <v>13</v>
      </c>
      <c r="BU91" t="s">
        <v>13</v>
      </c>
    </row>
    <row r="92" spans="1:73" x14ac:dyDescent="0.3">
      <c r="A92">
        <v>90</v>
      </c>
      <c r="B92" s="14" t="s">
        <v>4708</v>
      </c>
      <c r="C92" t="s">
        <v>4438</v>
      </c>
      <c r="D92" s="1">
        <v>14950</v>
      </c>
      <c r="E92" s="1">
        <v>14950</v>
      </c>
      <c r="F92" s="3">
        <f>E92-D92</f>
        <v>0</v>
      </c>
      <c r="G92" s="4">
        <f>F92/E92</f>
        <v>0</v>
      </c>
      <c r="H92" t="s">
        <v>106</v>
      </c>
      <c r="I92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</row>
    <row r="93" spans="1:73" x14ac:dyDescent="0.3">
      <c r="A93">
        <v>91</v>
      </c>
      <c r="B93" s="14" t="s">
        <v>4709</v>
      </c>
      <c r="C93" t="s">
        <v>4437</v>
      </c>
      <c r="D93" s="1">
        <v>30150</v>
      </c>
      <c r="E93" s="1">
        <v>30500</v>
      </c>
      <c r="F93" s="3">
        <f>E93-D93</f>
        <v>350</v>
      </c>
      <c r="G93" s="4">
        <f>F93/E93</f>
        <v>1.1475409836065573E-2</v>
      </c>
      <c r="H93" t="s">
        <v>107</v>
      </c>
      <c r="I93" s="1">
        <v>150000</v>
      </c>
      <c r="J93">
        <v>2</v>
      </c>
      <c r="K93">
        <v>2</v>
      </c>
      <c r="L93">
        <v>1</v>
      </c>
      <c r="M93">
        <v>8</v>
      </c>
      <c r="N93">
        <v>5</v>
      </c>
      <c r="O93" t="s">
        <v>13</v>
      </c>
      <c r="P93" t="s">
        <v>13</v>
      </c>
      <c r="Q93" t="s">
        <v>13</v>
      </c>
      <c r="R93" s="1">
        <v>56</v>
      </c>
      <c r="S93" s="1">
        <v>-2</v>
      </c>
      <c r="T93" s="1">
        <v>269</v>
      </c>
      <c r="U93" s="1">
        <v>387</v>
      </c>
      <c r="V93" s="1">
        <v>582</v>
      </c>
      <c r="W93" s="1" t="e">
        <v>#VALUE!</v>
      </c>
      <c r="X93" s="1" t="e">
        <v>#VALUE!</v>
      </c>
      <c r="Y93" t="s">
        <v>13</v>
      </c>
      <c r="Z93">
        <v>56</v>
      </c>
      <c r="AA93">
        <v>-2</v>
      </c>
      <c r="AB93">
        <v>268</v>
      </c>
      <c r="AC93">
        <v>387</v>
      </c>
      <c r="AD93">
        <v>582</v>
      </c>
      <c r="AE93" t="s">
        <v>13</v>
      </c>
      <c r="AF93" t="s">
        <v>13</v>
      </c>
      <c r="AG93" t="s">
        <v>13</v>
      </c>
      <c r="AH93">
        <v>3.33</v>
      </c>
      <c r="AI93" t="s">
        <v>17</v>
      </c>
      <c r="AJ93">
        <v>0.57999999999999996</v>
      </c>
      <c r="AK93">
        <v>2.63</v>
      </c>
      <c r="AL93">
        <v>1.1100000000000001</v>
      </c>
      <c r="AM93" t="s">
        <v>13</v>
      </c>
      <c r="AN93" t="s">
        <v>13</v>
      </c>
      <c r="AO93" t="s">
        <v>13</v>
      </c>
      <c r="AP93">
        <v>77</v>
      </c>
      <c r="AQ93">
        <v>67</v>
      </c>
      <c r="AR93">
        <v>21</v>
      </c>
      <c r="AS93">
        <v>203</v>
      </c>
      <c r="AT93">
        <v>117</v>
      </c>
      <c r="AU93" t="s">
        <v>13</v>
      </c>
      <c r="AV93" t="s">
        <v>13</v>
      </c>
      <c r="AW93" t="s">
        <v>13</v>
      </c>
      <c r="AX93" t="s">
        <v>13</v>
      </c>
      <c r="AY93" t="s">
        <v>13</v>
      </c>
      <c r="AZ93" t="s">
        <v>13</v>
      </c>
      <c r="BA93" t="s">
        <v>13</v>
      </c>
      <c r="BB93">
        <v>295.14</v>
      </c>
      <c r="BC93" t="s">
        <v>13</v>
      </c>
      <c r="BD93" t="s">
        <v>13</v>
      </c>
      <c r="BE93" t="s">
        <v>13</v>
      </c>
      <c r="BF93" t="s">
        <v>13</v>
      </c>
      <c r="BG93" t="s">
        <v>13</v>
      </c>
      <c r="BH93" t="s">
        <v>13</v>
      </c>
      <c r="BI93" t="s">
        <v>13</v>
      </c>
      <c r="BJ93">
        <v>3</v>
      </c>
      <c r="BK93" t="s">
        <v>13</v>
      </c>
      <c r="BL93" t="s">
        <v>13</v>
      </c>
      <c r="BM93" t="s">
        <v>13</v>
      </c>
      <c r="BN93" s="1">
        <v>1800</v>
      </c>
      <c r="BO93" s="1">
        <v>1866</v>
      </c>
      <c r="BP93" s="1">
        <v>3439</v>
      </c>
      <c r="BQ93" s="1">
        <v>4257</v>
      </c>
      <c r="BR93" s="1">
        <v>5081</v>
      </c>
      <c r="BS93" t="s">
        <v>13</v>
      </c>
      <c r="BT93" t="s">
        <v>13</v>
      </c>
      <c r="BU93" t="s">
        <v>13</v>
      </c>
    </row>
    <row r="94" spans="1:73" x14ac:dyDescent="0.3">
      <c r="A94">
        <v>92</v>
      </c>
      <c r="B94" s="14" t="s">
        <v>4710</v>
      </c>
      <c r="C94" t="s">
        <v>4436</v>
      </c>
      <c r="D94" s="1">
        <v>2130</v>
      </c>
      <c r="E94" s="1">
        <v>2200</v>
      </c>
      <c r="F94" s="3">
        <f>E94-D94</f>
        <v>70</v>
      </c>
      <c r="G94" s="4">
        <f>F94/E94</f>
        <v>3.1818181818181815E-2</v>
      </c>
      <c r="H94" t="s">
        <v>108</v>
      </c>
      <c r="I94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</row>
    <row r="95" spans="1:73" x14ac:dyDescent="0.3">
      <c r="A95">
        <v>93</v>
      </c>
      <c r="B95" s="14" t="s">
        <v>4711</v>
      </c>
      <c r="C95" t="s">
        <v>4435</v>
      </c>
      <c r="D95" s="1">
        <v>11200</v>
      </c>
      <c r="E95" s="1">
        <v>11050</v>
      </c>
      <c r="F95" s="3">
        <f>E95-D95</f>
        <v>-150</v>
      </c>
      <c r="G95" s="4">
        <f>F95/E95</f>
        <v>-1.3574660633484163E-2</v>
      </c>
      <c r="H95" t="s">
        <v>109</v>
      </c>
      <c r="I95" s="1">
        <v>18056</v>
      </c>
      <c r="J95">
        <v>18</v>
      </c>
      <c r="K95">
        <v>-14</v>
      </c>
      <c r="L95">
        <v>21</v>
      </c>
      <c r="M95">
        <v>-121</v>
      </c>
      <c r="N95">
        <v>-16</v>
      </c>
      <c r="O95" t="s">
        <v>13</v>
      </c>
      <c r="P95" t="s">
        <v>13</v>
      </c>
      <c r="Q95" t="s">
        <v>13</v>
      </c>
      <c r="R95" s="1">
        <v>39</v>
      </c>
      <c r="S95" s="1">
        <v>29</v>
      </c>
      <c r="T95" s="1">
        <v>71</v>
      </c>
      <c r="U95" s="1">
        <v>245</v>
      </c>
      <c r="V95" s="1">
        <v>371</v>
      </c>
      <c r="W95" s="1" t="e">
        <v>#VALUE!</v>
      </c>
      <c r="X95" s="1" t="e">
        <v>#VALUE!</v>
      </c>
      <c r="Y95" t="s">
        <v>13</v>
      </c>
      <c r="Z95">
        <v>39</v>
      </c>
      <c r="AA95">
        <v>29</v>
      </c>
      <c r="AB95">
        <v>70</v>
      </c>
      <c r="AC95">
        <v>244</v>
      </c>
      <c r="AD95">
        <v>371</v>
      </c>
      <c r="AE95" t="s">
        <v>13</v>
      </c>
      <c r="AF95" t="s">
        <v>13</v>
      </c>
      <c r="AG95" t="s">
        <v>13</v>
      </c>
      <c r="AH95">
        <v>81.099999999999994</v>
      </c>
      <c r="AI95" t="s">
        <v>17</v>
      </c>
      <c r="AJ95">
        <v>42.16</v>
      </c>
      <c r="AK95">
        <v>-77.28</v>
      </c>
      <c r="AL95">
        <v>-5.28</v>
      </c>
      <c r="AM95" t="s">
        <v>13</v>
      </c>
      <c r="AN95" t="s">
        <v>13</v>
      </c>
      <c r="AO95" t="s">
        <v>13</v>
      </c>
      <c r="AP95">
        <v>167</v>
      </c>
      <c r="AQ95">
        <v>-130</v>
      </c>
      <c r="AR95">
        <v>178</v>
      </c>
      <c r="AS95">
        <v>-818</v>
      </c>
      <c r="AT95">
        <v>-96</v>
      </c>
      <c r="AU95" t="s">
        <v>13</v>
      </c>
      <c r="AV95" t="s">
        <v>13</v>
      </c>
      <c r="AW95" t="s">
        <v>13</v>
      </c>
      <c r="AX95" t="s">
        <v>13</v>
      </c>
      <c r="AY95" t="s">
        <v>54</v>
      </c>
      <c r="AZ95">
        <v>15.71</v>
      </c>
      <c r="BA95" t="s">
        <v>54</v>
      </c>
      <c r="BB95" t="s">
        <v>54</v>
      </c>
      <c r="BC95" t="s">
        <v>13</v>
      </c>
      <c r="BD95" t="s">
        <v>13</v>
      </c>
      <c r="BE95" t="s">
        <v>13</v>
      </c>
      <c r="BF95" t="s">
        <v>13</v>
      </c>
      <c r="BG95">
        <v>8.86</v>
      </c>
      <c r="BH95">
        <v>5.0199999999999996</v>
      </c>
      <c r="BI95">
        <v>4.34</v>
      </c>
      <c r="BJ95">
        <v>2.96</v>
      </c>
      <c r="BK95" t="s">
        <v>13</v>
      </c>
      <c r="BL95" t="s">
        <v>13</v>
      </c>
      <c r="BM95" t="s">
        <v>13</v>
      </c>
      <c r="BN95" s="1">
        <v>10639</v>
      </c>
      <c r="BO95" s="1">
        <v>11039</v>
      </c>
      <c r="BP95" s="1">
        <v>11684</v>
      </c>
      <c r="BQ95" s="1">
        <v>15580</v>
      </c>
      <c r="BR95" s="1">
        <v>18534</v>
      </c>
      <c r="BS95" t="s">
        <v>13</v>
      </c>
      <c r="BT95" t="s">
        <v>13</v>
      </c>
      <c r="BU95" t="s">
        <v>13</v>
      </c>
    </row>
    <row r="96" spans="1:73" x14ac:dyDescent="0.3">
      <c r="A96">
        <v>94</v>
      </c>
      <c r="B96" s="14" t="s">
        <v>4712</v>
      </c>
      <c r="C96" t="s">
        <v>4434</v>
      </c>
      <c r="D96" s="1">
        <v>42650</v>
      </c>
      <c r="E96" s="1">
        <v>40200</v>
      </c>
      <c r="F96" s="3">
        <f>E96-D96</f>
        <v>-2450</v>
      </c>
      <c r="G96" s="4">
        <f>F96/E96</f>
        <v>-6.0945273631840796E-2</v>
      </c>
      <c r="H96" t="s">
        <v>110</v>
      </c>
      <c r="I96" s="1">
        <v>15000</v>
      </c>
      <c r="J96">
        <v>1</v>
      </c>
      <c r="K96">
        <v>-51</v>
      </c>
      <c r="L96">
        <v>71</v>
      </c>
      <c r="M96">
        <v>76</v>
      </c>
      <c r="N96">
        <v>9</v>
      </c>
      <c r="O96" t="s">
        <v>13</v>
      </c>
      <c r="P96" t="s">
        <v>13</v>
      </c>
      <c r="Q96" t="s">
        <v>13</v>
      </c>
      <c r="R96" s="1">
        <v>24</v>
      </c>
      <c r="S96" s="1">
        <v>-93</v>
      </c>
      <c r="T96" s="1">
        <v>77</v>
      </c>
      <c r="U96" s="1">
        <v>212</v>
      </c>
      <c r="V96" s="1">
        <v>585</v>
      </c>
      <c r="W96" s="1" t="e">
        <v>#VALUE!</v>
      </c>
      <c r="X96" s="1" t="e">
        <v>#VALUE!</v>
      </c>
      <c r="Y96" t="s">
        <v>13</v>
      </c>
      <c r="Z96">
        <v>23</v>
      </c>
      <c r="AA96">
        <v>-94</v>
      </c>
      <c r="AB96">
        <v>78</v>
      </c>
      <c r="AC96">
        <v>212</v>
      </c>
      <c r="AD96">
        <v>584</v>
      </c>
      <c r="AE96" t="s">
        <v>13</v>
      </c>
      <c r="AF96" t="s">
        <v>13</v>
      </c>
      <c r="AG96" t="s">
        <v>13</v>
      </c>
      <c r="AH96">
        <v>4.6100000000000003</v>
      </c>
      <c r="AI96" t="s">
        <v>17</v>
      </c>
      <c r="AJ96" t="s">
        <v>43</v>
      </c>
      <c r="AK96">
        <v>52.43</v>
      </c>
      <c r="AL96">
        <v>2.38</v>
      </c>
      <c r="AM96" t="s">
        <v>13</v>
      </c>
      <c r="AN96" t="s">
        <v>13</v>
      </c>
      <c r="AO96" t="s">
        <v>13</v>
      </c>
      <c r="AP96">
        <v>24</v>
      </c>
      <c r="AQ96" s="1">
        <v>-1148</v>
      </c>
      <c r="AR96" s="1">
        <v>1504</v>
      </c>
      <c r="AS96" s="1">
        <v>1385</v>
      </c>
      <c r="AT96">
        <v>154</v>
      </c>
      <c r="AU96" t="s">
        <v>13</v>
      </c>
      <c r="AV96" t="s">
        <v>13</v>
      </c>
      <c r="AW96" t="s">
        <v>13</v>
      </c>
      <c r="AX96" t="s">
        <v>13</v>
      </c>
      <c r="AY96" t="s">
        <v>13</v>
      </c>
      <c r="AZ96" t="s">
        <v>13</v>
      </c>
      <c r="BA96" t="s">
        <v>13</v>
      </c>
      <c r="BB96">
        <v>241.3</v>
      </c>
      <c r="BC96" t="s">
        <v>13</v>
      </c>
      <c r="BD96" t="s">
        <v>13</v>
      </c>
      <c r="BE96" t="s">
        <v>13</v>
      </c>
      <c r="BF96" t="s">
        <v>13</v>
      </c>
      <c r="BG96" t="s">
        <v>13</v>
      </c>
      <c r="BH96" t="s">
        <v>13</v>
      </c>
      <c r="BI96" t="s">
        <v>13</v>
      </c>
      <c r="BJ96">
        <v>4.38</v>
      </c>
      <c r="BK96" t="s">
        <v>13</v>
      </c>
      <c r="BL96" t="s">
        <v>13</v>
      </c>
      <c r="BM96" t="s">
        <v>13</v>
      </c>
      <c r="BN96" s="1">
        <v>3150</v>
      </c>
      <c r="BO96" s="1">
        <v>3150</v>
      </c>
      <c r="BP96" s="1">
        <v>4900</v>
      </c>
      <c r="BQ96" s="1">
        <v>4937</v>
      </c>
      <c r="BR96" s="1">
        <v>6881</v>
      </c>
      <c r="BS96" t="s">
        <v>13</v>
      </c>
      <c r="BT96" t="s">
        <v>13</v>
      </c>
      <c r="BU96" t="s">
        <v>13</v>
      </c>
    </row>
    <row r="97" spans="1:73" x14ac:dyDescent="0.3">
      <c r="A97">
        <v>95</v>
      </c>
      <c r="B97" s="14" t="s">
        <v>4713</v>
      </c>
      <c r="C97" t="s">
        <v>4433</v>
      </c>
      <c r="D97" s="1">
        <v>2190</v>
      </c>
      <c r="E97" s="1">
        <v>2255</v>
      </c>
      <c r="F97" s="3">
        <f>E97-D97</f>
        <v>65</v>
      </c>
      <c r="G97" s="4">
        <f>F97/E97</f>
        <v>2.8824833702882482E-2</v>
      </c>
      <c r="H97" t="s">
        <v>111</v>
      </c>
      <c r="I97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</row>
    <row r="98" spans="1:73" x14ac:dyDescent="0.3">
      <c r="A98">
        <v>96</v>
      </c>
      <c r="B98" s="14" t="s">
        <v>4714</v>
      </c>
      <c r="C98" t="s">
        <v>4432</v>
      </c>
      <c r="D98" s="1">
        <v>13950</v>
      </c>
      <c r="E98" s="1">
        <v>13000</v>
      </c>
      <c r="F98" s="3">
        <f>E98-D98</f>
        <v>-950</v>
      </c>
      <c r="G98" s="4">
        <f>F98/E98</f>
        <v>-7.3076923076923081E-2</v>
      </c>
      <c r="H98" t="s">
        <v>112</v>
      </c>
      <c r="I98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</row>
    <row r="99" spans="1:73" x14ac:dyDescent="0.3">
      <c r="A99">
        <v>97</v>
      </c>
      <c r="B99" s="14" t="s">
        <v>4715</v>
      </c>
      <c r="C99" t="s">
        <v>4431</v>
      </c>
      <c r="D99" s="1">
        <v>16450</v>
      </c>
      <c r="E99" s="1">
        <v>16150</v>
      </c>
      <c r="F99" s="3">
        <f>E99-D99</f>
        <v>-300</v>
      </c>
      <c r="G99" s="4">
        <f>F99/E99</f>
        <v>-1.8575851393188854E-2</v>
      </c>
      <c r="H99" t="s">
        <v>113</v>
      </c>
      <c r="I99">
        <v>0</v>
      </c>
      <c r="J99">
        <v>58</v>
      </c>
      <c r="K99">
        <v>147</v>
      </c>
      <c r="L99">
        <v>36</v>
      </c>
      <c r="M99">
        <v>147</v>
      </c>
      <c r="N99">
        <v>-45</v>
      </c>
      <c r="O99" t="s">
        <v>13</v>
      </c>
      <c r="P99" t="s">
        <v>13</v>
      </c>
      <c r="Q99" t="s">
        <v>13</v>
      </c>
      <c r="R99" s="1">
        <v>66</v>
      </c>
      <c r="S99" s="1">
        <v>246</v>
      </c>
      <c r="T99" s="1">
        <v>308</v>
      </c>
      <c r="U99" s="1">
        <v>474</v>
      </c>
      <c r="V99" s="1">
        <v>635</v>
      </c>
      <c r="W99" s="1" t="e">
        <v>#VALUE!</v>
      </c>
      <c r="X99" s="1" t="e">
        <v>#VALUE!</v>
      </c>
      <c r="Y99" t="s">
        <v>13</v>
      </c>
      <c r="Z99">
        <v>65</v>
      </c>
      <c r="AA99">
        <v>246</v>
      </c>
      <c r="AB99">
        <v>308</v>
      </c>
      <c r="AC99">
        <v>474</v>
      </c>
      <c r="AD99">
        <v>635</v>
      </c>
      <c r="AE99" t="s">
        <v>13</v>
      </c>
      <c r="AF99" t="s">
        <v>13</v>
      </c>
      <c r="AG99" t="s">
        <v>13</v>
      </c>
      <c r="AH99" t="s">
        <v>13</v>
      </c>
      <c r="AI99">
        <v>94.76</v>
      </c>
      <c r="AJ99">
        <v>12.83</v>
      </c>
      <c r="AK99">
        <v>37.44</v>
      </c>
      <c r="AL99">
        <v>-8.0500000000000007</v>
      </c>
      <c r="AM99" t="s">
        <v>13</v>
      </c>
      <c r="AN99" t="s">
        <v>13</v>
      </c>
      <c r="AO99" t="s">
        <v>13</v>
      </c>
      <c r="AP99">
        <v>947</v>
      </c>
      <c r="AQ99" s="1">
        <v>2356</v>
      </c>
      <c r="AR99">
        <v>536</v>
      </c>
      <c r="AS99" s="1">
        <v>2179</v>
      </c>
      <c r="AT99">
        <v>-604</v>
      </c>
      <c r="AU99" t="s">
        <v>13</v>
      </c>
      <c r="AV99" t="s">
        <v>13</v>
      </c>
      <c r="AW99" t="s">
        <v>13</v>
      </c>
      <c r="AX99" t="s">
        <v>13</v>
      </c>
      <c r="AY99" t="s">
        <v>13</v>
      </c>
      <c r="AZ99" t="s">
        <v>13</v>
      </c>
      <c r="BA99" t="s">
        <v>13</v>
      </c>
      <c r="BB99" t="s">
        <v>54</v>
      </c>
      <c r="BC99" t="s">
        <v>13</v>
      </c>
      <c r="BD99" t="s">
        <v>13</v>
      </c>
      <c r="BE99" t="s">
        <v>13</v>
      </c>
      <c r="BF99" t="s">
        <v>13</v>
      </c>
      <c r="BG99" t="s">
        <v>13</v>
      </c>
      <c r="BH99" t="s">
        <v>13</v>
      </c>
      <c r="BI99" t="s">
        <v>13</v>
      </c>
      <c r="BJ99">
        <v>2.64</v>
      </c>
      <c r="BK99" t="s">
        <v>13</v>
      </c>
      <c r="BL99" t="s">
        <v>13</v>
      </c>
      <c r="BM99" t="s">
        <v>13</v>
      </c>
      <c r="BN99" s="1">
        <v>5772</v>
      </c>
      <c r="BO99" s="1">
        <v>6098</v>
      </c>
      <c r="BP99" s="1">
        <v>6389</v>
      </c>
      <c r="BQ99" s="1">
        <v>6722</v>
      </c>
      <c r="BR99" s="1">
        <v>8061</v>
      </c>
      <c r="BS99" t="s">
        <v>13</v>
      </c>
      <c r="BT99" t="s">
        <v>13</v>
      </c>
      <c r="BU99" t="s">
        <v>13</v>
      </c>
    </row>
    <row r="100" spans="1:73" x14ac:dyDescent="0.3">
      <c r="A100">
        <v>98</v>
      </c>
      <c r="B100" s="14" t="s">
        <v>4716</v>
      </c>
      <c r="C100" t="s">
        <v>4430</v>
      </c>
      <c r="D100" s="1">
        <v>19100</v>
      </c>
      <c r="E100" s="1">
        <v>20000</v>
      </c>
      <c r="F100" s="3">
        <f>E100-D100</f>
        <v>900</v>
      </c>
      <c r="G100" s="4">
        <f>F100/E100</f>
        <v>4.4999999999999998E-2</v>
      </c>
      <c r="H100" t="s">
        <v>114</v>
      </c>
      <c r="I100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</row>
    <row r="101" spans="1:73" x14ac:dyDescent="0.3">
      <c r="A101">
        <v>99</v>
      </c>
      <c r="B101" s="14" t="s">
        <v>4717</v>
      </c>
      <c r="C101" t="s">
        <v>4429</v>
      </c>
      <c r="D101" s="1">
        <v>8390</v>
      </c>
      <c r="E101" s="1">
        <v>8370</v>
      </c>
      <c r="F101" s="3">
        <f>E101-D101</f>
        <v>-20</v>
      </c>
      <c r="G101" s="4">
        <f>F101/E101</f>
        <v>-2.3894862604540022E-3</v>
      </c>
      <c r="H101" t="s">
        <v>115</v>
      </c>
      <c r="I101">
        <v>0</v>
      </c>
      <c r="J101">
        <v>5</v>
      </c>
      <c r="K101">
        <v>7</v>
      </c>
      <c r="L101">
        <v>28</v>
      </c>
      <c r="M101">
        <v>20</v>
      </c>
      <c r="N101">
        <v>39</v>
      </c>
      <c r="O101" t="s">
        <v>13</v>
      </c>
      <c r="P101" t="s">
        <v>13</v>
      </c>
      <c r="Q101" t="s">
        <v>13</v>
      </c>
      <c r="R101" s="1">
        <v>78</v>
      </c>
      <c r="S101" s="1">
        <v>86</v>
      </c>
      <c r="T101" s="1">
        <v>103</v>
      </c>
      <c r="U101" s="1">
        <v>101</v>
      </c>
      <c r="V101" s="1">
        <v>226</v>
      </c>
      <c r="W101" s="1" t="e">
        <v>#VALUE!</v>
      </c>
      <c r="X101" s="1" t="e">
        <v>#VALUE!</v>
      </c>
      <c r="Y101" t="s">
        <v>13</v>
      </c>
      <c r="Z101">
        <v>77</v>
      </c>
      <c r="AA101">
        <v>86</v>
      </c>
      <c r="AB101">
        <v>102</v>
      </c>
      <c r="AC101">
        <v>101</v>
      </c>
      <c r="AD101">
        <v>226</v>
      </c>
      <c r="AE101" t="s">
        <v>13</v>
      </c>
      <c r="AF101" t="s">
        <v>13</v>
      </c>
      <c r="AG101" t="s">
        <v>13</v>
      </c>
      <c r="AH101">
        <v>7.2</v>
      </c>
      <c r="AI101">
        <v>8.85</v>
      </c>
      <c r="AJ101">
        <v>30.18</v>
      </c>
      <c r="AK101">
        <v>19.16</v>
      </c>
      <c r="AL101">
        <v>23.53</v>
      </c>
      <c r="AM101" t="s">
        <v>13</v>
      </c>
      <c r="AN101" t="s">
        <v>13</v>
      </c>
      <c r="AO101" t="s">
        <v>13</v>
      </c>
      <c r="AP101">
        <v>77</v>
      </c>
      <c r="AQ101">
        <v>103</v>
      </c>
      <c r="AR101">
        <v>400</v>
      </c>
      <c r="AS101">
        <v>262</v>
      </c>
      <c r="AT101">
        <v>511</v>
      </c>
      <c r="AU101" t="s">
        <v>13</v>
      </c>
      <c r="AV101" t="s">
        <v>13</v>
      </c>
      <c r="AW101" t="s">
        <v>13</v>
      </c>
      <c r="AX101" t="s">
        <v>13</v>
      </c>
      <c r="AY101" t="s">
        <v>13</v>
      </c>
      <c r="AZ101" t="s">
        <v>13</v>
      </c>
      <c r="BA101" t="s">
        <v>13</v>
      </c>
      <c r="BB101" t="s">
        <v>13</v>
      </c>
      <c r="BC101" t="s">
        <v>13</v>
      </c>
      <c r="BD101" t="s">
        <v>13</v>
      </c>
      <c r="BE101" t="s">
        <v>13</v>
      </c>
      <c r="BF101" t="s">
        <v>13</v>
      </c>
      <c r="BG101" t="s">
        <v>13</v>
      </c>
      <c r="BH101" t="s">
        <v>13</v>
      </c>
      <c r="BI101" t="s">
        <v>13</v>
      </c>
      <c r="BJ101" t="s">
        <v>13</v>
      </c>
      <c r="BK101" t="s">
        <v>13</v>
      </c>
      <c r="BL101" t="s">
        <v>13</v>
      </c>
      <c r="BM101" t="s">
        <v>13</v>
      </c>
      <c r="BN101" s="1">
        <v>7025</v>
      </c>
      <c r="BO101" s="1">
        <v>7025</v>
      </c>
      <c r="BP101" s="1">
        <v>7366</v>
      </c>
      <c r="BQ101" s="1">
        <v>7501</v>
      </c>
      <c r="BR101" s="1">
        <v>8968</v>
      </c>
      <c r="BS101" t="s">
        <v>13</v>
      </c>
      <c r="BT101" t="s">
        <v>13</v>
      </c>
      <c r="BU101" t="s">
        <v>13</v>
      </c>
    </row>
    <row r="102" spans="1:73" x14ac:dyDescent="0.3">
      <c r="A102">
        <v>100</v>
      </c>
      <c r="B102" s="14" t="s">
        <v>4718</v>
      </c>
      <c r="C102" t="s">
        <v>4428</v>
      </c>
      <c r="D102" s="1">
        <v>21950</v>
      </c>
      <c r="E102" s="1">
        <v>24750</v>
      </c>
      <c r="F102" s="3">
        <f>E102-D102</f>
        <v>2800</v>
      </c>
      <c r="G102" s="4">
        <f>F102/E102</f>
        <v>0.11313131313131314</v>
      </c>
      <c r="H102" t="s">
        <v>116</v>
      </c>
      <c r="I102">
        <v>0</v>
      </c>
      <c r="J102">
        <v>-88</v>
      </c>
      <c r="K102">
        <v>-68</v>
      </c>
      <c r="L102">
        <v>-57</v>
      </c>
      <c r="M102">
        <v>-92</v>
      </c>
      <c r="N102">
        <v>330</v>
      </c>
      <c r="O102" t="s">
        <v>13</v>
      </c>
      <c r="P102" t="s">
        <v>13</v>
      </c>
      <c r="Q102" t="s">
        <v>13</v>
      </c>
      <c r="R102" s="1">
        <v>109</v>
      </c>
      <c r="S102" s="1">
        <v>64</v>
      </c>
      <c r="T102" s="1">
        <v>91</v>
      </c>
      <c r="U102" s="1">
        <v>2</v>
      </c>
      <c r="V102" s="1">
        <v>539</v>
      </c>
      <c r="W102" s="1" t="e">
        <v>#VALUE!</v>
      </c>
      <c r="X102" s="1" t="e">
        <v>#VALUE!</v>
      </c>
      <c r="Y102" t="s">
        <v>13</v>
      </c>
      <c r="Z102">
        <v>109</v>
      </c>
      <c r="AA102">
        <v>64</v>
      </c>
      <c r="AB102">
        <v>91</v>
      </c>
      <c r="AC102">
        <v>2</v>
      </c>
      <c r="AD102">
        <v>534</v>
      </c>
      <c r="AE102" t="s">
        <v>13</v>
      </c>
      <c r="AF102" t="s">
        <v>13</v>
      </c>
      <c r="AG102" t="s">
        <v>13</v>
      </c>
      <c r="AH102">
        <v>-100.65</v>
      </c>
      <c r="AI102" t="s">
        <v>17</v>
      </c>
      <c r="AJ102">
        <v>-73.72</v>
      </c>
      <c r="AK102">
        <v>-197.47</v>
      </c>
      <c r="AL102">
        <v>123.7</v>
      </c>
      <c r="AM102" t="s">
        <v>13</v>
      </c>
      <c r="AN102" t="s">
        <v>13</v>
      </c>
      <c r="AO102" t="s">
        <v>13</v>
      </c>
      <c r="AP102" s="1">
        <v>-2055</v>
      </c>
      <c r="AQ102" s="1">
        <v>-1458</v>
      </c>
      <c r="AR102" s="1">
        <v>-1136</v>
      </c>
      <c r="AS102" s="1">
        <v>-1699</v>
      </c>
      <c r="AT102" s="1">
        <v>5607</v>
      </c>
      <c r="AU102" t="s">
        <v>13</v>
      </c>
      <c r="AV102" t="s">
        <v>13</v>
      </c>
      <c r="AW102" t="s">
        <v>13</v>
      </c>
      <c r="AX102" t="s">
        <v>54</v>
      </c>
      <c r="AY102" t="s">
        <v>54</v>
      </c>
      <c r="AZ102" t="s">
        <v>54</v>
      </c>
      <c r="BA102" t="s">
        <v>54</v>
      </c>
      <c r="BB102">
        <v>2.94</v>
      </c>
      <c r="BC102" t="s">
        <v>13</v>
      </c>
      <c r="BD102" t="s">
        <v>13</v>
      </c>
      <c r="BE102" t="s">
        <v>13</v>
      </c>
      <c r="BF102">
        <v>7.77</v>
      </c>
      <c r="BG102">
        <v>12.62</v>
      </c>
      <c r="BH102">
        <v>13.75</v>
      </c>
      <c r="BI102">
        <v>635.42999999999995</v>
      </c>
      <c r="BJ102">
        <v>1.98</v>
      </c>
      <c r="BK102" t="s">
        <v>13</v>
      </c>
      <c r="BL102" t="s">
        <v>13</v>
      </c>
      <c r="BM102" t="s">
        <v>13</v>
      </c>
      <c r="BN102" s="1">
        <v>4629</v>
      </c>
      <c r="BO102" s="1">
        <v>4896</v>
      </c>
      <c r="BP102" s="1">
        <v>5393</v>
      </c>
      <c r="BQ102" s="1">
        <v>5393</v>
      </c>
      <c r="BR102" s="1">
        <v>6399</v>
      </c>
      <c r="BS102" t="s">
        <v>13</v>
      </c>
      <c r="BT102" t="s">
        <v>13</v>
      </c>
      <c r="BU102" t="s">
        <v>13</v>
      </c>
    </row>
    <row r="103" spans="1:73" x14ac:dyDescent="0.3">
      <c r="A103">
        <v>101</v>
      </c>
      <c r="B103" s="14" t="s">
        <v>4719</v>
      </c>
      <c r="C103" t="s">
        <v>4427</v>
      </c>
      <c r="D103" s="1">
        <v>2280</v>
      </c>
      <c r="E103" s="1">
        <v>2280</v>
      </c>
      <c r="F103" s="3">
        <f>E103-D103</f>
        <v>0</v>
      </c>
      <c r="G103" s="4">
        <f>F103/E103</f>
        <v>0</v>
      </c>
      <c r="H103" t="s">
        <v>117</v>
      </c>
      <c r="I103" s="1">
        <v>265427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</row>
    <row r="104" spans="1:73" x14ac:dyDescent="0.3">
      <c r="A104">
        <v>102</v>
      </c>
      <c r="B104" s="14" t="s">
        <v>4720</v>
      </c>
      <c r="C104" t="s">
        <v>4426</v>
      </c>
      <c r="D104" s="1">
        <v>18150</v>
      </c>
      <c r="E104" s="1">
        <v>20700</v>
      </c>
      <c r="F104" s="3">
        <f>E104-D104</f>
        <v>2550</v>
      </c>
      <c r="G104" s="4">
        <f>F104/E104</f>
        <v>0.12318840579710146</v>
      </c>
      <c r="H104" t="s">
        <v>118</v>
      </c>
      <c r="I104" s="1">
        <v>66000</v>
      </c>
      <c r="J104">
        <v>25</v>
      </c>
      <c r="K104">
        <v>51</v>
      </c>
      <c r="L104">
        <v>104</v>
      </c>
      <c r="M104">
        <v>74</v>
      </c>
      <c r="N104">
        <v>-23</v>
      </c>
      <c r="O104" t="s">
        <v>13</v>
      </c>
      <c r="P104" t="s">
        <v>13</v>
      </c>
      <c r="Q104" t="s">
        <v>13</v>
      </c>
      <c r="R104" s="1">
        <v>61</v>
      </c>
      <c r="S104" s="1">
        <v>154</v>
      </c>
      <c r="T104" s="1">
        <v>184</v>
      </c>
      <c r="U104" s="1">
        <v>303</v>
      </c>
      <c r="V104" s="1">
        <v>454</v>
      </c>
      <c r="W104" s="1" t="e">
        <v>#VALUE!</v>
      </c>
      <c r="X104" s="1" t="e">
        <v>#VALUE!</v>
      </c>
      <c r="Y104" t="s">
        <v>13</v>
      </c>
      <c r="Z104">
        <v>61</v>
      </c>
      <c r="AA104">
        <v>154</v>
      </c>
      <c r="AB104">
        <v>183</v>
      </c>
      <c r="AC104">
        <v>303</v>
      </c>
      <c r="AD104">
        <v>454</v>
      </c>
      <c r="AE104" t="s">
        <v>13</v>
      </c>
      <c r="AF104" t="s">
        <v>13</v>
      </c>
      <c r="AG104" t="s">
        <v>13</v>
      </c>
      <c r="AH104">
        <v>50.01</v>
      </c>
      <c r="AI104" t="s">
        <v>17</v>
      </c>
      <c r="AJ104">
        <v>61.87</v>
      </c>
      <c r="AK104">
        <v>30.35</v>
      </c>
      <c r="AL104">
        <v>-6.01</v>
      </c>
      <c r="AM104" t="s">
        <v>13</v>
      </c>
      <c r="AN104" t="s">
        <v>13</v>
      </c>
      <c r="AO104" t="s">
        <v>13</v>
      </c>
      <c r="AP104">
        <v>305</v>
      </c>
      <c r="AQ104">
        <v>637</v>
      </c>
      <c r="AR104" s="1">
        <v>1442</v>
      </c>
      <c r="AS104" s="1">
        <v>1138</v>
      </c>
      <c r="AT104">
        <v>-291</v>
      </c>
      <c r="AU104" t="s">
        <v>13</v>
      </c>
      <c r="AV104" t="s">
        <v>13</v>
      </c>
      <c r="AW104" t="s">
        <v>13</v>
      </c>
      <c r="AX104" t="s">
        <v>13</v>
      </c>
      <c r="AY104" t="s">
        <v>13</v>
      </c>
      <c r="AZ104" t="s">
        <v>13</v>
      </c>
      <c r="BA104" t="s">
        <v>13</v>
      </c>
      <c r="BB104" t="s">
        <v>54</v>
      </c>
      <c r="BC104" t="s">
        <v>13</v>
      </c>
      <c r="BD104" t="s">
        <v>13</v>
      </c>
      <c r="BE104" t="s">
        <v>13</v>
      </c>
      <c r="BF104" t="s">
        <v>13</v>
      </c>
      <c r="BG104" t="s">
        <v>13</v>
      </c>
      <c r="BH104" t="s">
        <v>13</v>
      </c>
      <c r="BI104" t="s">
        <v>13</v>
      </c>
      <c r="BJ104">
        <v>3.05</v>
      </c>
      <c r="BK104" t="s">
        <v>13</v>
      </c>
      <c r="BL104" t="s">
        <v>13</v>
      </c>
      <c r="BM104" t="s">
        <v>13</v>
      </c>
      <c r="BN104" s="1">
        <v>6400</v>
      </c>
      <c r="BO104" s="1">
        <v>6400</v>
      </c>
      <c r="BP104" s="1">
        <v>4655</v>
      </c>
      <c r="BQ104" s="1">
        <v>4847</v>
      </c>
      <c r="BR104" s="1">
        <v>7109</v>
      </c>
      <c r="BS104" t="s">
        <v>13</v>
      </c>
      <c r="BT104" t="s">
        <v>13</v>
      </c>
      <c r="BU104" t="s">
        <v>13</v>
      </c>
    </row>
    <row r="105" spans="1:73" x14ac:dyDescent="0.3">
      <c r="A105">
        <v>103</v>
      </c>
      <c r="B105" s="14" t="s">
        <v>4721</v>
      </c>
      <c r="C105" t="s">
        <v>4425</v>
      </c>
      <c r="D105" s="1">
        <v>32600</v>
      </c>
      <c r="E105" s="1">
        <v>32450</v>
      </c>
      <c r="F105" s="3">
        <f>E105-D105</f>
        <v>-150</v>
      </c>
      <c r="G105" s="4">
        <f>F105/E105</f>
        <v>-4.6224961479198771E-3</v>
      </c>
      <c r="H105" t="s">
        <v>119</v>
      </c>
      <c r="I105" s="1">
        <v>22500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</row>
    <row r="106" spans="1:73" x14ac:dyDescent="0.3">
      <c r="A106">
        <v>104</v>
      </c>
      <c r="B106" s="14" t="s">
        <v>4722</v>
      </c>
      <c r="C106" t="s">
        <v>4424</v>
      </c>
      <c r="D106" s="1">
        <v>2755</v>
      </c>
      <c r="E106" s="1">
        <v>2990</v>
      </c>
      <c r="F106" s="3">
        <f>E106-D106</f>
        <v>235</v>
      </c>
      <c r="G106" s="4">
        <f>F106/E106</f>
        <v>7.8595317725752512E-2</v>
      </c>
      <c r="H106" t="s">
        <v>103</v>
      </c>
      <c r="I106" s="1">
        <v>318507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</row>
    <row r="107" spans="1:73" x14ac:dyDescent="0.3">
      <c r="A107">
        <v>105</v>
      </c>
      <c r="B107" s="14" t="s">
        <v>4723</v>
      </c>
      <c r="C107" t="s">
        <v>4423</v>
      </c>
      <c r="D107" s="1">
        <v>7200</v>
      </c>
      <c r="E107" s="1">
        <v>6940</v>
      </c>
      <c r="F107" s="3">
        <f>E107-D107</f>
        <v>-260</v>
      </c>
      <c r="G107" s="4">
        <f>F107/E107</f>
        <v>-3.7463976945244955E-2</v>
      </c>
      <c r="H107" t="s">
        <v>120</v>
      </c>
      <c r="I107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</row>
    <row r="108" spans="1:73" x14ac:dyDescent="0.3">
      <c r="A108">
        <v>106</v>
      </c>
      <c r="B108" s="14" t="s">
        <v>4724</v>
      </c>
      <c r="C108" t="s">
        <v>4422</v>
      </c>
      <c r="D108" s="1">
        <v>16750</v>
      </c>
      <c r="E108" s="1">
        <v>16550</v>
      </c>
      <c r="F108" s="3">
        <f>E108-D108</f>
        <v>-200</v>
      </c>
      <c r="G108" s="4">
        <f>F108/E108</f>
        <v>-1.2084592145015106E-2</v>
      </c>
      <c r="H108" t="s">
        <v>121</v>
      </c>
      <c r="I108" s="1">
        <v>5880</v>
      </c>
      <c r="J108">
        <v>-48</v>
      </c>
      <c r="K108">
        <v>-11</v>
      </c>
      <c r="L108">
        <v>34</v>
      </c>
      <c r="M108">
        <v>42</v>
      </c>
      <c r="N108">
        <v>49</v>
      </c>
      <c r="O108" t="s">
        <v>13</v>
      </c>
      <c r="P108" t="s">
        <v>13</v>
      </c>
      <c r="Q108" t="s">
        <v>13</v>
      </c>
      <c r="R108" s="1">
        <v>39</v>
      </c>
      <c r="S108" s="1">
        <v>28</v>
      </c>
      <c r="T108" s="1">
        <v>65</v>
      </c>
      <c r="U108" s="1">
        <v>107</v>
      </c>
      <c r="V108" s="1">
        <v>365</v>
      </c>
      <c r="W108" s="1" t="e">
        <v>#VALUE!</v>
      </c>
      <c r="X108" s="1" t="e">
        <v>#VALUE!</v>
      </c>
      <c r="Y108" t="s">
        <v>13</v>
      </c>
      <c r="Z108">
        <v>39</v>
      </c>
      <c r="AA108">
        <v>28</v>
      </c>
      <c r="AB108">
        <v>65</v>
      </c>
      <c r="AC108">
        <v>107</v>
      </c>
      <c r="AD108">
        <v>365</v>
      </c>
      <c r="AE108" t="s">
        <v>13</v>
      </c>
      <c r="AF108" t="s">
        <v>13</v>
      </c>
      <c r="AG108" t="s">
        <v>13</v>
      </c>
      <c r="AH108">
        <v>-76.14</v>
      </c>
      <c r="AI108">
        <v>-33.119999999999997</v>
      </c>
      <c r="AJ108">
        <v>73.290000000000006</v>
      </c>
      <c r="AK108">
        <v>48.11</v>
      </c>
      <c r="AL108">
        <v>20.56</v>
      </c>
      <c r="AM108">
        <v>15.63</v>
      </c>
      <c r="AN108" t="s">
        <v>13</v>
      </c>
      <c r="AO108" t="s">
        <v>13</v>
      </c>
      <c r="AP108" s="1">
        <v>-1204</v>
      </c>
      <c r="AQ108">
        <v>-278</v>
      </c>
      <c r="AR108">
        <v>849</v>
      </c>
      <c r="AS108" s="1">
        <v>1032</v>
      </c>
      <c r="AT108">
        <v>976</v>
      </c>
      <c r="AU108" s="1">
        <v>1019</v>
      </c>
      <c r="AV108" s="1">
        <v>1340</v>
      </c>
      <c r="AW108" s="1">
        <v>1733</v>
      </c>
      <c r="AX108" t="s">
        <v>13</v>
      </c>
      <c r="AY108" t="s">
        <v>13</v>
      </c>
      <c r="AZ108" t="s">
        <v>13</v>
      </c>
      <c r="BA108" t="s">
        <v>13</v>
      </c>
      <c r="BB108">
        <v>19.93</v>
      </c>
      <c r="BC108">
        <v>16.25</v>
      </c>
      <c r="BD108">
        <v>12.35</v>
      </c>
      <c r="BE108">
        <v>9.5500000000000007</v>
      </c>
      <c r="BF108" t="s">
        <v>13</v>
      </c>
      <c r="BG108" t="s">
        <v>13</v>
      </c>
      <c r="BH108" t="s">
        <v>13</v>
      </c>
      <c r="BI108" t="s">
        <v>13</v>
      </c>
      <c r="BJ108">
        <v>2.97</v>
      </c>
      <c r="BK108" t="s">
        <v>13</v>
      </c>
      <c r="BL108" t="s">
        <v>13</v>
      </c>
      <c r="BM108" t="s">
        <v>13</v>
      </c>
      <c r="BN108" s="1">
        <v>4024</v>
      </c>
      <c r="BO108" s="1">
        <v>4024</v>
      </c>
      <c r="BP108" s="1">
        <v>4024</v>
      </c>
      <c r="BQ108" s="1">
        <v>4024</v>
      </c>
      <c r="BR108" s="1">
        <v>5566</v>
      </c>
      <c r="BS108" t="s">
        <v>13</v>
      </c>
      <c r="BT108" t="s">
        <v>13</v>
      </c>
      <c r="BU108" t="s">
        <v>13</v>
      </c>
    </row>
    <row r="109" spans="1:73" x14ac:dyDescent="0.3">
      <c r="A109">
        <v>107</v>
      </c>
      <c r="B109" s="14" t="s">
        <v>4725</v>
      </c>
      <c r="C109" t="s">
        <v>4421</v>
      </c>
      <c r="D109" s="1">
        <v>2125</v>
      </c>
      <c r="E109" s="1">
        <v>2230</v>
      </c>
      <c r="F109" s="3">
        <f>E109-D109</f>
        <v>105</v>
      </c>
      <c r="G109" s="4">
        <f>F109/E109</f>
        <v>4.708520179372197E-2</v>
      </c>
      <c r="H109" t="s">
        <v>122</v>
      </c>
      <c r="I109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</row>
    <row r="110" spans="1:73" x14ac:dyDescent="0.3">
      <c r="A110">
        <v>108</v>
      </c>
      <c r="B110" s="14" t="s">
        <v>4726</v>
      </c>
      <c r="C110" t="s">
        <v>4420</v>
      </c>
      <c r="D110" s="1">
        <v>2235</v>
      </c>
      <c r="E110" s="1">
        <v>2450</v>
      </c>
      <c r="F110" s="3">
        <f>E110-D110</f>
        <v>215</v>
      </c>
      <c r="G110" s="4">
        <f>F110/E110</f>
        <v>8.7755102040816324E-2</v>
      </c>
      <c r="H110" t="s">
        <v>123</v>
      </c>
      <c r="I110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</row>
    <row r="111" spans="1:73" x14ac:dyDescent="0.3">
      <c r="A111">
        <v>109</v>
      </c>
      <c r="B111" s="14" t="s">
        <v>4727</v>
      </c>
      <c r="C111" t="s">
        <v>4419</v>
      </c>
      <c r="D111" s="1">
        <v>4095</v>
      </c>
      <c r="E111" s="1">
        <v>4060</v>
      </c>
      <c r="F111" s="3">
        <f>E111-D111</f>
        <v>-35</v>
      </c>
      <c r="G111" s="4">
        <f>F111/E111</f>
        <v>-8.6206896551724137E-3</v>
      </c>
      <c r="H111" t="s">
        <v>124</v>
      </c>
      <c r="I111">
        <v>0</v>
      </c>
      <c r="J111">
        <v>40</v>
      </c>
      <c r="K111">
        <v>71</v>
      </c>
      <c r="L111">
        <v>86</v>
      </c>
      <c r="M111">
        <v>161</v>
      </c>
      <c r="N111">
        <v>-50</v>
      </c>
      <c r="O111" t="s">
        <v>13</v>
      </c>
      <c r="P111" t="s">
        <v>13</v>
      </c>
      <c r="Q111" t="s">
        <v>13</v>
      </c>
      <c r="R111" s="1">
        <v>119</v>
      </c>
      <c r="S111" s="1">
        <v>249</v>
      </c>
      <c r="T111" s="1">
        <v>307</v>
      </c>
      <c r="U111" s="1">
        <v>482</v>
      </c>
      <c r="V111" s="1">
        <v>829</v>
      </c>
      <c r="W111" s="1" t="e">
        <v>#VALUE!</v>
      </c>
      <c r="X111" s="1" t="e">
        <v>#VALUE!</v>
      </c>
      <c r="Y111" t="s">
        <v>13</v>
      </c>
      <c r="Z111">
        <v>74</v>
      </c>
      <c r="AA111">
        <v>242</v>
      </c>
      <c r="AB111">
        <v>307</v>
      </c>
      <c r="AC111">
        <v>482</v>
      </c>
      <c r="AD111">
        <v>829</v>
      </c>
      <c r="AE111" t="s">
        <v>13</v>
      </c>
      <c r="AF111" t="s">
        <v>13</v>
      </c>
      <c r="AG111" t="s">
        <v>13</v>
      </c>
      <c r="AH111">
        <v>66.900000000000006</v>
      </c>
      <c r="AI111">
        <v>41</v>
      </c>
      <c r="AJ111">
        <v>31.2</v>
      </c>
      <c r="AK111">
        <v>40.799999999999997</v>
      </c>
      <c r="AL111">
        <v>-7.59</v>
      </c>
      <c r="AM111" t="s">
        <v>13</v>
      </c>
      <c r="AN111" t="s">
        <v>13</v>
      </c>
      <c r="AO111" t="s">
        <v>13</v>
      </c>
      <c r="AP111" s="1">
        <v>1271</v>
      </c>
      <c r="AQ111">
        <v>653</v>
      </c>
      <c r="AR111">
        <v>621</v>
      </c>
      <c r="AS111" s="1">
        <v>1167</v>
      </c>
      <c r="AT111">
        <v>-247</v>
      </c>
      <c r="AU111" t="s">
        <v>13</v>
      </c>
      <c r="AV111" t="s">
        <v>13</v>
      </c>
      <c r="AW111" t="s">
        <v>13</v>
      </c>
      <c r="AX111" t="s">
        <v>13</v>
      </c>
      <c r="AY111" t="s">
        <v>13</v>
      </c>
      <c r="AZ111" t="s">
        <v>13</v>
      </c>
      <c r="BA111" t="s">
        <v>13</v>
      </c>
      <c r="BB111" t="s">
        <v>54</v>
      </c>
      <c r="BC111" t="s">
        <v>13</v>
      </c>
      <c r="BD111" t="s">
        <v>13</v>
      </c>
      <c r="BE111" t="s">
        <v>13</v>
      </c>
      <c r="BF111" t="s">
        <v>13</v>
      </c>
      <c r="BG111" t="s">
        <v>13</v>
      </c>
      <c r="BH111" t="s">
        <v>13</v>
      </c>
      <c r="BI111" t="s">
        <v>13</v>
      </c>
      <c r="BJ111">
        <v>1.1299999999999999</v>
      </c>
      <c r="BK111" t="s">
        <v>13</v>
      </c>
      <c r="BL111" t="s">
        <v>13</v>
      </c>
      <c r="BM111" t="s">
        <v>13</v>
      </c>
      <c r="BN111" s="1">
        <v>3200</v>
      </c>
      <c r="BO111" s="1">
        <v>13800</v>
      </c>
      <c r="BP111" s="1">
        <v>13800</v>
      </c>
      <c r="BQ111" s="1">
        <v>13800</v>
      </c>
      <c r="BR111" s="1">
        <v>21535</v>
      </c>
      <c r="BS111" t="s">
        <v>13</v>
      </c>
      <c r="BT111" t="s">
        <v>13</v>
      </c>
      <c r="BU111" t="s">
        <v>13</v>
      </c>
    </row>
    <row r="112" spans="1:73" x14ac:dyDescent="0.3">
      <c r="A112">
        <v>110</v>
      </c>
      <c r="B112" s="14" t="s">
        <v>4728</v>
      </c>
      <c r="C112" t="s">
        <v>4418</v>
      </c>
      <c r="D112" s="1">
        <v>9930</v>
      </c>
      <c r="E112" s="1">
        <v>10050</v>
      </c>
      <c r="F112" s="3">
        <f>E112-D112</f>
        <v>120</v>
      </c>
      <c r="G112" s="4">
        <f>F112/E112</f>
        <v>1.1940298507462687E-2</v>
      </c>
      <c r="H112" t="s">
        <v>125</v>
      </c>
      <c r="I112" s="1">
        <v>20000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</row>
    <row r="113" spans="1:73" x14ac:dyDescent="0.3">
      <c r="A113">
        <v>111</v>
      </c>
      <c r="B113" s="14" t="s">
        <v>4729</v>
      </c>
      <c r="C113" t="s">
        <v>4417</v>
      </c>
      <c r="D113" s="1">
        <v>2105</v>
      </c>
      <c r="E113" s="1">
        <v>2185</v>
      </c>
      <c r="F113" s="3">
        <f>E113-D113</f>
        <v>80</v>
      </c>
      <c r="G113" s="4">
        <f>F113/E113</f>
        <v>3.6613272311212815E-2</v>
      </c>
      <c r="H113" t="s">
        <v>126</v>
      </c>
      <c r="I113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</row>
    <row r="114" spans="1:73" x14ac:dyDescent="0.3">
      <c r="A114">
        <v>112</v>
      </c>
      <c r="B114" s="14" t="s">
        <v>4730</v>
      </c>
      <c r="C114" t="s">
        <v>4416</v>
      </c>
      <c r="D114" s="1">
        <v>17400</v>
      </c>
      <c r="E114" s="1">
        <v>16400</v>
      </c>
      <c r="F114" s="3">
        <f>E114-D114</f>
        <v>-1000</v>
      </c>
      <c r="G114" s="4">
        <f>F114/E114</f>
        <v>-6.097560975609756E-2</v>
      </c>
      <c r="H114" t="s">
        <v>127</v>
      </c>
      <c r="I114" s="1">
        <v>222699</v>
      </c>
      <c r="J114">
        <v>41</v>
      </c>
      <c r="K114">
        <v>130</v>
      </c>
      <c r="L114">
        <v>36</v>
      </c>
      <c r="M114">
        <v>15</v>
      </c>
      <c r="N114">
        <v>196</v>
      </c>
      <c r="O114">
        <v>476</v>
      </c>
      <c r="P114">
        <v>485</v>
      </c>
      <c r="Q114">
        <v>478</v>
      </c>
      <c r="R114" s="1">
        <v>929</v>
      </c>
      <c r="S114" s="1">
        <v>1414</v>
      </c>
      <c r="T114" s="1">
        <v>1610</v>
      </c>
      <c r="U114" s="1">
        <v>1875</v>
      </c>
      <c r="V114" s="1">
        <v>2194</v>
      </c>
      <c r="W114" s="1">
        <v>2427</v>
      </c>
      <c r="X114" s="1">
        <v>2708</v>
      </c>
      <c r="Y114" s="1">
        <v>4334</v>
      </c>
      <c r="Z114" s="1">
        <v>1118</v>
      </c>
      <c r="AA114" s="1">
        <v>1537</v>
      </c>
      <c r="AB114" s="1">
        <v>1548</v>
      </c>
      <c r="AC114" s="1">
        <v>1593</v>
      </c>
      <c r="AD114" s="1">
        <v>1756</v>
      </c>
      <c r="AE114" s="1">
        <v>1990</v>
      </c>
      <c r="AF114" s="1">
        <v>2272</v>
      </c>
      <c r="AG114" s="1">
        <v>2546</v>
      </c>
      <c r="AH114">
        <v>8.64</v>
      </c>
      <c r="AI114">
        <v>12.31</v>
      </c>
      <c r="AJ114">
        <v>3.48</v>
      </c>
      <c r="AK114">
        <v>3.37</v>
      </c>
      <c r="AL114">
        <v>6.51</v>
      </c>
      <c r="AM114">
        <v>15.37</v>
      </c>
      <c r="AN114">
        <v>15.77</v>
      </c>
      <c r="AO114">
        <v>13.62</v>
      </c>
      <c r="AP114">
        <v>275</v>
      </c>
      <c r="AQ114">
        <v>476</v>
      </c>
      <c r="AR114">
        <v>148</v>
      </c>
      <c r="AS114">
        <v>147</v>
      </c>
      <c r="AT114">
        <v>288</v>
      </c>
      <c r="AU114">
        <v>753</v>
      </c>
      <c r="AV114">
        <v>879</v>
      </c>
      <c r="AW114">
        <v>858</v>
      </c>
      <c r="AX114" t="s">
        <v>13</v>
      </c>
      <c r="AY114" t="s">
        <v>13</v>
      </c>
      <c r="AZ114" t="s">
        <v>13</v>
      </c>
      <c r="BA114">
        <v>86.43</v>
      </c>
      <c r="BB114">
        <v>66.87</v>
      </c>
      <c r="BC114">
        <v>21.77</v>
      </c>
      <c r="BD114">
        <v>18.66</v>
      </c>
      <c r="BE114">
        <v>19.11</v>
      </c>
      <c r="BF114" t="s">
        <v>13</v>
      </c>
      <c r="BG114" t="s">
        <v>13</v>
      </c>
      <c r="BH114" t="s">
        <v>13</v>
      </c>
      <c r="BI114">
        <v>2.88</v>
      </c>
      <c r="BJ114">
        <v>4.1900000000000004</v>
      </c>
      <c r="BK114">
        <v>3.15</v>
      </c>
      <c r="BL114">
        <v>2.76</v>
      </c>
      <c r="BM114">
        <v>2.46</v>
      </c>
      <c r="BN114" s="1">
        <v>34289</v>
      </c>
      <c r="BO114" s="1">
        <v>36164</v>
      </c>
      <c r="BP114" s="1">
        <v>36164</v>
      </c>
      <c r="BQ114" s="1">
        <v>36164</v>
      </c>
      <c r="BR114" s="1">
        <v>38224</v>
      </c>
      <c r="BS114" t="s">
        <v>13</v>
      </c>
      <c r="BT114" t="s">
        <v>13</v>
      </c>
      <c r="BU114" t="s">
        <v>13</v>
      </c>
    </row>
    <row r="115" spans="1:73" x14ac:dyDescent="0.3">
      <c r="A115">
        <v>113</v>
      </c>
      <c r="B115" s="14" t="s">
        <v>4731</v>
      </c>
      <c r="C115" t="s">
        <v>4415</v>
      </c>
      <c r="D115" s="1">
        <v>9950</v>
      </c>
      <c r="E115" s="1">
        <v>9600</v>
      </c>
      <c r="F115" s="3">
        <f>E115-D115</f>
        <v>-350</v>
      </c>
      <c r="G115" s="4">
        <f>F115/E115</f>
        <v>-3.6458333333333336E-2</v>
      </c>
      <c r="H115" t="s">
        <v>128</v>
      </c>
      <c r="I115" s="1">
        <v>436458</v>
      </c>
      <c r="J115">
        <v>276</v>
      </c>
      <c r="K115">
        <v>51</v>
      </c>
      <c r="L115">
        <v>281</v>
      </c>
      <c r="M115">
        <v>877</v>
      </c>
      <c r="N115">
        <v>593</v>
      </c>
      <c r="O115">
        <v>691</v>
      </c>
      <c r="P115">
        <v>976</v>
      </c>
      <c r="Q115" s="1">
        <v>1177</v>
      </c>
      <c r="R115" s="1">
        <v>1289</v>
      </c>
      <c r="S115" s="1">
        <v>1795</v>
      </c>
      <c r="T115" s="1">
        <v>2049</v>
      </c>
      <c r="U115" s="1">
        <v>2923</v>
      </c>
      <c r="V115" s="1">
        <v>3887</v>
      </c>
      <c r="W115" s="1">
        <v>5789</v>
      </c>
      <c r="X115" s="1">
        <v>6765</v>
      </c>
      <c r="Y115" s="1">
        <v>1782</v>
      </c>
      <c r="Z115" s="1">
        <v>1289</v>
      </c>
      <c r="AA115" s="1">
        <v>1795</v>
      </c>
      <c r="AB115" s="1">
        <v>2049</v>
      </c>
      <c r="AC115" s="1">
        <v>2923</v>
      </c>
      <c r="AD115" s="1">
        <v>3887</v>
      </c>
      <c r="AE115" s="1">
        <v>5789</v>
      </c>
      <c r="AF115" s="1">
        <v>6765</v>
      </c>
      <c r="AG115" s="1">
        <v>7942</v>
      </c>
      <c r="AH115">
        <v>23.86</v>
      </c>
      <c r="AI115">
        <v>3.28</v>
      </c>
      <c r="AJ115">
        <v>14.63</v>
      </c>
      <c r="AK115">
        <v>35.270000000000003</v>
      </c>
      <c r="AL115">
        <v>17.43</v>
      </c>
      <c r="AM115">
        <v>14.28</v>
      </c>
      <c r="AN115">
        <v>15.55</v>
      </c>
      <c r="AO115">
        <v>16.010000000000002</v>
      </c>
      <c r="AP115">
        <v>656</v>
      </c>
      <c r="AQ115">
        <v>98</v>
      </c>
      <c r="AR115">
        <v>542</v>
      </c>
      <c r="AS115" s="1">
        <v>1691</v>
      </c>
      <c r="AT115" s="1">
        <v>1043</v>
      </c>
      <c r="AU115" s="1">
        <v>1195</v>
      </c>
      <c r="AV115" s="1">
        <v>1687</v>
      </c>
      <c r="AW115" s="1">
        <v>2035</v>
      </c>
      <c r="AX115" t="s">
        <v>13</v>
      </c>
      <c r="AY115" t="s">
        <v>13</v>
      </c>
      <c r="AZ115" t="s">
        <v>13</v>
      </c>
      <c r="BA115" t="s">
        <v>13</v>
      </c>
      <c r="BB115">
        <v>11.02</v>
      </c>
      <c r="BC115">
        <v>8.0399999999999991</v>
      </c>
      <c r="BD115">
        <v>5.69</v>
      </c>
      <c r="BE115">
        <v>4.72</v>
      </c>
      <c r="BF115" t="s">
        <v>13</v>
      </c>
      <c r="BG115" t="s">
        <v>13</v>
      </c>
      <c r="BH115" t="s">
        <v>13</v>
      </c>
      <c r="BI115" t="s">
        <v>13</v>
      </c>
      <c r="BJ115">
        <v>1.67</v>
      </c>
      <c r="BK115">
        <v>0.94</v>
      </c>
      <c r="BL115">
        <v>0.81</v>
      </c>
      <c r="BM115">
        <v>0.69</v>
      </c>
      <c r="BN115" s="1">
        <v>42066</v>
      </c>
      <c r="BO115" s="1">
        <v>51848</v>
      </c>
      <c r="BP115" s="1">
        <v>51848</v>
      </c>
      <c r="BQ115" s="1">
        <v>51848</v>
      </c>
      <c r="BR115" s="1">
        <v>57848</v>
      </c>
      <c r="BS115" t="s">
        <v>13</v>
      </c>
      <c r="BT115" t="s">
        <v>13</v>
      </c>
      <c r="BU115" t="s">
        <v>13</v>
      </c>
    </row>
    <row r="116" spans="1:73" x14ac:dyDescent="0.3">
      <c r="A116">
        <v>114</v>
      </c>
      <c r="B116" s="14" t="s">
        <v>4732</v>
      </c>
      <c r="C116" t="s">
        <v>4414</v>
      </c>
      <c r="D116" s="1">
        <v>13300</v>
      </c>
      <c r="E116" s="1">
        <v>15500</v>
      </c>
      <c r="F116" s="3">
        <f>E116-D116</f>
        <v>2200</v>
      </c>
      <c r="G116" s="4">
        <f>F116/E116</f>
        <v>0.14193548387096774</v>
      </c>
      <c r="H116" t="s">
        <v>129</v>
      </c>
      <c r="I116" s="1">
        <v>16850</v>
      </c>
      <c r="J116">
        <v>1</v>
      </c>
      <c r="K116">
        <v>-39</v>
      </c>
      <c r="L116">
        <v>-94</v>
      </c>
      <c r="M116">
        <v>-76</v>
      </c>
      <c r="N116">
        <v>-93</v>
      </c>
      <c r="O116">
        <v>11</v>
      </c>
      <c r="P116">
        <v>46</v>
      </c>
      <c r="Q116" t="s">
        <v>13</v>
      </c>
      <c r="R116" s="1">
        <v>85</v>
      </c>
      <c r="S116" s="1">
        <v>-11</v>
      </c>
      <c r="T116" s="1">
        <v>-114</v>
      </c>
      <c r="U116" s="1">
        <v>337</v>
      </c>
      <c r="V116" s="1">
        <v>373</v>
      </c>
      <c r="W116" s="1" t="e">
        <v>#VALUE!</v>
      </c>
      <c r="X116" s="1" t="e">
        <v>#VALUE!</v>
      </c>
      <c r="Y116" t="s">
        <v>13</v>
      </c>
      <c r="Z116">
        <v>85</v>
      </c>
      <c r="AA116">
        <v>-27</v>
      </c>
      <c r="AB116">
        <v>-132</v>
      </c>
      <c r="AC116">
        <v>337</v>
      </c>
      <c r="AD116">
        <v>372</v>
      </c>
      <c r="AE116" t="s">
        <v>13</v>
      </c>
      <c r="AF116" t="s">
        <v>13</v>
      </c>
      <c r="AG116" t="s">
        <v>13</v>
      </c>
      <c r="AH116">
        <v>1.83</v>
      </c>
      <c r="AI116" t="s">
        <v>17</v>
      </c>
      <c r="AJ116" t="s">
        <v>43</v>
      </c>
      <c r="AK116">
        <v>-73.7</v>
      </c>
      <c r="AL116">
        <v>-26.34</v>
      </c>
      <c r="AM116">
        <v>2.42</v>
      </c>
      <c r="AN116" t="s">
        <v>13</v>
      </c>
      <c r="AO116" t="s">
        <v>13</v>
      </c>
      <c r="AP116">
        <v>24</v>
      </c>
      <c r="AQ116">
        <v>-695</v>
      </c>
      <c r="AR116" s="1">
        <v>-1557</v>
      </c>
      <c r="AS116">
        <v>-920</v>
      </c>
      <c r="AT116">
        <v>-894</v>
      </c>
      <c r="AU116">
        <v>77</v>
      </c>
      <c r="AV116" t="s">
        <v>13</v>
      </c>
      <c r="AW116" t="s">
        <v>13</v>
      </c>
      <c r="AX116" t="s">
        <v>13</v>
      </c>
      <c r="AY116" t="s">
        <v>13</v>
      </c>
      <c r="AZ116" t="s">
        <v>13</v>
      </c>
      <c r="BA116" t="s">
        <v>13</v>
      </c>
      <c r="BB116" t="s">
        <v>54</v>
      </c>
      <c r="BC116">
        <v>200.34</v>
      </c>
      <c r="BD116" t="s">
        <v>13</v>
      </c>
      <c r="BE116" t="s">
        <v>13</v>
      </c>
      <c r="BF116" t="s">
        <v>13</v>
      </c>
      <c r="BG116" t="s">
        <v>13</v>
      </c>
      <c r="BH116" t="s">
        <v>13</v>
      </c>
      <c r="BI116" t="s">
        <v>13</v>
      </c>
      <c r="BJ116">
        <v>2.31</v>
      </c>
      <c r="BK116" t="s">
        <v>13</v>
      </c>
      <c r="BL116" t="s">
        <v>13</v>
      </c>
      <c r="BM116" t="s">
        <v>13</v>
      </c>
      <c r="BN116" s="1">
        <v>4067</v>
      </c>
      <c r="BO116" s="1">
        <v>4067</v>
      </c>
      <c r="BP116" s="1">
        <v>4067</v>
      </c>
      <c r="BQ116" s="1">
        <v>7642</v>
      </c>
      <c r="BR116" s="1">
        <v>9153</v>
      </c>
      <c r="BS116" t="s">
        <v>13</v>
      </c>
      <c r="BT116" t="s">
        <v>13</v>
      </c>
      <c r="BU116" t="s">
        <v>13</v>
      </c>
    </row>
    <row r="117" spans="1:73" x14ac:dyDescent="0.3">
      <c r="A117">
        <v>115</v>
      </c>
      <c r="B117" s="14" t="s">
        <v>4733</v>
      </c>
      <c r="C117" t="s">
        <v>4413</v>
      </c>
      <c r="D117" s="1">
        <v>8350</v>
      </c>
      <c r="E117" s="1">
        <v>8170</v>
      </c>
      <c r="F117" s="3">
        <f>E117-D117</f>
        <v>-180</v>
      </c>
      <c r="G117" s="4">
        <f>F117/E117</f>
        <v>-2.2031823745410038E-2</v>
      </c>
      <c r="H117" t="s">
        <v>130</v>
      </c>
      <c r="I117" s="1">
        <v>52263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</row>
    <row r="118" spans="1:73" x14ac:dyDescent="0.3">
      <c r="A118">
        <v>116</v>
      </c>
      <c r="B118" s="14" t="s">
        <v>4734</v>
      </c>
      <c r="C118" t="s">
        <v>4412</v>
      </c>
      <c r="D118" s="1">
        <v>3260</v>
      </c>
      <c r="E118" s="1">
        <v>3330</v>
      </c>
      <c r="F118" s="3">
        <f>E118-D118</f>
        <v>70</v>
      </c>
      <c r="G118" s="4">
        <f>F118/E118</f>
        <v>2.1021021021021023E-2</v>
      </c>
      <c r="H118" t="s">
        <v>131</v>
      </c>
      <c r="I118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</row>
    <row r="119" spans="1:73" x14ac:dyDescent="0.3">
      <c r="A119">
        <v>117</v>
      </c>
      <c r="B119" s="14" t="s">
        <v>4735</v>
      </c>
      <c r="C119" t="s">
        <v>4411</v>
      </c>
      <c r="D119" s="1">
        <v>2160</v>
      </c>
      <c r="E119" s="1">
        <v>2970</v>
      </c>
      <c r="F119" s="3">
        <f>E119-D119</f>
        <v>810</v>
      </c>
      <c r="G119" s="4">
        <f>F119/E119</f>
        <v>0.27272727272727271</v>
      </c>
      <c r="H119" t="s">
        <v>132</v>
      </c>
      <c r="I119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</row>
    <row r="120" spans="1:73" x14ac:dyDescent="0.3">
      <c r="A120">
        <v>118</v>
      </c>
      <c r="B120" s="14" t="s">
        <v>4736</v>
      </c>
      <c r="C120" t="s">
        <v>4410</v>
      </c>
      <c r="D120" s="1">
        <v>12850</v>
      </c>
      <c r="E120" s="1">
        <v>13000</v>
      </c>
      <c r="F120" s="3">
        <f>E120-D120</f>
        <v>150</v>
      </c>
      <c r="G120" s="4">
        <f>F120/E120</f>
        <v>1.1538461538461539E-2</v>
      </c>
      <c r="H120" t="s">
        <v>133</v>
      </c>
      <c r="I120" s="1">
        <v>209084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</row>
    <row r="121" spans="1:73" x14ac:dyDescent="0.3">
      <c r="A121">
        <v>119</v>
      </c>
      <c r="B121" s="14" t="s">
        <v>4737</v>
      </c>
      <c r="C121" t="s">
        <v>4409</v>
      </c>
      <c r="D121" s="1">
        <v>2110</v>
      </c>
      <c r="E121" s="1">
        <v>2200</v>
      </c>
      <c r="F121" s="3">
        <f>E121-D121</f>
        <v>90</v>
      </c>
      <c r="G121" s="4">
        <f>F121/E121</f>
        <v>4.0909090909090909E-2</v>
      </c>
      <c r="H121" t="s">
        <v>134</v>
      </c>
      <c r="I12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</row>
    <row r="122" spans="1:73" x14ac:dyDescent="0.3">
      <c r="A122">
        <v>120</v>
      </c>
      <c r="B122" s="14" t="s">
        <v>4738</v>
      </c>
      <c r="C122" t="s">
        <v>4408</v>
      </c>
      <c r="D122" s="1">
        <v>2140</v>
      </c>
      <c r="E122" s="1">
        <v>2230</v>
      </c>
      <c r="F122" s="3">
        <f>E122-D122</f>
        <v>90</v>
      </c>
      <c r="G122" s="4">
        <f>F122/E122</f>
        <v>4.0358744394618833E-2</v>
      </c>
      <c r="H122" t="s">
        <v>135</v>
      </c>
      <c r="I122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</row>
    <row r="123" spans="1:73" x14ac:dyDescent="0.3">
      <c r="A123">
        <v>121</v>
      </c>
      <c r="B123" s="14" t="s">
        <v>4739</v>
      </c>
      <c r="C123" t="s">
        <v>4407</v>
      </c>
      <c r="D123" s="1">
        <v>2145</v>
      </c>
      <c r="E123" s="1">
        <v>2145</v>
      </c>
      <c r="F123" s="3">
        <f>E123-D123</f>
        <v>0</v>
      </c>
      <c r="G123" s="4">
        <f>F123/E123</f>
        <v>0</v>
      </c>
      <c r="H123" t="s">
        <v>135</v>
      </c>
      <c r="I123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</row>
    <row r="124" spans="1:73" x14ac:dyDescent="0.3">
      <c r="A124">
        <v>122</v>
      </c>
      <c r="B124" s="14" t="s">
        <v>4740</v>
      </c>
      <c r="C124" t="s">
        <v>4406</v>
      </c>
      <c r="D124" s="1">
        <v>29300</v>
      </c>
      <c r="E124" s="1">
        <v>31900</v>
      </c>
      <c r="F124" s="3">
        <f>E124-D124</f>
        <v>2600</v>
      </c>
      <c r="G124" s="4">
        <f>F124/E124</f>
        <v>8.1504702194357362E-2</v>
      </c>
      <c r="H124" t="s">
        <v>136</v>
      </c>
      <c r="I124" s="1">
        <v>13300</v>
      </c>
      <c r="J124">
        <v>-26</v>
      </c>
      <c r="K124">
        <v>-24</v>
      </c>
      <c r="L124">
        <v>-31</v>
      </c>
      <c r="M124">
        <v>-43</v>
      </c>
      <c r="N124">
        <v>-88</v>
      </c>
      <c r="O124" t="s">
        <v>13</v>
      </c>
      <c r="P124" t="s">
        <v>13</v>
      </c>
      <c r="Q124" t="s">
        <v>13</v>
      </c>
      <c r="R124" s="1">
        <v>153</v>
      </c>
      <c r="S124" s="1">
        <v>132</v>
      </c>
      <c r="T124" s="1">
        <v>107</v>
      </c>
      <c r="U124" s="1">
        <v>308</v>
      </c>
      <c r="V124" s="1">
        <v>345</v>
      </c>
      <c r="W124" s="1" t="e">
        <v>#VALUE!</v>
      </c>
      <c r="X124" s="1" t="e">
        <v>#VALUE!</v>
      </c>
      <c r="Y124" t="s">
        <v>13</v>
      </c>
      <c r="Z124">
        <v>153</v>
      </c>
      <c r="AA124">
        <v>132</v>
      </c>
      <c r="AB124">
        <v>108</v>
      </c>
      <c r="AC124">
        <v>309</v>
      </c>
      <c r="AD124">
        <v>345</v>
      </c>
      <c r="AE124" t="s">
        <v>13</v>
      </c>
      <c r="AF124" t="s">
        <v>13</v>
      </c>
      <c r="AG124" t="s">
        <v>13</v>
      </c>
      <c r="AH124">
        <v>-27.25</v>
      </c>
      <c r="AI124">
        <v>-16.61</v>
      </c>
      <c r="AJ124">
        <v>-26.19</v>
      </c>
      <c r="AK124">
        <v>-20.88</v>
      </c>
      <c r="AL124">
        <v>-26.82</v>
      </c>
      <c r="AM124" t="s">
        <v>13</v>
      </c>
      <c r="AN124" t="s">
        <v>13</v>
      </c>
      <c r="AO124" t="s">
        <v>13</v>
      </c>
      <c r="AP124">
        <v>-857</v>
      </c>
      <c r="AQ124">
        <v>-738</v>
      </c>
      <c r="AR124">
        <v>-976</v>
      </c>
      <c r="AS124" s="1">
        <v>-1316</v>
      </c>
      <c r="AT124" s="1">
        <v>-2270</v>
      </c>
      <c r="AU124" t="s">
        <v>13</v>
      </c>
      <c r="AV124" t="s">
        <v>13</v>
      </c>
      <c r="AW124" t="s">
        <v>13</v>
      </c>
      <c r="AX124" t="s">
        <v>13</v>
      </c>
      <c r="AY124" t="s">
        <v>13</v>
      </c>
      <c r="AZ124" t="s">
        <v>13</v>
      </c>
      <c r="BA124" t="s">
        <v>54</v>
      </c>
      <c r="BB124" t="s">
        <v>54</v>
      </c>
      <c r="BC124" t="s">
        <v>13</v>
      </c>
      <c r="BD124" t="s">
        <v>13</v>
      </c>
      <c r="BE124" t="s">
        <v>13</v>
      </c>
      <c r="BF124" t="s">
        <v>13</v>
      </c>
      <c r="BG124" t="s">
        <v>13</v>
      </c>
      <c r="BH124" t="s">
        <v>13</v>
      </c>
      <c r="BI124">
        <v>4.6399999999999997</v>
      </c>
      <c r="BJ124">
        <v>5.78</v>
      </c>
      <c r="BK124" t="s">
        <v>13</v>
      </c>
      <c r="BL124" t="s">
        <v>13</v>
      </c>
      <c r="BM124" t="s">
        <v>13</v>
      </c>
      <c r="BN124" s="1">
        <v>3196</v>
      </c>
      <c r="BO124" s="1">
        <v>3210</v>
      </c>
      <c r="BP124" s="1">
        <v>3219</v>
      </c>
      <c r="BQ124" s="1">
        <v>3809</v>
      </c>
      <c r="BR124" s="1">
        <v>3892</v>
      </c>
      <c r="BS124" t="s">
        <v>13</v>
      </c>
      <c r="BT124" t="s">
        <v>13</v>
      </c>
      <c r="BU124" t="s">
        <v>13</v>
      </c>
    </row>
    <row r="125" spans="1:73" x14ac:dyDescent="0.3">
      <c r="A125">
        <v>123</v>
      </c>
      <c r="B125" s="14" t="s">
        <v>4741</v>
      </c>
      <c r="C125" t="s">
        <v>4405</v>
      </c>
      <c r="D125" s="1">
        <v>6050</v>
      </c>
      <c r="E125" s="1">
        <v>7380</v>
      </c>
      <c r="F125" s="3">
        <f>E125-D125</f>
        <v>1330</v>
      </c>
      <c r="G125" s="4">
        <f>F125/E125</f>
        <v>0.18021680216802169</v>
      </c>
      <c r="H125" t="s">
        <v>137</v>
      </c>
      <c r="I125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</row>
    <row r="126" spans="1:73" x14ac:dyDescent="0.3">
      <c r="A126">
        <v>124</v>
      </c>
      <c r="B126" s="14" t="s">
        <v>4742</v>
      </c>
      <c r="C126" t="s">
        <v>4404</v>
      </c>
      <c r="D126" s="1">
        <v>29550</v>
      </c>
      <c r="E126" s="1">
        <v>29550</v>
      </c>
      <c r="F126" s="3">
        <f>E126-D126</f>
        <v>0</v>
      </c>
      <c r="G126" s="4">
        <f>F126/E126</f>
        <v>0</v>
      </c>
      <c r="H126" t="s">
        <v>138</v>
      </c>
      <c r="I126">
        <v>0</v>
      </c>
      <c r="J126" t="s">
        <v>13</v>
      </c>
      <c r="K126">
        <v>9</v>
      </c>
      <c r="L126">
        <v>37</v>
      </c>
      <c r="M126">
        <v>12</v>
      </c>
      <c r="N126">
        <v>-2</v>
      </c>
      <c r="O126">
        <v>21</v>
      </c>
      <c r="P126">
        <v>54</v>
      </c>
      <c r="Q126">
        <v>78</v>
      </c>
      <c r="R126" s="1" t="e">
        <v>#VALUE!</v>
      </c>
      <c r="S126" s="1">
        <v>69</v>
      </c>
      <c r="T126" s="1">
        <v>131</v>
      </c>
      <c r="U126" s="1">
        <v>257</v>
      </c>
      <c r="V126" s="1">
        <v>324</v>
      </c>
      <c r="W126" s="1">
        <v>345</v>
      </c>
      <c r="X126" s="1">
        <v>399</v>
      </c>
      <c r="Y126">
        <v>378</v>
      </c>
      <c r="Z126" t="s">
        <v>13</v>
      </c>
      <c r="AA126">
        <v>69</v>
      </c>
      <c r="AB126">
        <v>131</v>
      </c>
      <c r="AC126">
        <v>257</v>
      </c>
      <c r="AD126">
        <v>292</v>
      </c>
      <c r="AE126">
        <v>308</v>
      </c>
      <c r="AF126">
        <v>355</v>
      </c>
      <c r="AG126">
        <v>423</v>
      </c>
      <c r="AH126" t="s">
        <v>13</v>
      </c>
      <c r="AI126" t="s">
        <v>13</v>
      </c>
      <c r="AJ126">
        <v>37.36</v>
      </c>
      <c r="AK126">
        <v>6.17</v>
      </c>
      <c r="AL126">
        <v>-2.2200000000000002</v>
      </c>
      <c r="AM126">
        <v>5.67</v>
      </c>
      <c r="AN126">
        <v>14.18</v>
      </c>
      <c r="AO126">
        <v>17.48</v>
      </c>
      <c r="AP126" t="s">
        <v>13</v>
      </c>
      <c r="AQ126">
        <v>398</v>
      </c>
      <c r="AR126" s="1">
        <v>1588</v>
      </c>
      <c r="AS126">
        <v>432</v>
      </c>
      <c r="AT126">
        <v>-170</v>
      </c>
      <c r="AU126">
        <v>473</v>
      </c>
      <c r="AV126" s="1">
        <v>1307</v>
      </c>
      <c r="AW126" s="1">
        <v>1891</v>
      </c>
      <c r="AX126" t="s">
        <v>13</v>
      </c>
      <c r="AY126" t="s">
        <v>13</v>
      </c>
      <c r="AZ126" t="s">
        <v>13</v>
      </c>
      <c r="BA126">
        <v>64.92</v>
      </c>
      <c r="BB126" t="s">
        <v>54</v>
      </c>
      <c r="BC126">
        <v>62.52</v>
      </c>
      <c r="BD126">
        <v>22.61</v>
      </c>
      <c r="BE126">
        <v>15.63</v>
      </c>
      <c r="BF126" t="s">
        <v>13</v>
      </c>
      <c r="BG126" t="s">
        <v>13</v>
      </c>
      <c r="BH126" t="s">
        <v>13</v>
      </c>
      <c r="BI126">
        <v>3.78</v>
      </c>
      <c r="BJ126">
        <v>3.46</v>
      </c>
      <c r="BK126">
        <v>3.45</v>
      </c>
      <c r="BL126">
        <v>2.99</v>
      </c>
      <c r="BM126">
        <v>2.5099999999999998</v>
      </c>
      <c r="BN126" t="s">
        <v>13</v>
      </c>
      <c r="BO126" s="1">
        <v>2254</v>
      </c>
      <c r="BP126" s="1">
        <v>2440</v>
      </c>
      <c r="BQ126" s="1">
        <v>3465</v>
      </c>
      <c r="BR126" s="1">
        <v>3597</v>
      </c>
      <c r="BS126" t="s">
        <v>13</v>
      </c>
      <c r="BT126" t="s">
        <v>13</v>
      </c>
      <c r="BU126" t="s">
        <v>13</v>
      </c>
    </row>
    <row r="127" spans="1:73" x14ac:dyDescent="0.3">
      <c r="A127">
        <v>125</v>
      </c>
      <c r="B127" s="14" t="s">
        <v>4743</v>
      </c>
      <c r="C127" t="s">
        <v>4403</v>
      </c>
      <c r="D127" s="1">
        <v>3040</v>
      </c>
      <c r="E127" s="1">
        <v>2910</v>
      </c>
      <c r="F127" s="3">
        <f>E127-D127</f>
        <v>-130</v>
      </c>
      <c r="G127" s="4">
        <f>F127/E127</f>
        <v>-4.4673539518900345E-2</v>
      </c>
      <c r="H127" t="s">
        <v>139</v>
      </c>
      <c r="I127" s="1">
        <v>6607</v>
      </c>
      <c r="J127">
        <v>1</v>
      </c>
      <c r="K127">
        <v>11</v>
      </c>
      <c r="L127">
        <v>67</v>
      </c>
      <c r="M127">
        <v>64</v>
      </c>
      <c r="N127">
        <v>-8</v>
      </c>
      <c r="O127" t="s">
        <v>13</v>
      </c>
      <c r="P127" t="s">
        <v>13</v>
      </c>
      <c r="Q127" t="s">
        <v>13</v>
      </c>
      <c r="R127" s="1">
        <v>16</v>
      </c>
      <c r="S127" s="1">
        <v>26</v>
      </c>
      <c r="T127" s="1">
        <v>98</v>
      </c>
      <c r="U127" s="1">
        <v>159</v>
      </c>
      <c r="V127" s="1">
        <v>285</v>
      </c>
      <c r="W127" s="1" t="e">
        <v>#VALUE!</v>
      </c>
      <c r="X127" s="1" t="e">
        <v>#VALUE!</v>
      </c>
      <c r="Y127" t="s">
        <v>13</v>
      </c>
      <c r="Z127">
        <v>16</v>
      </c>
      <c r="AA127">
        <v>26</v>
      </c>
      <c r="AB127">
        <v>96</v>
      </c>
      <c r="AC127">
        <v>159</v>
      </c>
      <c r="AD127">
        <v>276</v>
      </c>
      <c r="AE127" t="s">
        <v>13</v>
      </c>
      <c r="AF127" t="s">
        <v>13</v>
      </c>
      <c r="AG127" t="s">
        <v>13</v>
      </c>
      <c r="AH127">
        <v>8.0299999999999994</v>
      </c>
      <c r="AI127">
        <v>53.56</v>
      </c>
      <c r="AJ127">
        <v>106.81</v>
      </c>
      <c r="AK127">
        <v>51.13</v>
      </c>
      <c r="AL127">
        <v>-2.5099999999999998</v>
      </c>
      <c r="AM127" t="s">
        <v>13</v>
      </c>
      <c r="AN127" t="s">
        <v>13</v>
      </c>
      <c r="AO127" t="s">
        <v>13</v>
      </c>
      <c r="AP127">
        <v>4</v>
      </c>
      <c r="AQ127">
        <v>33</v>
      </c>
      <c r="AR127">
        <v>163</v>
      </c>
      <c r="AS127">
        <v>157</v>
      </c>
      <c r="AT127">
        <v>-13</v>
      </c>
      <c r="AU127" t="s">
        <v>13</v>
      </c>
      <c r="AV127" t="s">
        <v>13</v>
      </c>
      <c r="AW127" t="s">
        <v>13</v>
      </c>
      <c r="AX127" t="s">
        <v>13</v>
      </c>
      <c r="AY127" t="s">
        <v>13</v>
      </c>
      <c r="AZ127" t="s">
        <v>13</v>
      </c>
      <c r="BA127" t="s">
        <v>13</v>
      </c>
      <c r="BB127" t="s">
        <v>54</v>
      </c>
      <c r="BC127" t="s">
        <v>13</v>
      </c>
      <c r="BD127" t="s">
        <v>13</v>
      </c>
      <c r="BE127" t="s">
        <v>13</v>
      </c>
      <c r="BF127" t="s">
        <v>13</v>
      </c>
      <c r="BG127" t="s">
        <v>13</v>
      </c>
      <c r="BH127" t="s">
        <v>13</v>
      </c>
      <c r="BI127" t="s">
        <v>13</v>
      </c>
      <c r="BJ127">
        <v>2.2799999999999998</v>
      </c>
      <c r="BK127" t="s">
        <v>13</v>
      </c>
      <c r="BL127" t="s">
        <v>13</v>
      </c>
      <c r="BM127" t="s">
        <v>13</v>
      </c>
      <c r="BN127" s="1">
        <v>34651</v>
      </c>
      <c r="BO127" s="1">
        <v>34651</v>
      </c>
      <c r="BP127" s="1">
        <v>41635</v>
      </c>
      <c r="BQ127" s="1">
        <v>41635</v>
      </c>
      <c r="BR127" s="1">
        <v>42487</v>
      </c>
      <c r="BS127" t="s">
        <v>13</v>
      </c>
      <c r="BT127" t="s">
        <v>13</v>
      </c>
      <c r="BU127" t="s">
        <v>13</v>
      </c>
    </row>
    <row r="128" spans="1:73" x14ac:dyDescent="0.3">
      <c r="A128">
        <v>126</v>
      </c>
      <c r="B128" s="14" t="s">
        <v>4744</v>
      </c>
      <c r="C128" t="s">
        <v>4402</v>
      </c>
      <c r="D128" s="1">
        <v>2170</v>
      </c>
      <c r="E128" s="1">
        <v>2950</v>
      </c>
      <c r="F128" s="3">
        <f>E128-D128</f>
        <v>780</v>
      </c>
      <c r="G128" s="4">
        <f>F128/E128</f>
        <v>0.26440677966101694</v>
      </c>
      <c r="H128" t="s">
        <v>140</v>
      </c>
      <c r="I128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</row>
    <row r="129" spans="1:73" x14ac:dyDescent="0.3">
      <c r="A129">
        <v>127</v>
      </c>
      <c r="B129" s="14" t="s">
        <v>4745</v>
      </c>
      <c r="C129" t="s">
        <v>4401</v>
      </c>
      <c r="D129" s="1">
        <v>13200</v>
      </c>
      <c r="E129" s="1">
        <v>13000</v>
      </c>
      <c r="F129" s="3">
        <f>E129-D129</f>
        <v>-200</v>
      </c>
      <c r="G129" s="4">
        <f>F129/E129</f>
        <v>-1.5384615384615385E-2</v>
      </c>
      <c r="H129" t="s">
        <v>141</v>
      </c>
      <c r="I129" s="1">
        <v>8400</v>
      </c>
      <c r="J129">
        <v>-21</v>
      </c>
      <c r="K129">
        <v>-98</v>
      </c>
      <c r="L129">
        <v>-407</v>
      </c>
      <c r="M129">
        <v>13</v>
      </c>
      <c r="N129">
        <v>-192</v>
      </c>
      <c r="O129" t="s">
        <v>13</v>
      </c>
      <c r="P129" t="s">
        <v>13</v>
      </c>
      <c r="Q129" t="s">
        <v>13</v>
      </c>
      <c r="R129" s="1">
        <v>-12</v>
      </c>
      <c r="S129" s="1">
        <v>-108</v>
      </c>
      <c r="T129" s="1">
        <v>-460</v>
      </c>
      <c r="U129" s="1">
        <v>750</v>
      </c>
      <c r="V129" s="1">
        <v>592</v>
      </c>
      <c r="W129" s="1" t="e">
        <v>#VALUE!</v>
      </c>
      <c r="X129" s="1" t="e">
        <v>#VALUE!</v>
      </c>
      <c r="Y129" t="s">
        <v>13</v>
      </c>
      <c r="Z129">
        <v>-12</v>
      </c>
      <c r="AA129">
        <v>-108</v>
      </c>
      <c r="AB129">
        <v>-459</v>
      </c>
      <c r="AC129">
        <v>750</v>
      </c>
      <c r="AD129">
        <v>592</v>
      </c>
      <c r="AE129" t="s">
        <v>13</v>
      </c>
      <c r="AF129" t="s">
        <v>13</v>
      </c>
      <c r="AG129" t="s">
        <v>13</v>
      </c>
      <c r="AH129" t="s">
        <v>13</v>
      </c>
      <c r="AI129" t="s">
        <v>43</v>
      </c>
      <c r="AJ129" t="s">
        <v>43</v>
      </c>
      <c r="AK129">
        <v>9.11</v>
      </c>
      <c r="AL129">
        <v>-28.65</v>
      </c>
      <c r="AM129" t="s">
        <v>13</v>
      </c>
      <c r="AN129" t="s">
        <v>13</v>
      </c>
      <c r="AO129" t="s">
        <v>13</v>
      </c>
      <c r="AP129">
        <v>-315</v>
      </c>
      <c r="AQ129" s="1">
        <v>-1238</v>
      </c>
      <c r="AR129" s="1">
        <v>-4739</v>
      </c>
      <c r="AS129">
        <v>114</v>
      </c>
      <c r="AT129" s="1">
        <v>-1010</v>
      </c>
      <c r="AU129" t="s">
        <v>13</v>
      </c>
      <c r="AV129" t="s">
        <v>13</v>
      </c>
      <c r="AW129" t="s">
        <v>13</v>
      </c>
      <c r="AX129" t="s">
        <v>13</v>
      </c>
      <c r="AY129" t="s">
        <v>13</v>
      </c>
      <c r="AZ129" t="s">
        <v>13</v>
      </c>
      <c r="BA129">
        <v>167.61</v>
      </c>
      <c r="BB129" t="s">
        <v>54</v>
      </c>
      <c r="BC129" t="s">
        <v>13</v>
      </c>
      <c r="BD129" t="s">
        <v>13</v>
      </c>
      <c r="BE129" t="s">
        <v>13</v>
      </c>
      <c r="BF129" t="s">
        <v>13</v>
      </c>
      <c r="BG129" t="s">
        <v>13</v>
      </c>
      <c r="BH129" t="s">
        <v>13</v>
      </c>
      <c r="BI129">
        <v>4.7699999999999996</v>
      </c>
      <c r="BJ129">
        <v>4.71</v>
      </c>
      <c r="BK129" t="s">
        <v>13</v>
      </c>
      <c r="BL129" t="s">
        <v>13</v>
      </c>
      <c r="BM129" t="s">
        <v>13</v>
      </c>
      <c r="BN129" s="1">
        <v>5748</v>
      </c>
      <c r="BO129" s="1">
        <v>5748</v>
      </c>
      <c r="BP129" s="1">
        <v>6188</v>
      </c>
      <c r="BQ129" s="1">
        <v>18675</v>
      </c>
      <c r="BR129" s="1">
        <v>19181</v>
      </c>
      <c r="BS129" t="s">
        <v>13</v>
      </c>
      <c r="BT129" t="s">
        <v>13</v>
      </c>
      <c r="BU129" t="s">
        <v>13</v>
      </c>
    </row>
    <row r="130" spans="1:73" x14ac:dyDescent="0.3">
      <c r="A130">
        <v>128</v>
      </c>
      <c r="B130" s="14" t="s">
        <v>4746</v>
      </c>
      <c r="C130" t="s">
        <v>4400</v>
      </c>
      <c r="D130" s="1">
        <v>2150</v>
      </c>
      <c r="E130" s="1">
        <v>2200</v>
      </c>
      <c r="F130" s="3">
        <f>E130-D130</f>
        <v>50</v>
      </c>
      <c r="G130" s="4">
        <f>F130/E130</f>
        <v>2.2727272727272728E-2</v>
      </c>
      <c r="H130" t="s">
        <v>142</v>
      </c>
      <c r="I130" s="1">
        <v>515002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</row>
    <row r="131" spans="1:73" x14ac:dyDescent="0.3">
      <c r="A131">
        <v>129</v>
      </c>
      <c r="B131" s="14" t="s">
        <v>4747</v>
      </c>
      <c r="C131" t="s">
        <v>4399</v>
      </c>
      <c r="D131" s="1">
        <v>80800</v>
      </c>
      <c r="E131" s="1">
        <v>77700</v>
      </c>
      <c r="F131" s="3">
        <f>E131-D131</f>
        <v>-3100</v>
      </c>
      <c r="G131" s="4">
        <f>F131/E131</f>
        <v>-3.9897039897039896E-2</v>
      </c>
      <c r="H131" t="s">
        <v>143</v>
      </c>
      <c r="I131" s="1">
        <v>36000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</row>
    <row r="132" spans="1:73" x14ac:dyDescent="0.3">
      <c r="A132">
        <v>130</v>
      </c>
      <c r="B132" s="14" t="s">
        <v>4748</v>
      </c>
      <c r="C132" t="s">
        <v>4398</v>
      </c>
      <c r="D132" s="1">
        <v>2860</v>
      </c>
      <c r="E132" s="1">
        <v>3025</v>
      </c>
      <c r="F132" s="3">
        <f>E132-D132</f>
        <v>165</v>
      </c>
      <c r="G132" s="4">
        <f>F132/E132</f>
        <v>5.4545454545454543E-2</v>
      </c>
      <c r="H132" t="s">
        <v>144</v>
      </c>
      <c r="I132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</row>
    <row r="133" spans="1:73" x14ac:dyDescent="0.3">
      <c r="A133">
        <v>131</v>
      </c>
      <c r="B133" s="14" t="s">
        <v>4749</v>
      </c>
      <c r="C133" t="s">
        <v>4397</v>
      </c>
      <c r="D133" s="1">
        <v>15400</v>
      </c>
      <c r="E133" s="1">
        <v>15150</v>
      </c>
      <c r="F133" s="3">
        <f>E133-D133</f>
        <v>-250</v>
      </c>
      <c r="G133" s="4">
        <f>F133/E133</f>
        <v>-1.65016501650165E-2</v>
      </c>
      <c r="H133" t="s">
        <v>145</v>
      </c>
      <c r="I133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</row>
    <row r="134" spans="1:73" x14ac:dyDescent="0.3">
      <c r="A134">
        <v>132</v>
      </c>
      <c r="B134" s="14" t="s">
        <v>4750</v>
      </c>
      <c r="C134" t="s">
        <v>4396</v>
      </c>
      <c r="D134" s="1">
        <v>7300</v>
      </c>
      <c r="E134" s="1">
        <v>7570</v>
      </c>
      <c r="F134" s="3">
        <f>E134-D134</f>
        <v>270</v>
      </c>
      <c r="G134" s="4">
        <f>F134/E134</f>
        <v>3.5667107001321002E-2</v>
      </c>
      <c r="H134" t="s">
        <v>146</v>
      </c>
      <c r="I134" s="1">
        <v>963802</v>
      </c>
      <c r="J134">
        <v>-25</v>
      </c>
      <c r="K134">
        <v>-84</v>
      </c>
      <c r="L134">
        <v>-63</v>
      </c>
      <c r="M134">
        <v>-106</v>
      </c>
      <c r="N134">
        <v>-76</v>
      </c>
      <c r="O134" t="s">
        <v>13</v>
      </c>
      <c r="P134" t="s">
        <v>13</v>
      </c>
      <c r="Q134" t="s">
        <v>13</v>
      </c>
      <c r="R134" s="1">
        <v>31</v>
      </c>
      <c r="S134" s="1">
        <v>-86</v>
      </c>
      <c r="T134" s="1">
        <v>61</v>
      </c>
      <c r="U134" s="1">
        <v>363</v>
      </c>
      <c r="V134" s="1">
        <v>307</v>
      </c>
      <c r="W134" s="1" t="e">
        <v>#VALUE!</v>
      </c>
      <c r="X134" s="1" t="e">
        <v>#VALUE!</v>
      </c>
      <c r="Y134" t="s">
        <v>13</v>
      </c>
      <c r="Z134">
        <v>31</v>
      </c>
      <c r="AA134">
        <v>-86</v>
      </c>
      <c r="AB134">
        <v>61</v>
      </c>
      <c r="AC134">
        <v>363</v>
      </c>
      <c r="AD134">
        <v>307</v>
      </c>
      <c r="AE134" t="s">
        <v>13</v>
      </c>
      <c r="AF134" t="s">
        <v>13</v>
      </c>
      <c r="AG134" t="s">
        <v>13</v>
      </c>
      <c r="AH134">
        <v>-82.97</v>
      </c>
      <c r="AI134" t="s">
        <v>17</v>
      </c>
      <c r="AJ134" t="s">
        <v>43</v>
      </c>
      <c r="AK134">
        <v>-50.21</v>
      </c>
      <c r="AL134">
        <v>-22.81</v>
      </c>
      <c r="AM134" t="s">
        <v>13</v>
      </c>
      <c r="AN134" t="s">
        <v>13</v>
      </c>
      <c r="AO134" t="s">
        <v>13</v>
      </c>
      <c r="AP134">
        <v>-438</v>
      </c>
      <c r="AQ134" s="1">
        <v>-1159</v>
      </c>
      <c r="AR134">
        <v>-602</v>
      </c>
      <c r="AS134">
        <v>-850</v>
      </c>
      <c r="AT134">
        <v>-509</v>
      </c>
      <c r="AU134" t="s">
        <v>13</v>
      </c>
      <c r="AV134" t="s">
        <v>13</v>
      </c>
      <c r="AW134" t="s">
        <v>13</v>
      </c>
      <c r="AX134" t="s">
        <v>13</v>
      </c>
      <c r="AY134" t="s">
        <v>13</v>
      </c>
      <c r="AZ134" t="s">
        <v>13</v>
      </c>
      <c r="BA134" t="s">
        <v>54</v>
      </c>
      <c r="BB134" t="s">
        <v>54</v>
      </c>
      <c r="BC134" t="s">
        <v>13</v>
      </c>
      <c r="BD134" t="s">
        <v>13</v>
      </c>
      <c r="BE134" t="s">
        <v>13</v>
      </c>
      <c r="BF134" t="s">
        <v>13</v>
      </c>
      <c r="BG134" t="s">
        <v>13</v>
      </c>
      <c r="BH134" t="s">
        <v>13</v>
      </c>
      <c r="BI134">
        <v>3.04</v>
      </c>
      <c r="BJ134">
        <v>5</v>
      </c>
      <c r="BK134" t="s">
        <v>13</v>
      </c>
      <c r="BL134" t="s">
        <v>13</v>
      </c>
      <c r="BM134" t="s">
        <v>13</v>
      </c>
      <c r="BN134" s="1">
        <v>5000</v>
      </c>
      <c r="BO134" s="1">
        <v>5000</v>
      </c>
      <c r="BP134" s="1">
        <v>11000</v>
      </c>
      <c r="BQ134" s="1">
        <v>14924</v>
      </c>
      <c r="BR134" s="1">
        <v>15094</v>
      </c>
      <c r="BS134" t="s">
        <v>13</v>
      </c>
      <c r="BT134" t="s">
        <v>13</v>
      </c>
      <c r="BU134" t="s">
        <v>13</v>
      </c>
    </row>
    <row r="135" spans="1:73" x14ac:dyDescent="0.3">
      <c r="A135">
        <v>133</v>
      </c>
      <c r="B135" s="14" t="s">
        <v>4751</v>
      </c>
      <c r="C135" t="s">
        <v>4395</v>
      </c>
      <c r="D135" s="1">
        <v>9950</v>
      </c>
      <c r="E135" s="1">
        <v>9880</v>
      </c>
      <c r="F135" s="3">
        <f>E135-D135</f>
        <v>-70</v>
      </c>
      <c r="G135" s="4">
        <f>F135/E135</f>
        <v>-7.0850202429149798E-3</v>
      </c>
      <c r="H135" t="s">
        <v>147</v>
      </c>
      <c r="I135" s="1">
        <v>750000</v>
      </c>
      <c r="J135">
        <v>47</v>
      </c>
      <c r="K135">
        <v>2</v>
      </c>
      <c r="L135">
        <v>73</v>
      </c>
      <c r="M135">
        <v>96</v>
      </c>
      <c r="N135">
        <v>79</v>
      </c>
      <c r="O135">
        <v>266</v>
      </c>
      <c r="P135">
        <v>177</v>
      </c>
      <c r="Q135">
        <v>205</v>
      </c>
      <c r="R135" s="1">
        <v>198</v>
      </c>
      <c r="S135" s="1">
        <v>156</v>
      </c>
      <c r="T135" s="1">
        <v>215</v>
      </c>
      <c r="U135" s="1">
        <v>413</v>
      </c>
      <c r="V135" s="1">
        <v>592</v>
      </c>
      <c r="W135" s="1">
        <v>845</v>
      </c>
      <c r="X135" s="1">
        <v>1017</v>
      </c>
      <c r="Y135">
        <v>899</v>
      </c>
      <c r="Z135">
        <v>199</v>
      </c>
      <c r="AA135">
        <v>155</v>
      </c>
      <c r="AB135">
        <v>214</v>
      </c>
      <c r="AC135">
        <v>412</v>
      </c>
      <c r="AD135">
        <v>591</v>
      </c>
      <c r="AE135">
        <v>844</v>
      </c>
      <c r="AF135" s="1">
        <v>1012</v>
      </c>
      <c r="AG135" s="1">
        <v>1206</v>
      </c>
      <c r="AH135">
        <v>27.27</v>
      </c>
      <c r="AI135" t="s">
        <v>17</v>
      </c>
      <c r="AJ135">
        <v>39.83</v>
      </c>
      <c r="AK135">
        <v>30.62</v>
      </c>
      <c r="AL135">
        <v>15.65</v>
      </c>
      <c r="AM135">
        <v>36.82</v>
      </c>
      <c r="AN135">
        <v>18.97</v>
      </c>
      <c r="AO135">
        <v>18.3</v>
      </c>
      <c r="AP135">
        <v>316</v>
      </c>
      <c r="AQ135">
        <v>12</v>
      </c>
      <c r="AR135">
        <v>491</v>
      </c>
      <c r="AS135">
        <v>631</v>
      </c>
      <c r="AT135">
        <v>402</v>
      </c>
      <c r="AU135" s="1">
        <v>1351</v>
      </c>
      <c r="AV135">
        <v>901</v>
      </c>
      <c r="AW135" s="1">
        <v>1039</v>
      </c>
      <c r="AX135" t="s">
        <v>13</v>
      </c>
      <c r="AY135" t="s">
        <v>13</v>
      </c>
      <c r="AZ135" t="s">
        <v>13</v>
      </c>
      <c r="BA135">
        <v>8.1</v>
      </c>
      <c r="BB135">
        <v>12.87</v>
      </c>
      <c r="BC135">
        <v>7.31</v>
      </c>
      <c r="BD135">
        <v>10.97</v>
      </c>
      <c r="BE135">
        <v>9.51</v>
      </c>
      <c r="BF135" t="s">
        <v>13</v>
      </c>
      <c r="BG135" t="s">
        <v>13</v>
      </c>
      <c r="BH135" t="s">
        <v>13</v>
      </c>
      <c r="BI135">
        <v>2.15</v>
      </c>
      <c r="BJ135">
        <v>1.67</v>
      </c>
      <c r="BK135">
        <v>2.25</v>
      </c>
      <c r="BL135">
        <v>1.88</v>
      </c>
      <c r="BM135">
        <v>1.58</v>
      </c>
      <c r="BN135" s="1">
        <v>15000</v>
      </c>
      <c r="BO135" s="1">
        <v>15000</v>
      </c>
      <c r="BP135" s="1">
        <v>15000</v>
      </c>
      <c r="BQ135" s="1">
        <v>17650</v>
      </c>
      <c r="BR135" s="1">
        <v>19537</v>
      </c>
      <c r="BS135" t="s">
        <v>13</v>
      </c>
      <c r="BT135" t="s">
        <v>13</v>
      </c>
      <c r="BU135" t="s">
        <v>13</v>
      </c>
    </row>
    <row r="136" spans="1:73" x14ac:dyDescent="0.3">
      <c r="A136">
        <v>134</v>
      </c>
      <c r="B136" s="14" t="s">
        <v>4752</v>
      </c>
      <c r="C136" t="s">
        <v>4394</v>
      </c>
      <c r="D136" s="1">
        <v>2175</v>
      </c>
      <c r="E136" s="1">
        <v>2450</v>
      </c>
      <c r="F136" s="3">
        <f>E136-D136</f>
        <v>275</v>
      </c>
      <c r="G136" s="4">
        <f>F136/E136</f>
        <v>0.11224489795918367</v>
      </c>
      <c r="H136" t="s">
        <v>148</v>
      </c>
      <c r="I136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</row>
    <row r="137" spans="1:73" x14ac:dyDescent="0.3">
      <c r="A137">
        <v>135</v>
      </c>
      <c r="B137" s="14" t="s">
        <v>4753</v>
      </c>
      <c r="C137" t="s">
        <v>4393</v>
      </c>
      <c r="D137" s="1">
        <v>24150</v>
      </c>
      <c r="E137" s="1">
        <v>25000</v>
      </c>
      <c r="F137" s="3">
        <f>E137-D137</f>
        <v>850</v>
      </c>
      <c r="G137" s="4">
        <f>F137/E137</f>
        <v>3.4000000000000002E-2</v>
      </c>
      <c r="H137" t="s">
        <v>149</v>
      </c>
      <c r="I137">
        <v>0</v>
      </c>
      <c r="J137">
        <v>4</v>
      </c>
      <c r="K137">
        <v>0</v>
      </c>
      <c r="L137">
        <v>-74</v>
      </c>
      <c r="M137">
        <v>44</v>
      </c>
      <c r="N137">
        <v>-18</v>
      </c>
      <c r="O137" t="s">
        <v>13</v>
      </c>
      <c r="P137" t="s">
        <v>13</v>
      </c>
      <c r="Q137" t="s">
        <v>13</v>
      </c>
      <c r="R137" s="1">
        <v>37</v>
      </c>
      <c r="S137" s="1">
        <v>42</v>
      </c>
      <c r="T137" s="1">
        <v>109</v>
      </c>
      <c r="U137" s="1">
        <v>246</v>
      </c>
      <c r="V137" s="1">
        <v>248</v>
      </c>
      <c r="W137" s="1" t="e">
        <v>#VALUE!</v>
      </c>
      <c r="X137" s="1" t="e">
        <v>#VALUE!</v>
      </c>
      <c r="Y137" t="s">
        <v>13</v>
      </c>
      <c r="Z137">
        <v>36</v>
      </c>
      <c r="AA137">
        <v>42</v>
      </c>
      <c r="AB137">
        <v>109</v>
      </c>
      <c r="AC137">
        <v>246</v>
      </c>
      <c r="AD137">
        <v>248</v>
      </c>
      <c r="AE137" t="s">
        <v>13</v>
      </c>
      <c r="AF137" t="s">
        <v>13</v>
      </c>
      <c r="AG137" t="s">
        <v>13</v>
      </c>
      <c r="AH137" t="s">
        <v>13</v>
      </c>
      <c r="AI137" t="s">
        <v>17</v>
      </c>
      <c r="AJ137">
        <v>-97.56</v>
      </c>
      <c r="AK137">
        <v>24.53</v>
      </c>
      <c r="AL137">
        <v>-7.42</v>
      </c>
      <c r="AM137" t="s">
        <v>13</v>
      </c>
      <c r="AN137" t="s">
        <v>13</v>
      </c>
      <c r="AO137" t="s">
        <v>13</v>
      </c>
      <c r="AP137">
        <v>98</v>
      </c>
      <c r="AQ137">
        <v>8</v>
      </c>
      <c r="AR137" s="1">
        <v>-1503</v>
      </c>
      <c r="AS137">
        <v>832</v>
      </c>
      <c r="AT137">
        <v>-306</v>
      </c>
      <c r="AU137" t="s">
        <v>13</v>
      </c>
      <c r="AV137" t="s">
        <v>13</v>
      </c>
      <c r="AW137" t="s">
        <v>13</v>
      </c>
      <c r="AX137" t="s">
        <v>13</v>
      </c>
      <c r="AY137" t="s">
        <v>13</v>
      </c>
      <c r="AZ137" t="s">
        <v>54</v>
      </c>
      <c r="BA137">
        <v>15.86</v>
      </c>
      <c r="BB137" t="s">
        <v>54</v>
      </c>
      <c r="BC137" t="s">
        <v>13</v>
      </c>
      <c r="BD137" t="s">
        <v>13</v>
      </c>
      <c r="BE137" t="s">
        <v>13</v>
      </c>
      <c r="BF137" t="s">
        <v>13</v>
      </c>
      <c r="BG137" t="s">
        <v>13</v>
      </c>
      <c r="BH137">
        <v>7.07</v>
      </c>
      <c r="BI137">
        <v>3.12</v>
      </c>
      <c r="BJ137">
        <v>8.0299999999999994</v>
      </c>
      <c r="BK137" t="s">
        <v>13</v>
      </c>
      <c r="BL137" t="s">
        <v>13</v>
      </c>
      <c r="BM137" t="s">
        <v>13</v>
      </c>
      <c r="BN137" s="1">
        <v>4051</v>
      </c>
      <c r="BO137" s="1">
        <v>4051</v>
      </c>
      <c r="BP137" s="1">
        <v>5166</v>
      </c>
      <c r="BQ137" s="1">
        <v>5823</v>
      </c>
      <c r="BR137" s="1">
        <v>6089</v>
      </c>
      <c r="BS137" t="s">
        <v>13</v>
      </c>
      <c r="BT137" t="s">
        <v>13</v>
      </c>
      <c r="BU137" t="s">
        <v>13</v>
      </c>
    </row>
    <row r="138" spans="1:73" x14ac:dyDescent="0.3">
      <c r="A138">
        <v>136</v>
      </c>
      <c r="B138" s="14" t="s">
        <v>4754</v>
      </c>
      <c r="C138" t="s">
        <v>4392</v>
      </c>
      <c r="D138" s="1">
        <v>2130</v>
      </c>
      <c r="E138" s="1">
        <v>2215</v>
      </c>
      <c r="F138" s="3">
        <f>E138-D138</f>
        <v>85</v>
      </c>
      <c r="G138" s="4">
        <f>F138/E138</f>
        <v>3.8374717832957109E-2</v>
      </c>
      <c r="H138" t="s">
        <v>103</v>
      </c>
      <c r="I138" s="1">
        <v>262913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</row>
    <row r="139" spans="1:73" x14ac:dyDescent="0.3">
      <c r="A139">
        <v>137</v>
      </c>
      <c r="B139" s="14" t="s">
        <v>4755</v>
      </c>
      <c r="C139" t="s">
        <v>4391</v>
      </c>
      <c r="D139" s="1">
        <v>2330</v>
      </c>
      <c r="E139" s="1">
        <v>2300</v>
      </c>
      <c r="F139" s="3">
        <f>E139-D139</f>
        <v>-30</v>
      </c>
      <c r="G139" s="4">
        <f>F139/E139</f>
        <v>-1.3043478260869565E-2</v>
      </c>
      <c r="H139" t="s">
        <v>150</v>
      </c>
      <c r="I139" s="1">
        <v>7541947</v>
      </c>
      <c r="J139">
        <v>18</v>
      </c>
      <c r="K139">
        <v>19</v>
      </c>
      <c r="L139">
        <v>8</v>
      </c>
      <c r="M139">
        <v>33</v>
      </c>
      <c r="N139">
        <v>-18</v>
      </c>
      <c r="O139" t="s">
        <v>13</v>
      </c>
      <c r="P139" t="s">
        <v>13</v>
      </c>
      <c r="Q139" t="s">
        <v>13</v>
      </c>
      <c r="R139" s="1">
        <v>29</v>
      </c>
      <c r="S139" s="1">
        <v>48</v>
      </c>
      <c r="T139" s="1">
        <v>60</v>
      </c>
      <c r="U139" s="1">
        <v>93</v>
      </c>
      <c r="V139" s="1">
        <v>197</v>
      </c>
      <c r="W139" s="1" t="e">
        <v>#VALUE!</v>
      </c>
      <c r="X139" s="1" t="e">
        <v>#VALUE!</v>
      </c>
      <c r="Y139" t="s">
        <v>13</v>
      </c>
      <c r="Z139">
        <v>29</v>
      </c>
      <c r="AA139">
        <v>48</v>
      </c>
      <c r="AB139">
        <v>59</v>
      </c>
      <c r="AC139">
        <v>93</v>
      </c>
      <c r="AD139">
        <v>197</v>
      </c>
      <c r="AE139" t="s">
        <v>13</v>
      </c>
      <c r="AF139" t="s">
        <v>13</v>
      </c>
      <c r="AG139" t="s">
        <v>13</v>
      </c>
      <c r="AH139">
        <v>87.47</v>
      </c>
      <c r="AI139">
        <v>49.65</v>
      </c>
      <c r="AJ139">
        <v>14.49</v>
      </c>
      <c r="AK139">
        <v>43.5</v>
      </c>
      <c r="AL139">
        <v>-12.49</v>
      </c>
      <c r="AM139">
        <v>19.79</v>
      </c>
      <c r="AN139" t="s">
        <v>13</v>
      </c>
      <c r="AO139" t="s">
        <v>13</v>
      </c>
      <c r="AP139">
        <v>41</v>
      </c>
      <c r="AQ139">
        <v>35</v>
      </c>
      <c r="AR139">
        <v>14</v>
      </c>
      <c r="AS139">
        <v>60</v>
      </c>
      <c r="AT139">
        <v>-33</v>
      </c>
      <c r="AU139">
        <v>70</v>
      </c>
      <c r="AV139" t="s">
        <v>13</v>
      </c>
      <c r="AW139" t="s">
        <v>13</v>
      </c>
      <c r="AX139" t="s">
        <v>13</v>
      </c>
      <c r="AY139" t="s">
        <v>13</v>
      </c>
      <c r="AZ139" t="s">
        <v>13</v>
      </c>
      <c r="BA139" t="s">
        <v>13</v>
      </c>
      <c r="BB139" t="s">
        <v>54</v>
      </c>
      <c r="BC139">
        <v>32.840000000000003</v>
      </c>
      <c r="BD139" t="s">
        <v>13</v>
      </c>
      <c r="BE139" t="s">
        <v>13</v>
      </c>
      <c r="BF139" t="s">
        <v>13</v>
      </c>
      <c r="BG139" t="s">
        <v>13</v>
      </c>
      <c r="BH139" t="s">
        <v>13</v>
      </c>
      <c r="BI139" t="s">
        <v>13</v>
      </c>
      <c r="BJ139">
        <v>7.15</v>
      </c>
      <c r="BK139" t="s">
        <v>13</v>
      </c>
      <c r="BL139" t="s">
        <v>13</v>
      </c>
      <c r="BM139" t="s">
        <v>13</v>
      </c>
      <c r="BN139" s="1">
        <v>54740</v>
      </c>
      <c r="BO139" s="1">
        <v>54740</v>
      </c>
      <c r="BP139" s="1">
        <v>54740</v>
      </c>
      <c r="BQ139" s="1">
        <v>54740</v>
      </c>
      <c r="BR139" s="1">
        <v>54740</v>
      </c>
      <c r="BS139" t="s">
        <v>13</v>
      </c>
      <c r="BT139" t="s">
        <v>13</v>
      </c>
      <c r="BU139" t="s">
        <v>13</v>
      </c>
    </row>
    <row r="140" spans="1:73" x14ac:dyDescent="0.3">
      <c r="A140">
        <v>138</v>
      </c>
      <c r="B140" s="14" t="s">
        <v>4756</v>
      </c>
      <c r="C140" t="s">
        <v>4390</v>
      </c>
      <c r="D140" s="1">
        <v>8250</v>
      </c>
      <c r="E140" s="1">
        <v>8280</v>
      </c>
      <c r="F140" s="3">
        <f>E140-D140</f>
        <v>30</v>
      </c>
      <c r="G140" s="4">
        <f>F140/E140</f>
        <v>3.6231884057971015E-3</v>
      </c>
      <c r="H140" t="s">
        <v>151</v>
      </c>
      <c r="I140" s="1">
        <v>591809</v>
      </c>
      <c r="J140">
        <v>31</v>
      </c>
      <c r="K140">
        <v>47</v>
      </c>
      <c r="L140">
        <v>49</v>
      </c>
      <c r="M140">
        <v>70</v>
      </c>
      <c r="N140">
        <v>161</v>
      </c>
      <c r="O140">
        <v>196</v>
      </c>
      <c r="P140">
        <v>277</v>
      </c>
      <c r="Q140">
        <v>358</v>
      </c>
      <c r="R140" s="1">
        <v>404</v>
      </c>
      <c r="S140" s="1">
        <v>426</v>
      </c>
      <c r="T140" s="1">
        <v>1347</v>
      </c>
      <c r="U140" s="1">
        <v>1982</v>
      </c>
      <c r="V140" s="1">
        <v>2347</v>
      </c>
      <c r="W140" s="1">
        <v>2547</v>
      </c>
      <c r="X140" s="1">
        <v>2828</v>
      </c>
      <c r="Y140" s="1">
        <v>2130</v>
      </c>
      <c r="Z140">
        <v>404</v>
      </c>
      <c r="AA140">
        <v>426</v>
      </c>
      <c r="AB140" s="1">
        <v>1304</v>
      </c>
      <c r="AC140" s="1">
        <v>1920</v>
      </c>
      <c r="AD140" s="1">
        <v>2270</v>
      </c>
      <c r="AE140" s="1">
        <v>2456</v>
      </c>
      <c r="AF140" s="1">
        <v>2693</v>
      </c>
      <c r="AG140" s="1">
        <v>2988</v>
      </c>
      <c r="AH140" t="s">
        <v>17</v>
      </c>
      <c r="AI140">
        <v>11.22</v>
      </c>
      <c r="AJ140">
        <v>5.19</v>
      </c>
      <c r="AK140">
        <v>3.75</v>
      </c>
      <c r="AL140">
        <v>7.17</v>
      </c>
      <c r="AM140">
        <v>7.77</v>
      </c>
      <c r="AN140">
        <v>10.09</v>
      </c>
      <c r="AO140">
        <v>11.92</v>
      </c>
      <c r="AP140">
        <v>59</v>
      </c>
      <c r="AQ140">
        <v>89</v>
      </c>
      <c r="AR140">
        <v>67</v>
      </c>
      <c r="AS140">
        <v>87</v>
      </c>
      <c r="AT140">
        <v>197</v>
      </c>
      <c r="AU140">
        <v>226</v>
      </c>
      <c r="AV140">
        <v>307</v>
      </c>
      <c r="AW140">
        <v>401</v>
      </c>
      <c r="AX140" t="s">
        <v>13</v>
      </c>
      <c r="AY140" t="s">
        <v>13</v>
      </c>
      <c r="AZ140" t="s">
        <v>13</v>
      </c>
      <c r="BA140">
        <v>65.599999999999994</v>
      </c>
      <c r="BB140">
        <v>39.4</v>
      </c>
      <c r="BC140">
        <v>36.67</v>
      </c>
      <c r="BD140">
        <v>26.93</v>
      </c>
      <c r="BE140">
        <v>20.65</v>
      </c>
      <c r="BF140" t="s">
        <v>13</v>
      </c>
      <c r="BG140" t="s">
        <v>13</v>
      </c>
      <c r="BH140" t="s">
        <v>13</v>
      </c>
      <c r="BI140">
        <v>2.25</v>
      </c>
      <c r="BJ140">
        <v>2.52</v>
      </c>
      <c r="BK140">
        <v>2.76</v>
      </c>
      <c r="BL140">
        <v>2.52</v>
      </c>
      <c r="BM140">
        <v>2.2799999999999998</v>
      </c>
      <c r="BN140" s="1">
        <v>52260</v>
      </c>
      <c r="BO140" s="1">
        <v>52260</v>
      </c>
      <c r="BP140" s="1">
        <v>63087</v>
      </c>
      <c r="BQ140" s="1">
        <v>71720</v>
      </c>
      <c r="BR140" s="1">
        <v>76201</v>
      </c>
      <c r="BS140" t="s">
        <v>13</v>
      </c>
      <c r="BT140" t="s">
        <v>13</v>
      </c>
      <c r="BU140" t="s">
        <v>13</v>
      </c>
    </row>
    <row r="141" spans="1:73" x14ac:dyDescent="0.3">
      <c r="A141">
        <v>139</v>
      </c>
      <c r="B141" s="14" t="s">
        <v>4757</v>
      </c>
      <c r="C141" t="s">
        <v>4389</v>
      </c>
      <c r="D141" s="1">
        <v>2135</v>
      </c>
      <c r="E141" s="1">
        <v>2195</v>
      </c>
      <c r="F141" s="3">
        <f>E141-D141</f>
        <v>60</v>
      </c>
      <c r="G141" s="4">
        <f>F141/E141</f>
        <v>2.7334851936218679E-2</v>
      </c>
      <c r="H141" t="s">
        <v>152</v>
      </c>
      <c r="I141" s="1">
        <v>349953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</row>
    <row r="142" spans="1:73" x14ac:dyDescent="0.3">
      <c r="A142">
        <v>140</v>
      </c>
      <c r="B142" s="14" t="s">
        <v>4758</v>
      </c>
      <c r="C142" t="s">
        <v>4388</v>
      </c>
      <c r="D142" s="1">
        <v>30200</v>
      </c>
      <c r="E142" s="1">
        <v>28000</v>
      </c>
      <c r="F142" s="3">
        <f>E142-D142</f>
        <v>-2200</v>
      </c>
      <c r="G142" s="4">
        <f>F142/E142</f>
        <v>-7.857142857142857E-2</v>
      </c>
      <c r="H142" t="s">
        <v>153</v>
      </c>
      <c r="I142" s="1">
        <v>71714</v>
      </c>
      <c r="J142">
        <v>24</v>
      </c>
      <c r="K142">
        <v>39</v>
      </c>
      <c r="L142">
        <v>39</v>
      </c>
      <c r="M142">
        <v>46</v>
      </c>
      <c r="N142">
        <v>86</v>
      </c>
      <c r="O142">
        <v>98</v>
      </c>
      <c r="P142">
        <v>128</v>
      </c>
      <c r="Q142">
        <v>166</v>
      </c>
      <c r="R142" s="1">
        <v>88</v>
      </c>
      <c r="S142" s="1">
        <v>165</v>
      </c>
      <c r="T142" s="1">
        <v>215</v>
      </c>
      <c r="U142" s="1">
        <v>430</v>
      </c>
      <c r="V142" s="1">
        <v>550</v>
      </c>
      <c r="W142" s="1">
        <v>647</v>
      </c>
      <c r="X142" s="1">
        <v>762</v>
      </c>
      <c r="Y142">
        <v>216</v>
      </c>
      <c r="Z142">
        <v>84</v>
      </c>
      <c r="AA142">
        <v>160</v>
      </c>
      <c r="AB142">
        <v>207</v>
      </c>
      <c r="AC142">
        <v>419</v>
      </c>
      <c r="AD142">
        <v>536</v>
      </c>
      <c r="AE142">
        <v>631</v>
      </c>
      <c r="AF142">
        <v>743</v>
      </c>
      <c r="AG142">
        <v>892</v>
      </c>
      <c r="AH142">
        <v>42.43</v>
      </c>
      <c r="AI142">
        <v>35.369999999999997</v>
      </c>
      <c r="AJ142">
        <v>19.36</v>
      </c>
      <c r="AK142">
        <v>13.42</v>
      </c>
      <c r="AL142">
        <v>17.38</v>
      </c>
      <c r="AM142">
        <v>16.27</v>
      </c>
      <c r="AN142">
        <v>18.2</v>
      </c>
      <c r="AO142">
        <v>19.82</v>
      </c>
      <c r="AP142">
        <v>402</v>
      </c>
      <c r="AQ142">
        <v>679</v>
      </c>
      <c r="AR142">
        <v>515</v>
      </c>
      <c r="AS142">
        <v>597</v>
      </c>
      <c r="AT142" s="1">
        <v>1098</v>
      </c>
      <c r="AU142" s="1">
        <v>1247</v>
      </c>
      <c r="AV142" s="1">
        <v>1641</v>
      </c>
      <c r="AW142" s="1">
        <v>2126</v>
      </c>
      <c r="AX142" t="s">
        <v>13</v>
      </c>
      <c r="AY142" t="s">
        <v>13</v>
      </c>
      <c r="AZ142" t="s">
        <v>13</v>
      </c>
      <c r="BA142">
        <v>34.42</v>
      </c>
      <c r="BB142">
        <v>22.86</v>
      </c>
      <c r="BC142">
        <v>22.46</v>
      </c>
      <c r="BD142">
        <v>17.07</v>
      </c>
      <c r="BE142">
        <v>13.17</v>
      </c>
      <c r="BF142" t="s">
        <v>13</v>
      </c>
      <c r="BG142" t="s">
        <v>13</v>
      </c>
      <c r="BH142" t="s">
        <v>13</v>
      </c>
      <c r="BI142">
        <v>3.68</v>
      </c>
      <c r="BJ142">
        <v>3.5</v>
      </c>
      <c r="BK142">
        <v>3.33</v>
      </c>
      <c r="BL142">
        <v>2.83</v>
      </c>
      <c r="BM142">
        <v>2.37</v>
      </c>
      <c r="BN142" s="1">
        <v>5000</v>
      </c>
      <c r="BO142" s="1">
        <v>5000</v>
      </c>
      <c r="BP142" s="1">
        <v>6165</v>
      </c>
      <c r="BQ142" s="1">
        <v>7317</v>
      </c>
      <c r="BR142" s="1">
        <v>7619</v>
      </c>
      <c r="BS142" t="s">
        <v>13</v>
      </c>
      <c r="BT142" t="s">
        <v>13</v>
      </c>
      <c r="BU142" t="s">
        <v>13</v>
      </c>
    </row>
    <row r="143" spans="1:73" x14ac:dyDescent="0.3">
      <c r="A143">
        <v>141</v>
      </c>
      <c r="B143" s="14" t="s">
        <v>4759</v>
      </c>
      <c r="C143" t="s">
        <v>4387</v>
      </c>
      <c r="D143" s="1">
        <v>18000</v>
      </c>
      <c r="E143" s="1">
        <v>18800</v>
      </c>
      <c r="F143" s="3">
        <f>E143-D143</f>
        <v>800</v>
      </c>
      <c r="G143" s="4">
        <f>F143/E143</f>
        <v>4.2553191489361701E-2</v>
      </c>
      <c r="H143" t="s">
        <v>154</v>
      </c>
      <c r="I143">
        <v>0</v>
      </c>
      <c r="J143" t="s">
        <v>13</v>
      </c>
      <c r="K143">
        <v>-88</v>
      </c>
      <c r="L143">
        <v>-138</v>
      </c>
      <c r="M143">
        <v>-71</v>
      </c>
      <c r="N143">
        <v>-121</v>
      </c>
      <c r="O143" t="s">
        <v>13</v>
      </c>
      <c r="P143" t="s">
        <v>13</v>
      </c>
      <c r="Q143" t="s">
        <v>13</v>
      </c>
      <c r="R143" s="1" t="e">
        <v>#VALUE!</v>
      </c>
      <c r="S143" s="1">
        <v>-71</v>
      </c>
      <c r="T143" s="1">
        <v>287</v>
      </c>
      <c r="U143" s="1">
        <v>925</v>
      </c>
      <c r="V143" s="1">
        <v>826</v>
      </c>
      <c r="W143" s="1" t="e">
        <v>#VALUE!</v>
      </c>
      <c r="X143" s="1" t="e">
        <v>#VALUE!</v>
      </c>
      <c r="Y143" t="s">
        <v>13</v>
      </c>
      <c r="Z143" t="s">
        <v>13</v>
      </c>
      <c r="AA143">
        <v>-71</v>
      </c>
      <c r="AB143">
        <v>287</v>
      </c>
      <c r="AC143">
        <v>925</v>
      </c>
      <c r="AD143">
        <v>825</v>
      </c>
      <c r="AE143" t="s">
        <v>13</v>
      </c>
      <c r="AF143" t="s">
        <v>13</v>
      </c>
      <c r="AG143" t="s">
        <v>13</v>
      </c>
      <c r="AH143" t="s">
        <v>13</v>
      </c>
      <c r="AI143" t="s">
        <v>13</v>
      </c>
      <c r="AJ143">
        <v>-126.95</v>
      </c>
      <c r="AK143">
        <v>-11.7</v>
      </c>
      <c r="AL143">
        <v>-13.85</v>
      </c>
      <c r="AM143" t="s">
        <v>13</v>
      </c>
      <c r="AN143" t="s">
        <v>13</v>
      </c>
      <c r="AO143" t="s">
        <v>13</v>
      </c>
      <c r="AP143" t="s">
        <v>13</v>
      </c>
      <c r="AQ143">
        <v>-885</v>
      </c>
      <c r="AR143" s="1">
        <v>-1305</v>
      </c>
      <c r="AS143">
        <v>-354</v>
      </c>
      <c r="AT143">
        <v>-516</v>
      </c>
      <c r="AU143" t="s">
        <v>13</v>
      </c>
      <c r="AV143" t="s">
        <v>13</v>
      </c>
      <c r="AW143" t="s">
        <v>13</v>
      </c>
      <c r="AX143" t="s">
        <v>13</v>
      </c>
      <c r="AY143" t="s">
        <v>13</v>
      </c>
      <c r="AZ143" t="s">
        <v>13</v>
      </c>
      <c r="BA143" t="s">
        <v>54</v>
      </c>
      <c r="BB143" t="s">
        <v>54</v>
      </c>
      <c r="BC143" t="s">
        <v>13</v>
      </c>
      <c r="BD143" t="s">
        <v>13</v>
      </c>
      <c r="BE143" t="s">
        <v>13</v>
      </c>
      <c r="BF143" t="s">
        <v>13</v>
      </c>
      <c r="BG143" t="s">
        <v>13</v>
      </c>
      <c r="BH143" t="s">
        <v>13</v>
      </c>
      <c r="BI143">
        <v>4.4800000000000004</v>
      </c>
      <c r="BJ143">
        <v>6.08</v>
      </c>
      <c r="BK143" t="s">
        <v>13</v>
      </c>
      <c r="BL143" t="s">
        <v>13</v>
      </c>
      <c r="BM143" t="s">
        <v>13</v>
      </c>
      <c r="BN143" t="s">
        <v>13</v>
      </c>
      <c r="BO143" s="1">
        <v>9578</v>
      </c>
      <c r="BP143" s="1">
        <v>17972</v>
      </c>
      <c r="BQ143" s="1">
        <v>23460</v>
      </c>
      <c r="BR143" s="1">
        <v>23784</v>
      </c>
      <c r="BS143" t="s">
        <v>13</v>
      </c>
      <c r="BT143" t="s">
        <v>13</v>
      </c>
      <c r="BU143" t="s">
        <v>13</v>
      </c>
    </row>
    <row r="144" spans="1:73" x14ac:dyDescent="0.3">
      <c r="A144">
        <v>142</v>
      </c>
      <c r="B144" s="14" t="s">
        <v>4760</v>
      </c>
      <c r="C144" t="s">
        <v>4386</v>
      </c>
      <c r="D144" s="1">
        <v>28150</v>
      </c>
      <c r="E144" s="1">
        <v>29250</v>
      </c>
      <c r="F144" s="3">
        <f>E144-D144</f>
        <v>1100</v>
      </c>
      <c r="G144" s="4">
        <f>F144/E144</f>
        <v>3.7606837606837605E-2</v>
      </c>
      <c r="H144" t="s">
        <v>155</v>
      </c>
      <c r="I144" s="1">
        <v>60000</v>
      </c>
      <c r="J144">
        <v>96</v>
      </c>
      <c r="K144">
        <v>32</v>
      </c>
      <c r="L144">
        <v>23</v>
      </c>
      <c r="M144">
        <v>61</v>
      </c>
      <c r="N144">
        <v>57</v>
      </c>
      <c r="O144">
        <v>92</v>
      </c>
      <c r="P144">
        <v>137</v>
      </c>
      <c r="Q144" t="s">
        <v>13</v>
      </c>
      <c r="R144" s="1">
        <v>146</v>
      </c>
      <c r="S144" s="1">
        <v>218</v>
      </c>
      <c r="T144" s="1">
        <v>277</v>
      </c>
      <c r="U144" s="1">
        <v>452</v>
      </c>
      <c r="V144" s="1">
        <v>515</v>
      </c>
      <c r="W144" s="1">
        <v>700</v>
      </c>
      <c r="X144" s="1">
        <v>835</v>
      </c>
      <c r="Y144" t="s">
        <v>13</v>
      </c>
      <c r="Z144">
        <v>146</v>
      </c>
      <c r="AA144">
        <v>217</v>
      </c>
      <c r="AB144">
        <v>277</v>
      </c>
      <c r="AC144">
        <v>452</v>
      </c>
      <c r="AD144">
        <v>515</v>
      </c>
      <c r="AE144">
        <v>820</v>
      </c>
      <c r="AF144">
        <v>980</v>
      </c>
      <c r="AG144" t="s">
        <v>13</v>
      </c>
      <c r="AH144">
        <v>119.51</v>
      </c>
      <c r="AI144">
        <v>17.8</v>
      </c>
      <c r="AJ144">
        <v>9.4600000000000009</v>
      </c>
      <c r="AK144">
        <v>16.71</v>
      </c>
      <c r="AL144">
        <v>11.82</v>
      </c>
      <c r="AM144">
        <v>13.49</v>
      </c>
      <c r="AN144">
        <v>15</v>
      </c>
      <c r="AO144" t="s">
        <v>13</v>
      </c>
      <c r="AP144" s="1">
        <v>1406</v>
      </c>
      <c r="AQ144">
        <v>473</v>
      </c>
      <c r="AR144">
        <v>300</v>
      </c>
      <c r="AS144">
        <v>748</v>
      </c>
      <c r="AT144">
        <v>601</v>
      </c>
      <c r="AU144">
        <v>939</v>
      </c>
      <c r="AV144" s="1">
        <v>1409</v>
      </c>
      <c r="AW144" t="s">
        <v>13</v>
      </c>
      <c r="AX144" t="s">
        <v>13</v>
      </c>
      <c r="AY144" t="s">
        <v>13</v>
      </c>
      <c r="AZ144" t="s">
        <v>13</v>
      </c>
      <c r="BA144">
        <v>11.35</v>
      </c>
      <c r="BB144">
        <v>56.44</v>
      </c>
      <c r="BC144">
        <v>31.14</v>
      </c>
      <c r="BD144">
        <v>20.76</v>
      </c>
      <c r="BE144" t="s">
        <v>13</v>
      </c>
      <c r="BF144" t="s">
        <v>13</v>
      </c>
      <c r="BG144" t="s">
        <v>13</v>
      </c>
      <c r="BH144" t="s">
        <v>13</v>
      </c>
      <c r="BI144">
        <v>1.78</v>
      </c>
      <c r="BJ144">
        <v>6.31</v>
      </c>
      <c r="BK144">
        <v>3.42</v>
      </c>
      <c r="BL144">
        <v>2.86</v>
      </c>
      <c r="BM144" t="s">
        <v>13</v>
      </c>
      <c r="BN144" s="1">
        <v>6090</v>
      </c>
      <c r="BO144" s="1">
        <v>6840</v>
      </c>
      <c r="BP144" s="1">
        <v>7960</v>
      </c>
      <c r="BQ144" s="1">
        <v>9461</v>
      </c>
      <c r="BR144" s="1">
        <v>9580</v>
      </c>
      <c r="BS144" t="s">
        <v>13</v>
      </c>
      <c r="BT144" t="s">
        <v>13</v>
      </c>
      <c r="BU144" t="s">
        <v>13</v>
      </c>
    </row>
    <row r="145" spans="1:73" x14ac:dyDescent="0.3">
      <c r="A145">
        <v>143</v>
      </c>
      <c r="B145" s="14" t="s">
        <v>4761</v>
      </c>
      <c r="C145" t="s">
        <v>4385</v>
      </c>
      <c r="D145" s="1">
        <v>5690</v>
      </c>
      <c r="E145" s="1">
        <v>5730</v>
      </c>
      <c r="F145" s="3">
        <f>E145-D145</f>
        <v>40</v>
      </c>
      <c r="G145" s="4">
        <f>F145/E145</f>
        <v>6.9808027923211171E-3</v>
      </c>
      <c r="H145" t="s">
        <v>156</v>
      </c>
      <c r="I145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</row>
    <row r="146" spans="1:73" x14ac:dyDescent="0.3">
      <c r="A146">
        <v>144</v>
      </c>
      <c r="B146" s="14" t="s">
        <v>4762</v>
      </c>
      <c r="C146" t="s">
        <v>4384</v>
      </c>
      <c r="D146" s="1">
        <v>12350</v>
      </c>
      <c r="E146" s="1">
        <v>12750</v>
      </c>
      <c r="F146" s="3">
        <f>E146-D146</f>
        <v>400</v>
      </c>
      <c r="G146" s="4">
        <f>F146/E146</f>
        <v>3.1372549019607843E-2</v>
      </c>
      <c r="H146" t="s">
        <v>157</v>
      </c>
      <c r="I146" s="1">
        <v>409062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</row>
    <row r="147" spans="1:73" x14ac:dyDescent="0.3">
      <c r="A147">
        <v>145</v>
      </c>
      <c r="B147" s="14" t="s">
        <v>4763</v>
      </c>
      <c r="C147" t="s">
        <v>4383</v>
      </c>
      <c r="D147" s="1">
        <v>27750</v>
      </c>
      <c r="E147" s="1">
        <v>30050</v>
      </c>
      <c r="F147" s="3">
        <f>E147-D147</f>
        <v>2300</v>
      </c>
      <c r="G147" s="4">
        <f>F147/E147</f>
        <v>7.6539101497504161E-2</v>
      </c>
      <c r="H147" t="s">
        <v>158</v>
      </c>
      <c r="I147" s="1">
        <v>541566</v>
      </c>
      <c r="J147">
        <v>33</v>
      </c>
      <c r="K147">
        <v>3</v>
      </c>
      <c r="L147">
        <v>35</v>
      </c>
      <c r="M147">
        <v>131</v>
      </c>
      <c r="N147">
        <v>156</v>
      </c>
      <c r="O147">
        <v>225</v>
      </c>
      <c r="P147">
        <v>279</v>
      </c>
      <c r="Q147">
        <v>311</v>
      </c>
      <c r="R147" s="1">
        <v>74</v>
      </c>
      <c r="S147" s="1">
        <v>71</v>
      </c>
      <c r="T147" s="1">
        <v>107</v>
      </c>
      <c r="U147" s="1">
        <v>695</v>
      </c>
      <c r="V147" s="1">
        <v>825</v>
      </c>
      <c r="W147" s="1">
        <v>1038</v>
      </c>
      <c r="X147" s="1">
        <v>1308</v>
      </c>
      <c r="Y147">
        <v>562</v>
      </c>
      <c r="Z147">
        <v>74</v>
      </c>
      <c r="AA147">
        <v>70</v>
      </c>
      <c r="AB147">
        <v>106</v>
      </c>
      <c r="AC147">
        <v>694</v>
      </c>
      <c r="AD147">
        <v>825</v>
      </c>
      <c r="AE147" s="1">
        <v>1038</v>
      </c>
      <c r="AF147" s="1">
        <v>1308</v>
      </c>
      <c r="AG147" s="1">
        <v>1614</v>
      </c>
      <c r="AH147" t="s">
        <v>13</v>
      </c>
      <c r="AI147" t="s">
        <v>17</v>
      </c>
      <c r="AJ147">
        <v>42.83</v>
      </c>
      <c r="AK147">
        <v>33.03</v>
      </c>
      <c r="AL147">
        <v>20.6</v>
      </c>
      <c r="AM147">
        <v>24.09</v>
      </c>
      <c r="AN147">
        <v>23.47</v>
      </c>
      <c r="AO147">
        <v>21.01</v>
      </c>
      <c r="AP147">
        <v>546</v>
      </c>
      <c r="AQ147">
        <v>71</v>
      </c>
      <c r="AR147">
        <v>595</v>
      </c>
      <c r="AS147" s="1">
        <v>1785</v>
      </c>
      <c r="AT147" s="1">
        <v>1587</v>
      </c>
      <c r="AU147" s="1">
        <v>2275</v>
      </c>
      <c r="AV147" s="1">
        <v>2790</v>
      </c>
      <c r="AW147" s="1">
        <v>3112</v>
      </c>
      <c r="AX147" t="s">
        <v>13</v>
      </c>
      <c r="AY147" t="s">
        <v>13</v>
      </c>
      <c r="AZ147" t="s">
        <v>13</v>
      </c>
      <c r="BA147">
        <v>11.28</v>
      </c>
      <c r="BB147">
        <v>9.9</v>
      </c>
      <c r="BC147">
        <v>13.21</v>
      </c>
      <c r="BD147">
        <v>10.77</v>
      </c>
      <c r="BE147">
        <v>9.66</v>
      </c>
      <c r="BF147" t="s">
        <v>13</v>
      </c>
      <c r="BG147" t="s">
        <v>13</v>
      </c>
      <c r="BH147" t="s">
        <v>13</v>
      </c>
      <c r="BI147">
        <v>2.86</v>
      </c>
      <c r="BJ147">
        <v>1.85</v>
      </c>
      <c r="BK147">
        <v>2.82</v>
      </c>
      <c r="BL147">
        <v>2.2400000000000002</v>
      </c>
      <c r="BM147">
        <v>1.82</v>
      </c>
      <c r="BN147" s="1">
        <v>5989</v>
      </c>
      <c r="BO147" s="1">
        <v>5989</v>
      </c>
      <c r="BP147" s="1">
        <v>5989</v>
      </c>
      <c r="BQ147" s="1">
        <v>9866</v>
      </c>
      <c r="BR147" s="1">
        <v>9866</v>
      </c>
      <c r="BS147" t="s">
        <v>13</v>
      </c>
      <c r="BT147" t="s">
        <v>13</v>
      </c>
      <c r="BU147" t="s">
        <v>13</v>
      </c>
    </row>
    <row r="148" spans="1:73" x14ac:dyDescent="0.3">
      <c r="A148">
        <v>146</v>
      </c>
      <c r="B148" s="14" t="s">
        <v>4764</v>
      </c>
      <c r="C148" t="s">
        <v>4382</v>
      </c>
      <c r="D148" s="1">
        <v>37850</v>
      </c>
      <c r="E148" s="1">
        <v>39850</v>
      </c>
      <c r="F148" s="3">
        <f>E148-D148</f>
        <v>2000</v>
      </c>
      <c r="G148" s="4">
        <f>F148/E148</f>
        <v>5.0188205771643665E-2</v>
      </c>
      <c r="H148" t="s">
        <v>159</v>
      </c>
      <c r="I148" s="1">
        <v>12000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</row>
    <row r="149" spans="1:73" x14ac:dyDescent="0.3">
      <c r="A149">
        <v>147</v>
      </c>
      <c r="B149" s="14" t="s">
        <v>4765</v>
      </c>
      <c r="C149" t="s">
        <v>4381</v>
      </c>
      <c r="D149" s="1">
        <v>32900</v>
      </c>
      <c r="E149" s="1">
        <v>32400</v>
      </c>
      <c r="F149" s="3">
        <f>E149-D149</f>
        <v>-500</v>
      </c>
      <c r="G149" s="4">
        <f>F149/E149</f>
        <v>-1.5432098765432098E-2</v>
      </c>
      <c r="H149" t="s">
        <v>160</v>
      </c>
      <c r="I149" s="1">
        <v>1440</v>
      </c>
      <c r="J149">
        <v>2</v>
      </c>
      <c r="K149">
        <v>-55</v>
      </c>
      <c r="L149">
        <v>-42</v>
      </c>
      <c r="M149">
        <v>2</v>
      </c>
      <c r="N149">
        <v>-46</v>
      </c>
      <c r="O149" t="s">
        <v>13</v>
      </c>
      <c r="P149" t="s">
        <v>13</v>
      </c>
      <c r="Q149" t="s">
        <v>13</v>
      </c>
      <c r="R149" s="1">
        <v>294</v>
      </c>
      <c r="S149" s="1">
        <v>241</v>
      </c>
      <c r="T149" s="1">
        <v>202</v>
      </c>
      <c r="U149" s="1">
        <v>479</v>
      </c>
      <c r="V149" s="1">
        <v>446</v>
      </c>
      <c r="W149" s="1" t="e">
        <v>#VALUE!</v>
      </c>
      <c r="X149" s="1" t="e">
        <v>#VALUE!</v>
      </c>
      <c r="Y149" t="s">
        <v>13</v>
      </c>
      <c r="Z149">
        <v>294</v>
      </c>
      <c r="AA149">
        <v>237</v>
      </c>
      <c r="AB149">
        <v>201</v>
      </c>
      <c r="AC149">
        <v>478</v>
      </c>
      <c r="AD149">
        <v>442</v>
      </c>
      <c r="AE149" t="s">
        <v>13</v>
      </c>
      <c r="AF149" t="s">
        <v>13</v>
      </c>
      <c r="AG149" t="s">
        <v>13</v>
      </c>
      <c r="AH149">
        <v>0.84</v>
      </c>
      <c r="AI149">
        <v>-20.34</v>
      </c>
      <c r="AJ149">
        <v>-17.510000000000002</v>
      </c>
      <c r="AK149">
        <v>0.37</v>
      </c>
      <c r="AL149">
        <v>-9.8699999999999992</v>
      </c>
      <c r="AM149" t="s">
        <v>13</v>
      </c>
      <c r="AN149" t="s">
        <v>13</v>
      </c>
      <c r="AO149" t="s">
        <v>13</v>
      </c>
      <c r="AP149">
        <v>36</v>
      </c>
      <c r="AQ149">
        <v>-802</v>
      </c>
      <c r="AR149">
        <v>-570</v>
      </c>
      <c r="AS149">
        <v>18</v>
      </c>
      <c r="AT149">
        <v>-542</v>
      </c>
      <c r="AU149" t="s">
        <v>13</v>
      </c>
      <c r="AV149" t="s">
        <v>13</v>
      </c>
      <c r="AW149" t="s">
        <v>13</v>
      </c>
      <c r="AX149" t="s">
        <v>13</v>
      </c>
      <c r="AY149" t="s">
        <v>13</v>
      </c>
      <c r="AZ149" t="s">
        <v>13</v>
      </c>
      <c r="BA149" s="2">
        <v>1046.55</v>
      </c>
      <c r="BB149" t="s">
        <v>54</v>
      </c>
      <c r="BC149" t="s">
        <v>13</v>
      </c>
      <c r="BD149" t="s">
        <v>13</v>
      </c>
      <c r="BE149" t="s">
        <v>13</v>
      </c>
      <c r="BF149" t="s">
        <v>13</v>
      </c>
      <c r="BG149" t="s">
        <v>13</v>
      </c>
      <c r="BH149" t="s">
        <v>13</v>
      </c>
      <c r="BI149">
        <v>3.24</v>
      </c>
      <c r="BJ149">
        <v>4.62</v>
      </c>
      <c r="BK149" t="s">
        <v>13</v>
      </c>
      <c r="BL149" t="s">
        <v>13</v>
      </c>
      <c r="BM149" t="s">
        <v>13</v>
      </c>
      <c r="BN149" s="1">
        <v>6739</v>
      </c>
      <c r="BO149" s="1">
        <v>6739</v>
      </c>
      <c r="BP149" s="1">
        <v>6739</v>
      </c>
      <c r="BQ149" s="1">
        <v>8343</v>
      </c>
      <c r="BR149" s="1">
        <v>8418</v>
      </c>
      <c r="BS149" t="s">
        <v>13</v>
      </c>
      <c r="BT149" t="s">
        <v>13</v>
      </c>
      <c r="BU149" t="s">
        <v>13</v>
      </c>
    </row>
    <row r="150" spans="1:73" x14ac:dyDescent="0.3">
      <c r="A150">
        <v>148</v>
      </c>
      <c r="B150" s="14" t="s">
        <v>4766</v>
      </c>
      <c r="C150" t="s">
        <v>4380</v>
      </c>
      <c r="D150" s="1">
        <v>44550</v>
      </c>
      <c r="E150" s="1">
        <v>43550</v>
      </c>
      <c r="F150" s="3">
        <f>E150-D150</f>
        <v>-1000</v>
      </c>
      <c r="G150" s="4">
        <f>F150/E150</f>
        <v>-2.2962112514351322E-2</v>
      </c>
      <c r="H150" t="s">
        <v>161</v>
      </c>
      <c r="I150" s="1">
        <v>80856</v>
      </c>
      <c r="J150">
        <v>-188</v>
      </c>
      <c r="K150">
        <v>76</v>
      </c>
      <c r="L150">
        <v>182</v>
      </c>
      <c r="M150">
        <v>417</v>
      </c>
      <c r="N150">
        <v>147</v>
      </c>
      <c r="O150">
        <v>331</v>
      </c>
      <c r="P150">
        <v>520</v>
      </c>
      <c r="Q150">
        <v>660</v>
      </c>
      <c r="R150" s="1">
        <v>365</v>
      </c>
      <c r="S150" s="1">
        <v>482</v>
      </c>
      <c r="T150" s="1">
        <v>1007</v>
      </c>
      <c r="U150" s="1">
        <v>2663</v>
      </c>
      <c r="V150" s="1">
        <v>2675</v>
      </c>
      <c r="W150" s="1">
        <v>2970</v>
      </c>
      <c r="X150" s="1">
        <v>3440</v>
      </c>
      <c r="Y150" s="1">
        <v>3070</v>
      </c>
      <c r="Z150">
        <v>365</v>
      </c>
      <c r="AA150">
        <v>482</v>
      </c>
      <c r="AB150" s="1">
        <v>1008</v>
      </c>
      <c r="AC150" s="1">
        <v>2664</v>
      </c>
      <c r="AD150" s="1">
        <v>2675</v>
      </c>
      <c r="AE150" s="1">
        <v>2970</v>
      </c>
      <c r="AF150" s="1">
        <v>3440</v>
      </c>
      <c r="AG150" s="1">
        <v>4030</v>
      </c>
      <c r="AH150">
        <v>-47.37</v>
      </c>
      <c r="AI150">
        <v>17.97</v>
      </c>
      <c r="AJ150">
        <v>24.37</v>
      </c>
      <c r="AK150">
        <v>22.69</v>
      </c>
      <c r="AL150">
        <v>5.5</v>
      </c>
      <c r="AM150">
        <v>11.69</v>
      </c>
      <c r="AN150">
        <v>16.22</v>
      </c>
      <c r="AO150">
        <v>17.670000000000002</v>
      </c>
      <c r="AP150" s="1">
        <v>-1657</v>
      </c>
      <c r="AQ150">
        <v>552</v>
      </c>
      <c r="AR150" s="1">
        <v>1138</v>
      </c>
      <c r="AS150" s="1">
        <v>2219</v>
      </c>
      <c r="AT150">
        <v>641</v>
      </c>
      <c r="AU150" s="1">
        <v>1427</v>
      </c>
      <c r="AV150" s="1">
        <v>2249</v>
      </c>
      <c r="AW150" s="1">
        <v>2855</v>
      </c>
      <c r="AX150" t="s">
        <v>13</v>
      </c>
      <c r="AY150" t="s">
        <v>13</v>
      </c>
      <c r="AZ150" t="s">
        <v>13</v>
      </c>
      <c r="BA150">
        <v>19.13</v>
      </c>
      <c r="BB150">
        <v>88.77</v>
      </c>
      <c r="BC150">
        <v>30.51</v>
      </c>
      <c r="BD150">
        <v>19.36</v>
      </c>
      <c r="BE150">
        <v>15.26</v>
      </c>
      <c r="BF150" t="s">
        <v>13</v>
      </c>
      <c r="BG150" t="s">
        <v>13</v>
      </c>
      <c r="BH150" t="s">
        <v>13</v>
      </c>
      <c r="BI150">
        <v>3.64</v>
      </c>
      <c r="BJ150">
        <v>4.71</v>
      </c>
      <c r="BK150">
        <v>3.26</v>
      </c>
      <c r="BL150">
        <v>2.83</v>
      </c>
      <c r="BM150">
        <v>2.4300000000000002</v>
      </c>
      <c r="BN150" s="1">
        <v>13548</v>
      </c>
      <c r="BO150" s="1">
        <v>14127</v>
      </c>
      <c r="BP150" s="1">
        <v>17606</v>
      </c>
      <c r="BQ150" s="1">
        <v>22828</v>
      </c>
      <c r="BR150" s="1">
        <v>23108</v>
      </c>
      <c r="BS150" t="s">
        <v>13</v>
      </c>
      <c r="BT150" t="s">
        <v>13</v>
      </c>
      <c r="BU150" t="s">
        <v>13</v>
      </c>
    </row>
    <row r="151" spans="1:73" x14ac:dyDescent="0.3">
      <c r="A151">
        <v>149</v>
      </c>
      <c r="B151" s="14" t="s">
        <v>4767</v>
      </c>
      <c r="C151" t="s">
        <v>4379</v>
      </c>
      <c r="D151" s="1">
        <v>3725</v>
      </c>
      <c r="E151" s="1">
        <v>3875</v>
      </c>
      <c r="F151" s="3">
        <f>E151-D151</f>
        <v>150</v>
      </c>
      <c r="G151" s="4">
        <f>F151/E151</f>
        <v>3.870967741935484E-2</v>
      </c>
      <c r="H151" t="s">
        <v>162</v>
      </c>
      <c r="I15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</row>
    <row r="152" spans="1:73" x14ac:dyDescent="0.3">
      <c r="A152">
        <v>150</v>
      </c>
      <c r="B152" s="14" t="s">
        <v>4768</v>
      </c>
      <c r="C152" t="s">
        <v>4378</v>
      </c>
      <c r="D152" s="1">
        <v>15650</v>
      </c>
      <c r="E152" s="1">
        <v>16500</v>
      </c>
      <c r="F152" s="3">
        <f>E152-D152</f>
        <v>850</v>
      </c>
      <c r="G152" s="4">
        <f>F152/E152</f>
        <v>5.1515151515151514E-2</v>
      </c>
      <c r="H152" t="s">
        <v>163</v>
      </c>
      <c r="I152" s="1">
        <v>54210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</row>
    <row r="153" spans="1:73" x14ac:dyDescent="0.3">
      <c r="A153">
        <v>151</v>
      </c>
      <c r="B153" s="14" t="s">
        <v>4769</v>
      </c>
      <c r="C153" t="s">
        <v>4377</v>
      </c>
      <c r="D153" s="1">
        <v>2110</v>
      </c>
      <c r="E153" s="1">
        <v>2255</v>
      </c>
      <c r="F153" s="3">
        <f>E153-D153</f>
        <v>145</v>
      </c>
      <c r="G153" s="4">
        <f>F153/E153</f>
        <v>6.4301552106430154E-2</v>
      </c>
      <c r="H153" t="s">
        <v>164</v>
      </c>
      <c r="I153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</row>
    <row r="154" spans="1:73" x14ac:dyDescent="0.3">
      <c r="A154">
        <v>152</v>
      </c>
      <c r="B154" s="14" t="s">
        <v>4770</v>
      </c>
      <c r="C154" t="s">
        <v>4376</v>
      </c>
      <c r="D154" s="1">
        <v>2160</v>
      </c>
      <c r="E154" s="1">
        <v>2200</v>
      </c>
      <c r="F154" s="3">
        <f>E154-D154</f>
        <v>40</v>
      </c>
      <c r="G154" s="4">
        <f>F154/E154</f>
        <v>1.8181818181818181E-2</v>
      </c>
      <c r="H154" t="s">
        <v>165</v>
      </c>
      <c r="I154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</row>
    <row r="155" spans="1:73" x14ac:dyDescent="0.3">
      <c r="A155">
        <v>153</v>
      </c>
      <c r="B155" s="14" t="s">
        <v>4771</v>
      </c>
      <c r="C155" t="s">
        <v>4375</v>
      </c>
      <c r="D155" s="1">
        <v>14900</v>
      </c>
      <c r="E155" s="1">
        <v>14850</v>
      </c>
      <c r="F155" s="3">
        <f>E155-D155</f>
        <v>-50</v>
      </c>
      <c r="G155" s="4">
        <f>F155/E155</f>
        <v>-3.3670033670033669E-3</v>
      </c>
      <c r="H155" t="s">
        <v>166</v>
      </c>
      <c r="I155" s="1">
        <v>189200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</row>
    <row r="156" spans="1:73" x14ac:dyDescent="0.3">
      <c r="A156">
        <v>154</v>
      </c>
      <c r="B156" s="14" t="s">
        <v>4772</v>
      </c>
      <c r="C156" t="s">
        <v>4374</v>
      </c>
      <c r="D156" s="1">
        <v>2140</v>
      </c>
      <c r="E156" s="1">
        <v>2695</v>
      </c>
      <c r="F156" s="3">
        <f>E156-D156</f>
        <v>555</v>
      </c>
      <c r="G156" s="4">
        <f>F156/E156</f>
        <v>0.20593692022263452</v>
      </c>
      <c r="H156" t="s">
        <v>167</v>
      </c>
      <c r="I156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</row>
    <row r="157" spans="1:73" x14ac:dyDescent="0.3">
      <c r="A157">
        <v>155</v>
      </c>
      <c r="B157" s="14" t="s">
        <v>4773</v>
      </c>
      <c r="C157" t="s">
        <v>4373</v>
      </c>
      <c r="D157" s="1">
        <v>18950</v>
      </c>
      <c r="E157" s="1">
        <v>20550</v>
      </c>
      <c r="F157" s="3">
        <f>E157-D157</f>
        <v>1600</v>
      </c>
      <c r="G157" s="4">
        <f>F157/E157</f>
        <v>7.785888077858881E-2</v>
      </c>
      <c r="H157" t="s">
        <v>168</v>
      </c>
      <c r="I157" s="1">
        <v>149270</v>
      </c>
      <c r="J157">
        <v>14</v>
      </c>
      <c r="K157">
        <v>-8</v>
      </c>
      <c r="L157">
        <v>-22</v>
      </c>
      <c r="M157">
        <v>-20</v>
      </c>
      <c r="N157">
        <v>-40</v>
      </c>
      <c r="O157" t="s">
        <v>13</v>
      </c>
      <c r="P157" t="s">
        <v>13</v>
      </c>
      <c r="Q157" t="s">
        <v>13</v>
      </c>
      <c r="R157" s="1">
        <v>66</v>
      </c>
      <c r="S157" s="1">
        <v>62</v>
      </c>
      <c r="T157" s="1">
        <v>24</v>
      </c>
      <c r="U157" s="1">
        <v>177</v>
      </c>
      <c r="V157" s="1">
        <v>137</v>
      </c>
      <c r="W157" s="1" t="e">
        <v>#VALUE!</v>
      </c>
      <c r="X157" s="1" t="e">
        <v>#VALUE!</v>
      </c>
      <c r="Y157" t="s">
        <v>13</v>
      </c>
      <c r="Z157">
        <v>66</v>
      </c>
      <c r="AA157">
        <v>62</v>
      </c>
      <c r="AB157">
        <v>24</v>
      </c>
      <c r="AC157">
        <v>178</v>
      </c>
      <c r="AD157">
        <v>135</v>
      </c>
      <c r="AE157" t="s">
        <v>13</v>
      </c>
      <c r="AF157" t="s">
        <v>13</v>
      </c>
      <c r="AG157" t="s">
        <v>13</v>
      </c>
      <c r="AH157" t="s">
        <v>13</v>
      </c>
      <c r="AI157" t="s">
        <v>17</v>
      </c>
      <c r="AJ157">
        <v>-51.25</v>
      </c>
      <c r="AK157">
        <v>-19.45</v>
      </c>
      <c r="AL157">
        <v>-27.56</v>
      </c>
      <c r="AM157" t="s">
        <v>13</v>
      </c>
      <c r="AN157" t="s">
        <v>13</v>
      </c>
      <c r="AO157" t="s">
        <v>13</v>
      </c>
      <c r="AP157">
        <v>301</v>
      </c>
      <c r="AQ157">
        <v>-154</v>
      </c>
      <c r="AR157">
        <v>-413</v>
      </c>
      <c r="AS157">
        <v>-351</v>
      </c>
      <c r="AT157">
        <v>-636</v>
      </c>
      <c r="AU157" t="s">
        <v>13</v>
      </c>
      <c r="AV157" t="s">
        <v>13</v>
      </c>
      <c r="AW157" t="s">
        <v>13</v>
      </c>
      <c r="AX157" t="s">
        <v>13</v>
      </c>
      <c r="AY157" t="s">
        <v>13</v>
      </c>
      <c r="AZ157" t="s">
        <v>13</v>
      </c>
      <c r="BA157" t="s">
        <v>54</v>
      </c>
      <c r="BB157" t="s">
        <v>54</v>
      </c>
      <c r="BC157" t="s">
        <v>13</v>
      </c>
      <c r="BD157" t="s">
        <v>13</v>
      </c>
      <c r="BE157" t="s">
        <v>13</v>
      </c>
      <c r="BF157" t="s">
        <v>13</v>
      </c>
      <c r="BG157" t="s">
        <v>13</v>
      </c>
      <c r="BH157" t="s">
        <v>13</v>
      </c>
      <c r="BI157">
        <v>2.84</v>
      </c>
      <c r="BJ157">
        <v>2.34</v>
      </c>
      <c r="BK157" t="s">
        <v>13</v>
      </c>
      <c r="BL157" t="s">
        <v>13</v>
      </c>
      <c r="BM157" t="s">
        <v>13</v>
      </c>
      <c r="BN157" s="1">
        <v>4824</v>
      </c>
      <c r="BO157" s="1">
        <v>4824</v>
      </c>
      <c r="BP157" s="1">
        <v>4824</v>
      </c>
      <c r="BQ157" s="1">
        <v>6761</v>
      </c>
      <c r="BR157" s="1">
        <v>6761</v>
      </c>
      <c r="BS157" t="s">
        <v>13</v>
      </c>
      <c r="BT157" t="s">
        <v>13</v>
      </c>
      <c r="BU157" t="s">
        <v>13</v>
      </c>
    </row>
    <row r="158" spans="1:73" x14ac:dyDescent="0.3">
      <c r="A158">
        <v>156</v>
      </c>
      <c r="B158" s="14" t="s">
        <v>4774</v>
      </c>
      <c r="C158" t="s">
        <v>4372</v>
      </c>
      <c r="D158" s="1">
        <v>14600</v>
      </c>
      <c r="E158" s="1">
        <v>15550</v>
      </c>
      <c r="F158" s="3">
        <f>E158-D158</f>
        <v>950</v>
      </c>
      <c r="G158" s="4">
        <f>F158/E158</f>
        <v>6.1093247588424437E-2</v>
      </c>
      <c r="H158" t="s">
        <v>169</v>
      </c>
      <c r="I158" s="1">
        <v>85782</v>
      </c>
      <c r="J158">
        <v>-14</v>
      </c>
      <c r="K158">
        <v>13</v>
      </c>
      <c r="L158">
        <v>17</v>
      </c>
      <c r="M158">
        <v>44</v>
      </c>
      <c r="N158">
        <v>-50</v>
      </c>
      <c r="O158" t="s">
        <v>13</v>
      </c>
      <c r="P158" t="s">
        <v>13</v>
      </c>
      <c r="Q158" t="s">
        <v>13</v>
      </c>
      <c r="R158" s="1">
        <v>4</v>
      </c>
      <c r="S158" s="1">
        <v>51</v>
      </c>
      <c r="T158" s="1">
        <v>71</v>
      </c>
      <c r="U158" s="1">
        <v>268</v>
      </c>
      <c r="V158" s="1">
        <v>219</v>
      </c>
      <c r="W158" s="1" t="e">
        <v>#VALUE!</v>
      </c>
      <c r="X158" s="1" t="e">
        <v>#VALUE!</v>
      </c>
      <c r="Y158" t="s">
        <v>13</v>
      </c>
      <c r="Z158">
        <v>4</v>
      </c>
      <c r="AA158">
        <v>50</v>
      </c>
      <c r="AB158">
        <v>71</v>
      </c>
      <c r="AC158">
        <v>268</v>
      </c>
      <c r="AD158">
        <v>219</v>
      </c>
      <c r="AE158" t="s">
        <v>13</v>
      </c>
      <c r="AF158" t="s">
        <v>13</v>
      </c>
      <c r="AG158" t="s">
        <v>13</v>
      </c>
      <c r="AH158" t="s">
        <v>17</v>
      </c>
      <c r="AI158">
        <v>46.48</v>
      </c>
      <c r="AJ158">
        <v>28.08</v>
      </c>
      <c r="AK158">
        <v>26.22</v>
      </c>
      <c r="AL158">
        <v>-20.41</v>
      </c>
      <c r="AM158" t="s">
        <v>13</v>
      </c>
      <c r="AN158" t="s">
        <v>13</v>
      </c>
      <c r="AO158" t="s">
        <v>13</v>
      </c>
      <c r="AP158">
        <v>-333</v>
      </c>
      <c r="AQ158">
        <v>287</v>
      </c>
      <c r="AR158">
        <v>346</v>
      </c>
      <c r="AS158">
        <v>854</v>
      </c>
      <c r="AT158">
        <v>-787</v>
      </c>
      <c r="AU158" t="s">
        <v>13</v>
      </c>
      <c r="AV158" t="s">
        <v>13</v>
      </c>
      <c r="AW158" t="s">
        <v>13</v>
      </c>
      <c r="AX158" t="s">
        <v>13</v>
      </c>
      <c r="AY158" t="s">
        <v>13</v>
      </c>
      <c r="AZ158" t="s">
        <v>13</v>
      </c>
      <c r="BA158">
        <v>13.81</v>
      </c>
      <c r="BB158" t="s">
        <v>54</v>
      </c>
      <c r="BC158" t="s">
        <v>13</v>
      </c>
      <c r="BD158" t="s">
        <v>13</v>
      </c>
      <c r="BE158" t="s">
        <v>13</v>
      </c>
      <c r="BF158" t="s">
        <v>13</v>
      </c>
      <c r="BG158" t="s">
        <v>13</v>
      </c>
      <c r="BH158" t="s">
        <v>13</v>
      </c>
      <c r="BI158">
        <v>2.77</v>
      </c>
      <c r="BJ158">
        <v>4.09</v>
      </c>
      <c r="BK158" t="s">
        <v>13</v>
      </c>
      <c r="BL158" t="s">
        <v>13</v>
      </c>
      <c r="BM158" t="s">
        <v>13</v>
      </c>
      <c r="BN158" s="1">
        <v>3751</v>
      </c>
      <c r="BO158" s="1">
        <v>4414</v>
      </c>
      <c r="BP158" s="1">
        <v>4484</v>
      </c>
      <c r="BQ158" s="1">
        <v>6285</v>
      </c>
      <c r="BR158" s="1">
        <v>6345</v>
      </c>
      <c r="BS158" t="s">
        <v>13</v>
      </c>
      <c r="BT158" t="s">
        <v>13</v>
      </c>
      <c r="BU158" t="s">
        <v>13</v>
      </c>
    </row>
    <row r="159" spans="1:73" x14ac:dyDescent="0.3">
      <c r="A159">
        <v>157</v>
      </c>
      <c r="B159" s="14" t="s">
        <v>4775</v>
      </c>
      <c r="C159" t="s">
        <v>4371</v>
      </c>
      <c r="D159" s="1">
        <v>12200</v>
      </c>
      <c r="E159" s="1">
        <v>11650</v>
      </c>
      <c r="F159" s="3">
        <f>E159-D159</f>
        <v>-550</v>
      </c>
      <c r="G159" s="4">
        <f>F159/E159</f>
        <v>-4.7210300429184553E-2</v>
      </c>
      <c r="H159" t="s">
        <v>170</v>
      </c>
      <c r="I159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</row>
    <row r="160" spans="1:73" x14ac:dyDescent="0.3">
      <c r="A160">
        <v>158</v>
      </c>
      <c r="B160" s="14" t="s">
        <v>4776</v>
      </c>
      <c r="C160" t="s">
        <v>4370</v>
      </c>
      <c r="D160" s="1">
        <v>10200</v>
      </c>
      <c r="E160" s="1">
        <v>10100</v>
      </c>
      <c r="F160" s="3">
        <f>E160-D160</f>
        <v>-100</v>
      </c>
      <c r="G160" s="4">
        <f>F160/E160</f>
        <v>-9.9009900990099011E-3</v>
      </c>
      <c r="H160" t="s">
        <v>171</v>
      </c>
      <c r="I160">
        <v>0</v>
      </c>
      <c r="J160">
        <v>27</v>
      </c>
      <c r="K160">
        <v>37</v>
      </c>
      <c r="L160">
        <v>48</v>
      </c>
      <c r="M160">
        <v>72</v>
      </c>
      <c r="N160">
        <v>29</v>
      </c>
      <c r="O160" t="s">
        <v>13</v>
      </c>
      <c r="P160" t="s">
        <v>13</v>
      </c>
      <c r="Q160" t="s">
        <v>13</v>
      </c>
      <c r="R160" s="1">
        <v>155</v>
      </c>
      <c r="S160" s="1">
        <v>191</v>
      </c>
      <c r="T160" s="1">
        <v>271</v>
      </c>
      <c r="U160" s="1">
        <v>555</v>
      </c>
      <c r="V160" s="1">
        <v>557</v>
      </c>
      <c r="W160" s="1" t="e">
        <v>#VALUE!</v>
      </c>
      <c r="X160" s="1" t="e">
        <v>#VALUE!</v>
      </c>
      <c r="Y160" t="s">
        <v>13</v>
      </c>
      <c r="Z160">
        <v>155</v>
      </c>
      <c r="AA160">
        <v>191</v>
      </c>
      <c r="AB160">
        <v>269</v>
      </c>
      <c r="AC160">
        <v>554</v>
      </c>
      <c r="AD160">
        <v>557</v>
      </c>
      <c r="AE160" t="s">
        <v>13</v>
      </c>
      <c r="AF160" t="s">
        <v>13</v>
      </c>
      <c r="AG160" t="s">
        <v>13</v>
      </c>
      <c r="AH160">
        <v>19.13</v>
      </c>
      <c r="AI160" t="s">
        <v>17</v>
      </c>
      <c r="AJ160">
        <v>21.05</v>
      </c>
      <c r="AK160">
        <v>17.63</v>
      </c>
      <c r="AL160">
        <v>5.21</v>
      </c>
      <c r="AM160" t="s">
        <v>13</v>
      </c>
      <c r="AN160" t="s">
        <v>13</v>
      </c>
      <c r="AO160" t="s">
        <v>13</v>
      </c>
      <c r="AP160">
        <v>449</v>
      </c>
      <c r="AQ160">
        <v>611</v>
      </c>
      <c r="AR160">
        <v>768</v>
      </c>
      <c r="AS160" s="1">
        <v>1092</v>
      </c>
      <c r="AT160">
        <v>365</v>
      </c>
      <c r="AU160" t="s">
        <v>13</v>
      </c>
      <c r="AV160" t="s">
        <v>13</v>
      </c>
      <c r="AW160" t="s">
        <v>13</v>
      </c>
      <c r="AX160" t="s">
        <v>13</v>
      </c>
      <c r="AY160" t="s">
        <v>13</v>
      </c>
      <c r="AZ160" t="s">
        <v>13</v>
      </c>
      <c r="BA160">
        <v>10.71</v>
      </c>
      <c r="BB160">
        <v>29.89</v>
      </c>
      <c r="BC160" t="s">
        <v>13</v>
      </c>
      <c r="BD160" t="s">
        <v>13</v>
      </c>
      <c r="BE160" t="s">
        <v>13</v>
      </c>
      <c r="BF160" t="s">
        <v>13</v>
      </c>
      <c r="BG160" t="s">
        <v>13</v>
      </c>
      <c r="BH160" t="s">
        <v>13</v>
      </c>
      <c r="BI160">
        <v>1.67</v>
      </c>
      <c r="BJ160">
        <v>1.53</v>
      </c>
      <c r="BK160" t="s">
        <v>13</v>
      </c>
      <c r="BL160" t="s">
        <v>13</v>
      </c>
      <c r="BM160" t="s">
        <v>13</v>
      </c>
      <c r="BN160" s="1">
        <v>6000</v>
      </c>
      <c r="BO160" s="1">
        <v>6000</v>
      </c>
      <c r="BP160" s="1">
        <v>6300</v>
      </c>
      <c r="BQ160" s="1">
        <v>7929</v>
      </c>
      <c r="BR160" s="1">
        <v>7929</v>
      </c>
      <c r="BS160" t="s">
        <v>13</v>
      </c>
      <c r="BT160" t="s">
        <v>13</v>
      </c>
      <c r="BU160" t="s">
        <v>13</v>
      </c>
    </row>
    <row r="161" spans="1:73" x14ac:dyDescent="0.3">
      <c r="A161">
        <v>159</v>
      </c>
      <c r="B161" s="14" t="s">
        <v>4777</v>
      </c>
      <c r="C161" t="s">
        <v>4369</v>
      </c>
      <c r="D161" s="1">
        <v>24000</v>
      </c>
      <c r="E161" s="1">
        <v>24150</v>
      </c>
      <c r="F161" s="3">
        <f>E161-D161</f>
        <v>150</v>
      </c>
      <c r="G161" s="4">
        <f>F161/E161</f>
        <v>6.2111801242236021E-3</v>
      </c>
      <c r="H161" t="s">
        <v>172</v>
      </c>
      <c r="I161" s="1">
        <v>532778</v>
      </c>
      <c r="J161" t="s">
        <v>13</v>
      </c>
      <c r="K161">
        <v>46</v>
      </c>
      <c r="L161">
        <v>63</v>
      </c>
      <c r="M161">
        <v>84</v>
      </c>
      <c r="N161">
        <v>-40</v>
      </c>
      <c r="O161">
        <v>93</v>
      </c>
      <c r="P161">
        <v>128</v>
      </c>
      <c r="Q161">
        <v>178</v>
      </c>
      <c r="R161" s="1" t="e">
        <v>#VALUE!</v>
      </c>
      <c r="S161" s="1">
        <v>196</v>
      </c>
      <c r="T161" s="1">
        <v>259</v>
      </c>
      <c r="U161" s="1">
        <v>628</v>
      </c>
      <c r="V161" s="1">
        <v>574</v>
      </c>
      <c r="W161" s="1">
        <v>656</v>
      </c>
      <c r="X161" s="1">
        <v>774</v>
      </c>
      <c r="Y161">
        <v>111</v>
      </c>
      <c r="Z161" t="s">
        <v>13</v>
      </c>
      <c r="AA161">
        <v>196</v>
      </c>
      <c r="AB161">
        <v>259</v>
      </c>
      <c r="AC161">
        <v>628</v>
      </c>
      <c r="AD161">
        <v>574</v>
      </c>
      <c r="AE161">
        <v>656</v>
      </c>
      <c r="AF161">
        <v>774</v>
      </c>
      <c r="AG161">
        <v>942</v>
      </c>
      <c r="AH161" t="s">
        <v>13</v>
      </c>
      <c r="AI161" t="s">
        <v>13</v>
      </c>
      <c r="AJ161">
        <v>27.48</v>
      </c>
      <c r="AK161">
        <v>19.03</v>
      </c>
      <c r="AL161">
        <v>-6.7</v>
      </c>
      <c r="AM161">
        <v>15.53</v>
      </c>
      <c r="AN161">
        <v>18.600000000000001</v>
      </c>
      <c r="AO161">
        <v>19.87</v>
      </c>
      <c r="AP161" t="s">
        <v>13</v>
      </c>
      <c r="AQ161">
        <v>745</v>
      </c>
      <c r="AR161">
        <v>772</v>
      </c>
      <c r="AS161">
        <v>987</v>
      </c>
      <c r="AT161">
        <v>-389</v>
      </c>
      <c r="AU161">
        <v>908</v>
      </c>
      <c r="AV161" s="1">
        <v>1264</v>
      </c>
      <c r="AW161" s="1">
        <v>1621</v>
      </c>
      <c r="AX161" t="s">
        <v>13</v>
      </c>
      <c r="AY161" t="s">
        <v>13</v>
      </c>
      <c r="AZ161" t="s">
        <v>13</v>
      </c>
      <c r="BA161">
        <v>18.850000000000001</v>
      </c>
      <c r="BB161" t="s">
        <v>54</v>
      </c>
      <c r="BC161">
        <v>26.58</v>
      </c>
      <c r="BD161">
        <v>19.100000000000001</v>
      </c>
      <c r="BE161">
        <v>14.9</v>
      </c>
      <c r="BF161" t="s">
        <v>13</v>
      </c>
      <c r="BG161" t="s">
        <v>13</v>
      </c>
      <c r="BH161" t="s">
        <v>13</v>
      </c>
      <c r="BI161">
        <v>3.05</v>
      </c>
      <c r="BJ161">
        <v>4.1500000000000004</v>
      </c>
      <c r="BK161">
        <v>3.87</v>
      </c>
      <c r="BL161">
        <v>3.28</v>
      </c>
      <c r="BM161">
        <v>2.7</v>
      </c>
      <c r="BN161" t="s">
        <v>13</v>
      </c>
      <c r="BO161" s="1">
        <v>8094</v>
      </c>
      <c r="BP161" s="1">
        <v>8094</v>
      </c>
      <c r="BQ161" s="1">
        <v>10309</v>
      </c>
      <c r="BR161" s="1">
        <v>10497</v>
      </c>
      <c r="BS161" t="s">
        <v>13</v>
      </c>
      <c r="BT161" t="s">
        <v>13</v>
      </c>
      <c r="BU161" t="s">
        <v>13</v>
      </c>
    </row>
    <row r="162" spans="1:73" x14ac:dyDescent="0.3">
      <c r="A162">
        <v>160</v>
      </c>
      <c r="B162" s="14" t="s">
        <v>4778</v>
      </c>
      <c r="C162" t="s">
        <v>4368</v>
      </c>
      <c r="D162" s="1">
        <v>23150</v>
      </c>
      <c r="E162" s="1">
        <v>22800</v>
      </c>
      <c r="F162" s="3">
        <f>E162-D162</f>
        <v>-350</v>
      </c>
      <c r="G162" s="4">
        <f>F162/E162</f>
        <v>-1.5350877192982455E-2</v>
      </c>
      <c r="H162" t="s">
        <v>173</v>
      </c>
      <c r="I162" s="1">
        <v>93130</v>
      </c>
      <c r="J162" t="s">
        <v>13</v>
      </c>
      <c r="K162">
        <v>6</v>
      </c>
      <c r="L162">
        <v>41</v>
      </c>
      <c r="M162">
        <v>-113</v>
      </c>
      <c r="N162">
        <v>6</v>
      </c>
      <c r="O162">
        <v>62</v>
      </c>
      <c r="P162">
        <v>80</v>
      </c>
      <c r="Q162" t="s">
        <v>13</v>
      </c>
      <c r="R162" s="1" t="e">
        <v>#VALUE!</v>
      </c>
      <c r="S162" s="1">
        <v>56</v>
      </c>
      <c r="T162" s="1">
        <v>109</v>
      </c>
      <c r="U162" s="1">
        <v>461</v>
      </c>
      <c r="V162" s="1">
        <v>493</v>
      </c>
      <c r="W162" s="1">
        <v>531</v>
      </c>
      <c r="X162" s="1">
        <v>611</v>
      </c>
      <c r="Y162" t="s">
        <v>13</v>
      </c>
      <c r="Z162" t="s">
        <v>13</v>
      </c>
      <c r="AA162">
        <v>56</v>
      </c>
      <c r="AB162">
        <v>106</v>
      </c>
      <c r="AC162">
        <v>454</v>
      </c>
      <c r="AD162">
        <v>479</v>
      </c>
      <c r="AE162">
        <v>525</v>
      </c>
      <c r="AF162">
        <v>605</v>
      </c>
      <c r="AG162" t="s">
        <v>13</v>
      </c>
      <c r="AH162" t="s">
        <v>13</v>
      </c>
      <c r="AI162" t="s">
        <v>13</v>
      </c>
      <c r="AJ162">
        <v>49.67</v>
      </c>
      <c r="AK162">
        <v>-40.57</v>
      </c>
      <c r="AL162">
        <v>2.54</v>
      </c>
      <c r="AM162">
        <v>12.55</v>
      </c>
      <c r="AN162">
        <v>14.34</v>
      </c>
      <c r="AO162" t="s">
        <v>13</v>
      </c>
      <c r="AP162" t="s">
        <v>13</v>
      </c>
      <c r="AQ162">
        <v>230</v>
      </c>
      <c r="AR162" s="1">
        <v>1305</v>
      </c>
      <c r="AS162" s="1">
        <v>-3109</v>
      </c>
      <c r="AT162">
        <v>273</v>
      </c>
      <c r="AU162" s="1">
        <v>1447</v>
      </c>
      <c r="AV162" s="1">
        <v>1861</v>
      </c>
      <c r="AW162" t="s">
        <v>13</v>
      </c>
      <c r="AX162" t="s">
        <v>13</v>
      </c>
      <c r="AY162" t="s">
        <v>13</v>
      </c>
      <c r="AZ162" t="s">
        <v>13</v>
      </c>
      <c r="BA162" t="s">
        <v>54</v>
      </c>
      <c r="BB162">
        <v>96.01</v>
      </c>
      <c r="BC162">
        <v>15.76</v>
      </c>
      <c r="BD162">
        <v>12.25</v>
      </c>
      <c r="BE162" t="s">
        <v>13</v>
      </c>
      <c r="BF162" t="s">
        <v>13</v>
      </c>
      <c r="BG162" t="s">
        <v>13</v>
      </c>
      <c r="BH162" t="s">
        <v>13</v>
      </c>
      <c r="BI162">
        <v>2.83</v>
      </c>
      <c r="BJ162">
        <v>2.14</v>
      </c>
      <c r="BK162">
        <v>1.72</v>
      </c>
      <c r="BL162">
        <v>1.51</v>
      </c>
      <c r="BM162" t="s">
        <v>13</v>
      </c>
      <c r="BN162" t="s">
        <v>13</v>
      </c>
      <c r="BO162" s="1">
        <v>2711</v>
      </c>
      <c r="BP162" s="1">
        <v>2871</v>
      </c>
      <c r="BQ162" s="1">
        <v>4088</v>
      </c>
      <c r="BR162" s="1">
        <v>4354</v>
      </c>
      <c r="BS162" t="s">
        <v>13</v>
      </c>
      <c r="BT162" t="s">
        <v>13</v>
      </c>
      <c r="BU162" t="s">
        <v>13</v>
      </c>
    </row>
    <row r="163" spans="1:73" x14ac:dyDescent="0.3">
      <c r="A163">
        <v>161</v>
      </c>
      <c r="B163" s="14" t="s">
        <v>4779</v>
      </c>
      <c r="C163" t="s">
        <v>4367</v>
      </c>
      <c r="D163" s="1">
        <v>12200</v>
      </c>
      <c r="E163" s="1">
        <v>11800</v>
      </c>
      <c r="F163" s="3">
        <f>E163-D163</f>
        <v>-400</v>
      </c>
      <c r="G163" s="4">
        <f>F163/E163</f>
        <v>-3.3898305084745763E-2</v>
      </c>
      <c r="H163" t="s">
        <v>174</v>
      </c>
      <c r="I163" s="1">
        <v>630700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</row>
    <row r="164" spans="1:73" x14ac:dyDescent="0.3">
      <c r="A164">
        <v>162</v>
      </c>
      <c r="B164" s="14" t="s">
        <v>4780</v>
      </c>
      <c r="C164" t="s">
        <v>4366</v>
      </c>
      <c r="D164" s="1">
        <v>2145</v>
      </c>
      <c r="E164" s="1">
        <v>2205</v>
      </c>
      <c r="F164" s="3">
        <f>E164-D164</f>
        <v>60</v>
      </c>
      <c r="G164" s="4">
        <f>F164/E164</f>
        <v>2.7210884353741496E-2</v>
      </c>
      <c r="H164" t="s">
        <v>175</v>
      </c>
      <c r="I164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</row>
    <row r="165" spans="1:73" x14ac:dyDescent="0.3">
      <c r="A165">
        <v>163</v>
      </c>
      <c r="B165" s="14" t="s">
        <v>4781</v>
      </c>
      <c r="C165" t="s">
        <v>4365</v>
      </c>
      <c r="D165" s="1">
        <v>2170</v>
      </c>
      <c r="E165" s="1">
        <v>2170</v>
      </c>
      <c r="F165" s="3">
        <f>E165-D165</f>
        <v>0</v>
      </c>
      <c r="G165" s="4">
        <f>F165/E165</f>
        <v>0</v>
      </c>
      <c r="H165" t="s">
        <v>108</v>
      </c>
      <c r="I165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</row>
    <row r="166" spans="1:73" x14ac:dyDescent="0.3">
      <c r="A166">
        <v>164</v>
      </c>
      <c r="B166" s="14" t="s">
        <v>4782</v>
      </c>
      <c r="C166" t="s">
        <v>4364</v>
      </c>
      <c r="D166" s="1">
        <v>2110</v>
      </c>
      <c r="E166" s="1">
        <v>2195</v>
      </c>
      <c r="F166" s="3">
        <f>E166-D166</f>
        <v>85</v>
      </c>
      <c r="G166" s="4">
        <f>F166/E166</f>
        <v>3.8724373576309798E-2</v>
      </c>
      <c r="H166" t="s">
        <v>176</v>
      </c>
      <c r="I166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</row>
    <row r="167" spans="1:73" x14ac:dyDescent="0.3">
      <c r="A167">
        <v>165</v>
      </c>
      <c r="B167" s="14" t="s">
        <v>4783</v>
      </c>
      <c r="C167" t="s">
        <v>4363</v>
      </c>
      <c r="D167" s="1">
        <v>9790</v>
      </c>
      <c r="E167" s="1">
        <v>10050</v>
      </c>
      <c r="F167" s="3">
        <f>E167-D167</f>
        <v>260</v>
      </c>
      <c r="G167" s="4">
        <f>F167/E167</f>
        <v>2.5870646766169153E-2</v>
      </c>
      <c r="H167" t="s">
        <v>177</v>
      </c>
      <c r="I167">
        <v>0</v>
      </c>
      <c r="J167">
        <v>-97</v>
      </c>
      <c r="K167">
        <v>169</v>
      </c>
      <c r="L167">
        <v>-278</v>
      </c>
      <c r="M167">
        <v>-464</v>
      </c>
      <c r="N167">
        <v>-246</v>
      </c>
      <c r="O167" t="s">
        <v>13</v>
      </c>
      <c r="P167" t="s">
        <v>13</v>
      </c>
      <c r="Q167" t="s">
        <v>13</v>
      </c>
      <c r="R167" s="1">
        <v>187</v>
      </c>
      <c r="S167" s="1">
        <v>-416</v>
      </c>
      <c r="T167" s="1">
        <v>-347</v>
      </c>
      <c r="U167" s="1">
        <v>188</v>
      </c>
      <c r="V167" s="1">
        <v>432</v>
      </c>
      <c r="W167" s="1" t="e">
        <v>#VALUE!</v>
      </c>
      <c r="X167" s="1" t="e">
        <v>#VALUE!</v>
      </c>
      <c r="Y167" t="s">
        <v>13</v>
      </c>
      <c r="Z167">
        <v>179</v>
      </c>
      <c r="AA167">
        <v>-423</v>
      </c>
      <c r="AB167">
        <v>-348</v>
      </c>
      <c r="AC167">
        <v>193</v>
      </c>
      <c r="AD167">
        <v>434</v>
      </c>
      <c r="AE167" t="s">
        <v>13</v>
      </c>
      <c r="AF167" t="s">
        <v>13</v>
      </c>
      <c r="AG167" t="s">
        <v>13</v>
      </c>
      <c r="AH167">
        <v>-49.59</v>
      </c>
      <c r="AI167" t="s">
        <v>43</v>
      </c>
      <c r="AJ167" t="s">
        <v>43</v>
      </c>
      <c r="AK167" t="s">
        <v>43</v>
      </c>
      <c r="AL167">
        <v>-77.11</v>
      </c>
      <c r="AM167" t="s">
        <v>13</v>
      </c>
      <c r="AN167" t="s">
        <v>13</v>
      </c>
      <c r="AO167" t="s">
        <v>13</v>
      </c>
      <c r="AP167">
        <v>-555</v>
      </c>
      <c r="AQ167">
        <v>991</v>
      </c>
      <c r="AR167" s="1">
        <v>-1433</v>
      </c>
      <c r="AS167" s="1">
        <v>-1978</v>
      </c>
      <c r="AT167">
        <v>-967</v>
      </c>
      <c r="AU167" t="s">
        <v>13</v>
      </c>
      <c r="AV167" t="s">
        <v>13</v>
      </c>
      <c r="AW167" t="s">
        <v>13</v>
      </c>
      <c r="AX167" t="s">
        <v>13</v>
      </c>
      <c r="AY167" t="s">
        <v>13</v>
      </c>
      <c r="AZ167" t="s">
        <v>13</v>
      </c>
      <c r="BA167" t="s">
        <v>54</v>
      </c>
      <c r="BB167" t="s">
        <v>54</v>
      </c>
      <c r="BC167" t="s">
        <v>13</v>
      </c>
      <c r="BD167" t="s">
        <v>13</v>
      </c>
      <c r="BE167" t="s">
        <v>13</v>
      </c>
      <c r="BF167" t="s">
        <v>13</v>
      </c>
      <c r="BG167" t="s">
        <v>13</v>
      </c>
      <c r="BH167" t="s">
        <v>13</v>
      </c>
      <c r="BI167">
        <v>19.36</v>
      </c>
      <c r="BJ167">
        <v>12.04</v>
      </c>
      <c r="BK167" t="s">
        <v>13</v>
      </c>
      <c r="BL167" t="s">
        <v>13</v>
      </c>
      <c r="BM167" t="s">
        <v>13</v>
      </c>
      <c r="BN167" s="1">
        <v>17246</v>
      </c>
      <c r="BO167" s="1">
        <v>17257</v>
      </c>
      <c r="BP167" s="1">
        <v>18878</v>
      </c>
      <c r="BQ167" s="1">
        <v>23829</v>
      </c>
      <c r="BR167" s="1">
        <v>24682</v>
      </c>
      <c r="BS167" t="s">
        <v>13</v>
      </c>
      <c r="BT167" t="s">
        <v>13</v>
      </c>
      <c r="BU167" t="s">
        <v>13</v>
      </c>
    </row>
    <row r="168" spans="1:73" x14ac:dyDescent="0.3">
      <c r="A168">
        <v>166</v>
      </c>
      <c r="B168" s="14" t="s">
        <v>4784</v>
      </c>
      <c r="C168" t="s">
        <v>4362</v>
      </c>
      <c r="D168" s="1">
        <v>10400</v>
      </c>
      <c r="E168" s="1">
        <v>11050</v>
      </c>
      <c r="F168" s="3">
        <f>E168-D168</f>
        <v>650</v>
      </c>
      <c r="G168" s="4">
        <f>F168/E168</f>
        <v>5.8823529411764705E-2</v>
      </c>
      <c r="H168" t="s">
        <v>178</v>
      </c>
      <c r="I168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</row>
    <row r="169" spans="1:73" x14ac:dyDescent="0.3">
      <c r="A169">
        <v>167</v>
      </c>
      <c r="B169" s="14" t="s">
        <v>4785</v>
      </c>
      <c r="C169" t="s">
        <v>4361</v>
      </c>
      <c r="D169" s="1">
        <v>2740</v>
      </c>
      <c r="E169" s="1">
        <v>2720</v>
      </c>
      <c r="F169" s="3">
        <f>E169-D169</f>
        <v>-20</v>
      </c>
      <c r="G169" s="4">
        <f>F169/E169</f>
        <v>-7.3529411764705881E-3</v>
      </c>
      <c r="H169" t="s">
        <v>179</v>
      </c>
      <c r="I169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</row>
    <row r="170" spans="1:73" x14ac:dyDescent="0.3">
      <c r="A170">
        <v>168</v>
      </c>
      <c r="B170" s="14" t="s">
        <v>4786</v>
      </c>
      <c r="C170" t="s">
        <v>4360</v>
      </c>
      <c r="D170" s="1">
        <v>18550</v>
      </c>
      <c r="E170" s="1">
        <v>17100</v>
      </c>
      <c r="F170" s="3">
        <f>E170-D170</f>
        <v>-1450</v>
      </c>
      <c r="G170" s="4">
        <f>F170/E170</f>
        <v>-8.4795321637426896E-2</v>
      </c>
      <c r="H170" t="s">
        <v>180</v>
      </c>
      <c r="I170" s="1">
        <v>21560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</row>
    <row r="171" spans="1:73" x14ac:dyDescent="0.3">
      <c r="A171">
        <v>169</v>
      </c>
      <c r="B171" s="14" t="s">
        <v>4787</v>
      </c>
      <c r="C171" t="s">
        <v>4359</v>
      </c>
      <c r="D171" s="1">
        <v>2095</v>
      </c>
      <c r="E171" s="1">
        <v>2165</v>
      </c>
      <c r="F171" s="3">
        <f>E171-D171</f>
        <v>70</v>
      </c>
      <c r="G171" s="4">
        <f>F171/E171</f>
        <v>3.2332563510392612E-2</v>
      </c>
      <c r="H171" t="s">
        <v>181</v>
      </c>
      <c r="I17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</row>
    <row r="172" spans="1:73" x14ac:dyDescent="0.3">
      <c r="A172">
        <v>170</v>
      </c>
      <c r="B172" s="14" t="s">
        <v>4788</v>
      </c>
      <c r="C172" t="s">
        <v>4358</v>
      </c>
      <c r="D172" s="1">
        <v>9110</v>
      </c>
      <c r="E172" s="1">
        <v>9260</v>
      </c>
      <c r="F172" s="3">
        <f>E172-D172</f>
        <v>150</v>
      </c>
      <c r="G172" s="4">
        <f>F172/E172</f>
        <v>1.6198704103671708E-2</v>
      </c>
      <c r="H172" t="s">
        <v>182</v>
      </c>
      <c r="I172">
        <v>0</v>
      </c>
      <c r="J172">
        <v>17</v>
      </c>
      <c r="K172">
        <v>12</v>
      </c>
      <c r="L172">
        <v>36</v>
      </c>
      <c r="M172">
        <v>10</v>
      </c>
      <c r="N172">
        <v>14</v>
      </c>
      <c r="O172" t="s">
        <v>13</v>
      </c>
      <c r="P172" t="s">
        <v>13</v>
      </c>
      <c r="Q172" t="s">
        <v>13</v>
      </c>
      <c r="R172" s="1">
        <v>145</v>
      </c>
      <c r="S172" s="1">
        <v>84</v>
      </c>
      <c r="T172" s="1">
        <v>232</v>
      </c>
      <c r="U172" s="1">
        <v>379</v>
      </c>
      <c r="V172" s="1">
        <v>398</v>
      </c>
      <c r="W172" s="1" t="e">
        <v>#VALUE!</v>
      </c>
      <c r="X172" s="1" t="e">
        <v>#VALUE!</v>
      </c>
      <c r="Y172" t="s">
        <v>13</v>
      </c>
      <c r="Z172">
        <v>145</v>
      </c>
      <c r="AA172">
        <v>84</v>
      </c>
      <c r="AB172">
        <v>231</v>
      </c>
      <c r="AC172">
        <v>377</v>
      </c>
      <c r="AD172">
        <v>397</v>
      </c>
      <c r="AE172" t="s">
        <v>13</v>
      </c>
      <c r="AF172" t="s">
        <v>13</v>
      </c>
      <c r="AG172" t="s">
        <v>13</v>
      </c>
      <c r="AH172" t="s">
        <v>13</v>
      </c>
      <c r="AI172" t="s">
        <v>17</v>
      </c>
      <c r="AJ172">
        <v>22.58</v>
      </c>
      <c r="AK172">
        <v>3.37</v>
      </c>
      <c r="AL172">
        <v>3.58</v>
      </c>
      <c r="AM172" t="s">
        <v>13</v>
      </c>
      <c r="AN172" t="s">
        <v>13</v>
      </c>
      <c r="AO172" t="s">
        <v>13</v>
      </c>
      <c r="AP172">
        <v>394</v>
      </c>
      <c r="AQ172">
        <v>272</v>
      </c>
      <c r="AR172">
        <v>821</v>
      </c>
      <c r="AS172">
        <v>164</v>
      </c>
      <c r="AT172">
        <v>190</v>
      </c>
      <c r="AU172" t="s">
        <v>13</v>
      </c>
      <c r="AV172" t="s">
        <v>13</v>
      </c>
      <c r="AW172" t="s">
        <v>13</v>
      </c>
      <c r="AX172" t="s">
        <v>13</v>
      </c>
      <c r="AY172" t="s">
        <v>13</v>
      </c>
      <c r="AZ172" t="s">
        <v>13</v>
      </c>
      <c r="BA172">
        <v>60.11</v>
      </c>
      <c r="BB172">
        <v>45.06</v>
      </c>
      <c r="BC172" t="s">
        <v>13</v>
      </c>
      <c r="BD172" t="s">
        <v>13</v>
      </c>
      <c r="BE172" t="s">
        <v>13</v>
      </c>
      <c r="BF172" t="s">
        <v>13</v>
      </c>
      <c r="BG172" t="s">
        <v>13</v>
      </c>
      <c r="BH172" t="s">
        <v>13</v>
      </c>
      <c r="BI172">
        <v>1.89</v>
      </c>
      <c r="BJ172">
        <v>1.58</v>
      </c>
      <c r="BK172" t="s">
        <v>13</v>
      </c>
      <c r="BL172" t="s">
        <v>13</v>
      </c>
      <c r="BM172" t="s">
        <v>13</v>
      </c>
      <c r="BN172" s="1">
        <v>4200</v>
      </c>
      <c r="BO172" s="1">
        <v>4200</v>
      </c>
      <c r="BP172" s="1">
        <v>5660</v>
      </c>
      <c r="BQ172" s="1">
        <v>7256</v>
      </c>
      <c r="BR172" s="1">
        <v>7316</v>
      </c>
      <c r="BS172" t="s">
        <v>13</v>
      </c>
      <c r="BT172" t="s">
        <v>13</v>
      </c>
      <c r="BU172" t="s">
        <v>13</v>
      </c>
    </row>
    <row r="173" spans="1:73" x14ac:dyDescent="0.3">
      <c r="A173">
        <v>171</v>
      </c>
      <c r="B173" s="14" t="s">
        <v>4789</v>
      </c>
      <c r="C173" t="s">
        <v>4357</v>
      </c>
      <c r="D173" s="1">
        <v>6420</v>
      </c>
      <c r="E173" s="1">
        <v>6520</v>
      </c>
      <c r="F173" s="3">
        <f>E173-D173</f>
        <v>100</v>
      </c>
      <c r="G173" s="4">
        <f>F173/E173</f>
        <v>1.5337423312883436E-2</v>
      </c>
      <c r="H173" t="s">
        <v>183</v>
      </c>
      <c r="I173" s="1">
        <v>4000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</row>
    <row r="174" spans="1:73" x14ac:dyDescent="0.3">
      <c r="A174">
        <v>172</v>
      </c>
      <c r="B174" s="14" t="s">
        <v>4790</v>
      </c>
      <c r="C174" t="s">
        <v>4356</v>
      </c>
      <c r="D174" s="1">
        <v>2145</v>
      </c>
      <c r="E174" s="1">
        <v>2385</v>
      </c>
      <c r="F174" s="3">
        <f>E174-D174</f>
        <v>240</v>
      </c>
      <c r="G174" s="4">
        <f>F174/E174</f>
        <v>0.10062893081761007</v>
      </c>
      <c r="H174" t="s">
        <v>184</v>
      </c>
      <c r="I174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</row>
    <row r="175" spans="1:73" x14ac:dyDescent="0.3">
      <c r="A175">
        <v>173</v>
      </c>
      <c r="B175" s="14" t="s">
        <v>4791</v>
      </c>
      <c r="C175" t="s">
        <v>4355</v>
      </c>
      <c r="D175" s="1">
        <v>8750</v>
      </c>
      <c r="E175" s="1">
        <v>8270</v>
      </c>
      <c r="F175" s="3">
        <f>E175-D175</f>
        <v>-480</v>
      </c>
      <c r="G175" s="4">
        <f>F175/E175</f>
        <v>-5.8041112454655382E-2</v>
      </c>
      <c r="H175" t="s">
        <v>185</v>
      </c>
      <c r="I175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</row>
    <row r="176" spans="1:73" x14ac:dyDescent="0.3">
      <c r="A176">
        <v>174</v>
      </c>
      <c r="B176" s="14" t="s">
        <v>4792</v>
      </c>
      <c r="C176" t="s">
        <v>4354</v>
      </c>
      <c r="D176" s="1">
        <v>7420</v>
      </c>
      <c r="E176" s="1">
        <v>7190</v>
      </c>
      <c r="F176" s="3">
        <f>E176-D176</f>
        <v>-230</v>
      </c>
      <c r="G176" s="4">
        <f>F176/E176</f>
        <v>-3.1988873435326845E-2</v>
      </c>
      <c r="H176" t="s">
        <v>186</v>
      </c>
      <c r="I176" s="1">
        <v>200000</v>
      </c>
      <c r="J176">
        <v>16</v>
      </c>
      <c r="K176">
        <v>15</v>
      </c>
      <c r="L176">
        <v>32</v>
      </c>
      <c r="M176">
        <v>13</v>
      </c>
      <c r="N176">
        <v>3</v>
      </c>
      <c r="O176" t="s">
        <v>13</v>
      </c>
      <c r="P176" t="s">
        <v>13</v>
      </c>
      <c r="Q176" t="s">
        <v>13</v>
      </c>
      <c r="R176" s="1">
        <v>109</v>
      </c>
      <c r="S176" s="1">
        <v>147</v>
      </c>
      <c r="T176" s="1">
        <v>197</v>
      </c>
      <c r="U176" s="1">
        <v>304</v>
      </c>
      <c r="V176" s="1">
        <v>307</v>
      </c>
      <c r="W176" s="1" t="e">
        <v>#VALUE!</v>
      </c>
      <c r="X176" s="1" t="e">
        <v>#VALUE!</v>
      </c>
      <c r="Y176" t="s">
        <v>13</v>
      </c>
      <c r="Z176">
        <v>110</v>
      </c>
      <c r="AA176">
        <v>147</v>
      </c>
      <c r="AB176">
        <v>197</v>
      </c>
      <c r="AC176">
        <v>304</v>
      </c>
      <c r="AD176">
        <v>307</v>
      </c>
      <c r="AE176" t="s">
        <v>13</v>
      </c>
      <c r="AF176" t="s">
        <v>13</v>
      </c>
      <c r="AG176" t="s">
        <v>13</v>
      </c>
      <c r="AH176">
        <v>15.51</v>
      </c>
      <c r="AI176" t="s">
        <v>17</v>
      </c>
      <c r="AJ176">
        <v>19.12</v>
      </c>
      <c r="AK176">
        <v>5.22</v>
      </c>
      <c r="AL176">
        <v>0.96</v>
      </c>
      <c r="AM176" t="s">
        <v>13</v>
      </c>
      <c r="AN176" t="s">
        <v>13</v>
      </c>
      <c r="AO176" t="s">
        <v>13</v>
      </c>
      <c r="AP176">
        <v>316</v>
      </c>
      <c r="AQ176">
        <v>295</v>
      </c>
      <c r="AR176">
        <v>533</v>
      </c>
      <c r="AS176">
        <v>179</v>
      </c>
      <c r="AT176">
        <v>36</v>
      </c>
      <c r="AU176" t="s">
        <v>13</v>
      </c>
      <c r="AV176" t="s">
        <v>13</v>
      </c>
      <c r="AW176" t="s">
        <v>13</v>
      </c>
      <c r="AX176" t="s">
        <v>13</v>
      </c>
      <c r="AY176" t="s">
        <v>13</v>
      </c>
      <c r="AZ176" t="s">
        <v>13</v>
      </c>
      <c r="BA176">
        <v>37.450000000000003</v>
      </c>
      <c r="BB176">
        <v>171.35</v>
      </c>
      <c r="BC176" t="s">
        <v>13</v>
      </c>
      <c r="BD176" t="s">
        <v>13</v>
      </c>
      <c r="BE176" t="s">
        <v>13</v>
      </c>
      <c r="BF176" t="s">
        <v>13</v>
      </c>
      <c r="BG176" t="s">
        <v>13</v>
      </c>
      <c r="BH176" t="s">
        <v>13</v>
      </c>
      <c r="BI176">
        <v>1.65</v>
      </c>
      <c r="BJ176">
        <v>1.51</v>
      </c>
      <c r="BK176" t="s">
        <v>13</v>
      </c>
      <c r="BL176" t="s">
        <v>13</v>
      </c>
      <c r="BM176" t="s">
        <v>13</v>
      </c>
      <c r="BN176" s="1">
        <v>5000</v>
      </c>
      <c r="BO176" s="1">
        <v>5000</v>
      </c>
      <c r="BP176" s="1">
        <v>6726</v>
      </c>
      <c r="BQ176" s="1">
        <v>8146</v>
      </c>
      <c r="BR176" s="1">
        <v>8146</v>
      </c>
      <c r="BS176" t="s">
        <v>13</v>
      </c>
      <c r="BT176" t="s">
        <v>13</v>
      </c>
      <c r="BU176" t="s">
        <v>13</v>
      </c>
    </row>
    <row r="177" spans="1:73" x14ac:dyDescent="0.3">
      <c r="A177">
        <v>175</v>
      </c>
      <c r="B177" s="14" t="s">
        <v>4793</v>
      </c>
      <c r="C177" t="s">
        <v>4353</v>
      </c>
      <c r="D177" s="1">
        <v>51400</v>
      </c>
      <c r="E177" s="1">
        <v>50200</v>
      </c>
      <c r="F177" s="3">
        <f>E177-D177</f>
        <v>-1200</v>
      </c>
      <c r="G177" s="4">
        <f>F177/E177</f>
        <v>-2.3904382470119521E-2</v>
      </c>
      <c r="H177" t="s">
        <v>187</v>
      </c>
      <c r="I177" s="1">
        <v>29458</v>
      </c>
      <c r="J177">
        <v>17</v>
      </c>
      <c r="K177">
        <v>12</v>
      </c>
      <c r="L177">
        <v>53</v>
      </c>
      <c r="M177">
        <v>116</v>
      </c>
      <c r="N177">
        <v>79</v>
      </c>
      <c r="O177">
        <v>159</v>
      </c>
      <c r="P177">
        <v>301</v>
      </c>
      <c r="Q177" t="s">
        <v>13</v>
      </c>
      <c r="R177" s="1">
        <v>134</v>
      </c>
      <c r="S177" s="1">
        <v>147</v>
      </c>
      <c r="T177" s="1">
        <v>263</v>
      </c>
      <c r="U177" s="1">
        <v>576</v>
      </c>
      <c r="V177" s="1">
        <v>653</v>
      </c>
      <c r="W177" s="1">
        <v>805</v>
      </c>
      <c r="X177" s="1">
        <v>1101</v>
      </c>
      <c r="Y177" t="s">
        <v>13</v>
      </c>
      <c r="Z177">
        <v>134</v>
      </c>
      <c r="AA177">
        <v>147</v>
      </c>
      <c r="AB177">
        <v>263</v>
      </c>
      <c r="AC177">
        <v>575</v>
      </c>
      <c r="AD177">
        <v>653</v>
      </c>
      <c r="AE177">
        <v>805</v>
      </c>
      <c r="AF177" s="1">
        <v>1101</v>
      </c>
      <c r="AG177" t="s">
        <v>13</v>
      </c>
      <c r="AH177">
        <v>20</v>
      </c>
      <c r="AI177">
        <v>8.2100000000000009</v>
      </c>
      <c r="AJ177">
        <v>25.64</v>
      </c>
      <c r="AK177">
        <v>27.58</v>
      </c>
      <c r="AL177">
        <v>12.87</v>
      </c>
      <c r="AM177">
        <v>21.54</v>
      </c>
      <c r="AN177">
        <v>31.27</v>
      </c>
      <c r="AO177" t="s">
        <v>13</v>
      </c>
      <c r="AP177">
        <v>341</v>
      </c>
      <c r="AQ177">
        <v>216</v>
      </c>
      <c r="AR177">
        <v>960</v>
      </c>
      <c r="AS177" s="1">
        <v>1909</v>
      </c>
      <c r="AT177" s="1">
        <v>1188</v>
      </c>
      <c r="AU177" s="1">
        <v>2232</v>
      </c>
      <c r="AV177" s="1">
        <v>4131</v>
      </c>
      <c r="AW177" t="s">
        <v>13</v>
      </c>
      <c r="AX177" t="s">
        <v>13</v>
      </c>
      <c r="AY177" t="s">
        <v>13</v>
      </c>
      <c r="AZ177" t="s">
        <v>13</v>
      </c>
      <c r="BA177">
        <v>22.47</v>
      </c>
      <c r="BB177">
        <v>44.87</v>
      </c>
      <c r="BC177">
        <v>22.49</v>
      </c>
      <c r="BD177">
        <v>12.15</v>
      </c>
      <c r="BE177" t="s">
        <v>13</v>
      </c>
      <c r="BF177" t="s">
        <v>13</v>
      </c>
      <c r="BG177" t="s">
        <v>13</v>
      </c>
      <c r="BH177" t="s">
        <v>13</v>
      </c>
      <c r="BI177">
        <v>4.96</v>
      </c>
      <c r="BJ177">
        <v>5.43</v>
      </c>
      <c r="BK177">
        <v>4.5</v>
      </c>
      <c r="BL177">
        <v>3.29</v>
      </c>
      <c r="BM177" t="s">
        <v>13</v>
      </c>
      <c r="BN177" s="1">
        <v>5340</v>
      </c>
      <c r="BO177" s="1">
        <v>5340</v>
      </c>
      <c r="BP177" s="1">
        <v>5623</v>
      </c>
      <c r="BQ177" s="1">
        <v>6653</v>
      </c>
      <c r="BR177" s="1">
        <v>6653</v>
      </c>
      <c r="BS177" t="s">
        <v>13</v>
      </c>
      <c r="BT177" t="s">
        <v>13</v>
      </c>
      <c r="BU177" t="s">
        <v>13</v>
      </c>
    </row>
    <row r="178" spans="1:73" x14ac:dyDescent="0.3">
      <c r="A178">
        <v>176</v>
      </c>
      <c r="B178" s="14" t="s">
        <v>4794</v>
      </c>
      <c r="C178" t="s">
        <v>4352</v>
      </c>
      <c r="D178" s="1">
        <v>17400</v>
      </c>
      <c r="E178" s="1">
        <v>17350</v>
      </c>
      <c r="F178" s="3">
        <f>E178-D178</f>
        <v>-50</v>
      </c>
      <c r="G178" s="4">
        <f>F178/E178</f>
        <v>-2.881844380403458E-3</v>
      </c>
      <c r="H178" t="s">
        <v>188</v>
      </c>
      <c r="I178" s="1">
        <v>80000</v>
      </c>
      <c r="J178">
        <v>14</v>
      </c>
      <c r="K178">
        <v>16</v>
      </c>
      <c r="L178">
        <v>23</v>
      </c>
      <c r="M178">
        <v>25</v>
      </c>
      <c r="N178">
        <v>-21</v>
      </c>
      <c r="O178">
        <v>71</v>
      </c>
      <c r="P178">
        <v>103</v>
      </c>
      <c r="Q178">
        <v>126</v>
      </c>
      <c r="R178" s="1">
        <v>223</v>
      </c>
      <c r="S178" s="1">
        <v>141</v>
      </c>
      <c r="T178" s="1">
        <v>240</v>
      </c>
      <c r="U178" s="1">
        <v>374</v>
      </c>
      <c r="V178" s="1">
        <v>340</v>
      </c>
      <c r="W178" s="1">
        <v>409</v>
      </c>
      <c r="X178" s="1">
        <v>507</v>
      </c>
      <c r="Y178">
        <v>567</v>
      </c>
      <c r="Z178">
        <v>222</v>
      </c>
      <c r="AA178">
        <v>132</v>
      </c>
      <c r="AB178">
        <v>231</v>
      </c>
      <c r="AC178">
        <v>365</v>
      </c>
      <c r="AD178">
        <v>333</v>
      </c>
      <c r="AE178">
        <v>393</v>
      </c>
      <c r="AF178">
        <v>487</v>
      </c>
      <c r="AG178" t="s">
        <v>13</v>
      </c>
      <c r="AH178">
        <v>7.59</v>
      </c>
      <c r="AI178" t="s">
        <v>17</v>
      </c>
      <c r="AJ178">
        <v>12.07</v>
      </c>
      <c r="AK178">
        <v>8.3699999999999992</v>
      </c>
      <c r="AL178">
        <v>-5.53</v>
      </c>
      <c r="AM178">
        <v>18.11</v>
      </c>
      <c r="AN178">
        <v>21.54</v>
      </c>
      <c r="AO178">
        <v>24.67</v>
      </c>
      <c r="AP178">
        <v>229</v>
      </c>
      <c r="AQ178">
        <v>268</v>
      </c>
      <c r="AR178">
        <v>340</v>
      </c>
      <c r="AS178">
        <v>315</v>
      </c>
      <c r="AT178">
        <v>-201</v>
      </c>
      <c r="AU178">
        <v>683</v>
      </c>
      <c r="AV178">
        <v>985</v>
      </c>
      <c r="AW178" s="1">
        <v>1249</v>
      </c>
      <c r="AX178">
        <v>17.2</v>
      </c>
      <c r="AY178">
        <v>11.68</v>
      </c>
      <c r="AZ178">
        <v>10.77</v>
      </c>
      <c r="BA178">
        <v>18</v>
      </c>
      <c r="BB178" t="s">
        <v>54</v>
      </c>
      <c r="BC178">
        <v>25.38</v>
      </c>
      <c r="BD178">
        <v>17.61</v>
      </c>
      <c r="BE178">
        <v>13.89</v>
      </c>
      <c r="BF178">
        <v>1.1000000000000001</v>
      </c>
      <c r="BG178">
        <v>1.47</v>
      </c>
      <c r="BH178">
        <v>1.04</v>
      </c>
      <c r="BI178">
        <v>1.48</v>
      </c>
      <c r="BJ178">
        <v>3.55</v>
      </c>
      <c r="BK178">
        <v>4.1100000000000003</v>
      </c>
      <c r="BL178">
        <v>3.33</v>
      </c>
      <c r="BM178" t="s">
        <v>13</v>
      </c>
      <c r="BN178" s="1">
        <v>5120</v>
      </c>
      <c r="BO178" s="1">
        <v>5120</v>
      </c>
      <c r="BP178" s="1">
        <v>5582</v>
      </c>
      <c r="BQ178" s="1">
        <v>9568</v>
      </c>
      <c r="BR178" s="1">
        <v>9608</v>
      </c>
      <c r="BS178" t="s">
        <v>13</v>
      </c>
      <c r="BT178" t="s">
        <v>13</v>
      </c>
      <c r="BU178" t="s">
        <v>13</v>
      </c>
    </row>
    <row r="179" spans="1:73" x14ac:dyDescent="0.3">
      <c r="A179">
        <v>177</v>
      </c>
      <c r="B179" s="14" t="s">
        <v>4795</v>
      </c>
      <c r="C179" t="s">
        <v>4351</v>
      </c>
      <c r="D179" s="1">
        <v>24700</v>
      </c>
      <c r="E179" s="1">
        <v>24150</v>
      </c>
      <c r="F179" s="3">
        <f>E179-D179</f>
        <v>-550</v>
      </c>
      <c r="G179" s="4">
        <f>F179/E179</f>
        <v>-2.2774327122153208E-2</v>
      </c>
      <c r="H179" t="s">
        <v>189</v>
      </c>
      <c r="I179" s="1">
        <v>582715</v>
      </c>
      <c r="J179">
        <v>18</v>
      </c>
      <c r="K179">
        <v>18</v>
      </c>
      <c r="L179">
        <v>103</v>
      </c>
      <c r="M179">
        <v>171</v>
      </c>
      <c r="N179">
        <v>25</v>
      </c>
      <c r="O179">
        <v>167</v>
      </c>
      <c r="P179">
        <v>191</v>
      </c>
      <c r="Q179">
        <v>214</v>
      </c>
      <c r="R179" s="1">
        <v>67</v>
      </c>
      <c r="S179" s="1">
        <v>110</v>
      </c>
      <c r="T179" s="1">
        <v>211</v>
      </c>
      <c r="U179" s="1">
        <v>1034</v>
      </c>
      <c r="V179" s="1">
        <v>994</v>
      </c>
      <c r="W179" s="1">
        <v>1137</v>
      </c>
      <c r="X179" s="1">
        <v>1295</v>
      </c>
      <c r="Y179">
        <v>455</v>
      </c>
      <c r="Z179">
        <v>67</v>
      </c>
      <c r="AA179">
        <v>110</v>
      </c>
      <c r="AB179">
        <v>211</v>
      </c>
      <c r="AC179" s="1">
        <v>1034</v>
      </c>
      <c r="AD179">
        <v>994</v>
      </c>
      <c r="AE179" s="1">
        <v>1124</v>
      </c>
      <c r="AF179" s="1">
        <v>1283</v>
      </c>
      <c r="AG179" s="1">
        <v>1454</v>
      </c>
      <c r="AH179" t="s">
        <v>13</v>
      </c>
      <c r="AI179" t="s">
        <v>17</v>
      </c>
      <c r="AJ179">
        <v>64.430000000000007</v>
      </c>
      <c r="AK179">
        <v>27.52</v>
      </c>
      <c r="AL179">
        <v>2.5099999999999998</v>
      </c>
      <c r="AM179">
        <v>15.34</v>
      </c>
      <c r="AN179">
        <v>15.45</v>
      </c>
      <c r="AO179">
        <v>15.24</v>
      </c>
      <c r="AP179">
        <v>350</v>
      </c>
      <c r="AQ179">
        <v>338</v>
      </c>
      <c r="AR179" s="1">
        <v>1421</v>
      </c>
      <c r="AS179" s="1">
        <v>2070</v>
      </c>
      <c r="AT179">
        <v>269</v>
      </c>
      <c r="AU179" s="1">
        <v>1715</v>
      </c>
      <c r="AV179" s="1">
        <v>1963</v>
      </c>
      <c r="AW179" s="1">
        <v>2201</v>
      </c>
      <c r="AX179" t="s">
        <v>13</v>
      </c>
      <c r="AY179" t="s">
        <v>13</v>
      </c>
      <c r="AZ179" t="s">
        <v>13</v>
      </c>
      <c r="BA179">
        <v>11.87</v>
      </c>
      <c r="BB179">
        <v>87.65</v>
      </c>
      <c r="BC179">
        <v>14.08</v>
      </c>
      <c r="BD179">
        <v>12.3</v>
      </c>
      <c r="BE179">
        <v>10.97</v>
      </c>
      <c r="BF179" t="s">
        <v>13</v>
      </c>
      <c r="BG179" t="s">
        <v>13</v>
      </c>
      <c r="BH179" t="s">
        <v>13</v>
      </c>
      <c r="BI179">
        <v>2.15</v>
      </c>
      <c r="BJ179">
        <v>2.09</v>
      </c>
      <c r="BK179">
        <v>1.91</v>
      </c>
      <c r="BL179">
        <v>1.69</v>
      </c>
      <c r="BM179">
        <v>1.5</v>
      </c>
      <c r="BN179" s="1">
        <v>5196</v>
      </c>
      <c r="BO179" s="1">
        <v>7274</v>
      </c>
      <c r="BP179" s="1">
        <v>7274</v>
      </c>
      <c r="BQ179" s="1">
        <v>9475</v>
      </c>
      <c r="BR179" s="1">
        <v>9475</v>
      </c>
      <c r="BS179" t="s">
        <v>13</v>
      </c>
      <c r="BT179" t="s">
        <v>13</v>
      </c>
      <c r="BU179" t="s">
        <v>13</v>
      </c>
    </row>
    <row r="180" spans="1:73" x14ac:dyDescent="0.3">
      <c r="A180">
        <v>178</v>
      </c>
      <c r="B180" s="14" t="s">
        <v>4796</v>
      </c>
      <c r="C180" t="s">
        <v>4350</v>
      </c>
      <c r="D180" s="1">
        <v>19800</v>
      </c>
      <c r="E180" s="1">
        <v>18450</v>
      </c>
      <c r="F180" s="3">
        <f>E180-D180</f>
        <v>-1350</v>
      </c>
      <c r="G180" s="4">
        <f>F180/E180</f>
        <v>-7.3170731707317069E-2</v>
      </c>
      <c r="H180" t="s">
        <v>190</v>
      </c>
      <c r="I180" s="1">
        <v>71450</v>
      </c>
      <c r="J180">
        <v>24</v>
      </c>
      <c r="K180">
        <v>214</v>
      </c>
      <c r="L180">
        <v>188</v>
      </c>
      <c r="M180">
        <v>111</v>
      </c>
      <c r="N180">
        <v>126</v>
      </c>
      <c r="O180">
        <v>220</v>
      </c>
      <c r="P180">
        <v>276</v>
      </c>
      <c r="Q180">
        <v>323</v>
      </c>
      <c r="R180" s="1">
        <v>208</v>
      </c>
      <c r="S180" s="1">
        <v>428</v>
      </c>
      <c r="T180" s="1">
        <v>613</v>
      </c>
      <c r="U180" s="1">
        <v>1452</v>
      </c>
      <c r="V180" s="1">
        <v>1581</v>
      </c>
      <c r="W180" s="1">
        <v>1800</v>
      </c>
      <c r="X180" s="1">
        <v>2070</v>
      </c>
      <c r="Y180">
        <v>172</v>
      </c>
      <c r="Z180">
        <v>208</v>
      </c>
      <c r="AA180">
        <v>428</v>
      </c>
      <c r="AB180">
        <v>614</v>
      </c>
      <c r="AC180" s="1">
        <v>1452</v>
      </c>
      <c r="AD180" s="1">
        <v>1572</v>
      </c>
      <c r="AE180" s="1">
        <v>1792</v>
      </c>
      <c r="AF180" s="1">
        <v>2069</v>
      </c>
      <c r="AG180" s="1">
        <v>2393</v>
      </c>
      <c r="AH180">
        <v>13.35</v>
      </c>
      <c r="AI180">
        <v>67.38</v>
      </c>
      <c r="AJ180">
        <v>36.08</v>
      </c>
      <c r="AK180">
        <v>10.78</v>
      </c>
      <c r="AL180">
        <v>8.43</v>
      </c>
      <c r="AM180">
        <v>13.23</v>
      </c>
      <c r="AN180">
        <v>14.3</v>
      </c>
      <c r="AO180">
        <v>14.52</v>
      </c>
      <c r="AP180">
        <v>178</v>
      </c>
      <c r="AQ180" s="1">
        <v>1416</v>
      </c>
      <c r="AR180" s="1">
        <v>1242</v>
      </c>
      <c r="AS180">
        <v>673</v>
      </c>
      <c r="AT180">
        <v>694</v>
      </c>
      <c r="AU180" s="1">
        <v>1211</v>
      </c>
      <c r="AV180" s="1">
        <v>1502</v>
      </c>
      <c r="AW180" s="1">
        <v>1763</v>
      </c>
      <c r="AX180" t="s">
        <v>13</v>
      </c>
      <c r="AY180" t="s">
        <v>13</v>
      </c>
      <c r="AZ180" t="s">
        <v>13</v>
      </c>
      <c r="BA180">
        <v>28.44</v>
      </c>
      <c r="BB180">
        <v>25.66</v>
      </c>
      <c r="BC180">
        <v>15.24</v>
      </c>
      <c r="BD180">
        <v>12.28</v>
      </c>
      <c r="BE180">
        <v>10.46</v>
      </c>
      <c r="BF180" t="s">
        <v>13</v>
      </c>
      <c r="BG180" t="s">
        <v>13</v>
      </c>
      <c r="BH180" t="s">
        <v>13</v>
      </c>
      <c r="BI180">
        <v>2.42</v>
      </c>
      <c r="BJ180">
        <v>2.0699999999999998</v>
      </c>
      <c r="BK180">
        <v>1.88</v>
      </c>
      <c r="BL180">
        <v>1.63</v>
      </c>
      <c r="BM180">
        <v>1.41</v>
      </c>
      <c r="BN180" s="1">
        <v>15120</v>
      </c>
      <c r="BO180" s="1">
        <v>15120</v>
      </c>
      <c r="BP180" s="1">
        <v>15120</v>
      </c>
      <c r="BQ180" s="1">
        <v>18377</v>
      </c>
      <c r="BR180" s="1">
        <v>18377</v>
      </c>
      <c r="BS180" t="s">
        <v>13</v>
      </c>
      <c r="BT180" t="s">
        <v>13</v>
      </c>
      <c r="BU180" t="s">
        <v>13</v>
      </c>
    </row>
    <row r="181" spans="1:73" x14ac:dyDescent="0.3">
      <c r="A181">
        <v>179</v>
      </c>
      <c r="B181" s="14" t="s">
        <v>4797</v>
      </c>
      <c r="C181" t="s">
        <v>4349</v>
      </c>
      <c r="D181" s="1">
        <v>17900</v>
      </c>
      <c r="E181" s="1">
        <v>18600</v>
      </c>
      <c r="F181" s="3">
        <f>E181-D181</f>
        <v>700</v>
      </c>
      <c r="G181" s="4">
        <f>F181/E181</f>
        <v>3.7634408602150539E-2</v>
      </c>
      <c r="H181" t="s">
        <v>191</v>
      </c>
      <c r="I181">
        <v>0</v>
      </c>
      <c r="J181" t="s">
        <v>13</v>
      </c>
      <c r="K181">
        <v>11</v>
      </c>
      <c r="L181">
        <v>36</v>
      </c>
      <c r="M181">
        <v>11</v>
      </c>
      <c r="N181">
        <v>7</v>
      </c>
      <c r="O181" t="s">
        <v>13</v>
      </c>
      <c r="P181" t="s">
        <v>13</v>
      </c>
      <c r="Q181" t="s">
        <v>13</v>
      </c>
      <c r="R181" s="1" t="e">
        <v>#VALUE!</v>
      </c>
      <c r="S181" s="1">
        <v>126</v>
      </c>
      <c r="T181" s="1">
        <v>215</v>
      </c>
      <c r="U181" s="1">
        <v>403</v>
      </c>
      <c r="V181" s="1">
        <v>414</v>
      </c>
      <c r="W181" s="1" t="e">
        <v>#VALUE!</v>
      </c>
      <c r="X181" s="1" t="e">
        <v>#VALUE!</v>
      </c>
      <c r="Y181" t="s">
        <v>13</v>
      </c>
      <c r="Z181" t="s">
        <v>13</v>
      </c>
      <c r="AA181">
        <v>112</v>
      </c>
      <c r="AB181">
        <v>201</v>
      </c>
      <c r="AC181">
        <v>387</v>
      </c>
      <c r="AD181">
        <v>399</v>
      </c>
      <c r="AE181" t="s">
        <v>13</v>
      </c>
      <c r="AF181" t="s">
        <v>13</v>
      </c>
      <c r="AG181" t="s">
        <v>13</v>
      </c>
      <c r="AH181" t="s">
        <v>13</v>
      </c>
      <c r="AI181" t="s">
        <v>13</v>
      </c>
      <c r="AJ181">
        <v>22.67</v>
      </c>
      <c r="AK181">
        <v>3.53</v>
      </c>
      <c r="AL181">
        <v>2</v>
      </c>
      <c r="AM181" t="s">
        <v>13</v>
      </c>
      <c r="AN181" t="s">
        <v>13</v>
      </c>
      <c r="AO181" t="s">
        <v>13</v>
      </c>
      <c r="AP181" t="s">
        <v>13</v>
      </c>
      <c r="AQ181">
        <v>556</v>
      </c>
      <c r="AR181" s="1">
        <v>1633</v>
      </c>
      <c r="AS181">
        <v>397</v>
      </c>
      <c r="AT181">
        <v>261</v>
      </c>
      <c r="AU181" t="s">
        <v>13</v>
      </c>
      <c r="AV181" t="s">
        <v>13</v>
      </c>
      <c r="AW181" t="s">
        <v>13</v>
      </c>
      <c r="AX181" t="s">
        <v>13</v>
      </c>
      <c r="AY181" t="s">
        <v>13</v>
      </c>
      <c r="AZ181" t="s">
        <v>13</v>
      </c>
      <c r="BA181">
        <v>49.47</v>
      </c>
      <c r="BB181">
        <v>59.76</v>
      </c>
      <c r="BC181" t="s">
        <v>13</v>
      </c>
      <c r="BD181" t="s">
        <v>13</v>
      </c>
      <c r="BE181" t="s">
        <v>13</v>
      </c>
      <c r="BF181" t="s">
        <v>13</v>
      </c>
      <c r="BG181" t="s">
        <v>13</v>
      </c>
      <c r="BH181" t="s">
        <v>13</v>
      </c>
      <c r="BI181">
        <v>1.52</v>
      </c>
      <c r="BJ181">
        <v>1.18</v>
      </c>
      <c r="BK181" t="s">
        <v>13</v>
      </c>
      <c r="BL181" t="s">
        <v>13</v>
      </c>
      <c r="BM181" t="s">
        <v>13</v>
      </c>
      <c r="BN181" t="s">
        <v>13</v>
      </c>
      <c r="BO181" s="1">
        <v>2000</v>
      </c>
      <c r="BP181" s="1">
        <v>2327</v>
      </c>
      <c r="BQ181" s="1">
        <v>2993</v>
      </c>
      <c r="BR181" s="1">
        <v>3032</v>
      </c>
      <c r="BS181" t="s">
        <v>13</v>
      </c>
      <c r="BT181" t="s">
        <v>13</v>
      </c>
      <c r="BU181" t="s">
        <v>13</v>
      </c>
    </row>
    <row r="182" spans="1:73" x14ac:dyDescent="0.3">
      <c r="A182">
        <v>180</v>
      </c>
      <c r="B182" s="14" t="s">
        <v>4798</v>
      </c>
      <c r="C182" t="s">
        <v>4348</v>
      </c>
      <c r="D182" s="1">
        <v>8600</v>
      </c>
      <c r="E182" s="1">
        <v>8250</v>
      </c>
      <c r="F182" s="3">
        <f>E182-D182</f>
        <v>-350</v>
      </c>
      <c r="G182" s="4">
        <f>F182/E182</f>
        <v>-4.2424242424242427E-2</v>
      </c>
      <c r="H182" t="s">
        <v>192</v>
      </c>
      <c r="I182" s="1">
        <v>11750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</row>
    <row r="183" spans="1:73" x14ac:dyDescent="0.3">
      <c r="A183">
        <v>181</v>
      </c>
      <c r="B183" s="14" t="s">
        <v>4799</v>
      </c>
      <c r="C183" t="s">
        <v>4347</v>
      </c>
      <c r="D183" s="1">
        <v>20850</v>
      </c>
      <c r="E183" s="1">
        <v>20800</v>
      </c>
      <c r="F183" s="3">
        <f>E183-D183</f>
        <v>-50</v>
      </c>
      <c r="G183" s="4">
        <f>F183/E183</f>
        <v>-2.403846153846154E-3</v>
      </c>
      <c r="H183" t="s">
        <v>193</v>
      </c>
      <c r="I183">
        <v>0</v>
      </c>
      <c r="J183">
        <v>29</v>
      </c>
      <c r="K183">
        <v>-27</v>
      </c>
      <c r="L183">
        <v>318</v>
      </c>
      <c r="M183">
        <v>211</v>
      </c>
      <c r="N183">
        <v>-35</v>
      </c>
      <c r="O183">
        <v>132</v>
      </c>
      <c r="P183">
        <v>192</v>
      </c>
      <c r="Q183">
        <v>223</v>
      </c>
      <c r="R183" s="1">
        <v>519</v>
      </c>
      <c r="S183" s="1">
        <v>497</v>
      </c>
      <c r="T183" s="1">
        <v>880</v>
      </c>
      <c r="U183" s="1">
        <v>1388</v>
      </c>
      <c r="V183" s="1">
        <v>1315</v>
      </c>
      <c r="W183" s="1">
        <v>1434</v>
      </c>
      <c r="X183" s="1">
        <v>1614</v>
      </c>
      <c r="Y183" s="1">
        <v>1208</v>
      </c>
      <c r="Z183">
        <v>518</v>
      </c>
      <c r="AA183">
        <v>497</v>
      </c>
      <c r="AB183">
        <v>880</v>
      </c>
      <c r="AC183" s="1">
        <v>1382</v>
      </c>
      <c r="AD183" s="1">
        <v>1307</v>
      </c>
      <c r="AE183" s="1">
        <v>1425</v>
      </c>
      <c r="AF183" s="1">
        <v>1600</v>
      </c>
      <c r="AG183" s="1">
        <v>1812</v>
      </c>
      <c r="AH183">
        <v>5.9</v>
      </c>
      <c r="AI183">
        <v>-5.35</v>
      </c>
      <c r="AJ183">
        <v>46.18</v>
      </c>
      <c r="AK183">
        <v>18.64</v>
      </c>
      <c r="AL183">
        <v>-2.78</v>
      </c>
      <c r="AM183">
        <v>9.26</v>
      </c>
      <c r="AN183">
        <v>12.67</v>
      </c>
      <c r="AO183">
        <v>12.78</v>
      </c>
      <c r="AP183">
        <v>322</v>
      </c>
      <c r="AQ183">
        <v>-292</v>
      </c>
      <c r="AR183" s="1">
        <v>3408</v>
      </c>
      <c r="AS183" s="1">
        <v>2013</v>
      </c>
      <c r="AT183">
        <v>-320</v>
      </c>
      <c r="AU183" s="1">
        <v>1079</v>
      </c>
      <c r="AV183" s="1">
        <v>1631</v>
      </c>
      <c r="AW183" s="1">
        <v>1856</v>
      </c>
      <c r="AX183" t="s">
        <v>13</v>
      </c>
      <c r="AY183" t="s">
        <v>13</v>
      </c>
      <c r="AZ183" t="s">
        <v>13</v>
      </c>
      <c r="BA183">
        <v>17.739999999999998</v>
      </c>
      <c r="BB183" t="s">
        <v>54</v>
      </c>
      <c r="BC183">
        <v>19.27</v>
      </c>
      <c r="BD183">
        <v>12.76</v>
      </c>
      <c r="BE183">
        <v>11.21</v>
      </c>
      <c r="BF183" t="s">
        <v>13</v>
      </c>
      <c r="BG183" t="s">
        <v>13</v>
      </c>
      <c r="BH183" t="s">
        <v>13</v>
      </c>
      <c r="BI183">
        <v>3.01</v>
      </c>
      <c r="BJ183">
        <v>2.0499999999999998</v>
      </c>
      <c r="BK183">
        <v>1.71</v>
      </c>
      <c r="BL183">
        <v>1.53</v>
      </c>
      <c r="BM183">
        <v>1.35</v>
      </c>
      <c r="BN183" s="1">
        <v>8975</v>
      </c>
      <c r="BO183" s="1">
        <v>8975</v>
      </c>
      <c r="BP183" s="1">
        <v>9600</v>
      </c>
      <c r="BQ183" s="1">
        <v>11642</v>
      </c>
      <c r="BR183" s="1">
        <v>11642</v>
      </c>
      <c r="BS183" t="s">
        <v>13</v>
      </c>
      <c r="BT183" t="s">
        <v>13</v>
      </c>
      <c r="BU183" t="s">
        <v>13</v>
      </c>
    </row>
    <row r="184" spans="1:73" x14ac:dyDescent="0.3">
      <c r="A184">
        <v>182</v>
      </c>
      <c r="B184" s="14" t="s">
        <v>4800</v>
      </c>
      <c r="C184" t="s">
        <v>4346</v>
      </c>
      <c r="D184" s="1">
        <v>13700</v>
      </c>
      <c r="E184" s="1">
        <v>13150</v>
      </c>
      <c r="F184" s="3">
        <f>E184-D184</f>
        <v>-550</v>
      </c>
      <c r="G184" s="4">
        <f>F184/E184</f>
        <v>-4.1825095057034217E-2</v>
      </c>
      <c r="H184" t="s">
        <v>194</v>
      </c>
      <c r="I184" s="1">
        <v>112714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</row>
    <row r="185" spans="1:73" x14ac:dyDescent="0.3">
      <c r="A185">
        <v>183</v>
      </c>
      <c r="B185" s="14" t="s">
        <v>4801</v>
      </c>
      <c r="C185" t="s">
        <v>4345</v>
      </c>
      <c r="D185" s="1">
        <v>6000</v>
      </c>
      <c r="E185" s="1">
        <v>6220</v>
      </c>
      <c r="F185" s="3">
        <f>E185-D185</f>
        <v>220</v>
      </c>
      <c r="G185" s="4">
        <f>F185/E185</f>
        <v>3.5369774919614148E-2</v>
      </c>
      <c r="H185" t="s">
        <v>195</v>
      </c>
      <c r="I185" s="1">
        <v>655800</v>
      </c>
      <c r="J185">
        <v>29</v>
      </c>
      <c r="K185">
        <v>18</v>
      </c>
      <c r="L185">
        <v>31</v>
      </c>
      <c r="M185">
        <v>17</v>
      </c>
      <c r="N185">
        <v>3</v>
      </c>
      <c r="O185" t="s">
        <v>13</v>
      </c>
      <c r="P185" t="s">
        <v>13</v>
      </c>
      <c r="Q185" t="s">
        <v>13</v>
      </c>
      <c r="R185" s="1">
        <v>310</v>
      </c>
      <c r="S185" s="1">
        <v>318</v>
      </c>
      <c r="T185" s="1">
        <v>337</v>
      </c>
      <c r="U185" s="1">
        <v>434</v>
      </c>
      <c r="V185" s="1">
        <v>433</v>
      </c>
      <c r="W185" s="1" t="e">
        <v>#VALUE!</v>
      </c>
      <c r="X185" s="1" t="e">
        <v>#VALUE!</v>
      </c>
      <c r="Y185" t="s">
        <v>13</v>
      </c>
      <c r="Z185">
        <v>310</v>
      </c>
      <c r="AA185">
        <v>317</v>
      </c>
      <c r="AB185">
        <v>336</v>
      </c>
      <c r="AC185">
        <v>434</v>
      </c>
      <c r="AD185">
        <v>433</v>
      </c>
      <c r="AE185" t="s">
        <v>13</v>
      </c>
      <c r="AF185" t="s">
        <v>13</v>
      </c>
      <c r="AG185" t="s">
        <v>13</v>
      </c>
      <c r="AH185">
        <v>9.56</v>
      </c>
      <c r="AI185" t="s">
        <v>17</v>
      </c>
      <c r="AJ185">
        <v>9.5399999999999991</v>
      </c>
      <c r="AK185">
        <v>4.49</v>
      </c>
      <c r="AL185">
        <v>0.77</v>
      </c>
      <c r="AM185" t="s">
        <v>13</v>
      </c>
      <c r="AN185" t="s">
        <v>13</v>
      </c>
      <c r="AO185" t="s">
        <v>13</v>
      </c>
      <c r="AP185">
        <v>447</v>
      </c>
      <c r="AQ185">
        <v>277</v>
      </c>
      <c r="AR185">
        <v>475</v>
      </c>
      <c r="AS185">
        <v>235</v>
      </c>
      <c r="AT185">
        <v>40</v>
      </c>
      <c r="AU185" t="s">
        <v>13</v>
      </c>
      <c r="AV185" t="s">
        <v>13</v>
      </c>
      <c r="AW185" t="s">
        <v>13</v>
      </c>
      <c r="AX185" t="s">
        <v>13</v>
      </c>
      <c r="AY185" t="s">
        <v>13</v>
      </c>
      <c r="AZ185" t="s">
        <v>13</v>
      </c>
      <c r="BA185">
        <v>27.52</v>
      </c>
      <c r="BB185">
        <v>114.6</v>
      </c>
      <c r="BC185" t="s">
        <v>13</v>
      </c>
      <c r="BD185" t="s">
        <v>13</v>
      </c>
      <c r="BE185" t="s">
        <v>13</v>
      </c>
      <c r="BF185" t="s">
        <v>13</v>
      </c>
      <c r="BG185" t="s">
        <v>13</v>
      </c>
      <c r="BH185" t="s">
        <v>13</v>
      </c>
      <c r="BI185">
        <v>1.24</v>
      </c>
      <c r="BJ185">
        <v>0.88</v>
      </c>
      <c r="BK185" t="s">
        <v>13</v>
      </c>
      <c r="BL185" t="s">
        <v>13</v>
      </c>
      <c r="BM185" t="s">
        <v>13</v>
      </c>
      <c r="BN185" s="1">
        <v>6560</v>
      </c>
      <c r="BO185" s="1">
        <v>6560</v>
      </c>
      <c r="BP185" s="1">
        <v>6560</v>
      </c>
      <c r="BQ185" s="1">
        <v>8324</v>
      </c>
      <c r="BR185" s="1">
        <v>8324</v>
      </c>
      <c r="BS185" t="s">
        <v>13</v>
      </c>
      <c r="BT185" t="s">
        <v>13</v>
      </c>
      <c r="BU185" t="s">
        <v>13</v>
      </c>
    </row>
    <row r="186" spans="1:73" x14ac:dyDescent="0.3">
      <c r="A186">
        <v>184</v>
      </c>
      <c r="B186" s="14" t="s">
        <v>4802</v>
      </c>
      <c r="C186" t="s">
        <v>4344</v>
      </c>
      <c r="D186" s="1">
        <v>30950</v>
      </c>
      <c r="E186" s="1">
        <v>33600</v>
      </c>
      <c r="F186" s="3">
        <f>E186-D186</f>
        <v>2650</v>
      </c>
      <c r="G186" s="4">
        <f>F186/E186</f>
        <v>7.8869047619047616E-2</v>
      </c>
      <c r="H186" t="s">
        <v>196</v>
      </c>
      <c r="I186" s="1">
        <v>596140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</row>
    <row r="187" spans="1:73" x14ac:dyDescent="0.3">
      <c r="A187">
        <v>185</v>
      </c>
      <c r="B187" s="14" t="s">
        <v>4803</v>
      </c>
      <c r="C187" t="s">
        <v>4343</v>
      </c>
      <c r="D187" s="1">
        <v>21200</v>
      </c>
      <c r="E187" s="1">
        <v>21800</v>
      </c>
      <c r="F187" s="3">
        <f>E187-D187</f>
        <v>600</v>
      </c>
      <c r="G187" s="4">
        <f>F187/E187</f>
        <v>2.7522935779816515E-2</v>
      </c>
      <c r="H187" t="s">
        <v>197</v>
      </c>
      <c r="I187" s="1">
        <v>20000</v>
      </c>
      <c r="J187">
        <v>-31</v>
      </c>
      <c r="K187">
        <v>-48</v>
      </c>
      <c r="L187">
        <v>-38</v>
      </c>
      <c r="M187">
        <v>-60</v>
      </c>
      <c r="N187">
        <v>-45</v>
      </c>
      <c r="O187" t="s">
        <v>13</v>
      </c>
      <c r="P187" t="s">
        <v>13</v>
      </c>
      <c r="Q187" t="s">
        <v>13</v>
      </c>
      <c r="R187" s="1">
        <v>66</v>
      </c>
      <c r="S187" s="1">
        <v>-111</v>
      </c>
      <c r="T187" s="1">
        <v>-145</v>
      </c>
      <c r="U187" s="1">
        <v>241</v>
      </c>
      <c r="V187" s="1">
        <v>197</v>
      </c>
      <c r="W187" s="1" t="e">
        <v>#VALUE!</v>
      </c>
      <c r="X187" s="1" t="e">
        <v>#VALUE!</v>
      </c>
      <c r="Y187" t="s">
        <v>13</v>
      </c>
      <c r="Z187">
        <v>66</v>
      </c>
      <c r="AA187">
        <v>-112</v>
      </c>
      <c r="AB187">
        <v>-146</v>
      </c>
      <c r="AC187">
        <v>241</v>
      </c>
      <c r="AD187">
        <v>197</v>
      </c>
      <c r="AE187" t="s">
        <v>13</v>
      </c>
      <c r="AF187" t="s">
        <v>13</v>
      </c>
      <c r="AG187" t="s">
        <v>13</v>
      </c>
      <c r="AH187" t="s">
        <v>13</v>
      </c>
      <c r="AI187" t="s">
        <v>17</v>
      </c>
      <c r="AJ187" t="s">
        <v>43</v>
      </c>
      <c r="AK187">
        <v>-125.73</v>
      </c>
      <c r="AL187">
        <v>-20.6</v>
      </c>
      <c r="AM187" t="s">
        <v>13</v>
      </c>
      <c r="AN187" t="s">
        <v>13</v>
      </c>
      <c r="AO187" t="s">
        <v>13</v>
      </c>
      <c r="AP187" s="1">
        <v>-1449</v>
      </c>
      <c r="AQ187" s="1">
        <v>-2193</v>
      </c>
      <c r="AR187" s="1">
        <v>-1675</v>
      </c>
      <c r="AS187" s="1">
        <v>-1365</v>
      </c>
      <c r="AT187">
        <v>-867</v>
      </c>
      <c r="AU187" t="s">
        <v>13</v>
      </c>
      <c r="AV187" t="s">
        <v>13</v>
      </c>
      <c r="AW187" t="s">
        <v>13</v>
      </c>
      <c r="AX187" t="s">
        <v>13</v>
      </c>
      <c r="AY187" t="s">
        <v>13</v>
      </c>
      <c r="AZ187" t="s">
        <v>13</v>
      </c>
      <c r="BA187" t="s">
        <v>54</v>
      </c>
      <c r="BB187" t="s">
        <v>54</v>
      </c>
      <c r="BC187" t="s">
        <v>13</v>
      </c>
      <c r="BD187" t="s">
        <v>13</v>
      </c>
      <c r="BE187" t="s">
        <v>13</v>
      </c>
      <c r="BF187" t="s">
        <v>13</v>
      </c>
      <c r="BG187" t="s">
        <v>13</v>
      </c>
      <c r="BH187" t="s">
        <v>13</v>
      </c>
      <c r="BI187">
        <v>3.79</v>
      </c>
      <c r="BJ187">
        <v>3.25</v>
      </c>
      <c r="BK187" t="s">
        <v>13</v>
      </c>
      <c r="BL187" t="s">
        <v>13</v>
      </c>
      <c r="BM187" t="s">
        <v>13</v>
      </c>
      <c r="BN187" s="1">
        <v>2000</v>
      </c>
      <c r="BO187" s="1">
        <v>2032</v>
      </c>
      <c r="BP187" s="1">
        <v>2124</v>
      </c>
      <c r="BQ187" s="1">
        <v>5184</v>
      </c>
      <c r="BR187" s="1">
        <v>5210</v>
      </c>
      <c r="BS187" t="s">
        <v>13</v>
      </c>
      <c r="BT187" t="s">
        <v>13</v>
      </c>
      <c r="BU187" t="s">
        <v>13</v>
      </c>
    </row>
    <row r="188" spans="1:73" x14ac:dyDescent="0.3">
      <c r="A188">
        <v>186</v>
      </c>
      <c r="B188" s="14" t="s">
        <v>4804</v>
      </c>
      <c r="C188" t="s">
        <v>4342</v>
      </c>
      <c r="D188" s="1">
        <v>2155</v>
      </c>
      <c r="E188" s="1">
        <v>2365</v>
      </c>
      <c r="F188" s="3">
        <f>E188-D188</f>
        <v>210</v>
      </c>
      <c r="G188" s="4">
        <f>F188/E188</f>
        <v>8.8794926004228336E-2</v>
      </c>
      <c r="H188" t="s">
        <v>198</v>
      </c>
      <c r="I188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</row>
    <row r="189" spans="1:73" x14ac:dyDescent="0.3">
      <c r="A189">
        <v>187</v>
      </c>
      <c r="B189" s="14" t="s">
        <v>4805</v>
      </c>
      <c r="C189" t="s">
        <v>4341</v>
      </c>
      <c r="D189" s="1">
        <v>34950</v>
      </c>
      <c r="E189" s="1">
        <v>34400</v>
      </c>
      <c r="F189" s="3">
        <f>E189-D189</f>
        <v>-550</v>
      </c>
      <c r="G189" s="4">
        <f>F189/E189</f>
        <v>-1.5988372093023256E-2</v>
      </c>
      <c r="H189" t="s">
        <v>199</v>
      </c>
      <c r="I189">
        <v>0</v>
      </c>
      <c r="J189">
        <v>52</v>
      </c>
      <c r="K189">
        <v>94</v>
      </c>
      <c r="L189">
        <v>120</v>
      </c>
      <c r="M189">
        <v>129</v>
      </c>
      <c r="N189">
        <v>113</v>
      </c>
      <c r="O189" t="s">
        <v>13</v>
      </c>
      <c r="P189" t="s">
        <v>13</v>
      </c>
      <c r="Q189" t="s">
        <v>13</v>
      </c>
      <c r="R189" s="1">
        <v>299</v>
      </c>
      <c r="S189" s="1">
        <v>403</v>
      </c>
      <c r="T189" s="1">
        <v>551</v>
      </c>
      <c r="U189" s="1">
        <v>1106</v>
      </c>
      <c r="V189" s="1">
        <v>1223</v>
      </c>
      <c r="W189" s="1" t="e">
        <v>#VALUE!</v>
      </c>
      <c r="X189" s="1" t="e">
        <v>#VALUE!</v>
      </c>
      <c r="Y189" t="s">
        <v>13</v>
      </c>
      <c r="Z189">
        <v>299</v>
      </c>
      <c r="AA189">
        <v>403</v>
      </c>
      <c r="AB189">
        <v>551</v>
      </c>
      <c r="AC189" s="1">
        <v>1106</v>
      </c>
      <c r="AD189" s="1">
        <v>1154</v>
      </c>
      <c r="AE189" t="s">
        <v>13</v>
      </c>
      <c r="AF189" t="s">
        <v>13</v>
      </c>
      <c r="AG189" t="s">
        <v>13</v>
      </c>
      <c r="AH189">
        <v>18.579999999999998</v>
      </c>
      <c r="AI189">
        <v>26.66</v>
      </c>
      <c r="AJ189">
        <v>25.15</v>
      </c>
      <c r="AK189">
        <v>15.54</v>
      </c>
      <c r="AL189">
        <v>10.06</v>
      </c>
      <c r="AM189" t="s">
        <v>13</v>
      </c>
      <c r="AN189" t="s">
        <v>13</v>
      </c>
      <c r="AO189" t="s">
        <v>13</v>
      </c>
      <c r="AP189">
        <v>647</v>
      </c>
      <c r="AQ189" s="1">
        <v>1165</v>
      </c>
      <c r="AR189" s="1">
        <v>1438</v>
      </c>
      <c r="AS189" s="1">
        <v>1466</v>
      </c>
      <c r="AT189" s="1">
        <v>1227</v>
      </c>
      <c r="AU189" t="s">
        <v>13</v>
      </c>
      <c r="AV189" t="s">
        <v>13</v>
      </c>
      <c r="AW189" t="s">
        <v>13</v>
      </c>
      <c r="AX189" t="s">
        <v>13</v>
      </c>
      <c r="AY189" t="s">
        <v>13</v>
      </c>
      <c r="AZ189" t="s">
        <v>13</v>
      </c>
      <c r="BA189">
        <v>19.71</v>
      </c>
      <c r="BB189">
        <v>27.02</v>
      </c>
      <c r="BC189" t="s">
        <v>13</v>
      </c>
      <c r="BD189" t="s">
        <v>13</v>
      </c>
      <c r="BE189" t="s">
        <v>13</v>
      </c>
      <c r="BF189" t="s">
        <v>13</v>
      </c>
      <c r="BG189" t="s">
        <v>13</v>
      </c>
      <c r="BH189" t="s">
        <v>13</v>
      </c>
      <c r="BI189">
        <v>2.2400000000000002</v>
      </c>
      <c r="BJ189">
        <v>2.36</v>
      </c>
      <c r="BK189" t="s">
        <v>13</v>
      </c>
      <c r="BL189" t="s">
        <v>13</v>
      </c>
      <c r="BM189" t="s">
        <v>13</v>
      </c>
      <c r="BN189" s="1">
        <v>8000</v>
      </c>
      <c r="BO189" s="1">
        <v>8340</v>
      </c>
      <c r="BP189" s="1">
        <v>8340</v>
      </c>
      <c r="BQ189" s="1">
        <v>9267</v>
      </c>
      <c r="BR189" s="1">
        <v>9267</v>
      </c>
      <c r="BS189" t="s">
        <v>13</v>
      </c>
      <c r="BT189" t="s">
        <v>13</v>
      </c>
      <c r="BU189" t="s">
        <v>13</v>
      </c>
    </row>
    <row r="190" spans="1:73" x14ac:dyDescent="0.3">
      <c r="A190">
        <v>188</v>
      </c>
      <c r="B190" s="14" t="s">
        <v>4806</v>
      </c>
      <c r="C190" t="s">
        <v>4340</v>
      </c>
      <c r="D190" s="1">
        <v>8140</v>
      </c>
      <c r="E190" s="1">
        <v>8080</v>
      </c>
      <c r="F190" s="3">
        <f>E190-D190</f>
        <v>-60</v>
      </c>
      <c r="G190" s="4">
        <f>F190/E190</f>
        <v>-7.4257425742574254E-3</v>
      </c>
      <c r="H190" t="s">
        <v>200</v>
      </c>
      <c r="I190" s="1">
        <v>162056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</row>
    <row r="191" spans="1:73" x14ac:dyDescent="0.3">
      <c r="A191">
        <v>189</v>
      </c>
      <c r="B191" s="14" t="s">
        <v>4807</v>
      </c>
      <c r="C191" t="s">
        <v>4339</v>
      </c>
      <c r="D191" s="1">
        <v>22700</v>
      </c>
      <c r="E191" s="1">
        <v>23250</v>
      </c>
      <c r="F191" s="3">
        <f>E191-D191</f>
        <v>550</v>
      </c>
      <c r="G191" s="4">
        <f>F191/E191</f>
        <v>2.3655913978494623E-2</v>
      </c>
      <c r="H191" t="s">
        <v>201</v>
      </c>
      <c r="I191" s="1">
        <v>287382</v>
      </c>
      <c r="J191">
        <v>238</v>
      </c>
      <c r="K191">
        <v>162</v>
      </c>
      <c r="L191">
        <v>208</v>
      </c>
      <c r="M191">
        <v>229</v>
      </c>
      <c r="N191">
        <v>245</v>
      </c>
      <c r="O191">
        <v>290</v>
      </c>
      <c r="P191">
        <v>340</v>
      </c>
      <c r="Q191" t="s">
        <v>13</v>
      </c>
      <c r="R191" s="1">
        <v>454</v>
      </c>
      <c r="S191" s="1">
        <v>618</v>
      </c>
      <c r="T191" s="1">
        <v>821</v>
      </c>
      <c r="U191" s="1">
        <v>1862</v>
      </c>
      <c r="V191" s="1">
        <v>2234</v>
      </c>
      <c r="W191" s="1">
        <v>2540</v>
      </c>
      <c r="X191" s="1">
        <v>2900</v>
      </c>
      <c r="Y191" t="s">
        <v>13</v>
      </c>
      <c r="Z191">
        <v>454</v>
      </c>
      <c r="AA191">
        <v>618</v>
      </c>
      <c r="AB191">
        <v>821</v>
      </c>
      <c r="AC191" s="1">
        <v>1444</v>
      </c>
      <c r="AD191" s="1">
        <v>1776</v>
      </c>
      <c r="AE191" s="1">
        <v>2020</v>
      </c>
      <c r="AF191" s="1">
        <v>2320</v>
      </c>
      <c r="AG191" t="s">
        <v>13</v>
      </c>
      <c r="AH191" t="s">
        <v>17</v>
      </c>
      <c r="AI191">
        <v>30.19</v>
      </c>
      <c r="AJ191">
        <v>28.89</v>
      </c>
      <c r="AK191">
        <v>18.07</v>
      </c>
      <c r="AL191">
        <v>12.15</v>
      </c>
      <c r="AM191">
        <v>11.93</v>
      </c>
      <c r="AN191">
        <v>12.63</v>
      </c>
      <c r="AO191">
        <v>14.05</v>
      </c>
      <c r="AP191" s="1">
        <v>1955</v>
      </c>
      <c r="AQ191" s="1">
        <v>1327</v>
      </c>
      <c r="AR191" s="1">
        <v>1705</v>
      </c>
      <c r="AS191" s="1">
        <v>1661</v>
      </c>
      <c r="AT191" s="1">
        <v>1577</v>
      </c>
      <c r="AU191" s="1">
        <v>1827</v>
      </c>
      <c r="AV191" s="1">
        <v>2210</v>
      </c>
      <c r="AW191" s="1">
        <v>2629</v>
      </c>
      <c r="AX191" t="s">
        <v>13</v>
      </c>
      <c r="AY191" t="s">
        <v>13</v>
      </c>
      <c r="AZ191" t="s">
        <v>13</v>
      </c>
      <c r="BA191">
        <v>11.08</v>
      </c>
      <c r="BB191">
        <v>9.98</v>
      </c>
      <c r="BC191">
        <v>12.73</v>
      </c>
      <c r="BD191">
        <v>10.52</v>
      </c>
      <c r="BE191">
        <v>8.84</v>
      </c>
      <c r="BF191" t="s">
        <v>13</v>
      </c>
      <c r="BG191" t="s">
        <v>13</v>
      </c>
      <c r="BH191" t="s">
        <v>13</v>
      </c>
      <c r="BI191">
        <v>1.39</v>
      </c>
      <c r="BJ191">
        <v>1.07</v>
      </c>
      <c r="BK191">
        <v>1.39</v>
      </c>
      <c r="BL191">
        <v>1.22</v>
      </c>
      <c r="BM191" t="s">
        <v>13</v>
      </c>
      <c r="BN191" s="1">
        <v>12185</v>
      </c>
      <c r="BO191" s="1">
        <v>12185</v>
      </c>
      <c r="BP191" s="1">
        <v>12185</v>
      </c>
      <c r="BQ191" s="1">
        <v>12400</v>
      </c>
      <c r="BR191" s="1">
        <v>12400</v>
      </c>
      <c r="BS191" t="s">
        <v>13</v>
      </c>
      <c r="BT191" t="s">
        <v>13</v>
      </c>
      <c r="BU191" t="s">
        <v>13</v>
      </c>
    </row>
    <row r="192" spans="1:73" x14ac:dyDescent="0.3">
      <c r="A192">
        <v>190</v>
      </c>
      <c r="B192" s="14" t="s">
        <v>4808</v>
      </c>
      <c r="C192" t="s">
        <v>4338</v>
      </c>
      <c r="D192" s="1">
        <v>9650</v>
      </c>
      <c r="E192" s="1">
        <v>9210</v>
      </c>
      <c r="F192" s="3">
        <f>E192-D192</f>
        <v>-440</v>
      </c>
      <c r="G192" s="4">
        <f>F192/E192</f>
        <v>-4.7774158523344191E-2</v>
      </c>
      <c r="H192" t="s">
        <v>202</v>
      </c>
      <c r="I192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</row>
    <row r="193" spans="1:73" x14ac:dyDescent="0.3">
      <c r="A193">
        <v>191</v>
      </c>
      <c r="B193" s="14" t="s">
        <v>4809</v>
      </c>
      <c r="C193" t="s">
        <v>4337</v>
      </c>
      <c r="D193" s="1">
        <v>2170</v>
      </c>
      <c r="E193" s="1">
        <v>3180</v>
      </c>
      <c r="F193" s="3">
        <f>E193-D193</f>
        <v>1010</v>
      </c>
      <c r="G193" s="4">
        <f>F193/E193</f>
        <v>0.31761006289308175</v>
      </c>
      <c r="H193" t="s">
        <v>203</v>
      </c>
      <c r="I193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</row>
    <row r="194" spans="1:73" x14ac:dyDescent="0.3">
      <c r="A194">
        <v>192</v>
      </c>
      <c r="B194" s="14" t="s">
        <v>4810</v>
      </c>
      <c r="C194" t="s">
        <v>4336</v>
      </c>
      <c r="D194" s="1">
        <v>2080</v>
      </c>
      <c r="E194" s="1">
        <v>2170</v>
      </c>
      <c r="F194" s="3">
        <f>E194-D194</f>
        <v>90</v>
      </c>
      <c r="G194" s="4">
        <f>F194/E194</f>
        <v>4.1474654377880185E-2</v>
      </c>
      <c r="H194" t="s">
        <v>204</v>
      </c>
      <c r="I194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</row>
    <row r="195" spans="1:73" x14ac:dyDescent="0.3">
      <c r="A195">
        <v>193</v>
      </c>
      <c r="B195" s="14" t="s">
        <v>4811</v>
      </c>
      <c r="C195" t="s">
        <v>4335</v>
      </c>
      <c r="D195" s="1">
        <v>3820</v>
      </c>
      <c r="E195" s="1">
        <v>3870</v>
      </c>
      <c r="F195" s="3">
        <f>E195-D195</f>
        <v>50</v>
      </c>
      <c r="G195" s="4">
        <f>F195/E195</f>
        <v>1.2919896640826873E-2</v>
      </c>
      <c r="H195" t="s">
        <v>205</v>
      </c>
      <c r="I195">
        <v>0</v>
      </c>
      <c r="J195">
        <v>28</v>
      </c>
      <c r="K195">
        <v>6</v>
      </c>
      <c r="L195">
        <v>3</v>
      </c>
      <c r="M195">
        <v>12</v>
      </c>
      <c r="N195">
        <v>-52</v>
      </c>
      <c r="O195" t="s">
        <v>13</v>
      </c>
      <c r="P195" t="s">
        <v>13</v>
      </c>
      <c r="Q195" t="s">
        <v>13</v>
      </c>
      <c r="R195" s="1">
        <v>100</v>
      </c>
      <c r="S195" s="1">
        <v>209</v>
      </c>
      <c r="T195" s="1">
        <v>210</v>
      </c>
      <c r="U195" s="1">
        <v>228</v>
      </c>
      <c r="V195" s="1">
        <v>254</v>
      </c>
      <c r="W195" s="1" t="e">
        <v>#VALUE!</v>
      </c>
      <c r="X195" s="1" t="e">
        <v>#VALUE!</v>
      </c>
      <c r="Y195" t="s">
        <v>13</v>
      </c>
      <c r="Z195">
        <v>100</v>
      </c>
      <c r="AA195">
        <v>209</v>
      </c>
      <c r="AB195">
        <v>210</v>
      </c>
      <c r="AC195">
        <v>228</v>
      </c>
      <c r="AD195">
        <v>253</v>
      </c>
      <c r="AE195" t="s">
        <v>13</v>
      </c>
      <c r="AF195" t="s">
        <v>13</v>
      </c>
      <c r="AG195" t="s">
        <v>13</v>
      </c>
      <c r="AH195">
        <v>32.08</v>
      </c>
      <c r="AI195">
        <v>3.89</v>
      </c>
      <c r="AJ195" t="s">
        <v>17</v>
      </c>
      <c r="AK195">
        <v>5.37</v>
      </c>
      <c r="AL195">
        <v>-21.57</v>
      </c>
      <c r="AM195" t="s">
        <v>13</v>
      </c>
      <c r="AN195" t="s">
        <v>13</v>
      </c>
      <c r="AO195" t="s">
        <v>13</v>
      </c>
      <c r="AP195">
        <v>277</v>
      </c>
      <c r="AQ195">
        <v>58</v>
      </c>
      <c r="AR195">
        <v>20</v>
      </c>
      <c r="AS195">
        <v>68</v>
      </c>
      <c r="AT195">
        <v>-291</v>
      </c>
      <c r="AU195" t="s">
        <v>13</v>
      </c>
      <c r="AV195" t="s">
        <v>13</v>
      </c>
      <c r="AW195" t="s">
        <v>13</v>
      </c>
      <c r="AX195" t="s">
        <v>13</v>
      </c>
      <c r="AY195" t="s">
        <v>13</v>
      </c>
      <c r="AZ195" t="s">
        <v>13</v>
      </c>
      <c r="BA195" t="s">
        <v>13</v>
      </c>
      <c r="BB195" t="s">
        <v>54</v>
      </c>
      <c r="BC195" t="s">
        <v>13</v>
      </c>
      <c r="BD195" t="s">
        <v>13</v>
      </c>
      <c r="BE195" t="s">
        <v>13</v>
      </c>
      <c r="BF195" t="s">
        <v>13</v>
      </c>
      <c r="BG195" t="s">
        <v>13</v>
      </c>
      <c r="BH195" t="s">
        <v>13</v>
      </c>
      <c r="BI195" t="s">
        <v>13</v>
      </c>
      <c r="BJ195">
        <v>1.45</v>
      </c>
      <c r="BK195" t="s">
        <v>13</v>
      </c>
      <c r="BL195" t="s">
        <v>13</v>
      </c>
      <c r="BM195" t="s">
        <v>13</v>
      </c>
      <c r="BN195" s="1">
        <v>9992</v>
      </c>
      <c r="BO195" s="1">
        <v>17319</v>
      </c>
      <c r="BP195" s="1">
        <v>17319</v>
      </c>
      <c r="BQ195" s="1">
        <v>17319</v>
      </c>
      <c r="BR195" s="1">
        <v>17851</v>
      </c>
      <c r="BS195" t="s">
        <v>13</v>
      </c>
      <c r="BT195" t="s">
        <v>13</v>
      </c>
      <c r="BU195" t="s">
        <v>13</v>
      </c>
    </row>
    <row r="196" spans="1:73" x14ac:dyDescent="0.3">
      <c r="A196">
        <v>194</v>
      </c>
      <c r="B196" s="14" t="s">
        <v>4812</v>
      </c>
      <c r="C196" t="s">
        <v>4334</v>
      </c>
      <c r="D196" s="1">
        <v>57200</v>
      </c>
      <c r="E196" s="1">
        <v>61900</v>
      </c>
      <c r="F196" s="3">
        <f>E196-D196</f>
        <v>4700</v>
      </c>
      <c r="G196" s="4">
        <f>F196/E196</f>
        <v>7.5928917609046853E-2</v>
      </c>
      <c r="H196" t="s">
        <v>206</v>
      </c>
      <c r="I196" s="1">
        <v>10000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</row>
    <row r="197" spans="1:73" x14ac:dyDescent="0.3">
      <c r="A197">
        <v>195</v>
      </c>
      <c r="B197" s="14" t="s">
        <v>4813</v>
      </c>
      <c r="C197" t="s">
        <v>4333</v>
      </c>
      <c r="D197" s="1">
        <v>15400</v>
      </c>
      <c r="E197" s="1">
        <v>14500</v>
      </c>
      <c r="F197" s="3">
        <f>E197-D197</f>
        <v>-900</v>
      </c>
      <c r="G197" s="4">
        <f>F197/E197</f>
        <v>-6.2068965517241378E-2</v>
      </c>
      <c r="H197" t="s">
        <v>207</v>
      </c>
      <c r="I197" s="1">
        <v>15328</v>
      </c>
      <c r="J197">
        <v>-16</v>
      </c>
      <c r="K197">
        <v>64</v>
      </c>
      <c r="L197">
        <v>112</v>
      </c>
      <c r="M197">
        <v>69</v>
      </c>
      <c r="N197">
        <v>48</v>
      </c>
      <c r="O197" t="s">
        <v>13</v>
      </c>
      <c r="P197" t="s">
        <v>13</v>
      </c>
      <c r="Q197" t="s">
        <v>13</v>
      </c>
      <c r="R197" s="1">
        <v>456</v>
      </c>
      <c r="S197" s="1">
        <v>519</v>
      </c>
      <c r="T197" s="1">
        <v>628</v>
      </c>
      <c r="U197" s="1">
        <v>767</v>
      </c>
      <c r="V197" s="1">
        <v>815</v>
      </c>
      <c r="W197" s="1" t="e">
        <v>#VALUE!</v>
      </c>
      <c r="X197" s="1" t="e">
        <v>#VALUE!</v>
      </c>
      <c r="Y197" t="s">
        <v>13</v>
      </c>
      <c r="Z197">
        <v>456</v>
      </c>
      <c r="AA197">
        <v>519</v>
      </c>
      <c r="AB197">
        <v>628</v>
      </c>
      <c r="AC197">
        <v>767</v>
      </c>
      <c r="AD197">
        <v>815</v>
      </c>
      <c r="AE197" t="s">
        <v>13</v>
      </c>
      <c r="AF197" t="s">
        <v>13</v>
      </c>
      <c r="AG197" t="s">
        <v>13</v>
      </c>
      <c r="AH197" t="s">
        <v>13</v>
      </c>
      <c r="AI197">
        <v>13.04</v>
      </c>
      <c r="AJ197">
        <v>19.559999999999999</v>
      </c>
      <c r="AK197">
        <v>9.85</v>
      </c>
      <c r="AL197">
        <v>6.06</v>
      </c>
      <c r="AM197" t="s">
        <v>13</v>
      </c>
      <c r="AN197" t="s">
        <v>13</v>
      </c>
      <c r="AO197" t="s">
        <v>13</v>
      </c>
      <c r="AP197">
        <v>-363</v>
      </c>
      <c r="AQ197" s="1">
        <v>1059</v>
      </c>
      <c r="AR197" s="1">
        <v>1869</v>
      </c>
      <c r="AS197" s="1">
        <v>1083</v>
      </c>
      <c r="AT197">
        <v>727</v>
      </c>
      <c r="AU197" t="s">
        <v>13</v>
      </c>
      <c r="AV197" t="s">
        <v>13</v>
      </c>
      <c r="AW197" t="s">
        <v>13</v>
      </c>
      <c r="AX197" t="s">
        <v>13</v>
      </c>
      <c r="AY197" t="s">
        <v>13</v>
      </c>
      <c r="AZ197" t="s">
        <v>13</v>
      </c>
      <c r="BA197">
        <v>8.68</v>
      </c>
      <c r="BB197">
        <v>14.92</v>
      </c>
      <c r="BC197" t="s">
        <v>13</v>
      </c>
      <c r="BD197" t="s">
        <v>13</v>
      </c>
      <c r="BE197" t="s">
        <v>13</v>
      </c>
      <c r="BF197" t="s">
        <v>13</v>
      </c>
      <c r="BG197" t="s">
        <v>13</v>
      </c>
      <c r="BH197" t="s">
        <v>13</v>
      </c>
      <c r="BI197">
        <v>0.81</v>
      </c>
      <c r="BJ197">
        <v>0.88</v>
      </c>
      <c r="BK197" t="s">
        <v>13</v>
      </c>
      <c r="BL197" t="s">
        <v>13</v>
      </c>
      <c r="BM197" t="s">
        <v>13</v>
      </c>
      <c r="BN197" s="1">
        <v>3840</v>
      </c>
      <c r="BO197" s="1">
        <v>3840</v>
      </c>
      <c r="BP197" s="1">
        <v>6000</v>
      </c>
      <c r="BQ197" s="1">
        <v>6597</v>
      </c>
      <c r="BR197" s="1">
        <v>6597</v>
      </c>
      <c r="BS197" t="s">
        <v>13</v>
      </c>
      <c r="BT197" t="s">
        <v>13</v>
      </c>
      <c r="BU197" t="s">
        <v>13</v>
      </c>
    </row>
    <row r="198" spans="1:73" x14ac:dyDescent="0.3">
      <c r="A198">
        <v>196</v>
      </c>
      <c r="B198" s="14" t="s">
        <v>4814</v>
      </c>
      <c r="C198" t="s">
        <v>4332</v>
      </c>
      <c r="D198" s="1">
        <v>20350</v>
      </c>
      <c r="E198" s="1">
        <v>26800</v>
      </c>
      <c r="F198" s="3">
        <f>E198-D198</f>
        <v>6450</v>
      </c>
      <c r="G198" s="4">
        <f>F198/E198</f>
        <v>0.24067164179104478</v>
      </c>
      <c r="H198" t="s">
        <v>208</v>
      </c>
      <c r="I198" s="1">
        <v>2156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</row>
    <row r="199" spans="1:73" x14ac:dyDescent="0.3">
      <c r="A199">
        <v>197</v>
      </c>
      <c r="B199" s="14" t="s">
        <v>4815</v>
      </c>
      <c r="C199" t="s">
        <v>4331</v>
      </c>
      <c r="D199" s="1">
        <v>2310</v>
      </c>
      <c r="E199" s="1">
        <v>2310</v>
      </c>
      <c r="F199" s="3">
        <f>E199-D199</f>
        <v>0</v>
      </c>
      <c r="G199" s="4">
        <f>F199/E199</f>
        <v>0</v>
      </c>
      <c r="H199" t="s">
        <v>209</v>
      </c>
      <c r="I199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</row>
    <row r="200" spans="1:73" x14ac:dyDescent="0.3">
      <c r="A200">
        <v>198</v>
      </c>
      <c r="B200" s="14" t="s">
        <v>4816</v>
      </c>
      <c r="C200" t="s">
        <v>4330</v>
      </c>
      <c r="D200" s="1">
        <v>2810</v>
      </c>
      <c r="E200" s="1">
        <v>3025</v>
      </c>
      <c r="F200" s="3">
        <f>E200-D200</f>
        <v>215</v>
      </c>
      <c r="G200" s="4">
        <f>F200/E200</f>
        <v>7.1074380165289261E-2</v>
      </c>
      <c r="H200" t="s">
        <v>210</v>
      </c>
      <c r="I200">
        <v>0</v>
      </c>
      <c r="J200">
        <v>18</v>
      </c>
      <c r="K200">
        <v>28</v>
      </c>
      <c r="L200">
        <v>4</v>
      </c>
      <c r="M200">
        <v>28</v>
      </c>
      <c r="N200">
        <v>21</v>
      </c>
      <c r="O200" t="s">
        <v>13</v>
      </c>
      <c r="P200" t="s">
        <v>13</v>
      </c>
      <c r="Q200" t="s">
        <v>13</v>
      </c>
      <c r="R200" s="1">
        <v>149</v>
      </c>
      <c r="S200" s="1">
        <v>174</v>
      </c>
      <c r="T200" s="1">
        <v>182</v>
      </c>
      <c r="U200" s="1">
        <v>305</v>
      </c>
      <c r="V200" s="1">
        <v>382</v>
      </c>
      <c r="W200" s="1" t="e">
        <v>#VALUE!</v>
      </c>
      <c r="X200" s="1" t="e">
        <v>#VALUE!</v>
      </c>
      <c r="Y200" t="s">
        <v>13</v>
      </c>
      <c r="Z200">
        <v>138</v>
      </c>
      <c r="AA200">
        <v>163</v>
      </c>
      <c r="AB200">
        <v>182</v>
      </c>
      <c r="AC200">
        <v>305</v>
      </c>
      <c r="AD200">
        <v>381</v>
      </c>
      <c r="AE200" t="s">
        <v>13</v>
      </c>
      <c r="AF200" t="s">
        <v>13</v>
      </c>
      <c r="AG200" t="s">
        <v>13</v>
      </c>
      <c r="AH200" t="s">
        <v>13</v>
      </c>
      <c r="AI200">
        <v>17.32</v>
      </c>
      <c r="AJ200">
        <v>1.58</v>
      </c>
      <c r="AK200">
        <v>11.37</v>
      </c>
      <c r="AL200">
        <v>6.18</v>
      </c>
      <c r="AM200" t="s">
        <v>13</v>
      </c>
      <c r="AN200" t="s">
        <v>13</v>
      </c>
      <c r="AO200" t="s">
        <v>13</v>
      </c>
      <c r="AP200">
        <v>58</v>
      </c>
      <c r="AQ200">
        <v>89</v>
      </c>
      <c r="AR200">
        <v>9</v>
      </c>
      <c r="AS200">
        <v>88</v>
      </c>
      <c r="AT200">
        <v>61</v>
      </c>
      <c r="AU200" t="s">
        <v>13</v>
      </c>
      <c r="AV200" t="s">
        <v>13</v>
      </c>
      <c r="AW200" t="s">
        <v>13</v>
      </c>
      <c r="AX200" t="s">
        <v>13</v>
      </c>
      <c r="AY200" t="s">
        <v>13</v>
      </c>
      <c r="AZ200" t="s">
        <v>13</v>
      </c>
      <c r="BA200" t="s">
        <v>13</v>
      </c>
      <c r="BB200">
        <v>38.39</v>
      </c>
      <c r="BC200" t="s">
        <v>13</v>
      </c>
      <c r="BD200" t="s">
        <v>13</v>
      </c>
      <c r="BE200" t="s">
        <v>13</v>
      </c>
      <c r="BF200" t="s">
        <v>13</v>
      </c>
      <c r="BG200" t="s">
        <v>13</v>
      </c>
      <c r="BH200" t="s">
        <v>13</v>
      </c>
      <c r="BI200" t="s">
        <v>13</v>
      </c>
      <c r="BJ200">
        <v>1.91</v>
      </c>
      <c r="BK200" t="s">
        <v>13</v>
      </c>
      <c r="BL200" t="s">
        <v>13</v>
      </c>
      <c r="BM200" t="s">
        <v>13</v>
      </c>
      <c r="BN200" s="1">
        <v>29136</v>
      </c>
      <c r="BO200" s="1">
        <v>29136</v>
      </c>
      <c r="BP200" s="1">
        <v>29719</v>
      </c>
      <c r="BQ200" s="1">
        <v>35546</v>
      </c>
      <c r="BR200" s="1">
        <v>34306</v>
      </c>
      <c r="BS200" t="s">
        <v>13</v>
      </c>
      <c r="BT200" t="s">
        <v>13</v>
      </c>
      <c r="BU200" t="s">
        <v>13</v>
      </c>
    </row>
    <row r="201" spans="1:73" x14ac:dyDescent="0.3">
      <c r="A201">
        <v>199</v>
      </c>
      <c r="B201" s="14" t="s">
        <v>4817</v>
      </c>
      <c r="C201" t="s">
        <v>4329</v>
      </c>
      <c r="D201" s="1">
        <v>24450</v>
      </c>
      <c r="E201" s="1">
        <v>21150</v>
      </c>
      <c r="F201" s="3">
        <f>E201-D201</f>
        <v>-3300</v>
      </c>
      <c r="G201" s="4">
        <f>F201/E201</f>
        <v>-0.15602836879432624</v>
      </c>
      <c r="H201" t="s">
        <v>211</v>
      </c>
      <c r="I201">
        <v>0</v>
      </c>
      <c r="J201">
        <v>-16</v>
      </c>
      <c r="K201">
        <v>-210</v>
      </c>
      <c r="L201">
        <v>-409</v>
      </c>
      <c r="M201">
        <v>-96</v>
      </c>
      <c r="N201">
        <v>-411</v>
      </c>
      <c r="O201" t="s">
        <v>13</v>
      </c>
      <c r="P201" t="s">
        <v>13</v>
      </c>
      <c r="Q201" t="s">
        <v>13</v>
      </c>
      <c r="R201" s="1">
        <v>86</v>
      </c>
      <c r="S201" s="1">
        <v>-328</v>
      </c>
      <c r="T201" s="1">
        <v>155</v>
      </c>
      <c r="U201" s="1">
        <v>243</v>
      </c>
      <c r="V201" s="1">
        <v>632</v>
      </c>
      <c r="W201" s="1" t="e">
        <v>#VALUE!</v>
      </c>
      <c r="X201" s="1" t="e">
        <v>#VALUE!</v>
      </c>
      <c r="Y201" t="s">
        <v>13</v>
      </c>
      <c r="Z201">
        <v>86</v>
      </c>
      <c r="AA201">
        <v>-328</v>
      </c>
      <c r="AB201">
        <v>155</v>
      </c>
      <c r="AC201">
        <v>243</v>
      </c>
      <c r="AD201">
        <v>631</v>
      </c>
      <c r="AE201" t="s">
        <v>13</v>
      </c>
      <c r="AF201" t="s">
        <v>13</v>
      </c>
      <c r="AG201" t="s">
        <v>13</v>
      </c>
      <c r="AH201">
        <v>-22.28</v>
      </c>
      <c r="AI201" t="s">
        <v>17</v>
      </c>
      <c r="AJ201" t="s">
        <v>43</v>
      </c>
      <c r="AK201">
        <v>-48.09</v>
      </c>
      <c r="AL201">
        <v>-93.85</v>
      </c>
      <c r="AM201" t="s">
        <v>13</v>
      </c>
      <c r="AN201" t="s">
        <v>13</v>
      </c>
      <c r="AO201" t="s">
        <v>13</v>
      </c>
      <c r="AP201">
        <v>-206</v>
      </c>
      <c r="AQ201" s="1">
        <v>-2164</v>
      </c>
      <c r="AR201" s="1">
        <v>-3598</v>
      </c>
      <c r="AS201">
        <v>-756</v>
      </c>
      <c r="AT201" s="1">
        <v>-2709</v>
      </c>
      <c r="AU201" t="s">
        <v>13</v>
      </c>
      <c r="AV201" t="s">
        <v>13</v>
      </c>
      <c r="AW201" t="s">
        <v>13</v>
      </c>
      <c r="AX201" t="s">
        <v>54</v>
      </c>
      <c r="AY201" t="s">
        <v>54</v>
      </c>
      <c r="AZ201" t="s">
        <v>54</v>
      </c>
      <c r="BA201" t="s">
        <v>54</v>
      </c>
      <c r="BB201" t="s">
        <v>54</v>
      </c>
      <c r="BC201" t="s">
        <v>13</v>
      </c>
      <c r="BD201" t="s">
        <v>13</v>
      </c>
      <c r="BE201" t="s">
        <v>13</v>
      </c>
      <c r="BF201">
        <v>5.81</v>
      </c>
      <c r="BG201" t="s">
        <v>54</v>
      </c>
      <c r="BH201">
        <v>9.89</v>
      </c>
      <c r="BI201">
        <v>2.98</v>
      </c>
      <c r="BJ201">
        <v>4.92</v>
      </c>
      <c r="BK201" t="s">
        <v>13</v>
      </c>
      <c r="BL201" t="s">
        <v>13</v>
      </c>
      <c r="BM201" t="s">
        <v>13</v>
      </c>
      <c r="BN201" s="1">
        <v>4197</v>
      </c>
      <c r="BO201" s="1">
        <v>4898</v>
      </c>
      <c r="BP201" s="1">
        <v>11426</v>
      </c>
      <c r="BQ201" s="1">
        <v>12926</v>
      </c>
      <c r="BR201" s="1">
        <v>15295</v>
      </c>
      <c r="BS201" t="s">
        <v>13</v>
      </c>
      <c r="BT201" t="s">
        <v>13</v>
      </c>
      <c r="BU201" t="s">
        <v>13</v>
      </c>
    </row>
    <row r="202" spans="1:73" x14ac:dyDescent="0.3">
      <c r="A202">
        <v>200</v>
      </c>
      <c r="B202" s="14" t="s">
        <v>4818</v>
      </c>
      <c r="C202" t="s">
        <v>4328</v>
      </c>
      <c r="D202" s="1">
        <v>10850</v>
      </c>
      <c r="E202" s="1">
        <v>11500</v>
      </c>
      <c r="F202" s="3">
        <f>E202-D202</f>
        <v>650</v>
      </c>
      <c r="G202" s="4">
        <f>F202/E202</f>
        <v>5.6521739130434782E-2</v>
      </c>
      <c r="H202" t="s">
        <v>212</v>
      </c>
      <c r="I202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</row>
    <row r="203" spans="1:73" x14ac:dyDescent="0.3">
      <c r="A203">
        <v>201</v>
      </c>
      <c r="B203" s="14" t="s">
        <v>4819</v>
      </c>
      <c r="C203" t="s">
        <v>4327</v>
      </c>
      <c r="D203" s="1">
        <v>44800</v>
      </c>
      <c r="E203" s="1">
        <v>43700</v>
      </c>
      <c r="F203" s="3">
        <f>E203-D203</f>
        <v>-1100</v>
      </c>
      <c r="G203" s="4">
        <f>F203/E203</f>
        <v>-2.5171624713958809E-2</v>
      </c>
      <c r="H203" t="s">
        <v>213</v>
      </c>
      <c r="I203" s="1">
        <v>113259</v>
      </c>
      <c r="J203" t="s">
        <v>13</v>
      </c>
      <c r="K203" t="s">
        <v>13</v>
      </c>
      <c r="L203" t="s">
        <v>13</v>
      </c>
      <c r="M203">
        <v>150</v>
      </c>
      <c r="N203">
        <v>223</v>
      </c>
      <c r="O203">
        <v>540</v>
      </c>
      <c r="P203">
        <v>716</v>
      </c>
      <c r="Q203" s="1">
        <v>808</v>
      </c>
      <c r="R203" s="1" t="e">
        <v>#VALUE!</v>
      </c>
      <c r="S203" s="1" t="e">
        <v>#VALUE!</v>
      </c>
      <c r="T203" s="1" t="e">
        <v>#VALUE!</v>
      </c>
      <c r="U203" s="1">
        <v>1872</v>
      </c>
      <c r="V203" s="1">
        <v>2174</v>
      </c>
      <c r="W203" s="1">
        <v>2675</v>
      </c>
      <c r="X203" s="1">
        <v>3339</v>
      </c>
      <c r="Y203">
        <v>893</v>
      </c>
      <c r="Z203" t="s">
        <v>13</v>
      </c>
      <c r="AA203" t="s">
        <v>13</v>
      </c>
      <c r="AB203" t="s">
        <v>13</v>
      </c>
      <c r="AC203" s="1">
        <v>1873</v>
      </c>
      <c r="AD203" s="1">
        <v>2174</v>
      </c>
      <c r="AE203" s="1">
        <v>2675</v>
      </c>
      <c r="AF203" s="1">
        <v>3338</v>
      </c>
      <c r="AG203" s="1">
        <v>4090</v>
      </c>
      <c r="AH203" t="s">
        <v>13</v>
      </c>
      <c r="AI203" t="s">
        <v>13</v>
      </c>
      <c r="AJ203" t="s">
        <v>13</v>
      </c>
      <c r="AK203" t="s">
        <v>13</v>
      </c>
      <c r="AL203">
        <v>11</v>
      </c>
      <c r="AM203">
        <v>22.77</v>
      </c>
      <c r="AN203">
        <v>23.82</v>
      </c>
      <c r="AO203">
        <v>21.74</v>
      </c>
      <c r="AP203" t="s">
        <v>13</v>
      </c>
      <c r="AQ203" t="s">
        <v>13</v>
      </c>
      <c r="AR203" t="s">
        <v>13</v>
      </c>
      <c r="AS203" s="1">
        <v>1014</v>
      </c>
      <c r="AT203" s="1">
        <v>1508</v>
      </c>
      <c r="AU203" s="1">
        <v>3739</v>
      </c>
      <c r="AV203" s="1">
        <v>4849</v>
      </c>
      <c r="AW203" s="1">
        <v>5469</v>
      </c>
      <c r="AX203" t="s">
        <v>13</v>
      </c>
      <c r="AY203" t="s">
        <v>13</v>
      </c>
      <c r="AZ203" t="s">
        <v>13</v>
      </c>
      <c r="BA203">
        <v>23.27</v>
      </c>
      <c r="BB203">
        <v>26.9</v>
      </c>
      <c r="BC203">
        <v>11.69</v>
      </c>
      <c r="BD203">
        <v>9.01</v>
      </c>
      <c r="BE203">
        <v>7.99</v>
      </c>
      <c r="BF203" t="s">
        <v>13</v>
      </c>
      <c r="BG203" t="s">
        <v>13</v>
      </c>
      <c r="BH203" t="s">
        <v>13</v>
      </c>
      <c r="BI203">
        <v>1.79</v>
      </c>
      <c r="BJ203">
        <v>2.74</v>
      </c>
      <c r="BK203">
        <v>2.4</v>
      </c>
      <c r="BL203">
        <v>1.93</v>
      </c>
      <c r="BM203">
        <v>1.57</v>
      </c>
      <c r="BN203" t="s">
        <v>13</v>
      </c>
      <c r="BO203" t="s">
        <v>13</v>
      </c>
      <c r="BP203" t="s">
        <v>13</v>
      </c>
      <c r="BQ203" s="1">
        <v>14765</v>
      </c>
      <c r="BR203" s="1">
        <v>14765</v>
      </c>
      <c r="BS203" t="s">
        <v>13</v>
      </c>
      <c r="BT203" t="s">
        <v>13</v>
      </c>
      <c r="BU203" t="s">
        <v>13</v>
      </c>
    </row>
    <row r="204" spans="1:73" x14ac:dyDescent="0.3">
      <c r="A204">
        <v>202</v>
      </c>
      <c r="B204" s="14" t="s">
        <v>4820</v>
      </c>
      <c r="C204" t="s">
        <v>4326</v>
      </c>
      <c r="D204" s="1">
        <v>5920</v>
      </c>
      <c r="E204" s="1">
        <v>5480</v>
      </c>
      <c r="F204" s="3">
        <f>E204-D204</f>
        <v>-440</v>
      </c>
      <c r="G204" s="4">
        <f>F204/E204</f>
        <v>-8.0291970802919707E-2</v>
      </c>
      <c r="H204" t="s">
        <v>214</v>
      </c>
      <c r="I204" s="1">
        <v>9752556</v>
      </c>
      <c r="J204">
        <v>-44</v>
      </c>
      <c r="K204">
        <v>87</v>
      </c>
      <c r="L204">
        <v>72</v>
      </c>
      <c r="M204">
        <v>62</v>
      </c>
      <c r="N204">
        <v>113</v>
      </c>
      <c r="O204" t="s">
        <v>13</v>
      </c>
      <c r="P204" t="s">
        <v>13</v>
      </c>
      <c r="Q204" t="s">
        <v>13</v>
      </c>
      <c r="R204" s="1">
        <v>272</v>
      </c>
      <c r="S204" s="1">
        <v>434</v>
      </c>
      <c r="T204" s="1">
        <v>549</v>
      </c>
      <c r="U204" s="1">
        <v>651</v>
      </c>
      <c r="V204" s="1">
        <v>951</v>
      </c>
      <c r="W204" s="1" t="e">
        <v>#VALUE!</v>
      </c>
      <c r="X204" s="1" t="e">
        <v>#VALUE!</v>
      </c>
      <c r="Y204" t="s">
        <v>13</v>
      </c>
      <c r="Z204">
        <v>272</v>
      </c>
      <c r="AA204">
        <v>432</v>
      </c>
      <c r="AB204">
        <v>549</v>
      </c>
      <c r="AC204">
        <v>650</v>
      </c>
      <c r="AD204">
        <v>951</v>
      </c>
      <c r="AE204" t="s">
        <v>13</v>
      </c>
      <c r="AF204" t="s">
        <v>13</v>
      </c>
      <c r="AG204" t="s">
        <v>13</v>
      </c>
      <c r="AH204">
        <v>-14.77</v>
      </c>
      <c r="AI204" t="s">
        <v>17</v>
      </c>
      <c r="AJ204">
        <v>14.77</v>
      </c>
      <c r="AK204">
        <v>10.38</v>
      </c>
      <c r="AL204">
        <v>14.08</v>
      </c>
      <c r="AM204" t="s">
        <v>13</v>
      </c>
      <c r="AN204" t="s">
        <v>13</v>
      </c>
      <c r="AO204" t="s">
        <v>13</v>
      </c>
      <c r="AP204">
        <v>-74</v>
      </c>
      <c r="AQ204">
        <v>128</v>
      </c>
      <c r="AR204">
        <v>86</v>
      </c>
      <c r="AS204">
        <v>71</v>
      </c>
      <c r="AT204">
        <v>111</v>
      </c>
      <c r="AU204" t="s">
        <v>13</v>
      </c>
      <c r="AV204" t="s">
        <v>13</v>
      </c>
      <c r="AW204" t="s">
        <v>13</v>
      </c>
      <c r="AX204" t="s">
        <v>13</v>
      </c>
      <c r="AY204" t="s">
        <v>13</v>
      </c>
      <c r="AZ204" t="s">
        <v>13</v>
      </c>
      <c r="BA204" t="s">
        <v>13</v>
      </c>
      <c r="BB204" t="s">
        <v>13</v>
      </c>
      <c r="BC204" t="s">
        <v>13</v>
      </c>
      <c r="BD204" t="s">
        <v>13</v>
      </c>
      <c r="BE204" t="s">
        <v>13</v>
      </c>
      <c r="BF204" t="s">
        <v>13</v>
      </c>
      <c r="BG204" t="s">
        <v>13</v>
      </c>
      <c r="BH204" t="s">
        <v>13</v>
      </c>
      <c r="BI204" t="s">
        <v>13</v>
      </c>
      <c r="BJ204" t="s">
        <v>13</v>
      </c>
      <c r="BK204" t="s">
        <v>13</v>
      </c>
      <c r="BL204" t="s">
        <v>13</v>
      </c>
      <c r="BM204" t="s">
        <v>13</v>
      </c>
      <c r="BN204" s="1">
        <v>58037</v>
      </c>
      <c r="BO204" s="1">
        <v>83520</v>
      </c>
      <c r="BP204" s="1">
        <v>83520</v>
      </c>
      <c r="BQ204" s="1">
        <v>87161</v>
      </c>
      <c r="BR204" s="1">
        <v>101722</v>
      </c>
      <c r="BS204" t="s">
        <v>13</v>
      </c>
      <c r="BT204" t="s">
        <v>13</v>
      </c>
      <c r="BU204" t="s">
        <v>13</v>
      </c>
    </row>
    <row r="205" spans="1:73" x14ac:dyDescent="0.3">
      <c r="A205">
        <v>203</v>
      </c>
      <c r="B205" s="14" t="s">
        <v>4821</v>
      </c>
      <c r="C205" t="s">
        <v>4325</v>
      </c>
      <c r="D205" s="1">
        <v>21850</v>
      </c>
      <c r="E205" s="1">
        <v>22250</v>
      </c>
      <c r="F205" s="3">
        <f>E205-D205</f>
        <v>400</v>
      </c>
      <c r="G205" s="4">
        <f>F205/E205</f>
        <v>1.7977528089887642E-2</v>
      </c>
      <c r="H205" t="s">
        <v>215</v>
      </c>
      <c r="I205" s="1">
        <v>528203</v>
      </c>
      <c r="J205" t="s">
        <v>13</v>
      </c>
      <c r="K205">
        <v>298</v>
      </c>
      <c r="L205">
        <v>248</v>
      </c>
      <c r="M205">
        <v>312</v>
      </c>
      <c r="N205">
        <v>227</v>
      </c>
      <c r="O205" t="s">
        <v>13</v>
      </c>
      <c r="P205" t="s">
        <v>13</v>
      </c>
      <c r="Q205" t="s">
        <v>13</v>
      </c>
      <c r="R205" s="1" t="e">
        <v>#VALUE!</v>
      </c>
      <c r="S205" s="1">
        <v>630</v>
      </c>
      <c r="T205" s="1">
        <v>877</v>
      </c>
      <c r="U205" s="1">
        <v>3036</v>
      </c>
      <c r="V205" s="1">
        <v>3325</v>
      </c>
      <c r="W205" s="1" t="e">
        <v>#VALUE!</v>
      </c>
      <c r="X205" s="1" t="e">
        <v>#VALUE!</v>
      </c>
      <c r="Y205" t="s">
        <v>13</v>
      </c>
      <c r="Z205" t="s">
        <v>13</v>
      </c>
      <c r="AA205">
        <v>630</v>
      </c>
      <c r="AB205">
        <v>876</v>
      </c>
      <c r="AC205" s="1">
        <v>3034</v>
      </c>
      <c r="AD205" s="1">
        <v>3321</v>
      </c>
      <c r="AE205" t="s">
        <v>13</v>
      </c>
      <c r="AF205" t="s">
        <v>13</v>
      </c>
      <c r="AG205" t="s">
        <v>13</v>
      </c>
      <c r="AH205" t="s">
        <v>13</v>
      </c>
      <c r="AI205" t="s">
        <v>13</v>
      </c>
      <c r="AJ205">
        <v>32.950000000000003</v>
      </c>
      <c r="AK205">
        <v>15.59</v>
      </c>
      <c r="AL205">
        <v>6.86</v>
      </c>
      <c r="AM205" t="s">
        <v>13</v>
      </c>
      <c r="AN205" t="s">
        <v>13</v>
      </c>
      <c r="AO205" t="s">
        <v>13</v>
      </c>
      <c r="AP205" t="s">
        <v>13</v>
      </c>
      <c r="AQ205" s="1">
        <v>1774</v>
      </c>
      <c r="AR205" s="1">
        <v>1477</v>
      </c>
      <c r="AS205" s="1">
        <v>1701</v>
      </c>
      <c r="AT205" s="1">
        <v>1035</v>
      </c>
      <c r="AU205" t="s">
        <v>13</v>
      </c>
      <c r="AV205" t="s">
        <v>13</v>
      </c>
      <c r="AW205" t="s">
        <v>13</v>
      </c>
      <c r="AX205" t="s">
        <v>13</v>
      </c>
      <c r="AY205" t="s">
        <v>13</v>
      </c>
      <c r="AZ205" t="s">
        <v>13</v>
      </c>
      <c r="BA205">
        <v>11.05</v>
      </c>
      <c r="BB205">
        <v>12.95</v>
      </c>
      <c r="BC205" t="s">
        <v>13</v>
      </c>
      <c r="BD205" t="s">
        <v>13</v>
      </c>
      <c r="BE205" t="s">
        <v>13</v>
      </c>
      <c r="BF205" t="s">
        <v>13</v>
      </c>
      <c r="BG205" t="s">
        <v>13</v>
      </c>
      <c r="BH205" t="s">
        <v>13</v>
      </c>
      <c r="BI205">
        <v>1.31</v>
      </c>
      <c r="BJ205">
        <v>0.82</v>
      </c>
      <c r="BK205" t="s">
        <v>13</v>
      </c>
      <c r="BL205" t="s">
        <v>13</v>
      </c>
      <c r="BM205" t="s">
        <v>13</v>
      </c>
      <c r="BN205" t="s">
        <v>13</v>
      </c>
      <c r="BO205" s="1">
        <v>16800</v>
      </c>
      <c r="BP205" s="1">
        <v>16800</v>
      </c>
      <c r="BQ205" s="1">
        <v>21062</v>
      </c>
      <c r="BR205" s="1">
        <v>21062</v>
      </c>
      <c r="BS205" t="s">
        <v>13</v>
      </c>
      <c r="BT205" t="s">
        <v>13</v>
      </c>
      <c r="BU205" t="s">
        <v>13</v>
      </c>
    </row>
    <row r="206" spans="1:73" x14ac:dyDescent="0.3">
      <c r="A206">
        <v>204</v>
      </c>
      <c r="B206" s="14" t="s">
        <v>4822</v>
      </c>
      <c r="C206" t="s">
        <v>4324</v>
      </c>
      <c r="D206" s="1">
        <v>3285</v>
      </c>
      <c r="E206" s="1">
        <v>4195</v>
      </c>
      <c r="F206" s="3">
        <f>E206-D206</f>
        <v>910</v>
      </c>
      <c r="G206" s="4">
        <f>F206/E206</f>
        <v>0.21692491060786651</v>
      </c>
      <c r="H206" t="s">
        <v>216</v>
      </c>
      <c r="I206">
        <v>0</v>
      </c>
      <c r="J206" t="s">
        <v>13</v>
      </c>
      <c r="K206" t="s">
        <v>13</v>
      </c>
      <c r="L206" t="s">
        <v>13</v>
      </c>
      <c r="M206">
        <v>0</v>
      </c>
      <c r="N206">
        <v>0</v>
      </c>
      <c r="O206" t="s">
        <v>13</v>
      </c>
      <c r="P206" t="s">
        <v>13</v>
      </c>
      <c r="Q206" t="s">
        <v>13</v>
      </c>
      <c r="R206" s="1" t="e">
        <v>#VALUE!</v>
      </c>
      <c r="S206" s="1" t="e">
        <v>#VALUE!</v>
      </c>
      <c r="T206" s="1" t="e">
        <v>#VALUE!</v>
      </c>
      <c r="U206" s="1">
        <v>81</v>
      </c>
      <c r="V206" s="1">
        <v>81</v>
      </c>
      <c r="W206" s="1" t="e">
        <v>#VALUE!</v>
      </c>
      <c r="X206" s="1" t="e">
        <v>#VALUE!</v>
      </c>
      <c r="Y206" t="s">
        <v>13</v>
      </c>
      <c r="Z206" t="s">
        <v>13</v>
      </c>
      <c r="AA206" t="s">
        <v>13</v>
      </c>
      <c r="AB206" t="s">
        <v>13</v>
      </c>
      <c r="AC206">
        <v>81</v>
      </c>
      <c r="AD206">
        <v>81</v>
      </c>
      <c r="AE206" t="s">
        <v>13</v>
      </c>
      <c r="AF206" t="s">
        <v>13</v>
      </c>
      <c r="AG206" t="s">
        <v>13</v>
      </c>
      <c r="AH206" t="s">
        <v>13</v>
      </c>
      <c r="AI206" t="s">
        <v>13</v>
      </c>
      <c r="AJ206" t="s">
        <v>13</v>
      </c>
      <c r="AK206" t="s">
        <v>13</v>
      </c>
      <c r="AL206">
        <v>0.14000000000000001</v>
      </c>
      <c r="AM206" t="s">
        <v>13</v>
      </c>
      <c r="AN206" t="s">
        <v>13</v>
      </c>
      <c r="AO206" t="s">
        <v>13</v>
      </c>
      <c r="AP206" t="s">
        <v>13</v>
      </c>
      <c r="AQ206" t="s">
        <v>13</v>
      </c>
      <c r="AR206" t="s">
        <v>13</v>
      </c>
      <c r="AS206">
        <v>11</v>
      </c>
      <c r="AT206">
        <v>3</v>
      </c>
      <c r="AU206" t="s">
        <v>13</v>
      </c>
      <c r="AV206" t="s">
        <v>13</v>
      </c>
      <c r="AW206" t="s">
        <v>13</v>
      </c>
      <c r="AX206" t="s">
        <v>13</v>
      </c>
      <c r="AY206" t="s">
        <v>13</v>
      </c>
      <c r="AZ206" t="s">
        <v>13</v>
      </c>
      <c r="BA206">
        <v>232.69</v>
      </c>
      <c r="BB206">
        <v>947.83</v>
      </c>
      <c r="BC206" t="s">
        <v>13</v>
      </c>
      <c r="BD206" t="s">
        <v>13</v>
      </c>
      <c r="BE206" t="s">
        <v>13</v>
      </c>
      <c r="BF206" t="s">
        <v>13</v>
      </c>
      <c r="BG206" t="s">
        <v>13</v>
      </c>
      <c r="BH206" t="s">
        <v>13</v>
      </c>
      <c r="BI206">
        <v>1.43</v>
      </c>
      <c r="BJ206">
        <v>1.36</v>
      </c>
      <c r="BK206" t="s">
        <v>13</v>
      </c>
      <c r="BL206" t="s">
        <v>13</v>
      </c>
      <c r="BM206" t="s">
        <v>13</v>
      </c>
      <c r="BN206" t="s">
        <v>13</v>
      </c>
      <c r="BO206" t="s">
        <v>13</v>
      </c>
      <c r="BP206" t="s">
        <v>13</v>
      </c>
      <c r="BQ206" s="1">
        <v>4360</v>
      </c>
      <c r="BR206" s="1">
        <v>4360</v>
      </c>
      <c r="BS206" t="s">
        <v>13</v>
      </c>
      <c r="BT206" t="s">
        <v>13</v>
      </c>
      <c r="BU206" t="s">
        <v>13</v>
      </c>
    </row>
    <row r="207" spans="1:73" x14ac:dyDescent="0.3">
      <c r="A207">
        <v>205</v>
      </c>
      <c r="B207" s="14" t="s">
        <v>4823</v>
      </c>
      <c r="C207" t="s">
        <v>4323</v>
      </c>
      <c r="D207" s="1">
        <v>1290</v>
      </c>
      <c r="E207" s="1">
        <v>1245</v>
      </c>
      <c r="F207" s="3">
        <f>E207-D207</f>
        <v>-45</v>
      </c>
      <c r="G207" s="4">
        <f>F207/E207</f>
        <v>-3.614457831325301E-2</v>
      </c>
      <c r="H207" t="s">
        <v>217</v>
      </c>
      <c r="I207">
        <v>0</v>
      </c>
      <c r="J207">
        <v>9</v>
      </c>
      <c r="K207">
        <v>22</v>
      </c>
      <c r="L207">
        <v>26</v>
      </c>
      <c r="M207">
        <v>32</v>
      </c>
      <c r="N207">
        <v>-23</v>
      </c>
      <c r="O207" t="s">
        <v>13</v>
      </c>
      <c r="P207" t="s">
        <v>13</v>
      </c>
      <c r="Q207" t="s">
        <v>13</v>
      </c>
      <c r="R207" s="1">
        <v>12</v>
      </c>
      <c r="S207" s="1">
        <v>52</v>
      </c>
      <c r="T207" s="1">
        <v>100</v>
      </c>
      <c r="U207" s="1">
        <v>122</v>
      </c>
      <c r="V207" s="1">
        <v>206</v>
      </c>
      <c r="W207" s="1" t="e">
        <v>#VALUE!</v>
      </c>
      <c r="X207" s="1" t="e">
        <v>#VALUE!</v>
      </c>
      <c r="Y207" t="s">
        <v>13</v>
      </c>
      <c r="Z207">
        <v>13</v>
      </c>
      <c r="AA207">
        <v>52</v>
      </c>
      <c r="AB207">
        <v>100</v>
      </c>
      <c r="AC207">
        <v>122</v>
      </c>
      <c r="AD207">
        <v>206</v>
      </c>
      <c r="AE207" t="s">
        <v>13</v>
      </c>
      <c r="AF207" t="s">
        <v>13</v>
      </c>
      <c r="AG207" t="s">
        <v>13</v>
      </c>
      <c r="AH207">
        <v>101.53</v>
      </c>
      <c r="AI207" t="s">
        <v>17</v>
      </c>
      <c r="AJ207">
        <v>34.24</v>
      </c>
      <c r="AK207">
        <v>29.02</v>
      </c>
      <c r="AL207">
        <v>-13.73</v>
      </c>
      <c r="AM207" t="s">
        <v>13</v>
      </c>
      <c r="AN207" t="s">
        <v>13</v>
      </c>
      <c r="AO207" t="s">
        <v>13</v>
      </c>
      <c r="AP207">
        <v>11</v>
      </c>
      <c r="AQ207">
        <v>26</v>
      </c>
      <c r="AR207">
        <v>29</v>
      </c>
      <c r="AS207">
        <v>36</v>
      </c>
      <c r="AT207">
        <v>-25</v>
      </c>
      <c r="AU207" t="s">
        <v>13</v>
      </c>
      <c r="AV207" t="s">
        <v>13</v>
      </c>
      <c r="AW207" t="s">
        <v>13</v>
      </c>
      <c r="AX207" t="s">
        <v>13</v>
      </c>
      <c r="AY207" t="s">
        <v>13</v>
      </c>
      <c r="AZ207" t="s">
        <v>13</v>
      </c>
      <c r="BA207" t="s">
        <v>13</v>
      </c>
      <c r="BB207" t="s">
        <v>54</v>
      </c>
      <c r="BC207" t="s">
        <v>13</v>
      </c>
      <c r="BD207" t="s">
        <v>13</v>
      </c>
      <c r="BE207" t="s">
        <v>13</v>
      </c>
      <c r="BF207" t="s">
        <v>13</v>
      </c>
      <c r="BG207" t="s">
        <v>13</v>
      </c>
      <c r="BH207" t="s">
        <v>13</v>
      </c>
      <c r="BI207" t="s">
        <v>13</v>
      </c>
      <c r="BJ207">
        <v>6.43</v>
      </c>
      <c r="BK207" t="s">
        <v>13</v>
      </c>
      <c r="BL207" t="s">
        <v>13</v>
      </c>
      <c r="BM207" t="s">
        <v>13</v>
      </c>
      <c r="BN207" s="1">
        <v>80855</v>
      </c>
      <c r="BO207" s="1">
        <v>88132</v>
      </c>
      <c r="BP207" s="1">
        <v>90349</v>
      </c>
      <c r="BQ207" s="1">
        <v>90349</v>
      </c>
      <c r="BR207" s="1">
        <v>90349</v>
      </c>
      <c r="BS207" t="s">
        <v>13</v>
      </c>
      <c r="BT207" t="s">
        <v>13</v>
      </c>
      <c r="BU207" t="s">
        <v>13</v>
      </c>
    </row>
    <row r="208" spans="1:73" x14ac:dyDescent="0.3">
      <c r="A208">
        <v>206</v>
      </c>
      <c r="B208" s="14" t="s">
        <v>4824</v>
      </c>
      <c r="C208" t="s">
        <v>4322</v>
      </c>
      <c r="D208" s="1">
        <v>14350</v>
      </c>
      <c r="E208" s="1">
        <v>14750</v>
      </c>
      <c r="F208" s="3">
        <f>E208-D208</f>
        <v>400</v>
      </c>
      <c r="G208" s="4">
        <f>F208/E208</f>
        <v>2.7118644067796609E-2</v>
      </c>
      <c r="H208" t="s">
        <v>218</v>
      </c>
      <c r="I208" s="1">
        <v>833560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</row>
    <row r="209" spans="1:73" x14ac:dyDescent="0.3">
      <c r="A209">
        <v>207</v>
      </c>
      <c r="B209" s="14" t="s">
        <v>4825</v>
      </c>
      <c r="C209" t="s">
        <v>4321</v>
      </c>
      <c r="D209" s="1">
        <v>13400</v>
      </c>
      <c r="E209" s="1">
        <v>13300</v>
      </c>
      <c r="F209" s="3">
        <f>E209-D209</f>
        <v>-100</v>
      </c>
      <c r="G209" s="4">
        <f>F209/E209</f>
        <v>-7.5187969924812026E-3</v>
      </c>
      <c r="H209" t="s">
        <v>219</v>
      </c>
      <c r="I209">
        <v>0</v>
      </c>
      <c r="J209">
        <v>-21</v>
      </c>
      <c r="K209">
        <v>-21</v>
      </c>
      <c r="L209">
        <v>-25</v>
      </c>
      <c r="M209">
        <v>-103</v>
      </c>
      <c r="N209">
        <v>-117</v>
      </c>
      <c r="O209" t="s">
        <v>13</v>
      </c>
      <c r="P209" t="s">
        <v>13</v>
      </c>
      <c r="Q209" t="s">
        <v>13</v>
      </c>
      <c r="R209" s="1">
        <v>35</v>
      </c>
      <c r="S209" s="1">
        <v>83</v>
      </c>
      <c r="T209" s="1">
        <v>111</v>
      </c>
      <c r="U209" s="1">
        <v>1088</v>
      </c>
      <c r="V209" s="1">
        <v>953</v>
      </c>
      <c r="W209" s="1" t="e">
        <v>#VALUE!</v>
      </c>
      <c r="X209" s="1" t="e">
        <v>#VALUE!</v>
      </c>
      <c r="Y209" t="s">
        <v>13</v>
      </c>
      <c r="Z209">
        <v>35</v>
      </c>
      <c r="AA209">
        <v>83</v>
      </c>
      <c r="AB209">
        <v>111</v>
      </c>
      <c r="AC209" s="1">
        <v>1089</v>
      </c>
      <c r="AD209">
        <v>953</v>
      </c>
      <c r="AE209" t="s">
        <v>13</v>
      </c>
      <c r="AF209" t="s">
        <v>13</v>
      </c>
      <c r="AG209" t="s">
        <v>13</v>
      </c>
      <c r="AH209">
        <v>-132.57</v>
      </c>
      <c r="AI209">
        <v>-35.83</v>
      </c>
      <c r="AJ209">
        <v>-25.64</v>
      </c>
      <c r="AK209">
        <v>-16.989999999999998</v>
      </c>
      <c r="AL209">
        <v>-11.55</v>
      </c>
      <c r="AM209" t="s">
        <v>13</v>
      </c>
      <c r="AN209" t="s">
        <v>13</v>
      </c>
      <c r="AO209" t="s">
        <v>13</v>
      </c>
      <c r="AP209">
        <v>-162</v>
      </c>
      <c r="AQ209">
        <v>-148</v>
      </c>
      <c r="AR209">
        <v>-158</v>
      </c>
      <c r="AS209">
        <v>-534</v>
      </c>
      <c r="AT209">
        <v>-590</v>
      </c>
      <c r="AU209" t="s">
        <v>13</v>
      </c>
      <c r="AV209" t="s">
        <v>13</v>
      </c>
      <c r="AW209" t="s">
        <v>13</v>
      </c>
      <c r="AX209" t="s">
        <v>54</v>
      </c>
      <c r="AY209" t="s">
        <v>54</v>
      </c>
      <c r="AZ209" t="s">
        <v>54</v>
      </c>
      <c r="BA209" t="s">
        <v>54</v>
      </c>
      <c r="BB209" t="s">
        <v>54</v>
      </c>
      <c r="BC209" t="s">
        <v>13</v>
      </c>
      <c r="BD209" t="s">
        <v>13</v>
      </c>
      <c r="BE209" t="s">
        <v>13</v>
      </c>
      <c r="BF209">
        <v>13.83</v>
      </c>
      <c r="BG209">
        <v>10.15</v>
      </c>
      <c r="BH209">
        <v>30.72</v>
      </c>
      <c r="BI209">
        <v>4.3</v>
      </c>
      <c r="BJ209">
        <v>3.07</v>
      </c>
      <c r="BK209" t="s">
        <v>13</v>
      </c>
      <c r="BL209" t="s">
        <v>13</v>
      </c>
      <c r="BM209" t="s">
        <v>13</v>
      </c>
      <c r="BN209" s="1">
        <v>13838</v>
      </c>
      <c r="BO209" s="1">
        <v>15518</v>
      </c>
      <c r="BP209" s="1">
        <v>15949</v>
      </c>
      <c r="BQ209" s="1">
        <v>19986</v>
      </c>
      <c r="BR209" s="1">
        <v>19986</v>
      </c>
      <c r="BS209" t="s">
        <v>13</v>
      </c>
      <c r="BT209" t="s">
        <v>13</v>
      </c>
      <c r="BU209" t="s">
        <v>13</v>
      </c>
    </row>
    <row r="210" spans="1:73" x14ac:dyDescent="0.3">
      <c r="A210">
        <v>208</v>
      </c>
      <c r="B210" s="14" t="s">
        <v>4826</v>
      </c>
      <c r="C210" t="s">
        <v>4320</v>
      </c>
      <c r="D210" s="1">
        <v>2130</v>
      </c>
      <c r="E210" s="1">
        <v>2185</v>
      </c>
      <c r="F210" s="3">
        <f>E210-D210</f>
        <v>55</v>
      </c>
      <c r="G210" s="4">
        <f>F210/E210</f>
        <v>2.5171624713958809E-2</v>
      </c>
      <c r="H210" t="s">
        <v>220</v>
      </c>
      <c r="I210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</row>
    <row r="211" spans="1:73" x14ac:dyDescent="0.3">
      <c r="A211">
        <v>209</v>
      </c>
      <c r="B211" s="14" t="s">
        <v>4827</v>
      </c>
      <c r="C211" t="s">
        <v>4319</v>
      </c>
      <c r="D211" s="1">
        <v>24950</v>
      </c>
      <c r="E211" s="1">
        <v>31300</v>
      </c>
      <c r="F211" s="3">
        <f>E211-D211</f>
        <v>6350</v>
      </c>
      <c r="G211" s="4">
        <f>F211/E211</f>
        <v>0.20287539936102236</v>
      </c>
      <c r="H211" t="s">
        <v>221</v>
      </c>
      <c r="I211" s="1">
        <v>145162</v>
      </c>
      <c r="J211">
        <v>33</v>
      </c>
      <c r="K211">
        <v>37</v>
      </c>
      <c r="L211">
        <v>36</v>
      </c>
      <c r="M211">
        <v>38</v>
      </c>
      <c r="N211">
        <v>-10</v>
      </c>
      <c r="O211">
        <v>-79</v>
      </c>
      <c r="P211" t="s">
        <v>13</v>
      </c>
      <c r="Q211" t="s">
        <v>13</v>
      </c>
      <c r="R211" s="1">
        <v>216</v>
      </c>
      <c r="S211" s="1">
        <v>254</v>
      </c>
      <c r="T211" s="1">
        <v>288</v>
      </c>
      <c r="U211" s="1">
        <v>461</v>
      </c>
      <c r="V211" s="1">
        <v>415</v>
      </c>
      <c r="W211" s="1" t="e">
        <v>#VALUE!</v>
      </c>
      <c r="X211" s="1" t="e">
        <v>#VALUE!</v>
      </c>
      <c r="Y211" t="s">
        <v>13</v>
      </c>
      <c r="Z211">
        <v>215</v>
      </c>
      <c r="AA211">
        <v>253</v>
      </c>
      <c r="AB211">
        <v>287</v>
      </c>
      <c r="AC211">
        <v>461</v>
      </c>
      <c r="AD211">
        <v>415</v>
      </c>
      <c r="AE211" t="s">
        <v>13</v>
      </c>
      <c r="AF211" t="s">
        <v>13</v>
      </c>
      <c r="AG211" t="s">
        <v>13</v>
      </c>
      <c r="AH211">
        <v>16.48</v>
      </c>
      <c r="AI211">
        <v>15.7</v>
      </c>
      <c r="AJ211">
        <v>13.11</v>
      </c>
      <c r="AK211">
        <v>10.43</v>
      </c>
      <c r="AL211">
        <v>-2.2599999999999998</v>
      </c>
      <c r="AM211" t="s">
        <v>13</v>
      </c>
      <c r="AN211" t="s">
        <v>13</v>
      </c>
      <c r="AO211" t="s">
        <v>13</v>
      </c>
      <c r="AP211">
        <v>674</v>
      </c>
      <c r="AQ211">
        <v>744</v>
      </c>
      <c r="AR211">
        <v>716</v>
      </c>
      <c r="AS211">
        <v>774</v>
      </c>
      <c r="AT211">
        <v>-155</v>
      </c>
      <c r="AU211" s="1">
        <v>-1240</v>
      </c>
      <c r="AV211" t="s">
        <v>13</v>
      </c>
      <c r="AW211" t="s">
        <v>13</v>
      </c>
      <c r="AX211" t="s">
        <v>13</v>
      </c>
      <c r="AY211" t="s">
        <v>13</v>
      </c>
      <c r="AZ211" t="s">
        <v>13</v>
      </c>
      <c r="BA211">
        <v>34.26</v>
      </c>
      <c r="BB211" t="s">
        <v>54</v>
      </c>
      <c r="BC211" t="s">
        <v>13</v>
      </c>
      <c r="BD211" t="s">
        <v>13</v>
      </c>
      <c r="BE211" t="s">
        <v>13</v>
      </c>
      <c r="BF211" t="s">
        <v>13</v>
      </c>
      <c r="BG211" t="s">
        <v>13</v>
      </c>
      <c r="BH211" t="s">
        <v>13</v>
      </c>
      <c r="BI211">
        <v>3.67</v>
      </c>
      <c r="BJ211">
        <v>1.94</v>
      </c>
      <c r="BK211" t="s">
        <v>13</v>
      </c>
      <c r="BL211" t="s">
        <v>13</v>
      </c>
      <c r="BM211" t="s">
        <v>13</v>
      </c>
      <c r="BN211" s="1">
        <v>4947</v>
      </c>
      <c r="BO211" s="1">
        <v>4947</v>
      </c>
      <c r="BP211" s="1">
        <v>4947</v>
      </c>
      <c r="BQ211" s="1">
        <v>6386</v>
      </c>
      <c r="BR211" s="1">
        <v>6386</v>
      </c>
      <c r="BS211" t="s">
        <v>13</v>
      </c>
      <c r="BT211" t="s">
        <v>13</v>
      </c>
      <c r="BU211" t="s">
        <v>13</v>
      </c>
    </row>
    <row r="212" spans="1:73" x14ac:dyDescent="0.3">
      <c r="A212">
        <v>210</v>
      </c>
      <c r="B212" s="14" t="s">
        <v>4828</v>
      </c>
      <c r="C212" t="s">
        <v>4318</v>
      </c>
      <c r="D212" s="1">
        <v>2140</v>
      </c>
      <c r="E212" s="1">
        <v>2245</v>
      </c>
      <c r="F212" s="3">
        <f>E212-D212</f>
        <v>105</v>
      </c>
      <c r="G212" s="4">
        <f>F212/E212</f>
        <v>4.6770601336302897E-2</v>
      </c>
      <c r="H212" t="s">
        <v>222</v>
      </c>
      <c r="I212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</row>
    <row r="213" spans="1:73" x14ac:dyDescent="0.3">
      <c r="A213">
        <v>211</v>
      </c>
      <c r="B213" s="14" t="s">
        <v>4829</v>
      </c>
      <c r="C213" t="s">
        <v>4317</v>
      </c>
      <c r="D213" s="1">
        <v>8180</v>
      </c>
      <c r="E213" s="1">
        <v>8400</v>
      </c>
      <c r="F213" s="3">
        <f>E213-D213</f>
        <v>220</v>
      </c>
      <c r="G213" s="4">
        <f>F213/E213</f>
        <v>2.6190476190476191E-2</v>
      </c>
      <c r="H213" t="s">
        <v>223</v>
      </c>
      <c r="I213" s="1">
        <v>204375</v>
      </c>
      <c r="J213">
        <v>23</v>
      </c>
      <c r="K213">
        <v>76</v>
      </c>
      <c r="L213">
        <v>186</v>
      </c>
      <c r="M213">
        <v>139</v>
      </c>
      <c r="N213">
        <v>320</v>
      </c>
      <c r="O213" t="s">
        <v>13</v>
      </c>
      <c r="P213" t="s">
        <v>13</v>
      </c>
      <c r="Q213" t="s">
        <v>13</v>
      </c>
      <c r="R213" s="1">
        <v>853</v>
      </c>
      <c r="S213" s="1">
        <v>926</v>
      </c>
      <c r="T213" s="1">
        <v>1187</v>
      </c>
      <c r="U213" s="1">
        <v>1537</v>
      </c>
      <c r="V213" s="1">
        <v>1805</v>
      </c>
      <c r="W213" s="1" t="e">
        <v>#VALUE!</v>
      </c>
      <c r="X213" s="1" t="e">
        <v>#VALUE!</v>
      </c>
      <c r="Y213" t="s">
        <v>13</v>
      </c>
      <c r="Z213">
        <v>853</v>
      </c>
      <c r="AA213">
        <v>927</v>
      </c>
      <c r="AB213" s="1">
        <v>1186</v>
      </c>
      <c r="AC213" s="1">
        <v>1537</v>
      </c>
      <c r="AD213" s="1">
        <v>1806</v>
      </c>
      <c r="AE213" t="s">
        <v>13</v>
      </c>
      <c r="AF213" t="s">
        <v>13</v>
      </c>
      <c r="AG213" t="s">
        <v>13</v>
      </c>
      <c r="AH213">
        <v>2.83</v>
      </c>
      <c r="AI213" t="s">
        <v>17</v>
      </c>
      <c r="AJ213">
        <v>17.59</v>
      </c>
      <c r="AK213">
        <v>10.18</v>
      </c>
      <c r="AL213">
        <v>19.13</v>
      </c>
      <c r="AM213" t="s">
        <v>13</v>
      </c>
      <c r="AN213" t="s">
        <v>13</v>
      </c>
      <c r="AO213" t="s">
        <v>13</v>
      </c>
      <c r="AP213">
        <v>63</v>
      </c>
      <c r="AQ213">
        <v>207</v>
      </c>
      <c r="AR213">
        <v>486</v>
      </c>
      <c r="AS213">
        <v>310</v>
      </c>
      <c r="AT213">
        <v>695</v>
      </c>
      <c r="AU213" t="s">
        <v>13</v>
      </c>
      <c r="AV213" t="s">
        <v>13</v>
      </c>
      <c r="AW213" t="s">
        <v>13</v>
      </c>
      <c r="AX213" t="s">
        <v>13</v>
      </c>
      <c r="AY213" t="s">
        <v>13</v>
      </c>
      <c r="AZ213" t="s">
        <v>13</v>
      </c>
      <c r="BA213">
        <v>10.42</v>
      </c>
      <c r="BB213">
        <v>7.84</v>
      </c>
      <c r="BC213" t="s">
        <v>13</v>
      </c>
      <c r="BD213" t="s">
        <v>13</v>
      </c>
      <c r="BE213" t="s">
        <v>13</v>
      </c>
      <c r="BF213" t="s">
        <v>13</v>
      </c>
      <c r="BG213" t="s">
        <v>13</v>
      </c>
      <c r="BH213" t="s">
        <v>13</v>
      </c>
      <c r="BI213">
        <v>0.97</v>
      </c>
      <c r="BJ213">
        <v>1.39</v>
      </c>
      <c r="BK213" t="s">
        <v>13</v>
      </c>
      <c r="BL213" t="s">
        <v>13</v>
      </c>
      <c r="BM213" t="s">
        <v>13</v>
      </c>
      <c r="BN213" s="1">
        <v>36543</v>
      </c>
      <c r="BO213" s="1">
        <v>36543</v>
      </c>
      <c r="BP213" s="1">
        <v>39048</v>
      </c>
      <c r="BQ213" s="1">
        <v>46001</v>
      </c>
      <c r="BR213" s="1">
        <v>46001</v>
      </c>
      <c r="BS213" t="s">
        <v>13</v>
      </c>
      <c r="BT213" t="s">
        <v>13</v>
      </c>
      <c r="BU213" t="s">
        <v>13</v>
      </c>
    </row>
    <row r="214" spans="1:73" x14ac:dyDescent="0.3">
      <c r="A214">
        <v>212</v>
      </c>
      <c r="B214" s="14" t="s">
        <v>4830</v>
      </c>
      <c r="C214" t="s">
        <v>4316</v>
      </c>
      <c r="D214" s="1">
        <v>169200</v>
      </c>
      <c r="E214" s="1">
        <v>179600</v>
      </c>
      <c r="F214" s="3">
        <f>E214-D214</f>
        <v>10400</v>
      </c>
      <c r="G214" s="4">
        <f>F214/E214</f>
        <v>5.7906458797327393E-2</v>
      </c>
      <c r="H214" t="s">
        <v>224</v>
      </c>
      <c r="I214" s="1">
        <v>80474</v>
      </c>
      <c r="J214">
        <v>69</v>
      </c>
      <c r="K214">
        <v>152</v>
      </c>
      <c r="L214">
        <v>369</v>
      </c>
      <c r="M214">
        <v>345</v>
      </c>
      <c r="N214">
        <v>467</v>
      </c>
      <c r="O214">
        <v>776</v>
      </c>
      <c r="P214" s="1">
        <v>1244</v>
      </c>
      <c r="Q214" s="1">
        <v>1806</v>
      </c>
      <c r="R214" s="1">
        <v>993</v>
      </c>
      <c r="S214" s="1">
        <v>1152</v>
      </c>
      <c r="T214" s="1">
        <v>1606</v>
      </c>
      <c r="U214" s="1">
        <v>3703</v>
      </c>
      <c r="V214" s="1">
        <v>4673</v>
      </c>
      <c r="W214" s="1">
        <v>5207</v>
      </c>
      <c r="X214" s="1">
        <v>6358</v>
      </c>
      <c r="Y214" s="1">
        <v>7787</v>
      </c>
      <c r="Z214">
        <v>994</v>
      </c>
      <c r="AA214" s="1">
        <v>1152</v>
      </c>
      <c r="AB214" s="1">
        <v>1605</v>
      </c>
      <c r="AC214" s="1">
        <v>3702</v>
      </c>
      <c r="AD214" s="1">
        <v>4436</v>
      </c>
      <c r="AE214" s="1">
        <v>5061</v>
      </c>
      <c r="AF214" s="1">
        <v>6184</v>
      </c>
      <c r="AG214" s="1">
        <v>7839</v>
      </c>
      <c r="AH214" t="s">
        <v>13</v>
      </c>
      <c r="AI214">
        <v>14.13</v>
      </c>
      <c r="AJ214">
        <v>26.73</v>
      </c>
      <c r="AK214">
        <v>12.99</v>
      </c>
      <c r="AL214">
        <v>11.53</v>
      </c>
      <c r="AM214">
        <v>16.37</v>
      </c>
      <c r="AN214">
        <v>21.71</v>
      </c>
      <c r="AO214">
        <v>24.65</v>
      </c>
      <c r="AP214">
        <v>486</v>
      </c>
      <c r="AQ214">
        <v>978</v>
      </c>
      <c r="AR214" s="1">
        <v>2345</v>
      </c>
      <c r="AS214" s="1">
        <v>1744</v>
      </c>
      <c r="AT214" s="1">
        <v>2247</v>
      </c>
      <c r="AU214" s="1">
        <v>3588</v>
      </c>
      <c r="AV214" s="1">
        <v>5569</v>
      </c>
      <c r="AW214" s="1">
        <v>7884</v>
      </c>
      <c r="AX214" t="s">
        <v>13</v>
      </c>
      <c r="AY214" t="s">
        <v>13</v>
      </c>
      <c r="AZ214" t="s">
        <v>13</v>
      </c>
      <c r="BA214">
        <v>30.39</v>
      </c>
      <c r="BB214">
        <v>75.69</v>
      </c>
      <c r="BC214">
        <v>50.06</v>
      </c>
      <c r="BD214">
        <v>32.25</v>
      </c>
      <c r="BE214">
        <v>22.78</v>
      </c>
      <c r="BF214" t="s">
        <v>13</v>
      </c>
      <c r="BG214" t="s">
        <v>13</v>
      </c>
      <c r="BH214" t="s">
        <v>13</v>
      </c>
      <c r="BI214">
        <v>2.9</v>
      </c>
      <c r="BJ214">
        <v>7.98</v>
      </c>
      <c r="BK214">
        <v>7.7</v>
      </c>
      <c r="BL214">
        <v>6.32</v>
      </c>
      <c r="BM214">
        <v>4.99</v>
      </c>
      <c r="BN214" s="1">
        <v>15500</v>
      </c>
      <c r="BO214" s="1">
        <v>15500</v>
      </c>
      <c r="BP214" s="1">
        <v>16250</v>
      </c>
      <c r="BQ214" s="1">
        <v>20556</v>
      </c>
      <c r="BR214" s="1">
        <v>21035</v>
      </c>
      <c r="BS214" t="s">
        <v>13</v>
      </c>
      <c r="BT214" t="s">
        <v>13</v>
      </c>
      <c r="BU214" t="s">
        <v>13</v>
      </c>
    </row>
    <row r="215" spans="1:73" x14ac:dyDescent="0.3">
      <c r="A215">
        <v>213</v>
      </c>
      <c r="B215" s="14" t="s">
        <v>4831</v>
      </c>
      <c r="C215" t="s">
        <v>4315</v>
      </c>
      <c r="D215" s="1">
        <v>90200</v>
      </c>
      <c r="E215" s="1">
        <v>86500</v>
      </c>
      <c r="F215" s="3">
        <f>E215-D215</f>
        <v>-3700</v>
      </c>
      <c r="G215" s="4">
        <f>F215/E215</f>
        <v>-4.2774566473988439E-2</v>
      </c>
      <c r="H215" t="s">
        <v>225</v>
      </c>
      <c r="I215" s="1">
        <v>9270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</row>
    <row r="216" spans="1:73" x14ac:dyDescent="0.3">
      <c r="A216">
        <v>214</v>
      </c>
      <c r="B216" s="14" t="s">
        <v>4832</v>
      </c>
      <c r="C216" t="s">
        <v>4314</v>
      </c>
      <c r="D216" s="1">
        <v>162800</v>
      </c>
      <c r="E216" s="1">
        <v>169800</v>
      </c>
      <c r="F216" s="3">
        <f>E216-D216</f>
        <v>7000</v>
      </c>
      <c r="G216" s="4">
        <f>F216/E216</f>
        <v>4.1224970553592463E-2</v>
      </c>
      <c r="H216" t="s">
        <v>226</v>
      </c>
      <c r="I216">
        <v>0</v>
      </c>
      <c r="J216">
        <v>126</v>
      </c>
      <c r="K216">
        <v>148</v>
      </c>
      <c r="L216">
        <v>226</v>
      </c>
      <c r="M216">
        <v>231</v>
      </c>
      <c r="N216">
        <v>274</v>
      </c>
      <c r="O216">
        <v>415</v>
      </c>
      <c r="P216">
        <v>602</v>
      </c>
      <c r="Q216" s="1">
        <v>858</v>
      </c>
      <c r="R216" s="1">
        <v>619</v>
      </c>
      <c r="S216" s="1">
        <v>769</v>
      </c>
      <c r="T216" s="1">
        <v>1076</v>
      </c>
      <c r="U216" s="1">
        <v>2106</v>
      </c>
      <c r="V216" s="1">
        <v>2245</v>
      </c>
      <c r="W216" s="1">
        <v>2667</v>
      </c>
      <c r="X216" s="1">
        <v>3235</v>
      </c>
      <c r="Y216">
        <v>977</v>
      </c>
      <c r="Z216">
        <v>619</v>
      </c>
      <c r="AA216">
        <v>770</v>
      </c>
      <c r="AB216" s="1">
        <v>1076</v>
      </c>
      <c r="AC216" s="1">
        <v>2106</v>
      </c>
      <c r="AD216" s="1">
        <v>2245</v>
      </c>
      <c r="AE216" s="1">
        <v>2666</v>
      </c>
      <c r="AF216" s="1">
        <v>3233</v>
      </c>
      <c r="AG216" s="1">
        <v>4019</v>
      </c>
      <c r="AH216" t="s">
        <v>17</v>
      </c>
      <c r="AI216">
        <v>21.35</v>
      </c>
      <c r="AJ216">
        <v>24.53</v>
      </c>
      <c r="AK216">
        <v>14.49</v>
      </c>
      <c r="AL216">
        <v>12.57</v>
      </c>
      <c r="AM216">
        <v>16.82</v>
      </c>
      <c r="AN216">
        <v>20.420000000000002</v>
      </c>
      <c r="AO216">
        <v>23.6</v>
      </c>
      <c r="AP216" s="1">
        <v>1588</v>
      </c>
      <c r="AQ216" s="1">
        <v>1853</v>
      </c>
      <c r="AR216" s="1">
        <v>2829</v>
      </c>
      <c r="AS216" s="1">
        <v>2344</v>
      </c>
      <c r="AT216" s="1">
        <v>2734</v>
      </c>
      <c r="AU216" s="1">
        <v>4130</v>
      </c>
      <c r="AV216" s="1">
        <v>6021</v>
      </c>
      <c r="AW216" s="1">
        <v>8557</v>
      </c>
      <c r="AX216" t="s">
        <v>13</v>
      </c>
      <c r="AY216" t="s">
        <v>13</v>
      </c>
      <c r="AZ216" t="s">
        <v>13</v>
      </c>
      <c r="BA216">
        <v>26.28</v>
      </c>
      <c r="BB216">
        <v>66.7</v>
      </c>
      <c r="BC216">
        <v>41.11</v>
      </c>
      <c r="BD216">
        <v>28.2</v>
      </c>
      <c r="BE216">
        <v>19.84</v>
      </c>
      <c r="BF216" t="s">
        <v>13</v>
      </c>
      <c r="BG216" t="s">
        <v>13</v>
      </c>
      <c r="BH216" t="s">
        <v>13</v>
      </c>
      <c r="BI216">
        <v>2.93</v>
      </c>
      <c r="BJ216">
        <v>7.79</v>
      </c>
      <c r="BK216">
        <v>6.15</v>
      </c>
      <c r="BL216">
        <v>5.0999999999999996</v>
      </c>
      <c r="BM216">
        <v>4.13</v>
      </c>
      <c r="BN216" s="1">
        <v>7440</v>
      </c>
      <c r="BO216" s="1">
        <v>7440</v>
      </c>
      <c r="BP216" s="1">
        <v>7856</v>
      </c>
      <c r="BQ216" s="1">
        <v>10000</v>
      </c>
      <c r="BR216" s="1">
        <v>10000</v>
      </c>
      <c r="BS216" t="s">
        <v>13</v>
      </c>
      <c r="BT216" t="s">
        <v>13</v>
      </c>
      <c r="BU216" t="s">
        <v>13</v>
      </c>
    </row>
    <row r="217" spans="1:73" x14ac:dyDescent="0.3">
      <c r="A217">
        <v>215</v>
      </c>
      <c r="B217" s="14" t="s">
        <v>4833</v>
      </c>
      <c r="C217" t="s">
        <v>4313</v>
      </c>
      <c r="D217" s="1">
        <v>14000</v>
      </c>
      <c r="E217" s="1">
        <v>14500</v>
      </c>
      <c r="F217" s="3">
        <f>E217-D217</f>
        <v>500</v>
      </c>
      <c r="G217" s="4">
        <f>F217/E217</f>
        <v>3.4482758620689655E-2</v>
      </c>
      <c r="H217" t="s">
        <v>227</v>
      </c>
      <c r="I217" s="1">
        <v>9000</v>
      </c>
      <c r="J217">
        <v>-8</v>
      </c>
      <c r="K217">
        <v>-30</v>
      </c>
      <c r="L217">
        <v>-26</v>
      </c>
      <c r="M217">
        <v>-40</v>
      </c>
      <c r="N217">
        <v>-30</v>
      </c>
      <c r="O217" t="s">
        <v>13</v>
      </c>
      <c r="P217" t="s">
        <v>13</v>
      </c>
      <c r="Q217" t="s">
        <v>13</v>
      </c>
      <c r="R217" s="1">
        <v>60</v>
      </c>
      <c r="S217" s="1">
        <v>31</v>
      </c>
      <c r="T217" s="1">
        <v>95</v>
      </c>
      <c r="U217" s="1">
        <v>151</v>
      </c>
      <c r="V217" s="1">
        <v>131</v>
      </c>
      <c r="W217" s="1" t="e">
        <v>#VALUE!</v>
      </c>
      <c r="X217" s="1" t="e">
        <v>#VALUE!</v>
      </c>
      <c r="Y217" t="s">
        <v>13</v>
      </c>
      <c r="Z217">
        <v>61</v>
      </c>
      <c r="AA217">
        <v>31</v>
      </c>
      <c r="AB217">
        <v>95</v>
      </c>
      <c r="AC217">
        <v>151</v>
      </c>
      <c r="AD217">
        <v>129</v>
      </c>
      <c r="AE217" t="s">
        <v>13</v>
      </c>
      <c r="AF217" t="s">
        <v>13</v>
      </c>
      <c r="AG217" t="s">
        <v>13</v>
      </c>
      <c r="AH217" t="s">
        <v>43</v>
      </c>
      <c r="AI217">
        <v>-65.69</v>
      </c>
      <c r="AJ217">
        <v>-40.82</v>
      </c>
      <c r="AK217">
        <v>-32.43</v>
      </c>
      <c r="AL217">
        <v>-21.75</v>
      </c>
      <c r="AM217" t="s">
        <v>13</v>
      </c>
      <c r="AN217" t="s">
        <v>13</v>
      </c>
      <c r="AO217" t="s">
        <v>13</v>
      </c>
      <c r="AP217">
        <v>-250</v>
      </c>
      <c r="AQ217">
        <v>-813</v>
      </c>
      <c r="AR217">
        <v>-648</v>
      </c>
      <c r="AS217">
        <v>-825</v>
      </c>
      <c r="AT217">
        <v>-623</v>
      </c>
      <c r="AU217" t="s">
        <v>13</v>
      </c>
      <c r="AV217" t="s">
        <v>13</v>
      </c>
      <c r="AW217" t="s">
        <v>13</v>
      </c>
      <c r="AX217" t="s">
        <v>13</v>
      </c>
      <c r="AY217" t="s">
        <v>13</v>
      </c>
      <c r="AZ217" t="s">
        <v>13</v>
      </c>
      <c r="BA217" t="s">
        <v>54</v>
      </c>
      <c r="BB217" t="s">
        <v>54</v>
      </c>
      <c r="BC217" t="s">
        <v>13</v>
      </c>
      <c r="BD217" t="s">
        <v>13</v>
      </c>
      <c r="BE217" t="s">
        <v>13</v>
      </c>
      <c r="BF217" t="s">
        <v>13</v>
      </c>
      <c r="BG217" t="s">
        <v>13</v>
      </c>
      <c r="BH217" t="s">
        <v>13</v>
      </c>
      <c r="BI217">
        <v>4.4800000000000004</v>
      </c>
      <c r="BJ217">
        <v>6.26</v>
      </c>
      <c r="BK217" t="s">
        <v>13</v>
      </c>
      <c r="BL217" t="s">
        <v>13</v>
      </c>
      <c r="BM217" t="s">
        <v>13</v>
      </c>
      <c r="BN217" s="1">
        <v>3854</v>
      </c>
      <c r="BO217" s="1">
        <v>3854</v>
      </c>
      <c r="BP217" s="1">
        <v>4454</v>
      </c>
      <c r="BQ217" s="1">
        <v>5044</v>
      </c>
      <c r="BR217" s="1">
        <v>5044</v>
      </c>
      <c r="BS217" t="s">
        <v>13</v>
      </c>
      <c r="BT217" t="s">
        <v>13</v>
      </c>
      <c r="BU217" t="s">
        <v>13</v>
      </c>
    </row>
    <row r="218" spans="1:73" x14ac:dyDescent="0.3">
      <c r="A218">
        <v>216</v>
      </c>
      <c r="B218" s="14" t="s">
        <v>4834</v>
      </c>
      <c r="C218" t="s">
        <v>4312</v>
      </c>
      <c r="D218" s="1">
        <v>28300</v>
      </c>
      <c r="E218" s="1">
        <v>28100</v>
      </c>
      <c r="F218" s="3">
        <f>E218-D218</f>
        <v>-200</v>
      </c>
      <c r="G218" s="4">
        <f>F218/E218</f>
        <v>-7.1174377224199285E-3</v>
      </c>
      <c r="H218" t="s">
        <v>228</v>
      </c>
      <c r="I218" s="1">
        <v>1800</v>
      </c>
      <c r="J218">
        <v>41</v>
      </c>
      <c r="K218">
        <v>104</v>
      </c>
      <c r="L218">
        <v>45</v>
      </c>
      <c r="M218">
        <v>-17</v>
      </c>
      <c r="N218">
        <v>-59</v>
      </c>
      <c r="O218" t="s">
        <v>13</v>
      </c>
      <c r="P218" t="s">
        <v>13</v>
      </c>
      <c r="Q218" t="s">
        <v>13</v>
      </c>
      <c r="R218" s="1">
        <v>238</v>
      </c>
      <c r="S218" s="1">
        <v>356</v>
      </c>
      <c r="T218" s="1">
        <v>402</v>
      </c>
      <c r="U218" s="1">
        <v>562</v>
      </c>
      <c r="V218" s="1">
        <v>494</v>
      </c>
      <c r="W218" s="1" t="e">
        <v>#VALUE!</v>
      </c>
      <c r="X218" s="1" t="e">
        <v>#VALUE!</v>
      </c>
      <c r="Y218" t="s">
        <v>13</v>
      </c>
      <c r="Z218">
        <v>239</v>
      </c>
      <c r="AA218">
        <v>357</v>
      </c>
      <c r="AB218">
        <v>402</v>
      </c>
      <c r="AC218">
        <v>562</v>
      </c>
      <c r="AD218">
        <v>494</v>
      </c>
      <c r="AE218" t="s">
        <v>13</v>
      </c>
      <c r="AF218" t="s">
        <v>13</v>
      </c>
      <c r="AG218" t="s">
        <v>13</v>
      </c>
      <c r="AH218">
        <v>18.7</v>
      </c>
      <c r="AI218">
        <v>35.06</v>
      </c>
      <c r="AJ218">
        <v>11.83</v>
      </c>
      <c r="AK218">
        <v>-3.44</v>
      </c>
      <c r="AL218">
        <v>-11.18</v>
      </c>
      <c r="AM218" t="s">
        <v>13</v>
      </c>
      <c r="AN218" t="s">
        <v>13</v>
      </c>
      <c r="AO218" t="s">
        <v>13</v>
      </c>
      <c r="AP218" s="1">
        <v>1024</v>
      </c>
      <c r="AQ218" s="1">
        <v>2609</v>
      </c>
      <c r="AR218" s="1">
        <v>1122</v>
      </c>
      <c r="AS218">
        <v>-351</v>
      </c>
      <c r="AT218" s="1">
        <v>-1238</v>
      </c>
      <c r="AU218" t="s">
        <v>13</v>
      </c>
      <c r="AV218" t="s">
        <v>13</v>
      </c>
      <c r="AW218" t="s">
        <v>13</v>
      </c>
      <c r="AX218" t="s">
        <v>13</v>
      </c>
      <c r="AY218" t="s">
        <v>13</v>
      </c>
      <c r="AZ218" t="s">
        <v>13</v>
      </c>
      <c r="BA218" t="s">
        <v>54</v>
      </c>
      <c r="BB218" t="s">
        <v>54</v>
      </c>
      <c r="BC218" t="s">
        <v>13</v>
      </c>
      <c r="BD218" t="s">
        <v>13</v>
      </c>
      <c r="BE218" t="s">
        <v>13</v>
      </c>
      <c r="BF218" t="s">
        <v>13</v>
      </c>
      <c r="BG218" t="s">
        <v>13</v>
      </c>
      <c r="BH218" t="s">
        <v>13</v>
      </c>
      <c r="BI218">
        <v>1.31</v>
      </c>
      <c r="BJ218">
        <v>2.2999999999999998</v>
      </c>
      <c r="BK218" t="s">
        <v>13</v>
      </c>
      <c r="BL218" t="s">
        <v>13</v>
      </c>
      <c r="BM218" t="s">
        <v>13</v>
      </c>
      <c r="BN218" s="1">
        <v>4000</v>
      </c>
      <c r="BO218" s="1">
        <v>4000</v>
      </c>
      <c r="BP218" s="1">
        <v>4000</v>
      </c>
      <c r="BQ218" s="1">
        <v>4766</v>
      </c>
      <c r="BR218" s="1">
        <v>4766</v>
      </c>
      <c r="BS218" t="s">
        <v>13</v>
      </c>
      <c r="BT218" t="s">
        <v>13</v>
      </c>
      <c r="BU218" t="s">
        <v>13</v>
      </c>
    </row>
    <row r="219" spans="1:73" x14ac:dyDescent="0.3">
      <c r="A219">
        <v>217</v>
      </c>
      <c r="B219" s="14" t="s">
        <v>4835</v>
      </c>
      <c r="C219" t="s">
        <v>4311</v>
      </c>
      <c r="D219" s="1">
        <v>38950</v>
      </c>
      <c r="E219" s="1">
        <v>37900</v>
      </c>
      <c r="F219" s="3">
        <f>E219-D219</f>
        <v>-1050</v>
      </c>
      <c r="G219" s="4">
        <f>F219/E219</f>
        <v>-2.7704485488126648E-2</v>
      </c>
      <c r="H219" t="s">
        <v>229</v>
      </c>
      <c r="I219" s="1">
        <v>228800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</row>
    <row r="220" spans="1:73" x14ac:dyDescent="0.3">
      <c r="A220">
        <v>218</v>
      </c>
      <c r="B220" s="14" t="s">
        <v>4836</v>
      </c>
      <c r="C220" t="s">
        <v>4310</v>
      </c>
      <c r="D220" s="1">
        <v>10200</v>
      </c>
      <c r="E220" s="1">
        <v>10500</v>
      </c>
      <c r="F220" s="3">
        <f>E220-D220</f>
        <v>300</v>
      </c>
      <c r="G220" s="4">
        <f>F220/E220</f>
        <v>2.8571428571428571E-2</v>
      </c>
      <c r="H220" t="s">
        <v>230</v>
      </c>
      <c r="I220">
        <v>0</v>
      </c>
      <c r="J220">
        <v>22</v>
      </c>
      <c r="K220">
        <v>24</v>
      </c>
      <c r="L220">
        <v>11</v>
      </c>
      <c r="M220">
        <v>16</v>
      </c>
      <c r="N220">
        <v>-6</v>
      </c>
      <c r="O220" t="s">
        <v>13</v>
      </c>
      <c r="P220" t="s">
        <v>13</v>
      </c>
      <c r="Q220" t="s">
        <v>13</v>
      </c>
      <c r="R220" s="1">
        <v>160</v>
      </c>
      <c r="S220" s="1">
        <v>184</v>
      </c>
      <c r="T220" s="1">
        <v>447</v>
      </c>
      <c r="U220" s="1">
        <v>462</v>
      </c>
      <c r="V220" s="1">
        <v>446</v>
      </c>
      <c r="W220" s="1" t="e">
        <v>#VALUE!</v>
      </c>
      <c r="X220" s="1" t="e">
        <v>#VALUE!</v>
      </c>
      <c r="Y220" t="s">
        <v>13</v>
      </c>
      <c r="Z220">
        <v>161</v>
      </c>
      <c r="AA220">
        <v>185</v>
      </c>
      <c r="AB220">
        <v>447</v>
      </c>
      <c r="AC220">
        <v>463</v>
      </c>
      <c r="AD220">
        <v>446</v>
      </c>
      <c r="AE220" t="s">
        <v>13</v>
      </c>
      <c r="AF220" t="s">
        <v>13</v>
      </c>
      <c r="AG220" t="s">
        <v>13</v>
      </c>
      <c r="AH220">
        <v>14.47</v>
      </c>
      <c r="AI220">
        <v>14.03</v>
      </c>
      <c r="AJ220">
        <v>3.58</v>
      </c>
      <c r="AK220">
        <v>3.48</v>
      </c>
      <c r="AL220">
        <v>-1.22</v>
      </c>
      <c r="AM220" t="s">
        <v>13</v>
      </c>
      <c r="AN220" t="s">
        <v>13</v>
      </c>
      <c r="AO220" t="s">
        <v>13</v>
      </c>
      <c r="AP220">
        <v>342</v>
      </c>
      <c r="AQ220">
        <v>365</v>
      </c>
      <c r="AR220">
        <v>163</v>
      </c>
      <c r="AS220">
        <v>193</v>
      </c>
      <c r="AT220">
        <v>-68</v>
      </c>
      <c r="AU220" t="s">
        <v>13</v>
      </c>
      <c r="AV220" t="s">
        <v>13</v>
      </c>
      <c r="AW220" t="s">
        <v>13</v>
      </c>
      <c r="AX220" t="s">
        <v>13</v>
      </c>
      <c r="AY220" t="s">
        <v>13</v>
      </c>
      <c r="AZ220">
        <v>91.2</v>
      </c>
      <c r="BA220">
        <v>59.97</v>
      </c>
      <c r="BB220" t="s">
        <v>54</v>
      </c>
      <c r="BC220" t="s">
        <v>13</v>
      </c>
      <c r="BD220" t="s">
        <v>13</v>
      </c>
      <c r="BE220" t="s">
        <v>13</v>
      </c>
      <c r="BF220" t="s">
        <v>13</v>
      </c>
      <c r="BG220" t="s">
        <v>13</v>
      </c>
      <c r="BH220">
        <v>2.72</v>
      </c>
      <c r="BI220">
        <v>2.0499999999999998</v>
      </c>
      <c r="BJ220">
        <v>2.13</v>
      </c>
      <c r="BK220" t="s">
        <v>13</v>
      </c>
      <c r="BL220" t="s">
        <v>13</v>
      </c>
      <c r="BM220" t="s">
        <v>13</v>
      </c>
      <c r="BN220" s="1">
        <v>6000</v>
      </c>
      <c r="BO220" s="1">
        <v>6000</v>
      </c>
      <c r="BP220" s="1">
        <v>8180</v>
      </c>
      <c r="BQ220" s="1">
        <v>8180</v>
      </c>
      <c r="BR220" s="1">
        <v>8180</v>
      </c>
      <c r="BS220" t="s">
        <v>13</v>
      </c>
      <c r="BT220" t="s">
        <v>13</v>
      </c>
      <c r="BU220" t="s">
        <v>13</v>
      </c>
    </row>
    <row r="221" spans="1:73" x14ac:dyDescent="0.3">
      <c r="A221">
        <v>219</v>
      </c>
      <c r="B221" s="14" t="s">
        <v>4837</v>
      </c>
      <c r="C221" t="s">
        <v>4309</v>
      </c>
      <c r="D221" s="1">
        <v>2165</v>
      </c>
      <c r="E221" s="1">
        <v>2655</v>
      </c>
      <c r="F221" s="3">
        <f>E221-D221</f>
        <v>490</v>
      </c>
      <c r="G221" s="4">
        <f>F221/E221</f>
        <v>0.18455743879472694</v>
      </c>
      <c r="H221" t="s">
        <v>231</v>
      </c>
      <c r="I22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</row>
    <row r="222" spans="1:73" x14ac:dyDescent="0.3">
      <c r="A222">
        <v>220</v>
      </c>
      <c r="B222" s="14" t="s">
        <v>4838</v>
      </c>
      <c r="C222" t="s">
        <v>4308</v>
      </c>
      <c r="D222" s="1">
        <v>2180</v>
      </c>
      <c r="E222" s="1">
        <v>2250</v>
      </c>
      <c r="F222" s="3">
        <f>E222-D222</f>
        <v>70</v>
      </c>
      <c r="G222" s="4">
        <f>F222/E222</f>
        <v>3.111111111111111E-2</v>
      </c>
      <c r="H222" t="s">
        <v>232</v>
      </c>
      <c r="I222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</row>
    <row r="223" spans="1:73" x14ac:dyDescent="0.3">
      <c r="A223">
        <v>221</v>
      </c>
      <c r="B223" s="14" t="s">
        <v>4839</v>
      </c>
      <c r="C223" t="s">
        <v>4307</v>
      </c>
      <c r="D223" s="1">
        <v>35100</v>
      </c>
      <c r="E223" s="1">
        <v>35550</v>
      </c>
      <c r="F223" s="3">
        <f>E223-D223</f>
        <v>450</v>
      </c>
      <c r="G223" s="4">
        <f>F223/E223</f>
        <v>1.2658227848101266E-2</v>
      </c>
      <c r="H223" t="s">
        <v>233</v>
      </c>
      <c r="I223" s="1">
        <v>87240</v>
      </c>
      <c r="J223">
        <v>-51</v>
      </c>
      <c r="K223">
        <v>-96</v>
      </c>
      <c r="L223">
        <v>-132</v>
      </c>
      <c r="M223">
        <v>-171</v>
      </c>
      <c r="N223">
        <v>-288</v>
      </c>
      <c r="O223" t="s">
        <v>13</v>
      </c>
      <c r="P223" t="s">
        <v>13</v>
      </c>
      <c r="Q223" t="s">
        <v>13</v>
      </c>
      <c r="R223" s="1">
        <v>258</v>
      </c>
      <c r="S223" s="1">
        <v>511</v>
      </c>
      <c r="T223" s="1">
        <v>775</v>
      </c>
      <c r="U223" s="1">
        <v>628</v>
      </c>
      <c r="V223" s="1">
        <v>585</v>
      </c>
      <c r="W223" s="1" t="e">
        <v>#VALUE!</v>
      </c>
      <c r="X223" s="1" t="e">
        <v>#VALUE!</v>
      </c>
      <c r="Y223" t="s">
        <v>13</v>
      </c>
      <c r="Z223">
        <v>259</v>
      </c>
      <c r="AA223">
        <v>511</v>
      </c>
      <c r="AB223">
        <v>775</v>
      </c>
      <c r="AC223">
        <v>628</v>
      </c>
      <c r="AD223">
        <v>585</v>
      </c>
      <c r="AE223" t="s">
        <v>13</v>
      </c>
      <c r="AF223" t="s">
        <v>13</v>
      </c>
      <c r="AG223" t="s">
        <v>13</v>
      </c>
      <c r="AH223">
        <v>-29.39</v>
      </c>
      <c r="AI223">
        <v>-24.92</v>
      </c>
      <c r="AJ223">
        <v>-20.58</v>
      </c>
      <c r="AK223">
        <v>-24.42</v>
      </c>
      <c r="AL223">
        <v>-47.42</v>
      </c>
      <c r="AM223" t="s">
        <v>13</v>
      </c>
      <c r="AN223" t="s">
        <v>13</v>
      </c>
      <c r="AO223" t="s">
        <v>13</v>
      </c>
      <c r="AP223">
        <v>-543</v>
      </c>
      <c r="AQ223">
        <v>-876</v>
      </c>
      <c r="AR223" s="1">
        <v>-1011</v>
      </c>
      <c r="AS223" s="1">
        <v>-1175</v>
      </c>
      <c r="AT223" s="1">
        <v>-1915</v>
      </c>
      <c r="AU223" t="s">
        <v>13</v>
      </c>
      <c r="AV223" t="s">
        <v>13</v>
      </c>
      <c r="AW223" t="s">
        <v>13</v>
      </c>
      <c r="AX223" t="s">
        <v>13</v>
      </c>
      <c r="AY223" t="s">
        <v>13</v>
      </c>
      <c r="AZ223" t="s">
        <v>54</v>
      </c>
      <c r="BA223" t="s">
        <v>54</v>
      </c>
      <c r="BB223" t="s">
        <v>54</v>
      </c>
      <c r="BC223" t="s">
        <v>13</v>
      </c>
      <c r="BD223" t="s">
        <v>13</v>
      </c>
      <c r="BE223" t="s">
        <v>13</v>
      </c>
      <c r="BF223" t="s">
        <v>13</v>
      </c>
      <c r="BG223" t="s">
        <v>13</v>
      </c>
      <c r="BH223">
        <v>8.15</v>
      </c>
      <c r="BI223">
        <v>7.83</v>
      </c>
      <c r="BJ223">
        <v>10.09</v>
      </c>
      <c r="BK223" t="s">
        <v>13</v>
      </c>
      <c r="BL223" t="s">
        <v>13</v>
      </c>
      <c r="BM223" t="s">
        <v>13</v>
      </c>
      <c r="BN223" s="1">
        <v>10589</v>
      </c>
      <c r="BO223" s="1">
        <v>13033</v>
      </c>
      <c r="BP223" s="1">
        <v>14527</v>
      </c>
      <c r="BQ223" s="1">
        <v>14611</v>
      </c>
      <c r="BR223" s="1">
        <v>15058</v>
      </c>
      <c r="BS223" t="s">
        <v>13</v>
      </c>
      <c r="BT223" t="s">
        <v>13</v>
      </c>
      <c r="BU223" t="s">
        <v>13</v>
      </c>
    </row>
    <row r="224" spans="1:73" x14ac:dyDescent="0.3">
      <c r="A224">
        <v>222</v>
      </c>
      <c r="B224" s="14" t="s">
        <v>4840</v>
      </c>
      <c r="C224" t="s">
        <v>4306</v>
      </c>
      <c r="D224" s="1">
        <v>20650</v>
      </c>
      <c r="E224" s="1">
        <v>19700</v>
      </c>
      <c r="F224" s="3">
        <f>E224-D224</f>
        <v>-950</v>
      </c>
      <c r="G224" s="4">
        <f>F224/E224</f>
        <v>-4.8223350253807105E-2</v>
      </c>
      <c r="H224" t="s">
        <v>234</v>
      </c>
      <c r="I224">
        <v>0</v>
      </c>
      <c r="J224">
        <v>19</v>
      </c>
      <c r="K224">
        <v>109</v>
      </c>
      <c r="L224">
        <v>-17</v>
      </c>
      <c r="M224">
        <v>79</v>
      </c>
      <c r="N224">
        <v>108</v>
      </c>
      <c r="O224" t="s">
        <v>13</v>
      </c>
      <c r="P224" t="s">
        <v>13</v>
      </c>
      <c r="Q224" t="s">
        <v>13</v>
      </c>
      <c r="R224" s="1">
        <v>47</v>
      </c>
      <c r="S224" s="1">
        <v>143</v>
      </c>
      <c r="T224" s="1">
        <v>284</v>
      </c>
      <c r="U224" s="1">
        <v>583</v>
      </c>
      <c r="V224" s="1">
        <v>673</v>
      </c>
      <c r="W224" s="1" t="e">
        <v>#VALUE!</v>
      </c>
      <c r="X224" s="1" t="e">
        <v>#VALUE!</v>
      </c>
      <c r="Y224" t="s">
        <v>13</v>
      </c>
      <c r="Z224">
        <v>47</v>
      </c>
      <c r="AA224">
        <v>143</v>
      </c>
      <c r="AB224">
        <v>284</v>
      </c>
      <c r="AC224">
        <v>583</v>
      </c>
      <c r="AD224">
        <v>673</v>
      </c>
      <c r="AE224" t="s">
        <v>13</v>
      </c>
      <c r="AF224" t="s">
        <v>13</v>
      </c>
      <c r="AG224" t="s">
        <v>13</v>
      </c>
      <c r="AH224" t="s">
        <v>17</v>
      </c>
      <c r="AI224">
        <v>114.7</v>
      </c>
      <c r="AJ224">
        <v>-7.87</v>
      </c>
      <c r="AK224">
        <v>18.32</v>
      </c>
      <c r="AL224">
        <v>17.23</v>
      </c>
      <c r="AM224">
        <v>20.95</v>
      </c>
      <c r="AN224" t="s">
        <v>13</v>
      </c>
      <c r="AO224" t="s">
        <v>13</v>
      </c>
      <c r="AP224">
        <v>401</v>
      </c>
      <c r="AQ224" s="1">
        <v>2221</v>
      </c>
      <c r="AR224">
        <v>-277</v>
      </c>
      <c r="AS224">
        <v>965</v>
      </c>
      <c r="AT224" s="1">
        <v>1315</v>
      </c>
      <c r="AU224" s="1">
        <v>1713</v>
      </c>
      <c r="AV224" t="s">
        <v>13</v>
      </c>
      <c r="AW224" t="s">
        <v>13</v>
      </c>
      <c r="AX224" t="s">
        <v>13</v>
      </c>
      <c r="AY224" t="s">
        <v>13</v>
      </c>
      <c r="AZ224" t="s">
        <v>54</v>
      </c>
      <c r="BA224">
        <v>14.3</v>
      </c>
      <c r="BB224">
        <v>16.809999999999999</v>
      </c>
      <c r="BC224">
        <v>11.5</v>
      </c>
      <c r="BD224" t="s">
        <v>13</v>
      </c>
      <c r="BE224" t="s">
        <v>13</v>
      </c>
      <c r="BF224" t="s">
        <v>13</v>
      </c>
      <c r="BG224" t="s">
        <v>13</v>
      </c>
      <c r="BH224">
        <v>4.01</v>
      </c>
      <c r="BI224">
        <v>1.95</v>
      </c>
      <c r="BJ224">
        <v>2.7</v>
      </c>
      <c r="BK224" t="s">
        <v>13</v>
      </c>
      <c r="BL224" t="s">
        <v>13</v>
      </c>
      <c r="BM224" t="s">
        <v>13</v>
      </c>
      <c r="BN224" s="1">
        <v>4800</v>
      </c>
      <c r="BO224" s="1">
        <v>4800</v>
      </c>
      <c r="BP224" s="1">
        <v>6880</v>
      </c>
      <c r="BQ224" s="1">
        <v>8231</v>
      </c>
      <c r="BR224" s="1">
        <v>8231</v>
      </c>
      <c r="BS224" t="s">
        <v>13</v>
      </c>
      <c r="BT224" t="s">
        <v>13</v>
      </c>
      <c r="BU224" t="s">
        <v>13</v>
      </c>
    </row>
    <row r="225" spans="1:73" x14ac:dyDescent="0.3">
      <c r="A225">
        <v>223</v>
      </c>
      <c r="B225" s="14" t="s">
        <v>4841</v>
      </c>
      <c r="C225" t="s">
        <v>4305</v>
      </c>
      <c r="D225" s="1">
        <v>3740</v>
      </c>
      <c r="E225" s="1">
        <v>3650</v>
      </c>
      <c r="F225" s="3">
        <f>E225-D225</f>
        <v>-90</v>
      </c>
      <c r="G225" s="4">
        <f>F225/E225</f>
        <v>-2.4657534246575342E-2</v>
      </c>
      <c r="H225" t="s">
        <v>235</v>
      </c>
      <c r="I225">
        <v>0</v>
      </c>
      <c r="J225">
        <v>-28</v>
      </c>
      <c r="K225">
        <v>8</v>
      </c>
      <c r="L225">
        <v>5</v>
      </c>
      <c r="M225">
        <v>-27</v>
      </c>
      <c r="N225">
        <v>-49</v>
      </c>
      <c r="O225">
        <v>40</v>
      </c>
      <c r="P225">
        <v>55</v>
      </c>
      <c r="Q225" t="s">
        <v>13</v>
      </c>
      <c r="R225" s="1">
        <v>-18</v>
      </c>
      <c r="S225" s="1">
        <v>-3</v>
      </c>
      <c r="T225" s="1">
        <v>24</v>
      </c>
      <c r="U225" s="1">
        <v>122</v>
      </c>
      <c r="V225" s="1">
        <v>96</v>
      </c>
      <c r="W225" s="1">
        <v>136</v>
      </c>
      <c r="X225" s="1">
        <v>191</v>
      </c>
      <c r="Y225" t="s">
        <v>13</v>
      </c>
      <c r="Z225">
        <v>-18</v>
      </c>
      <c r="AA225">
        <v>-3</v>
      </c>
      <c r="AB225">
        <v>25</v>
      </c>
      <c r="AC225">
        <v>122</v>
      </c>
      <c r="AD225">
        <v>89</v>
      </c>
      <c r="AE225">
        <v>127</v>
      </c>
      <c r="AF225">
        <v>178</v>
      </c>
      <c r="AG225" t="s">
        <v>13</v>
      </c>
      <c r="AH225" t="s">
        <v>43</v>
      </c>
      <c r="AI225" t="s">
        <v>43</v>
      </c>
      <c r="AJ225">
        <v>42.77</v>
      </c>
      <c r="AK225">
        <v>-37.29</v>
      </c>
      <c r="AL225">
        <v>-43.36</v>
      </c>
      <c r="AM225">
        <v>35.21</v>
      </c>
      <c r="AN225">
        <v>34.1</v>
      </c>
      <c r="AO225" t="s">
        <v>13</v>
      </c>
      <c r="AP225">
        <v>-166</v>
      </c>
      <c r="AQ225">
        <v>49</v>
      </c>
      <c r="AR225">
        <v>24</v>
      </c>
      <c r="AS225">
        <v>-140</v>
      </c>
      <c r="AT225">
        <v>-217</v>
      </c>
      <c r="AU225">
        <v>179</v>
      </c>
      <c r="AV225">
        <v>245</v>
      </c>
      <c r="AW225" t="s">
        <v>13</v>
      </c>
      <c r="AX225" t="s">
        <v>13</v>
      </c>
      <c r="AY225" t="s">
        <v>13</v>
      </c>
      <c r="AZ225" t="s">
        <v>13</v>
      </c>
      <c r="BA225" t="s">
        <v>54</v>
      </c>
      <c r="BB225" t="s">
        <v>54</v>
      </c>
      <c r="BC225">
        <v>20.38</v>
      </c>
      <c r="BD225">
        <v>14.9</v>
      </c>
      <c r="BE225" t="s">
        <v>13</v>
      </c>
      <c r="BF225" t="s">
        <v>13</v>
      </c>
      <c r="BG225" t="s">
        <v>13</v>
      </c>
      <c r="BH225" t="s">
        <v>13</v>
      </c>
      <c r="BI225">
        <v>3.09</v>
      </c>
      <c r="BJ225">
        <v>7.22</v>
      </c>
      <c r="BK225">
        <v>6.1</v>
      </c>
      <c r="BL225">
        <v>4.3499999999999996</v>
      </c>
      <c r="BM225" t="s">
        <v>13</v>
      </c>
      <c r="BN225" s="1">
        <v>16798</v>
      </c>
      <c r="BO225" s="1">
        <v>16798</v>
      </c>
      <c r="BP225" s="1">
        <v>19429</v>
      </c>
      <c r="BQ225" s="1">
        <v>19602</v>
      </c>
      <c r="BR225" s="1">
        <v>21222</v>
      </c>
      <c r="BS225" t="s">
        <v>13</v>
      </c>
      <c r="BT225" t="s">
        <v>13</v>
      </c>
      <c r="BU225" t="s">
        <v>13</v>
      </c>
    </row>
    <row r="226" spans="1:73" x14ac:dyDescent="0.3">
      <c r="A226">
        <v>224</v>
      </c>
      <c r="B226" s="14" t="s">
        <v>4842</v>
      </c>
      <c r="C226" t="s">
        <v>4304</v>
      </c>
      <c r="D226" s="1">
        <v>3180</v>
      </c>
      <c r="E226" s="1">
        <v>4255</v>
      </c>
      <c r="F226" s="3">
        <f>E226-D226</f>
        <v>1075</v>
      </c>
      <c r="G226" s="4">
        <f>F226/E226</f>
        <v>0.25264394829612219</v>
      </c>
      <c r="H226" t="s">
        <v>236</v>
      </c>
      <c r="I226" s="1">
        <v>1966485</v>
      </c>
      <c r="J226">
        <v>3</v>
      </c>
      <c r="K226">
        <v>0</v>
      </c>
      <c r="L226">
        <v>20</v>
      </c>
      <c r="M226">
        <v>-17</v>
      </c>
      <c r="N226">
        <v>-40</v>
      </c>
      <c r="O226" t="s">
        <v>13</v>
      </c>
      <c r="P226" t="s">
        <v>13</v>
      </c>
      <c r="Q226" t="s">
        <v>13</v>
      </c>
      <c r="R226" s="1">
        <v>112</v>
      </c>
      <c r="S226" s="1">
        <v>34</v>
      </c>
      <c r="T226" s="1">
        <v>55</v>
      </c>
      <c r="U226" s="1">
        <v>39</v>
      </c>
      <c r="V226" s="1">
        <v>167</v>
      </c>
      <c r="W226" s="1" t="e">
        <v>#VALUE!</v>
      </c>
      <c r="X226" s="1" t="e">
        <v>#VALUE!</v>
      </c>
      <c r="Y226" t="s">
        <v>13</v>
      </c>
      <c r="Z226">
        <v>111</v>
      </c>
      <c r="AA226">
        <v>35</v>
      </c>
      <c r="AB226">
        <v>51</v>
      </c>
      <c r="AC226">
        <v>37</v>
      </c>
      <c r="AD226">
        <v>171</v>
      </c>
      <c r="AE226" t="s">
        <v>13</v>
      </c>
      <c r="AF226" t="s">
        <v>13</v>
      </c>
      <c r="AG226" t="s">
        <v>13</v>
      </c>
      <c r="AH226">
        <v>2.71</v>
      </c>
      <c r="AI226" t="s">
        <v>17</v>
      </c>
      <c r="AJ226">
        <v>37.28</v>
      </c>
      <c r="AK226">
        <v>-33.340000000000003</v>
      </c>
      <c r="AL226">
        <v>-33.65</v>
      </c>
      <c r="AM226" t="s">
        <v>13</v>
      </c>
      <c r="AN226" t="s">
        <v>13</v>
      </c>
      <c r="AO226" t="s">
        <v>13</v>
      </c>
      <c r="AP226">
        <v>11</v>
      </c>
      <c r="AQ226">
        <v>-3</v>
      </c>
      <c r="AR226">
        <v>60</v>
      </c>
      <c r="AS226">
        <v>-55</v>
      </c>
      <c r="AT226">
        <v>-124</v>
      </c>
      <c r="AU226" t="s">
        <v>13</v>
      </c>
      <c r="AV226" t="s">
        <v>13</v>
      </c>
      <c r="AW226" t="s">
        <v>13</v>
      </c>
      <c r="AX226" t="s">
        <v>13</v>
      </c>
      <c r="AY226" t="s">
        <v>13</v>
      </c>
      <c r="AZ226" t="s">
        <v>13</v>
      </c>
      <c r="BA226" t="s">
        <v>13</v>
      </c>
      <c r="BB226" t="s">
        <v>54</v>
      </c>
      <c r="BC226" t="s">
        <v>13</v>
      </c>
      <c r="BD226" t="s">
        <v>13</v>
      </c>
      <c r="BE226" t="s">
        <v>13</v>
      </c>
      <c r="BF226" t="s">
        <v>13</v>
      </c>
      <c r="BG226" t="s">
        <v>13</v>
      </c>
      <c r="BH226" t="s">
        <v>13</v>
      </c>
      <c r="BI226" t="s">
        <v>13</v>
      </c>
      <c r="BJ226">
        <v>2.2200000000000002</v>
      </c>
      <c r="BK226" t="s">
        <v>13</v>
      </c>
      <c r="BL226" t="s">
        <v>13</v>
      </c>
      <c r="BM226" t="s">
        <v>13</v>
      </c>
      <c r="BN226" s="1">
        <v>22363</v>
      </c>
      <c r="BO226" s="1">
        <v>22363</v>
      </c>
      <c r="BP226" s="1">
        <v>22363</v>
      </c>
      <c r="BQ226" s="1">
        <v>22363</v>
      </c>
      <c r="BR226" s="1">
        <v>28407</v>
      </c>
      <c r="BS226" t="s">
        <v>13</v>
      </c>
      <c r="BT226" t="s">
        <v>13</v>
      </c>
      <c r="BU226" t="s">
        <v>13</v>
      </c>
    </row>
    <row r="227" spans="1:73" x14ac:dyDescent="0.3">
      <c r="A227">
        <v>225</v>
      </c>
      <c r="B227" s="14" t="s">
        <v>4843</v>
      </c>
      <c r="C227" t="s">
        <v>4303</v>
      </c>
      <c r="D227" s="1">
        <v>4290</v>
      </c>
      <c r="E227" s="1">
        <v>4545</v>
      </c>
      <c r="F227" s="3">
        <f>E227-D227</f>
        <v>255</v>
      </c>
      <c r="G227" s="4">
        <f>F227/E227</f>
        <v>5.6105610561056105E-2</v>
      </c>
      <c r="H227" t="s">
        <v>237</v>
      </c>
      <c r="I227" s="1">
        <v>1441798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</row>
    <row r="228" spans="1:73" x14ac:dyDescent="0.3">
      <c r="A228">
        <v>226</v>
      </c>
      <c r="B228" s="14" t="s">
        <v>4844</v>
      </c>
      <c r="C228" t="s">
        <v>4302</v>
      </c>
      <c r="D228" s="1">
        <v>10900</v>
      </c>
      <c r="E228" s="1">
        <v>11900</v>
      </c>
      <c r="F228" s="3">
        <f>E228-D228</f>
        <v>1000</v>
      </c>
      <c r="G228" s="4">
        <f>F228/E228</f>
        <v>8.4033613445378158E-2</v>
      </c>
      <c r="H228" t="s">
        <v>238</v>
      </c>
      <c r="I228" s="1">
        <v>212069</v>
      </c>
      <c r="J228">
        <v>-9</v>
      </c>
      <c r="K228">
        <v>5</v>
      </c>
      <c r="L228">
        <v>47</v>
      </c>
      <c r="M228">
        <v>65</v>
      </c>
      <c r="N228">
        <v>32</v>
      </c>
      <c r="O228">
        <v>136</v>
      </c>
      <c r="P228">
        <v>216</v>
      </c>
      <c r="Q228">
        <v>271</v>
      </c>
      <c r="R228" s="1">
        <v>-2</v>
      </c>
      <c r="S228" s="1">
        <v>57</v>
      </c>
      <c r="T228" s="1">
        <v>442</v>
      </c>
      <c r="U228" s="1">
        <v>705</v>
      </c>
      <c r="V228" s="1">
        <v>944</v>
      </c>
      <c r="W228" s="1">
        <v>1011</v>
      </c>
      <c r="X228" s="1">
        <v>1163</v>
      </c>
      <c r="Y228" s="1">
        <v>1085</v>
      </c>
      <c r="Z228">
        <v>-3</v>
      </c>
      <c r="AA228">
        <v>56</v>
      </c>
      <c r="AB228">
        <v>441</v>
      </c>
      <c r="AC228">
        <v>567</v>
      </c>
      <c r="AD228">
        <v>592</v>
      </c>
      <c r="AE228">
        <v>750</v>
      </c>
      <c r="AF228">
        <v>983</v>
      </c>
      <c r="AG228" s="1">
        <v>1311</v>
      </c>
      <c r="AH228" t="s">
        <v>13</v>
      </c>
      <c r="AI228">
        <v>18.52</v>
      </c>
      <c r="AJ228">
        <v>18.75</v>
      </c>
      <c r="AK228">
        <v>11.1</v>
      </c>
      <c r="AL228">
        <v>-2.2400000000000002</v>
      </c>
      <c r="AM228">
        <v>19.010000000000002</v>
      </c>
      <c r="AN228">
        <v>22.35</v>
      </c>
      <c r="AO228">
        <v>21.76</v>
      </c>
      <c r="AP228">
        <v>-78</v>
      </c>
      <c r="AQ228">
        <v>45</v>
      </c>
      <c r="AR228">
        <v>257</v>
      </c>
      <c r="AS228">
        <v>206</v>
      </c>
      <c r="AT228">
        <v>-43</v>
      </c>
      <c r="AU228">
        <v>364</v>
      </c>
      <c r="AV228">
        <v>532</v>
      </c>
      <c r="AW228">
        <v>686</v>
      </c>
      <c r="AX228" t="s">
        <v>13</v>
      </c>
      <c r="AY228" t="s">
        <v>13</v>
      </c>
      <c r="AZ228">
        <v>12.52</v>
      </c>
      <c r="BA228">
        <v>26.11</v>
      </c>
      <c r="BB228" t="s">
        <v>54</v>
      </c>
      <c r="BC228">
        <v>32.700000000000003</v>
      </c>
      <c r="BD228">
        <v>22.36</v>
      </c>
      <c r="BE228">
        <v>17.36</v>
      </c>
      <c r="BF228" t="s">
        <v>13</v>
      </c>
      <c r="BG228" t="s">
        <v>13</v>
      </c>
      <c r="BH228">
        <v>1.93</v>
      </c>
      <c r="BI228">
        <v>2.73</v>
      </c>
      <c r="BJ228">
        <v>3.29</v>
      </c>
      <c r="BK228">
        <v>5.7</v>
      </c>
      <c r="BL228">
        <v>4.3600000000000003</v>
      </c>
      <c r="BM228">
        <v>3.28</v>
      </c>
      <c r="BN228" s="1">
        <v>10965</v>
      </c>
      <c r="BO228" s="1">
        <v>14536</v>
      </c>
      <c r="BP228" s="1">
        <v>26394</v>
      </c>
      <c r="BQ228" s="1">
        <v>28716</v>
      </c>
      <c r="BR228" s="1">
        <v>31296</v>
      </c>
      <c r="BS228" t="s">
        <v>13</v>
      </c>
      <c r="BT228" t="s">
        <v>13</v>
      </c>
      <c r="BU228" t="s">
        <v>13</v>
      </c>
    </row>
    <row r="229" spans="1:73" x14ac:dyDescent="0.3">
      <c r="A229">
        <v>227</v>
      </c>
      <c r="B229" s="14" t="s">
        <v>4845</v>
      </c>
      <c r="C229" t="s">
        <v>4301</v>
      </c>
      <c r="D229" s="1">
        <v>2110</v>
      </c>
      <c r="E229" s="1">
        <v>2320</v>
      </c>
      <c r="F229" s="3">
        <f>E229-D229</f>
        <v>210</v>
      </c>
      <c r="G229" s="4">
        <f>F229/E229</f>
        <v>9.0517241379310345E-2</v>
      </c>
      <c r="H229" t="s">
        <v>232</v>
      </c>
      <c r="I229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</row>
    <row r="230" spans="1:73" x14ac:dyDescent="0.3">
      <c r="A230">
        <v>228</v>
      </c>
      <c r="B230" s="14" t="s">
        <v>4846</v>
      </c>
      <c r="C230" t="s">
        <v>4300</v>
      </c>
      <c r="D230" s="1">
        <v>7320</v>
      </c>
      <c r="E230" s="1">
        <v>6470</v>
      </c>
      <c r="F230" s="3">
        <f>E230-D230</f>
        <v>-850</v>
      </c>
      <c r="G230" s="4">
        <f>F230/E230</f>
        <v>-0.13137557959814528</v>
      </c>
      <c r="H230" t="s">
        <v>239</v>
      </c>
      <c r="I230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</row>
    <row r="231" spans="1:73" x14ac:dyDescent="0.3">
      <c r="A231">
        <v>229</v>
      </c>
      <c r="B231" s="14" t="s">
        <v>4847</v>
      </c>
      <c r="C231" t="s">
        <v>4299</v>
      </c>
      <c r="D231" s="1">
        <v>21300</v>
      </c>
      <c r="E231" s="1">
        <v>20850</v>
      </c>
      <c r="F231" s="3">
        <f>E231-D231</f>
        <v>-450</v>
      </c>
      <c r="G231" s="4">
        <f>F231/E231</f>
        <v>-2.1582733812949641E-2</v>
      </c>
      <c r="H231" t="s">
        <v>240</v>
      </c>
      <c r="I231" s="1">
        <v>4000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</row>
    <row r="232" spans="1:73" x14ac:dyDescent="0.3">
      <c r="A232">
        <v>230</v>
      </c>
      <c r="B232" s="14" t="s">
        <v>4848</v>
      </c>
      <c r="C232" t="s">
        <v>4298</v>
      </c>
      <c r="D232" s="1">
        <v>9500</v>
      </c>
      <c r="E232" s="1">
        <v>9500</v>
      </c>
      <c r="F232" s="3">
        <f>E232-D232</f>
        <v>0</v>
      </c>
      <c r="G232" s="4">
        <f>F232/E232</f>
        <v>0</v>
      </c>
      <c r="H232" t="s">
        <v>241</v>
      </c>
      <c r="I232" s="1">
        <v>5900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</row>
    <row r="233" spans="1:73" x14ac:dyDescent="0.3">
      <c r="A233">
        <v>231</v>
      </c>
      <c r="B233" s="14" t="s">
        <v>4849</v>
      </c>
      <c r="C233" t="s">
        <v>4297</v>
      </c>
      <c r="D233" s="1">
        <v>11150</v>
      </c>
      <c r="E233" s="1">
        <v>9800</v>
      </c>
      <c r="F233" s="3">
        <f>E233-D233</f>
        <v>-1350</v>
      </c>
      <c r="G233" s="4">
        <f>F233/E233</f>
        <v>-0.13775510204081631</v>
      </c>
      <c r="H233" t="s">
        <v>242</v>
      </c>
      <c r="I233" s="1">
        <v>26366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</row>
    <row r="234" spans="1:73" x14ac:dyDescent="0.3">
      <c r="A234">
        <v>232</v>
      </c>
      <c r="B234" s="14" t="s">
        <v>4850</v>
      </c>
      <c r="C234" t="s">
        <v>4296</v>
      </c>
      <c r="D234" s="1">
        <v>41550</v>
      </c>
      <c r="E234" s="1">
        <v>36950</v>
      </c>
      <c r="F234" s="3">
        <f>E234-D234</f>
        <v>-4600</v>
      </c>
      <c r="G234" s="4">
        <f>F234/E234</f>
        <v>-0.12449255751014884</v>
      </c>
      <c r="H234" t="s">
        <v>243</v>
      </c>
      <c r="I234" s="1">
        <v>523136</v>
      </c>
      <c r="J234">
        <v>3</v>
      </c>
      <c r="K234">
        <v>21</v>
      </c>
      <c r="L234">
        <v>21</v>
      </c>
      <c r="M234">
        <v>95</v>
      </c>
      <c r="N234">
        <v>194</v>
      </c>
      <c r="O234">
        <v>321</v>
      </c>
      <c r="P234">
        <v>418</v>
      </c>
      <c r="Q234">
        <v>511</v>
      </c>
      <c r="R234" s="1">
        <v>48</v>
      </c>
      <c r="S234" s="1">
        <v>70</v>
      </c>
      <c r="T234" s="1">
        <v>489</v>
      </c>
      <c r="U234" s="1">
        <v>584</v>
      </c>
      <c r="V234" s="1">
        <v>718</v>
      </c>
      <c r="W234" s="1">
        <v>1017</v>
      </c>
      <c r="X234" s="1">
        <v>1413</v>
      </c>
      <c r="Y234">
        <v>419</v>
      </c>
      <c r="Z234">
        <v>48</v>
      </c>
      <c r="AA234">
        <v>69</v>
      </c>
      <c r="AB234">
        <v>490</v>
      </c>
      <c r="AC234">
        <v>574</v>
      </c>
      <c r="AD234">
        <v>705</v>
      </c>
      <c r="AE234" s="1">
        <v>1001</v>
      </c>
      <c r="AF234" s="1">
        <v>1397</v>
      </c>
      <c r="AG234" s="1">
        <v>1879</v>
      </c>
      <c r="AH234" t="s">
        <v>13</v>
      </c>
      <c r="AI234">
        <v>35.57</v>
      </c>
      <c r="AJ234">
        <v>7.79</v>
      </c>
      <c r="AK234">
        <v>17.940000000000001</v>
      </c>
      <c r="AL234">
        <v>30</v>
      </c>
      <c r="AM234">
        <v>37.47</v>
      </c>
      <c r="AN234">
        <v>34.840000000000003</v>
      </c>
      <c r="AO234">
        <v>31.18</v>
      </c>
      <c r="AP234">
        <v>50</v>
      </c>
      <c r="AQ234">
        <v>336</v>
      </c>
      <c r="AR234">
        <v>311</v>
      </c>
      <c r="AS234" s="1">
        <v>1056</v>
      </c>
      <c r="AT234" s="1">
        <v>2114</v>
      </c>
      <c r="AU234" s="1">
        <v>3506</v>
      </c>
      <c r="AV234" s="1">
        <v>4581</v>
      </c>
      <c r="AW234" s="1">
        <v>5602</v>
      </c>
      <c r="AX234" t="s">
        <v>13</v>
      </c>
      <c r="AY234" t="s">
        <v>13</v>
      </c>
      <c r="AZ234">
        <v>39.229999999999997</v>
      </c>
      <c r="BA234">
        <v>13.21</v>
      </c>
      <c r="BB234">
        <v>11.78</v>
      </c>
      <c r="BC234">
        <v>10.54</v>
      </c>
      <c r="BD234">
        <v>8.07</v>
      </c>
      <c r="BE234">
        <v>6.6</v>
      </c>
      <c r="BF234" t="s">
        <v>13</v>
      </c>
      <c r="BG234" t="s">
        <v>13</v>
      </c>
      <c r="BH234">
        <v>2.25</v>
      </c>
      <c r="BI234">
        <v>2.1800000000000002</v>
      </c>
      <c r="BJ234">
        <v>2.95</v>
      </c>
      <c r="BK234">
        <v>3.17</v>
      </c>
      <c r="BL234">
        <v>2.31</v>
      </c>
      <c r="BM234">
        <v>1.73</v>
      </c>
      <c r="BN234" s="1">
        <v>6000</v>
      </c>
      <c r="BO234" s="1">
        <v>6000</v>
      </c>
      <c r="BP234" s="1">
        <v>9032</v>
      </c>
      <c r="BQ234" s="1">
        <v>9063</v>
      </c>
      <c r="BR234" s="1">
        <v>9113</v>
      </c>
      <c r="BS234" t="s">
        <v>13</v>
      </c>
      <c r="BT234" t="s">
        <v>13</v>
      </c>
      <c r="BU234" t="s">
        <v>13</v>
      </c>
    </row>
    <row r="235" spans="1:73" x14ac:dyDescent="0.3">
      <c r="A235">
        <v>233</v>
      </c>
      <c r="B235" s="14" t="s">
        <v>4851</v>
      </c>
      <c r="C235" t="s">
        <v>4295</v>
      </c>
      <c r="D235" s="1">
        <v>2200</v>
      </c>
      <c r="E235" s="1">
        <v>2200</v>
      </c>
      <c r="F235" s="3">
        <f>E235-D235</f>
        <v>0</v>
      </c>
      <c r="G235" s="4">
        <f>F235/E235</f>
        <v>0</v>
      </c>
      <c r="H235" t="s">
        <v>244</v>
      </c>
      <c r="I235" s="1">
        <v>250000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</row>
    <row r="236" spans="1:73" x14ac:dyDescent="0.3">
      <c r="A236">
        <v>234</v>
      </c>
      <c r="B236" s="14" t="s">
        <v>4852</v>
      </c>
      <c r="C236" t="s">
        <v>4294</v>
      </c>
      <c r="D236" s="1">
        <v>17350</v>
      </c>
      <c r="E236" s="1">
        <v>18000</v>
      </c>
      <c r="F236" s="3">
        <f>E236-D236</f>
        <v>650</v>
      </c>
      <c r="G236" s="4">
        <f>F236/E236</f>
        <v>3.6111111111111108E-2</v>
      </c>
      <c r="H236" t="s">
        <v>245</v>
      </c>
      <c r="I236">
        <v>0</v>
      </c>
      <c r="J236">
        <v>32</v>
      </c>
      <c r="K236">
        <v>12</v>
      </c>
      <c r="L236">
        <v>52</v>
      </c>
      <c r="M236">
        <v>46</v>
      </c>
      <c r="N236">
        <v>-37</v>
      </c>
      <c r="O236" t="s">
        <v>13</v>
      </c>
      <c r="P236" t="s">
        <v>13</v>
      </c>
      <c r="Q236" t="s">
        <v>13</v>
      </c>
      <c r="R236" s="1">
        <v>51</v>
      </c>
      <c r="S236" s="1">
        <v>63</v>
      </c>
      <c r="T236" s="1">
        <v>484</v>
      </c>
      <c r="U236" s="1">
        <v>523</v>
      </c>
      <c r="V236" s="1">
        <v>471</v>
      </c>
      <c r="W236" s="1" t="e">
        <v>#VALUE!</v>
      </c>
      <c r="X236" s="1" t="e">
        <v>#VALUE!</v>
      </c>
      <c r="Y236" t="s">
        <v>13</v>
      </c>
      <c r="Z236">
        <v>51</v>
      </c>
      <c r="AA236">
        <v>63</v>
      </c>
      <c r="AB236">
        <v>484</v>
      </c>
      <c r="AC236">
        <v>523</v>
      </c>
      <c r="AD236">
        <v>471</v>
      </c>
      <c r="AE236" t="s">
        <v>13</v>
      </c>
      <c r="AF236" t="s">
        <v>13</v>
      </c>
      <c r="AG236" t="s">
        <v>13</v>
      </c>
      <c r="AH236" t="s">
        <v>13</v>
      </c>
      <c r="AI236">
        <v>20.64</v>
      </c>
      <c r="AJ236">
        <v>19.21</v>
      </c>
      <c r="AK236">
        <v>9.19</v>
      </c>
      <c r="AL236">
        <v>-7.44</v>
      </c>
      <c r="AM236" t="s">
        <v>13</v>
      </c>
      <c r="AN236" t="s">
        <v>13</v>
      </c>
      <c r="AO236" t="s">
        <v>13</v>
      </c>
      <c r="AP236">
        <v>485</v>
      </c>
      <c r="AQ236">
        <v>180</v>
      </c>
      <c r="AR236">
        <v>747</v>
      </c>
      <c r="AS236">
        <v>480</v>
      </c>
      <c r="AT236">
        <v>-383</v>
      </c>
      <c r="AU236" t="s">
        <v>13</v>
      </c>
      <c r="AV236" t="s">
        <v>13</v>
      </c>
      <c r="AW236" t="s">
        <v>13</v>
      </c>
      <c r="AX236" t="s">
        <v>13</v>
      </c>
      <c r="AY236" t="s">
        <v>13</v>
      </c>
      <c r="AZ236">
        <v>16.89</v>
      </c>
      <c r="BA236">
        <v>31.9</v>
      </c>
      <c r="BB236" t="s">
        <v>54</v>
      </c>
      <c r="BC236" t="s">
        <v>13</v>
      </c>
      <c r="BD236" t="s">
        <v>13</v>
      </c>
      <c r="BE236" t="s">
        <v>13</v>
      </c>
      <c r="BF236" t="s">
        <v>13</v>
      </c>
      <c r="BG236" t="s">
        <v>13</v>
      </c>
      <c r="BH236">
        <v>2.52</v>
      </c>
      <c r="BI236">
        <v>2.82</v>
      </c>
      <c r="BJ236">
        <v>4.32</v>
      </c>
      <c r="BK236" t="s">
        <v>13</v>
      </c>
      <c r="BL236" t="s">
        <v>13</v>
      </c>
      <c r="BM236" t="s">
        <v>13</v>
      </c>
      <c r="BN236" s="1">
        <v>6534</v>
      </c>
      <c r="BO236" s="1">
        <v>6534</v>
      </c>
      <c r="BP236" s="1">
        <v>9650</v>
      </c>
      <c r="BQ236" s="1">
        <v>9650</v>
      </c>
      <c r="BR236" s="1">
        <v>9650</v>
      </c>
      <c r="BS236" t="s">
        <v>13</v>
      </c>
      <c r="BT236" t="s">
        <v>13</v>
      </c>
      <c r="BU236" t="s">
        <v>13</v>
      </c>
    </row>
    <row r="237" spans="1:73" x14ac:dyDescent="0.3">
      <c r="A237">
        <v>235</v>
      </c>
      <c r="B237" s="14" t="s">
        <v>4853</v>
      </c>
      <c r="C237" t="s">
        <v>4293</v>
      </c>
      <c r="D237" s="1">
        <v>2065</v>
      </c>
      <c r="E237" s="1">
        <v>2110</v>
      </c>
      <c r="F237" s="3">
        <f>E237-D237</f>
        <v>45</v>
      </c>
      <c r="G237" s="4">
        <f>F237/E237</f>
        <v>2.132701421800948E-2</v>
      </c>
      <c r="H237" t="s">
        <v>246</v>
      </c>
      <c r="I237" s="1">
        <v>260600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</row>
    <row r="238" spans="1:73" x14ac:dyDescent="0.3">
      <c r="A238">
        <v>236</v>
      </c>
      <c r="B238" s="14" t="s">
        <v>4854</v>
      </c>
      <c r="C238" t="s">
        <v>4292</v>
      </c>
      <c r="D238" s="1">
        <v>7800</v>
      </c>
      <c r="E238" s="1">
        <v>7620</v>
      </c>
      <c r="F238" s="3">
        <f>E238-D238</f>
        <v>-180</v>
      </c>
      <c r="G238" s="4">
        <f>F238/E238</f>
        <v>-2.3622047244094488E-2</v>
      </c>
      <c r="H238" t="s">
        <v>247</v>
      </c>
      <c r="I238">
        <v>0</v>
      </c>
      <c r="J238">
        <v>15</v>
      </c>
      <c r="K238">
        <v>65</v>
      </c>
      <c r="L238">
        <v>80</v>
      </c>
      <c r="M238">
        <v>80</v>
      </c>
      <c r="N238">
        <v>58</v>
      </c>
      <c r="O238" t="s">
        <v>13</v>
      </c>
      <c r="P238" t="s">
        <v>13</v>
      </c>
      <c r="Q238" t="s">
        <v>13</v>
      </c>
      <c r="R238" s="1">
        <v>180</v>
      </c>
      <c r="S238" s="1">
        <v>243</v>
      </c>
      <c r="T238" s="1">
        <v>413</v>
      </c>
      <c r="U238" s="1">
        <v>480</v>
      </c>
      <c r="V238" s="1">
        <v>500</v>
      </c>
      <c r="W238" s="1" t="e">
        <v>#VALUE!</v>
      </c>
      <c r="X238" s="1" t="e">
        <v>#VALUE!</v>
      </c>
      <c r="Y238" t="s">
        <v>13</v>
      </c>
      <c r="Z238">
        <v>180</v>
      </c>
      <c r="AA238">
        <v>243</v>
      </c>
      <c r="AB238">
        <v>413</v>
      </c>
      <c r="AC238">
        <v>467</v>
      </c>
      <c r="AD238">
        <v>500</v>
      </c>
      <c r="AE238" t="s">
        <v>13</v>
      </c>
      <c r="AF238" t="s">
        <v>13</v>
      </c>
      <c r="AG238" t="s">
        <v>13</v>
      </c>
      <c r="AH238" t="s">
        <v>13</v>
      </c>
      <c r="AI238">
        <v>30.78</v>
      </c>
      <c r="AJ238">
        <v>24.53</v>
      </c>
      <c r="AK238">
        <v>18.13</v>
      </c>
      <c r="AL238">
        <v>11.93</v>
      </c>
      <c r="AM238" t="s">
        <v>13</v>
      </c>
      <c r="AN238" t="s">
        <v>13</v>
      </c>
      <c r="AO238" t="s">
        <v>13</v>
      </c>
      <c r="AP238">
        <v>182</v>
      </c>
      <c r="AQ238">
        <v>813</v>
      </c>
      <c r="AR238">
        <v>976</v>
      </c>
      <c r="AS238">
        <v>733</v>
      </c>
      <c r="AT238">
        <v>530</v>
      </c>
      <c r="AU238" t="s">
        <v>13</v>
      </c>
      <c r="AV238" t="s">
        <v>13</v>
      </c>
      <c r="AW238" t="s">
        <v>13</v>
      </c>
      <c r="AX238" t="s">
        <v>13</v>
      </c>
      <c r="AY238" t="s">
        <v>13</v>
      </c>
      <c r="AZ238">
        <v>5.87</v>
      </c>
      <c r="BA238">
        <v>9.73</v>
      </c>
      <c r="BB238">
        <v>14.1</v>
      </c>
      <c r="BC238" t="s">
        <v>13</v>
      </c>
      <c r="BD238" t="s">
        <v>13</v>
      </c>
      <c r="BE238" t="s">
        <v>13</v>
      </c>
      <c r="BF238" t="s">
        <v>13</v>
      </c>
      <c r="BG238" t="s">
        <v>13</v>
      </c>
      <c r="BH238">
        <v>1.51</v>
      </c>
      <c r="BI238">
        <v>1.66</v>
      </c>
      <c r="BJ238">
        <v>1.63</v>
      </c>
      <c r="BK238" t="s">
        <v>13</v>
      </c>
      <c r="BL238" t="s">
        <v>13</v>
      </c>
      <c r="BM238" t="s">
        <v>13</v>
      </c>
      <c r="BN238" s="1">
        <v>8000</v>
      </c>
      <c r="BO238" s="1">
        <v>8000</v>
      </c>
      <c r="BP238" s="1">
        <v>10884</v>
      </c>
      <c r="BQ238" s="1">
        <v>10884</v>
      </c>
      <c r="BR238" s="1">
        <v>10884</v>
      </c>
      <c r="BS238" t="s">
        <v>13</v>
      </c>
      <c r="BT238" t="s">
        <v>13</v>
      </c>
      <c r="BU238" t="s">
        <v>13</v>
      </c>
    </row>
    <row r="239" spans="1:73" x14ac:dyDescent="0.3">
      <c r="A239">
        <v>237</v>
      </c>
      <c r="B239" s="14" t="s">
        <v>4855</v>
      </c>
      <c r="C239" t="s">
        <v>4291</v>
      </c>
      <c r="D239" s="1">
        <v>3830</v>
      </c>
      <c r="E239" s="1">
        <v>4115</v>
      </c>
      <c r="F239" s="3">
        <f>E239-D239</f>
        <v>285</v>
      </c>
      <c r="G239" s="4">
        <f>F239/E239</f>
        <v>6.9258809234507904E-2</v>
      </c>
      <c r="H239" t="s">
        <v>248</v>
      </c>
      <c r="I239" s="1">
        <v>120000</v>
      </c>
      <c r="J239">
        <v>87</v>
      </c>
      <c r="K239">
        <v>28</v>
      </c>
      <c r="L239">
        <v>18</v>
      </c>
      <c r="M239">
        <v>11</v>
      </c>
      <c r="N239">
        <v>-111</v>
      </c>
      <c r="O239" t="s">
        <v>13</v>
      </c>
      <c r="P239" t="s">
        <v>13</v>
      </c>
      <c r="Q239" t="s">
        <v>13</v>
      </c>
      <c r="R239" s="1">
        <v>332</v>
      </c>
      <c r="S239" s="1">
        <v>360</v>
      </c>
      <c r="T239" s="1">
        <v>652</v>
      </c>
      <c r="U239" s="1">
        <v>663</v>
      </c>
      <c r="V239" s="1">
        <v>556</v>
      </c>
      <c r="W239" s="1" t="e">
        <v>#VALUE!</v>
      </c>
      <c r="X239" s="1" t="e">
        <v>#VALUE!</v>
      </c>
      <c r="Y239" t="s">
        <v>13</v>
      </c>
      <c r="Z239">
        <v>332</v>
      </c>
      <c r="AA239">
        <v>360</v>
      </c>
      <c r="AB239">
        <v>652</v>
      </c>
      <c r="AC239">
        <v>663</v>
      </c>
      <c r="AD239">
        <v>556</v>
      </c>
      <c r="AE239" t="s">
        <v>13</v>
      </c>
      <c r="AF239" t="s">
        <v>13</v>
      </c>
      <c r="AG239" t="s">
        <v>13</v>
      </c>
      <c r="AH239">
        <v>30.68</v>
      </c>
      <c r="AI239">
        <v>8.0399999999999991</v>
      </c>
      <c r="AJ239">
        <v>3.59</v>
      </c>
      <c r="AK239">
        <v>1.6</v>
      </c>
      <c r="AL239">
        <v>-18.21</v>
      </c>
      <c r="AM239" t="s">
        <v>13</v>
      </c>
      <c r="AN239" t="s">
        <v>13</v>
      </c>
      <c r="AO239" t="s">
        <v>13</v>
      </c>
      <c r="AP239" s="1">
        <v>1809</v>
      </c>
      <c r="AQ239">
        <v>336</v>
      </c>
      <c r="AR239">
        <v>177</v>
      </c>
      <c r="AS239">
        <v>72</v>
      </c>
      <c r="AT239">
        <v>-763</v>
      </c>
      <c r="AU239" t="s">
        <v>13</v>
      </c>
      <c r="AV239" t="s">
        <v>13</v>
      </c>
      <c r="AW239" t="s">
        <v>13</v>
      </c>
      <c r="AX239" t="s">
        <v>13</v>
      </c>
      <c r="AY239" t="s">
        <v>13</v>
      </c>
      <c r="AZ239">
        <v>20.72</v>
      </c>
      <c r="BA239">
        <v>40.119999999999997</v>
      </c>
      <c r="BB239" t="s">
        <v>54</v>
      </c>
      <c r="BC239" t="s">
        <v>13</v>
      </c>
      <c r="BD239" t="s">
        <v>13</v>
      </c>
      <c r="BE239" t="s">
        <v>13</v>
      </c>
      <c r="BF239" t="s">
        <v>13</v>
      </c>
      <c r="BG239" t="s">
        <v>13</v>
      </c>
      <c r="BH239">
        <v>0.77</v>
      </c>
      <c r="BI239">
        <v>0.6</v>
      </c>
      <c r="BJ239">
        <v>0.73</v>
      </c>
      <c r="BK239" t="s">
        <v>13</v>
      </c>
      <c r="BL239" t="s">
        <v>13</v>
      </c>
      <c r="BM239" t="s">
        <v>13</v>
      </c>
      <c r="BN239" s="1">
        <v>8277</v>
      </c>
      <c r="BO239" s="1">
        <v>8277</v>
      </c>
      <c r="BP239" s="1">
        <v>14559</v>
      </c>
      <c r="BQ239" s="1">
        <v>14559</v>
      </c>
      <c r="BR239" s="1">
        <v>14559</v>
      </c>
      <c r="BS239" t="s">
        <v>13</v>
      </c>
      <c r="BT239" t="s">
        <v>13</v>
      </c>
      <c r="BU239" t="s">
        <v>13</v>
      </c>
    </row>
    <row r="240" spans="1:73" x14ac:dyDescent="0.3">
      <c r="A240">
        <v>238</v>
      </c>
      <c r="B240" s="14" t="s">
        <v>4856</v>
      </c>
      <c r="C240" t="s">
        <v>4290</v>
      </c>
      <c r="D240" s="1">
        <v>2395</v>
      </c>
      <c r="E240" s="1">
        <v>2325</v>
      </c>
      <c r="F240" s="3">
        <f>E240-D240</f>
        <v>-70</v>
      </c>
      <c r="G240" s="4">
        <f>F240/E240</f>
        <v>-3.0107526881720432E-2</v>
      </c>
      <c r="H240" t="s">
        <v>249</v>
      </c>
      <c r="I240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</row>
    <row r="241" spans="1:73" x14ac:dyDescent="0.3">
      <c r="A241">
        <v>239</v>
      </c>
      <c r="B241" s="14" t="s">
        <v>4857</v>
      </c>
      <c r="C241" t="s">
        <v>4289</v>
      </c>
      <c r="D241" s="1">
        <v>25700</v>
      </c>
      <c r="E241" s="1">
        <v>26050</v>
      </c>
      <c r="F241" s="3">
        <f>E241-D241</f>
        <v>350</v>
      </c>
      <c r="G241" s="4">
        <f>F241/E241</f>
        <v>1.3435700575815739E-2</v>
      </c>
      <c r="H241" t="s">
        <v>250</v>
      </c>
      <c r="I241" s="1">
        <v>815439</v>
      </c>
      <c r="J241">
        <v>-36</v>
      </c>
      <c r="K241">
        <v>57</v>
      </c>
      <c r="L241">
        <v>-1065</v>
      </c>
      <c r="M241">
        <v>-81</v>
      </c>
      <c r="N241">
        <v>-464</v>
      </c>
      <c r="O241">
        <v>-128</v>
      </c>
      <c r="P241">
        <v>170</v>
      </c>
      <c r="Q241">
        <v>262</v>
      </c>
      <c r="R241" s="1">
        <v>-45</v>
      </c>
      <c r="S241" s="1">
        <v>11</v>
      </c>
      <c r="T241" s="1">
        <v>907</v>
      </c>
      <c r="U241" s="1">
        <v>844</v>
      </c>
      <c r="V241" s="1">
        <v>328</v>
      </c>
      <c r="W241" s="1">
        <v>200</v>
      </c>
      <c r="X241" s="1">
        <v>365</v>
      </c>
      <c r="Y241">
        <v>434</v>
      </c>
      <c r="Z241">
        <v>-45</v>
      </c>
      <c r="AA241">
        <v>11</v>
      </c>
      <c r="AB241">
        <v>906</v>
      </c>
      <c r="AC241">
        <v>839</v>
      </c>
      <c r="AD241">
        <v>327</v>
      </c>
      <c r="AE241" t="s">
        <v>13</v>
      </c>
      <c r="AF241" t="s">
        <v>13</v>
      </c>
      <c r="AG241" t="s">
        <v>13</v>
      </c>
      <c r="AH241" t="s">
        <v>13</v>
      </c>
      <c r="AI241" t="s">
        <v>43</v>
      </c>
      <c r="AJ241">
        <v>-232.18</v>
      </c>
      <c r="AK241">
        <v>-8.99</v>
      </c>
      <c r="AL241">
        <v>-79.099999999999994</v>
      </c>
      <c r="AM241">
        <v>-39.450000000000003</v>
      </c>
      <c r="AN241" t="s">
        <v>13</v>
      </c>
      <c r="AO241" t="s">
        <v>13</v>
      </c>
      <c r="AP241">
        <v>-932</v>
      </c>
      <c r="AQ241" s="1">
        <v>1466</v>
      </c>
      <c r="AR241" s="1">
        <v>-19760</v>
      </c>
      <c r="AS241">
        <v>-981</v>
      </c>
      <c r="AT241" s="1">
        <v>-5727</v>
      </c>
      <c r="AU241" s="1">
        <v>-1587</v>
      </c>
      <c r="AV241" s="1">
        <v>2038</v>
      </c>
      <c r="AW241" s="1">
        <v>3056</v>
      </c>
      <c r="AX241" t="s">
        <v>13</v>
      </c>
      <c r="AY241" t="s">
        <v>13</v>
      </c>
      <c r="AZ241" t="s">
        <v>54</v>
      </c>
      <c r="BA241" t="s">
        <v>54</v>
      </c>
      <c r="BB241" t="s">
        <v>54</v>
      </c>
      <c r="BC241" t="s">
        <v>54</v>
      </c>
      <c r="BD241">
        <v>12.78</v>
      </c>
      <c r="BE241">
        <v>8.52</v>
      </c>
      <c r="BF241" t="s">
        <v>13</v>
      </c>
      <c r="BG241" t="s">
        <v>13</v>
      </c>
      <c r="BH241">
        <v>2.0099999999999998</v>
      </c>
      <c r="BI241">
        <v>1.33</v>
      </c>
      <c r="BJ241">
        <v>2.95</v>
      </c>
      <c r="BK241" t="s">
        <v>13</v>
      </c>
      <c r="BL241" t="s">
        <v>13</v>
      </c>
      <c r="BM241" t="s">
        <v>13</v>
      </c>
      <c r="BN241" s="1">
        <v>3300</v>
      </c>
      <c r="BO241" s="1">
        <v>3300</v>
      </c>
      <c r="BP241" s="1">
        <v>7987</v>
      </c>
      <c r="BQ241" s="1">
        <v>8017</v>
      </c>
      <c r="BR241" s="1">
        <v>8072</v>
      </c>
      <c r="BS241" t="s">
        <v>13</v>
      </c>
      <c r="BT241" t="s">
        <v>13</v>
      </c>
      <c r="BU241" t="s">
        <v>13</v>
      </c>
    </row>
    <row r="242" spans="1:73" x14ac:dyDescent="0.3">
      <c r="A242">
        <v>240</v>
      </c>
      <c r="B242" s="14" t="s">
        <v>4858</v>
      </c>
      <c r="C242" t="s">
        <v>4288</v>
      </c>
      <c r="D242" s="1">
        <v>1375</v>
      </c>
      <c r="E242" s="1">
        <v>1440</v>
      </c>
      <c r="F242" s="3">
        <f>E242-D242</f>
        <v>65</v>
      </c>
      <c r="G242" s="4">
        <f>F242/E242</f>
        <v>4.5138888888888888E-2</v>
      </c>
      <c r="H242" t="s">
        <v>251</v>
      </c>
      <c r="I242">
        <v>0</v>
      </c>
      <c r="J242">
        <v>143</v>
      </c>
      <c r="K242">
        <v>168</v>
      </c>
      <c r="L242">
        <v>200</v>
      </c>
      <c r="M242">
        <v>102</v>
      </c>
      <c r="N242">
        <v>131</v>
      </c>
      <c r="O242" t="s">
        <v>13</v>
      </c>
      <c r="P242" t="s">
        <v>13</v>
      </c>
      <c r="Q242" t="s">
        <v>13</v>
      </c>
      <c r="R242" s="1">
        <v>300</v>
      </c>
      <c r="S242" s="1">
        <v>450</v>
      </c>
      <c r="T242" s="1">
        <v>840</v>
      </c>
      <c r="U242" s="1">
        <v>1001</v>
      </c>
      <c r="V242" s="1">
        <v>1230</v>
      </c>
      <c r="W242" s="1" t="e">
        <v>#VALUE!</v>
      </c>
      <c r="X242" s="1" t="e">
        <v>#VALUE!</v>
      </c>
      <c r="Y242" t="s">
        <v>13</v>
      </c>
      <c r="Z242">
        <v>300</v>
      </c>
      <c r="AA242">
        <v>449</v>
      </c>
      <c r="AB242">
        <v>840</v>
      </c>
      <c r="AC242" s="1">
        <v>1001</v>
      </c>
      <c r="AD242" s="1">
        <v>1230</v>
      </c>
      <c r="AE242" t="s">
        <v>13</v>
      </c>
      <c r="AF242" t="s">
        <v>13</v>
      </c>
      <c r="AG242" t="s">
        <v>13</v>
      </c>
      <c r="AH242" t="s">
        <v>13</v>
      </c>
      <c r="AI242">
        <v>44.77</v>
      </c>
      <c r="AJ242">
        <v>31.07</v>
      </c>
      <c r="AK242">
        <v>11.11</v>
      </c>
      <c r="AL242">
        <v>11.7</v>
      </c>
      <c r="AM242" t="s">
        <v>13</v>
      </c>
      <c r="AN242" t="s">
        <v>13</v>
      </c>
      <c r="AO242" t="s">
        <v>13</v>
      </c>
      <c r="AP242" s="1">
        <v>56001</v>
      </c>
      <c r="AQ242">
        <v>559</v>
      </c>
      <c r="AR242">
        <v>646</v>
      </c>
      <c r="AS242">
        <v>236</v>
      </c>
      <c r="AT242">
        <v>272</v>
      </c>
      <c r="AU242" t="s">
        <v>13</v>
      </c>
      <c r="AV242" t="s">
        <v>13</v>
      </c>
      <c r="AW242" t="s">
        <v>13</v>
      </c>
      <c r="AX242" t="s">
        <v>13</v>
      </c>
      <c r="AY242" t="s">
        <v>13</v>
      </c>
      <c r="AZ242">
        <v>2.16</v>
      </c>
      <c r="BA242">
        <v>9.08</v>
      </c>
      <c r="BB242">
        <v>5.26</v>
      </c>
      <c r="BC242" t="s">
        <v>13</v>
      </c>
      <c r="BD242" t="s">
        <v>13</v>
      </c>
      <c r="BE242" t="s">
        <v>13</v>
      </c>
      <c r="BF242" t="s">
        <v>13</v>
      </c>
      <c r="BG242" t="s">
        <v>13</v>
      </c>
      <c r="BH242">
        <v>0.67</v>
      </c>
      <c r="BI242">
        <v>0.93</v>
      </c>
      <c r="BJ242">
        <v>0.56000000000000005</v>
      </c>
      <c r="BK242" t="s">
        <v>13</v>
      </c>
      <c r="BL242" t="s">
        <v>13</v>
      </c>
      <c r="BM242" t="s">
        <v>13</v>
      </c>
      <c r="BN242" s="1">
        <v>30000</v>
      </c>
      <c r="BO242" s="1">
        <v>30000</v>
      </c>
      <c r="BP242" s="1">
        <v>40409</v>
      </c>
      <c r="BQ242" s="1">
        <v>43298</v>
      </c>
      <c r="BR242" s="1">
        <v>47973</v>
      </c>
      <c r="BS242" t="s">
        <v>13</v>
      </c>
      <c r="BT242" t="s">
        <v>13</v>
      </c>
      <c r="BU242" t="s">
        <v>13</v>
      </c>
    </row>
    <row r="243" spans="1:73" x14ac:dyDescent="0.3">
      <c r="A243">
        <v>241</v>
      </c>
      <c r="B243" s="14" t="s">
        <v>4859</v>
      </c>
      <c r="C243" t="s">
        <v>4287</v>
      </c>
      <c r="D243" s="1">
        <v>2125</v>
      </c>
      <c r="E243" s="1">
        <v>2280</v>
      </c>
      <c r="F243" s="3">
        <f>E243-D243</f>
        <v>155</v>
      </c>
      <c r="G243" s="4">
        <f>F243/E243</f>
        <v>6.798245614035088E-2</v>
      </c>
      <c r="H243" t="s">
        <v>252</v>
      </c>
      <c r="I243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</row>
    <row r="244" spans="1:73" x14ac:dyDescent="0.3">
      <c r="A244">
        <v>242</v>
      </c>
      <c r="B244" s="14" t="s">
        <v>4860</v>
      </c>
      <c r="C244" t="s">
        <v>4286</v>
      </c>
      <c r="D244" s="1">
        <v>9900</v>
      </c>
      <c r="E244" s="1">
        <v>10350</v>
      </c>
      <c r="F244" s="3">
        <f>E244-D244</f>
        <v>450</v>
      </c>
      <c r="G244" s="4">
        <f>F244/E244</f>
        <v>4.3478260869565216E-2</v>
      </c>
      <c r="H244" t="s">
        <v>253</v>
      </c>
      <c r="I244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</row>
    <row r="245" spans="1:73" x14ac:dyDescent="0.3">
      <c r="A245">
        <v>243</v>
      </c>
      <c r="B245" s="14" t="s">
        <v>4861</v>
      </c>
      <c r="C245" t="s">
        <v>4285</v>
      </c>
      <c r="D245" s="1">
        <v>5110</v>
      </c>
      <c r="E245" s="1">
        <v>5390</v>
      </c>
      <c r="F245" s="3">
        <f>E245-D245</f>
        <v>280</v>
      </c>
      <c r="G245" s="4">
        <f>F245/E245</f>
        <v>5.1948051948051951E-2</v>
      </c>
      <c r="H245" t="s">
        <v>254</v>
      </c>
      <c r="I245" s="1">
        <v>2500</v>
      </c>
      <c r="J245">
        <v>20</v>
      </c>
      <c r="K245">
        <v>21</v>
      </c>
      <c r="L245">
        <v>4</v>
      </c>
      <c r="M245">
        <v>37</v>
      </c>
      <c r="N245">
        <v>67</v>
      </c>
      <c r="O245" t="s">
        <v>13</v>
      </c>
      <c r="P245" t="s">
        <v>13</v>
      </c>
      <c r="Q245" t="s">
        <v>13</v>
      </c>
      <c r="R245" s="1">
        <v>166</v>
      </c>
      <c r="S245" s="1">
        <v>187</v>
      </c>
      <c r="T245" s="1">
        <v>448</v>
      </c>
      <c r="U245" s="1">
        <v>482</v>
      </c>
      <c r="V245" s="1">
        <v>554</v>
      </c>
      <c r="W245" s="1" t="e">
        <v>#VALUE!</v>
      </c>
      <c r="X245" s="1" t="e">
        <v>#VALUE!</v>
      </c>
      <c r="Y245" t="s">
        <v>13</v>
      </c>
      <c r="Z245">
        <v>166</v>
      </c>
      <c r="AA245">
        <v>187</v>
      </c>
      <c r="AB245">
        <v>448</v>
      </c>
      <c r="AC245">
        <v>483</v>
      </c>
      <c r="AD245">
        <v>554</v>
      </c>
      <c r="AE245" t="s">
        <v>13</v>
      </c>
      <c r="AF245" t="s">
        <v>13</v>
      </c>
      <c r="AG245" t="s">
        <v>13</v>
      </c>
      <c r="AH245" t="s">
        <v>17</v>
      </c>
      <c r="AI245">
        <v>11.62</v>
      </c>
      <c r="AJ245">
        <v>1.23</v>
      </c>
      <c r="AK245">
        <v>7.88</v>
      </c>
      <c r="AL245">
        <v>12.89</v>
      </c>
      <c r="AM245" t="s">
        <v>13</v>
      </c>
      <c r="AN245" t="s">
        <v>13</v>
      </c>
      <c r="AO245" t="s">
        <v>13</v>
      </c>
      <c r="AP245">
        <v>85</v>
      </c>
      <c r="AQ245">
        <v>86</v>
      </c>
      <c r="AR245">
        <v>14</v>
      </c>
      <c r="AS245">
        <v>120</v>
      </c>
      <c r="AT245">
        <v>217</v>
      </c>
      <c r="AU245" t="s">
        <v>13</v>
      </c>
      <c r="AV245" t="s">
        <v>13</v>
      </c>
      <c r="AW245" t="s">
        <v>13</v>
      </c>
      <c r="AX245" t="s">
        <v>13</v>
      </c>
      <c r="AY245" t="s">
        <v>13</v>
      </c>
      <c r="AZ245">
        <v>224.46</v>
      </c>
      <c r="BA245">
        <v>34.880000000000003</v>
      </c>
      <c r="BB245">
        <v>21.1</v>
      </c>
      <c r="BC245" t="s">
        <v>13</v>
      </c>
      <c r="BD245" t="s">
        <v>13</v>
      </c>
      <c r="BE245" t="s">
        <v>13</v>
      </c>
      <c r="BF245" t="s">
        <v>13</v>
      </c>
      <c r="BG245" t="s">
        <v>13</v>
      </c>
      <c r="BH245">
        <v>2.19</v>
      </c>
      <c r="BI245">
        <v>2.65</v>
      </c>
      <c r="BJ245">
        <v>2.58</v>
      </c>
      <c r="BK245" t="s">
        <v>13</v>
      </c>
      <c r="BL245" t="s">
        <v>13</v>
      </c>
      <c r="BM245" t="s">
        <v>13</v>
      </c>
      <c r="BN245" s="1">
        <v>23746</v>
      </c>
      <c r="BO245" s="1">
        <v>23746</v>
      </c>
      <c r="BP245" s="1">
        <v>30424</v>
      </c>
      <c r="BQ245" s="1">
        <v>30424</v>
      </c>
      <c r="BR245" s="1">
        <v>31183</v>
      </c>
      <c r="BS245" t="s">
        <v>13</v>
      </c>
      <c r="BT245" t="s">
        <v>13</v>
      </c>
      <c r="BU245" t="s">
        <v>13</v>
      </c>
    </row>
    <row r="246" spans="1:73" x14ac:dyDescent="0.3">
      <c r="A246">
        <v>244</v>
      </c>
      <c r="B246" s="14" t="s">
        <v>4862</v>
      </c>
      <c r="C246" t="s">
        <v>4284</v>
      </c>
      <c r="D246" s="1">
        <v>9220</v>
      </c>
      <c r="E246" s="1">
        <v>9040</v>
      </c>
      <c r="F246" s="3">
        <f>E246-D246</f>
        <v>-180</v>
      </c>
      <c r="G246" s="4">
        <f>F246/E246</f>
        <v>-1.9911504424778761E-2</v>
      </c>
      <c r="H246" t="s">
        <v>255</v>
      </c>
      <c r="I246" s="1">
        <v>80000</v>
      </c>
      <c r="J246">
        <v>-2</v>
      </c>
      <c r="K246">
        <v>73</v>
      </c>
      <c r="L246">
        <v>52</v>
      </c>
      <c r="M246">
        <v>-34</v>
      </c>
      <c r="N246">
        <v>-12</v>
      </c>
      <c r="O246" t="s">
        <v>13</v>
      </c>
      <c r="P246" t="s">
        <v>13</v>
      </c>
      <c r="Q246" t="s">
        <v>13</v>
      </c>
      <c r="R246" s="1">
        <v>-112</v>
      </c>
      <c r="S246" s="1">
        <v>134</v>
      </c>
      <c r="T246" s="1">
        <v>323</v>
      </c>
      <c r="U246" s="1">
        <v>303</v>
      </c>
      <c r="V246" s="1">
        <v>330</v>
      </c>
      <c r="W246" s="1" t="e">
        <v>#VALUE!</v>
      </c>
      <c r="X246" s="1" t="e">
        <v>#VALUE!</v>
      </c>
      <c r="Y246" t="s">
        <v>13</v>
      </c>
      <c r="Z246">
        <v>-112</v>
      </c>
      <c r="AA246">
        <v>133</v>
      </c>
      <c r="AB246">
        <v>324</v>
      </c>
      <c r="AC246">
        <v>297</v>
      </c>
      <c r="AD246">
        <v>324</v>
      </c>
      <c r="AE246" t="s">
        <v>13</v>
      </c>
      <c r="AF246" t="s">
        <v>13</v>
      </c>
      <c r="AG246" t="s">
        <v>13</v>
      </c>
      <c r="AH246" t="s">
        <v>17</v>
      </c>
      <c r="AI246">
        <v>668.93</v>
      </c>
      <c r="AJ246">
        <v>22.72</v>
      </c>
      <c r="AK246">
        <v>-10.37</v>
      </c>
      <c r="AL246">
        <v>-3.45</v>
      </c>
      <c r="AM246" t="s">
        <v>13</v>
      </c>
      <c r="AN246" t="s">
        <v>13</v>
      </c>
      <c r="AO246" t="s">
        <v>13</v>
      </c>
      <c r="AP246">
        <v>-45</v>
      </c>
      <c r="AQ246" s="1">
        <v>1134</v>
      </c>
      <c r="AR246">
        <v>565</v>
      </c>
      <c r="AS246">
        <v>-294</v>
      </c>
      <c r="AT246">
        <v>-90</v>
      </c>
      <c r="AU246" t="s">
        <v>13</v>
      </c>
      <c r="AV246" t="s">
        <v>13</v>
      </c>
      <c r="AW246" t="s">
        <v>13</v>
      </c>
      <c r="AX246" t="s">
        <v>13</v>
      </c>
      <c r="AY246" t="s">
        <v>13</v>
      </c>
      <c r="AZ246">
        <v>8.3800000000000008</v>
      </c>
      <c r="BA246" t="s">
        <v>54</v>
      </c>
      <c r="BB246" t="s">
        <v>54</v>
      </c>
      <c r="BC246" t="s">
        <v>13</v>
      </c>
      <c r="BD246" t="s">
        <v>13</v>
      </c>
      <c r="BE246" t="s">
        <v>13</v>
      </c>
      <c r="BF246" t="s">
        <v>13</v>
      </c>
      <c r="BG246" t="s">
        <v>13</v>
      </c>
      <c r="BH246">
        <v>1.58</v>
      </c>
      <c r="BI246">
        <v>2.0099999999999998</v>
      </c>
      <c r="BJ246">
        <v>2.5499999999999998</v>
      </c>
      <c r="BK246" t="s">
        <v>13</v>
      </c>
      <c r="BL246" t="s">
        <v>13</v>
      </c>
      <c r="BM246" t="s">
        <v>13</v>
      </c>
      <c r="BN246" s="1">
        <v>3889</v>
      </c>
      <c r="BO246" s="1">
        <v>8871</v>
      </c>
      <c r="BP246" s="1">
        <v>10799</v>
      </c>
      <c r="BQ246" s="1">
        <v>11159</v>
      </c>
      <c r="BR246" s="1">
        <v>11853</v>
      </c>
      <c r="BS246" t="s">
        <v>13</v>
      </c>
      <c r="BT246" t="s">
        <v>13</v>
      </c>
      <c r="BU246" t="s">
        <v>13</v>
      </c>
    </row>
    <row r="247" spans="1:73" x14ac:dyDescent="0.3">
      <c r="A247">
        <v>245</v>
      </c>
      <c r="B247" s="14" t="s">
        <v>4863</v>
      </c>
      <c r="C247" t="s">
        <v>4283</v>
      </c>
      <c r="D247" s="1">
        <v>3500</v>
      </c>
      <c r="E247" s="1">
        <v>3480</v>
      </c>
      <c r="F247" s="3">
        <f>E247-D247</f>
        <v>-20</v>
      </c>
      <c r="G247" s="4">
        <f>F247/E247</f>
        <v>-5.7471264367816091E-3</v>
      </c>
      <c r="H247" t="s">
        <v>256</v>
      </c>
      <c r="I247" s="1">
        <v>88600</v>
      </c>
      <c r="J247">
        <v>-59</v>
      </c>
      <c r="K247">
        <v>-44</v>
      </c>
      <c r="L247">
        <v>-96</v>
      </c>
      <c r="M247">
        <v>-159</v>
      </c>
      <c r="N247">
        <v>-151</v>
      </c>
      <c r="O247" t="s">
        <v>13</v>
      </c>
      <c r="P247" t="s">
        <v>13</v>
      </c>
      <c r="Q247" t="s">
        <v>13</v>
      </c>
      <c r="R247" s="1">
        <v>-142</v>
      </c>
      <c r="S247" s="1">
        <v>-172</v>
      </c>
      <c r="T247" s="1">
        <v>282</v>
      </c>
      <c r="U247" s="1">
        <v>125</v>
      </c>
      <c r="V247" s="1">
        <v>179</v>
      </c>
      <c r="W247" s="1" t="e">
        <v>#VALUE!</v>
      </c>
      <c r="X247" s="1" t="e">
        <v>#VALUE!</v>
      </c>
      <c r="Y247" t="s">
        <v>13</v>
      </c>
      <c r="Z247">
        <v>-142</v>
      </c>
      <c r="AA247">
        <v>-172</v>
      </c>
      <c r="AB247">
        <v>283</v>
      </c>
      <c r="AC247">
        <v>124</v>
      </c>
      <c r="AD247">
        <v>152</v>
      </c>
      <c r="AE247" t="s">
        <v>13</v>
      </c>
      <c r="AF247" t="s">
        <v>13</v>
      </c>
      <c r="AG247" t="s">
        <v>13</v>
      </c>
      <c r="AH247" t="s">
        <v>13</v>
      </c>
      <c r="AI247" t="s">
        <v>43</v>
      </c>
      <c r="AJ247">
        <v>-174.14</v>
      </c>
      <c r="AK247">
        <v>-77.930000000000007</v>
      </c>
      <c r="AL247">
        <v>-108.54</v>
      </c>
      <c r="AM247" t="s">
        <v>13</v>
      </c>
      <c r="AN247" t="s">
        <v>13</v>
      </c>
      <c r="AO247" t="s">
        <v>13</v>
      </c>
      <c r="AP247">
        <v>-835</v>
      </c>
      <c r="AQ247">
        <v>-524</v>
      </c>
      <c r="AR247">
        <v>-926</v>
      </c>
      <c r="AS247" s="1">
        <v>-1205</v>
      </c>
      <c r="AT247" s="1">
        <v>-1063</v>
      </c>
      <c r="AU247" t="s">
        <v>13</v>
      </c>
      <c r="AV247" t="s">
        <v>13</v>
      </c>
      <c r="AW247" t="s">
        <v>13</v>
      </c>
      <c r="AX247" t="s">
        <v>13</v>
      </c>
      <c r="AY247" t="s">
        <v>13</v>
      </c>
      <c r="AZ247" t="s">
        <v>54</v>
      </c>
      <c r="BA247" t="s">
        <v>54</v>
      </c>
      <c r="BB247" t="s">
        <v>54</v>
      </c>
      <c r="BC247" t="s">
        <v>13</v>
      </c>
      <c r="BD247" t="s">
        <v>13</v>
      </c>
      <c r="BE247" t="s">
        <v>13</v>
      </c>
      <c r="BF247" t="s">
        <v>13</v>
      </c>
      <c r="BG247" t="s">
        <v>13</v>
      </c>
      <c r="BH247">
        <v>3.03</v>
      </c>
      <c r="BI247">
        <v>4.9400000000000004</v>
      </c>
      <c r="BJ247">
        <v>4.3499999999999996</v>
      </c>
      <c r="BK247" t="s">
        <v>13</v>
      </c>
      <c r="BL247" t="s">
        <v>13</v>
      </c>
      <c r="BM247" t="s">
        <v>13</v>
      </c>
      <c r="BN247" s="1">
        <v>4474</v>
      </c>
      <c r="BO247" s="1">
        <v>4628</v>
      </c>
      <c r="BP247" s="1">
        <v>12898</v>
      </c>
      <c r="BQ247" s="1">
        <v>13016</v>
      </c>
      <c r="BR247" s="1">
        <v>18906</v>
      </c>
      <c r="BS247" t="s">
        <v>13</v>
      </c>
      <c r="BT247" t="s">
        <v>13</v>
      </c>
      <c r="BU247" t="s">
        <v>13</v>
      </c>
    </row>
    <row r="248" spans="1:73" x14ac:dyDescent="0.3">
      <c r="A248">
        <v>246</v>
      </c>
      <c r="B248" s="14" t="s">
        <v>4864</v>
      </c>
      <c r="C248" t="s">
        <v>4282</v>
      </c>
      <c r="D248" s="1">
        <v>37950</v>
      </c>
      <c r="E248" s="1">
        <v>32800</v>
      </c>
      <c r="F248" s="3">
        <f>E248-D248</f>
        <v>-5150</v>
      </c>
      <c r="G248" s="4">
        <f>F248/E248</f>
        <v>-0.15701219512195122</v>
      </c>
      <c r="H248" t="s">
        <v>257</v>
      </c>
      <c r="I248" s="1">
        <v>28000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</row>
    <row r="249" spans="1:73" x14ac:dyDescent="0.3">
      <c r="A249">
        <v>247</v>
      </c>
      <c r="B249" s="14" t="s">
        <v>4865</v>
      </c>
      <c r="C249" t="s">
        <v>4281</v>
      </c>
      <c r="D249" s="1">
        <v>13800</v>
      </c>
      <c r="E249" s="1">
        <v>13350</v>
      </c>
      <c r="F249" s="3">
        <f>E249-D249</f>
        <v>-450</v>
      </c>
      <c r="G249" s="4">
        <f>F249/E249</f>
        <v>-3.3707865168539325E-2</v>
      </c>
      <c r="H249" t="s">
        <v>258</v>
      </c>
      <c r="I249" s="1">
        <v>300000</v>
      </c>
      <c r="J249">
        <v>3</v>
      </c>
      <c r="K249">
        <v>40</v>
      </c>
      <c r="L249">
        <v>47</v>
      </c>
      <c r="M249">
        <v>55</v>
      </c>
      <c r="N249">
        <v>200</v>
      </c>
      <c r="O249" t="s">
        <v>13</v>
      </c>
      <c r="P249" t="s">
        <v>13</v>
      </c>
      <c r="Q249" t="s">
        <v>13</v>
      </c>
      <c r="R249" s="1">
        <v>95</v>
      </c>
      <c r="S249" s="1">
        <v>156</v>
      </c>
      <c r="T249" s="1">
        <v>287</v>
      </c>
      <c r="U249" s="1">
        <v>325</v>
      </c>
      <c r="V249" s="1">
        <v>525</v>
      </c>
      <c r="W249" s="1" t="e">
        <v>#VALUE!</v>
      </c>
      <c r="X249" s="1" t="e">
        <v>#VALUE!</v>
      </c>
      <c r="Y249" t="s">
        <v>13</v>
      </c>
      <c r="Z249">
        <v>95</v>
      </c>
      <c r="AA249">
        <v>157</v>
      </c>
      <c r="AB249">
        <v>287</v>
      </c>
      <c r="AC249">
        <v>325</v>
      </c>
      <c r="AD249">
        <v>525</v>
      </c>
      <c r="AE249" t="s">
        <v>13</v>
      </c>
      <c r="AF249" t="s">
        <v>13</v>
      </c>
      <c r="AG249" t="s">
        <v>13</v>
      </c>
      <c r="AH249">
        <v>5.68</v>
      </c>
      <c r="AI249">
        <v>31.7</v>
      </c>
      <c r="AJ249">
        <v>20.99</v>
      </c>
      <c r="AK249">
        <v>17.88</v>
      </c>
      <c r="AL249">
        <v>47</v>
      </c>
      <c r="AM249" t="s">
        <v>13</v>
      </c>
      <c r="AN249" t="s">
        <v>13</v>
      </c>
      <c r="AO249" t="s">
        <v>13</v>
      </c>
      <c r="AP249">
        <v>50</v>
      </c>
      <c r="AQ249">
        <v>413</v>
      </c>
      <c r="AR249">
        <v>466</v>
      </c>
      <c r="AS249">
        <v>483</v>
      </c>
      <c r="AT249" s="1">
        <v>1765</v>
      </c>
      <c r="AU249" t="s">
        <v>13</v>
      </c>
      <c r="AV249" t="s">
        <v>13</v>
      </c>
      <c r="AW249" t="s">
        <v>13</v>
      </c>
      <c r="AX249" t="s">
        <v>13</v>
      </c>
      <c r="AY249" t="s">
        <v>13</v>
      </c>
      <c r="AZ249">
        <v>14.68</v>
      </c>
      <c r="BA249">
        <v>17.27</v>
      </c>
      <c r="BB249">
        <v>9.6300000000000008</v>
      </c>
      <c r="BC249" t="s">
        <v>13</v>
      </c>
      <c r="BD249" t="s">
        <v>13</v>
      </c>
      <c r="BE249" t="s">
        <v>13</v>
      </c>
      <c r="BF249" t="s">
        <v>13</v>
      </c>
      <c r="BG249" t="s">
        <v>13</v>
      </c>
      <c r="BH249">
        <v>2.71</v>
      </c>
      <c r="BI249">
        <v>2.82</v>
      </c>
      <c r="BJ249">
        <v>3.6</v>
      </c>
      <c r="BK249" t="s">
        <v>13</v>
      </c>
      <c r="BL249" t="s">
        <v>13</v>
      </c>
      <c r="BM249" t="s">
        <v>13</v>
      </c>
      <c r="BN249" s="1">
        <v>9323</v>
      </c>
      <c r="BO249" s="1">
        <v>9781</v>
      </c>
      <c r="BP249" s="1">
        <v>11326</v>
      </c>
      <c r="BQ249" s="1">
        <v>11326</v>
      </c>
      <c r="BR249" s="1">
        <v>11326</v>
      </c>
      <c r="BS249" t="s">
        <v>13</v>
      </c>
      <c r="BT249" t="s">
        <v>13</v>
      </c>
      <c r="BU249" t="s">
        <v>13</v>
      </c>
    </row>
    <row r="250" spans="1:73" x14ac:dyDescent="0.3">
      <c r="A250">
        <v>248</v>
      </c>
      <c r="B250" s="14" t="s">
        <v>4866</v>
      </c>
      <c r="C250" t="s">
        <v>4280</v>
      </c>
      <c r="D250" s="1">
        <v>65000</v>
      </c>
      <c r="E250" s="1">
        <v>53500</v>
      </c>
      <c r="F250" s="3">
        <f>E250-D250</f>
        <v>-11500</v>
      </c>
      <c r="G250" s="4">
        <f>F250/E250</f>
        <v>-0.21495327102803738</v>
      </c>
      <c r="H250" t="s">
        <v>259</v>
      </c>
      <c r="I250" s="1">
        <v>565800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</row>
    <row r="251" spans="1:73" x14ac:dyDescent="0.3">
      <c r="A251">
        <v>249</v>
      </c>
      <c r="B251" s="14" t="s">
        <v>4867</v>
      </c>
      <c r="C251" t="s">
        <v>4279</v>
      </c>
      <c r="D251" s="1">
        <v>6930</v>
      </c>
      <c r="E251" s="1">
        <v>8080</v>
      </c>
      <c r="F251" s="3">
        <f>E251-D251</f>
        <v>1150</v>
      </c>
      <c r="G251" s="4">
        <f>F251/E251</f>
        <v>0.14232673267326731</v>
      </c>
      <c r="H251" t="s">
        <v>260</v>
      </c>
      <c r="I251" s="1">
        <v>3810777</v>
      </c>
      <c r="J251" t="s">
        <v>13</v>
      </c>
      <c r="K251">
        <v>130</v>
      </c>
      <c r="L251">
        <v>118</v>
      </c>
      <c r="M251">
        <v>163</v>
      </c>
      <c r="N251">
        <v>494</v>
      </c>
      <c r="O251" t="s">
        <v>13</v>
      </c>
      <c r="P251" t="s">
        <v>13</v>
      </c>
      <c r="Q251" t="s">
        <v>13</v>
      </c>
      <c r="R251" s="1" t="e">
        <v>#VALUE!</v>
      </c>
      <c r="S251" s="1">
        <v>1313</v>
      </c>
      <c r="T251" s="1">
        <v>1558</v>
      </c>
      <c r="U251" s="1">
        <v>1675</v>
      </c>
      <c r="V251" s="1">
        <v>2099</v>
      </c>
      <c r="W251" s="1" t="e">
        <v>#VALUE!</v>
      </c>
      <c r="X251" s="1" t="e">
        <v>#VALUE!</v>
      </c>
      <c r="Y251" t="s">
        <v>13</v>
      </c>
      <c r="Z251" t="s">
        <v>13</v>
      </c>
      <c r="AA251" s="1">
        <v>1313</v>
      </c>
      <c r="AB251" s="1">
        <v>1559</v>
      </c>
      <c r="AC251" s="1">
        <v>1676</v>
      </c>
      <c r="AD251" s="1">
        <v>2099</v>
      </c>
      <c r="AE251" t="s">
        <v>13</v>
      </c>
      <c r="AF251" t="s">
        <v>13</v>
      </c>
      <c r="AG251" t="s">
        <v>13</v>
      </c>
      <c r="AH251" t="s">
        <v>13</v>
      </c>
      <c r="AI251" t="s">
        <v>13</v>
      </c>
      <c r="AJ251">
        <v>8.19</v>
      </c>
      <c r="AK251">
        <v>10.07</v>
      </c>
      <c r="AL251">
        <v>26.2</v>
      </c>
      <c r="AM251" t="s">
        <v>13</v>
      </c>
      <c r="AN251" t="s">
        <v>13</v>
      </c>
      <c r="AO251" t="s">
        <v>13</v>
      </c>
      <c r="AP251" t="s">
        <v>13</v>
      </c>
      <c r="AQ251">
        <v>121</v>
      </c>
      <c r="AR251">
        <v>107</v>
      </c>
      <c r="AS251">
        <v>137</v>
      </c>
      <c r="AT251">
        <v>416</v>
      </c>
      <c r="AU251" t="s">
        <v>13</v>
      </c>
      <c r="AV251" t="s">
        <v>13</v>
      </c>
      <c r="AW251" t="s">
        <v>13</v>
      </c>
      <c r="AX251" t="s">
        <v>13</v>
      </c>
      <c r="AY251" t="s">
        <v>13</v>
      </c>
      <c r="AZ251">
        <v>10.25</v>
      </c>
      <c r="BA251">
        <v>9.07</v>
      </c>
      <c r="BB251">
        <v>9.59</v>
      </c>
      <c r="BC251" t="s">
        <v>13</v>
      </c>
      <c r="BD251" t="s">
        <v>13</v>
      </c>
      <c r="BE251" t="s">
        <v>13</v>
      </c>
      <c r="BF251" t="s">
        <v>13</v>
      </c>
      <c r="BG251" t="s">
        <v>13</v>
      </c>
      <c r="BH251">
        <v>0.84</v>
      </c>
      <c r="BI251">
        <v>0.87</v>
      </c>
      <c r="BJ251">
        <v>2.21</v>
      </c>
      <c r="BK251" t="s">
        <v>13</v>
      </c>
      <c r="BL251" t="s">
        <v>13</v>
      </c>
      <c r="BM251" t="s">
        <v>13</v>
      </c>
      <c r="BN251" t="s">
        <v>13</v>
      </c>
      <c r="BO251" s="1">
        <v>107924</v>
      </c>
      <c r="BP251" s="1">
        <v>118714</v>
      </c>
      <c r="BQ251" s="1">
        <v>118714</v>
      </c>
      <c r="BR251" s="1">
        <v>119015</v>
      </c>
      <c r="BS251" t="s">
        <v>13</v>
      </c>
      <c r="BT251" t="s">
        <v>13</v>
      </c>
      <c r="BU251" t="s">
        <v>13</v>
      </c>
    </row>
    <row r="252" spans="1:73" x14ac:dyDescent="0.3">
      <c r="A252">
        <v>250</v>
      </c>
      <c r="B252" s="14" t="s">
        <v>4868</v>
      </c>
      <c r="C252" t="s">
        <v>4278</v>
      </c>
      <c r="D252" s="1">
        <v>14300</v>
      </c>
      <c r="E252" s="1">
        <v>14100</v>
      </c>
      <c r="F252" s="3">
        <f>E252-D252</f>
        <v>-200</v>
      </c>
      <c r="G252" s="4">
        <f>F252/E252</f>
        <v>-1.4184397163120567E-2</v>
      </c>
      <c r="H252" t="s">
        <v>261</v>
      </c>
      <c r="I252" s="1">
        <v>23480</v>
      </c>
      <c r="J252">
        <v>-36</v>
      </c>
      <c r="K252">
        <v>-65</v>
      </c>
      <c r="L252">
        <v>-70</v>
      </c>
      <c r="M252">
        <v>-102</v>
      </c>
      <c r="N252">
        <v>-307</v>
      </c>
      <c r="O252">
        <v>-250</v>
      </c>
      <c r="P252" t="s">
        <v>13</v>
      </c>
      <c r="Q252" t="s">
        <v>13</v>
      </c>
      <c r="R252" s="1">
        <v>48</v>
      </c>
      <c r="S252" s="1">
        <v>23</v>
      </c>
      <c r="T252" s="1">
        <v>654</v>
      </c>
      <c r="U252" s="1">
        <v>677</v>
      </c>
      <c r="V252" s="1">
        <v>458</v>
      </c>
      <c r="W252" s="1" t="e">
        <v>#VALUE!</v>
      </c>
      <c r="X252" s="1" t="e">
        <v>#VALUE!</v>
      </c>
      <c r="Y252" t="s">
        <v>13</v>
      </c>
      <c r="Z252">
        <v>48</v>
      </c>
      <c r="AA252">
        <v>23</v>
      </c>
      <c r="AB252">
        <v>654</v>
      </c>
      <c r="AC252">
        <v>678</v>
      </c>
      <c r="AD252">
        <v>457</v>
      </c>
      <c r="AE252" t="s">
        <v>13</v>
      </c>
      <c r="AF252" t="s">
        <v>13</v>
      </c>
      <c r="AG252" t="s">
        <v>13</v>
      </c>
      <c r="AH252">
        <v>-71.959999999999994</v>
      </c>
      <c r="AI252">
        <v>-183.03</v>
      </c>
      <c r="AJ252">
        <v>-20.6</v>
      </c>
      <c r="AK252">
        <v>-15.25</v>
      </c>
      <c r="AL252">
        <v>-54.06</v>
      </c>
      <c r="AM252" t="s">
        <v>13</v>
      </c>
      <c r="AN252" t="s">
        <v>13</v>
      </c>
      <c r="AO252" t="s">
        <v>13</v>
      </c>
      <c r="AP252">
        <v>-361</v>
      </c>
      <c r="AQ252">
        <v>-644</v>
      </c>
      <c r="AR252">
        <v>-588</v>
      </c>
      <c r="AS252">
        <v>-737</v>
      </c>
      <c r="AT252" s="1">
        <v>-2155</v>
      </c>
      <c r="AU252" t="s">
        <v>13</v>
      </c>
      <c r="AV252" t="s">
        <v>13</v>
      </c>
      <c r="AW252" t="s">
        <v>13</v>
      </c>
      <c r="AX252" t="s">
        <v>13</v>
      </c>
      <c r="AY252" t="s">
        <v>13</v>
      </c>
      <c r="AZ252" t="s">
        <v>54</v>
      </c>
      <c r="BA252" t="s">
        <v>54</v>
      </c>
      <c r="BB252" t="s">
        <v>54</v>
      </c>
      <c r="BC252" t="s">
        <v>13</v>
      </c>
      <c r="BD252" t="s">
        <v>13</v>
      </c>
      <c r="BE252" t="s">
        <v>13</v>
      </c>
      <c r="BF252" t="s">
        <v>13</v>
      </c>
      <c r="BG252" t="s">
        <v>13</v>
      </c>
      <c r="BH252">
        <v>8.4</v>
      </c>
      <c r="BI252">
        <v>3.94</v>
      </c>
      <c r="BJ252">
        <v>6.48</v>
      </c>
      <c r="BK252" t="s">
        <v>13</v>
      </c>
      <c r="BL252" t="s">
        <v>13</v>
      </c>
      <c r="BM252" t="s">
        <v>13</v>
      </c>
      <c r="BN252" s="1">
        <v>9926</v>
      </c>
      <c r="BO252" s="1">
        <v>10621</v>
      </c>
      <c r="BP252" s="1">
        <v>13746</v>
      </c>
      <c r="BQ252" s="1">
        <v>13822</v>
      </c>
      <c r="BR252" s="1">
        <v>14235</v>
      </c>
      <c r="BS252" t="s">
        <v>13</v>
      </c>
      <c r="BT252" t="s">
        <v>13</v>
      </c>
      <c r="BU252" t="s">
        <v>13</v>
      </c>
    </row>
    <row r="253" spans="1:73" x14ac:dyDescent="0.3">
      <c r="A253">
        <v>251</v>
      </c>
      <c r="B253" s="14" t="s">
        <v>4869</v>
      </c>
      <c r="C253" t="s">
        <v>4277</v>
      </c>
      <c r="D253" s="1">
        <v>11600</v>
      </c>
      <c r="E253" s="1">
        <v>10950</v>
      </c>
      <c r="F253" s="3">
        <f>E253-D253</f>
        <v>-650</v>
      </c>
      <c r="G253" s="4">
        <f>F253/E253</f>
        <v>-5.9360730593607303E-2</v>
      </c>
      <c r="H253" t="s">
        <v>262</v>
      </c>
      <c r="I253" s="1">
        <v>191000</v>
      </c>
      <c r="J253">
        <v>-3</v>
      </c>
      <c r="K253">
        <v>16</v>
      </c>
      <c r="L253">
        <v>37</v>
      </c>
      <c r="M253">
        <v>28</v>
      </c>
      <c r="N253">
        <v>36</v>
      </c>
      <c r="O253">
        <v>71</v>
      </c>
      <c r="P253">
        <v>86</v>
      </c>
      <c r="Q253" t="s">
        <v>13</v>
      </c>
      <c r="R253" s="1">
        <v>282</v>
      </c>
      <c r="S253" s="1">
        <v>369</v>
      </c>
      <c r="T253" s="1">
        <v>481</v>
      </c>
      <c r="U253" s="1">
        <v>515</v>
      </c>
      <c r="V253" s="1">
        <v>534</v>
      </c>
      <c r="W253" s="1">
        <v>620</v>
      </c>
      <c r="X253" s="1">
        <v>706</v>
      </c>
      <c r="Y253" t="s">
        <v>13</v>
      </c>
      <c r="Z253">
        <v>282</v>
      </c>
      <c r="AA253">
        <v>368</v>
      </c>
      <c r="AB253">
        <v>481</v>
      </c>
      <c r="AC253">
        <v>515</v>
      </c>
      <c r="AD253">
        <v>534</v>
      </c>
      <c r="AE253">
        <v>620</v>
      </c>
      <c r="AF253">
        <v>706</v>
      </c>
      <c r="AG253" t="s">
        <v>13</v>
      </c>
      <c r="AH253">
        <v>-1.27</v>
      </c>
      <c r="AI253">
        <v>4.8</v>
      </c>
      <c r="AJ253">
        <v>8.7799999999999994</v>
      </c>
      <c r="AK253">
        <v>5.68</v>
      </c>
      <c r="AL253">
        <v>6.81</v>
      </c>
      <c r="AM253">
        <v>12.3</v>
      </c>
      <c r="AN253">
        <v>12.97</v>
      </c>
      <c r="AO253" t="s">
        <v>13</v>
      </c>
      <c r="AP253">
        <v>-72</v>
      </c>
      <c r="AQ253">
        <v>245</v>
      </c>
      <c r="AR253">
        <v>569</v>
      </c>
      <c r="AS253">
        <v>365</v>
      </c>
      <c r="AT253">
        <v>460</v>
      </c>
      <c r="AU253">
        <v>915</v>
      </c>
      <c r="AV253" s="1">
        <v>1108</v>
      </c>
      <c r="AW253" t="s">
        <v>13</v>
      </c>
      <c r="AX253" t="s">
        <v>13</v>
      </c>
      <c r="AY253" t="s">
        <v>13</v>
      </c>
      <c r="AZ253">
        <v>7.58</v>
      </c>
      <c r="BA253">
        <v>15.88</v>
      </c>
      <c r="BB253">
        <v>21.47</v>
      </c>
      <c r="BC253">
        <v>11.97</v>
      </c>
      <c r="BD253">
        <v>9.8800000000000008</v>
      </c>
      <c r="BE253" t="s">
        <v>13</v>
      </c>
      <c r="BF253" t="s">
        <v>13</v>
      </c>
      <c r="BG253" t="s">
        <v>13</v>
      </c>
      <c r="BH253">
        <v>0.69</v>
      </c>
      <c r="BI253">
        <v>0.87</v>
      </c>
      <c r="BJ253">
        <v>1.41</v>
      </c>
      <c r="BK253">
        <v>1.35</v>
      </c>
      <c r="BL253">
        <v>1.19</v>
      </c>
      <c r="BM253" t="s">
        <v>13</v>
      </c>
      <c r="BN253" s="1">
        <v>5067</v>
      </c>
      <c r="BO253" s="1">
        <v>6387</v>
      </c>
      <c r="BP253" s="1">
        <v>7681</v>
      </c>
      <c r="BQ253" s="1">
        <v>7763</v>
      </c>
      <c r="BR253" s="1">
        <v>7763</v>
      </c>
      <c r="BS253" t="s">
        <v>13</v>
      </c>
      <c r="BT253" t="s">
        <v>13</v>
      </c>
      <c r="BU253" t="s">
        <v>13</v>
      </c>
    </row>
    <row r="254" spans="1:73" x14ac:dyDescent="0.3">
      <c r="A254">
        <v>252</v>
      </c>
      <c r="B254" s="14" t="s">
        <v>4870</v>
      </c>
      <c r="C254" t="s">
        <v>4276</v>
      </c>
      <c r="D254" s="1">
        <v>9960</v>
      </c>
      <c r="E254" s="1">
        <v>11950</v>
      </c>
      <c r="F254" s="3">
        <f>E254-D254</f>
        <v>1990</v>
      </c>
      <c r="G254" s="4">
        <f>F254/E254</f>
        <v>0.16652719665271967</v>
      </c>
      <c r="H254" t="s">
        <v>263</v>
      </c>
      <c r="I254">
        <v>0</v>
      </c>
      <c r="J254">
        <v>31</v>
      </c>
      <c r="K254">
        <v>22</v>
      </c>
      <c r="L254">
        <v>4</v>
      </c>
      <c r="M254">
        <v>-34</v>
      </c>
      <c r="N254">
        <v>-154</v>
      </c>
      <c r="O254" t="s">
        <v>13</v>
      </c>
      <c r="P254" t="s">
        <v>13</v>
      </c>
      <c r="Q254" t="s">
        <v>13</v>
      </c>
      <c r="R254" s="1">
        <v>56</v>
      </c>
      <c r="S254" s="1">
        <v>78</v>
      </c>
      <c r="T254" s="1">
        <v>154</v>
      </c>
      <c r="U254" s="1">
        <v>122</v>
      </c>
      <c r="V254" s="1">
        <v>36</v>
      </c>
      <c r="W254" s="1" t="e">
        <v>#VALUE!</v>
      </c>
      <c r="X254" s="1" t="e">
        <v>#VALUE!</v>
      </c>
      <c r="Y254" t="s">
        <v>13</v>
      </c>
      <c r="Z254">
        <v>56</v>
      </c>
      <c r="AA254">
        <v>78</v>
      </c>
      <c r="AB254">
        <v>154</v>
      </c>
      <c r="AC254">
        <v>122</v>
      </c>
      <c r="AD254">
        <v>35</v>
      </c>
      <c r="AE254" t="s">
        <v>13</v>
      </c>
      <c r="AF254" t="s">
        <v>13</v>
      </c>
      <c r="AG254" t="s">
        <v>13</v>
      </c>
      <c r="AH254" t="s">
        <v>13</v>
      </c>
      <c r="AI254">
        <v>33.19</v>
      </c>
      <c r="AJ254">
        <v>3.24</v>
      </c>
      <c r="AK254">
        <v>-24.3</v>
      </c>
      <c r="AL254">
        <v>-195.85</v>
      </c>
      <c r="AM254" t="s">
        <v>13</v>
      </c>
      <c r="AN254" t="s">
        <v>13</v>
      </c>
      <c r="AO254" t="s">
        <v>13</v>
      </c>
      <c r="AP254" s="1">
        <v>3003</v>
      </c>
      <c r="AQ254">
        <v>988</v>
      </c>
      <c r="AR254">
        <v>163</v>
      </c>
      <c r="AS254" s="1">
        <v>-1262</v>
      </c>
      <c r="AT254" s="1">
        <v>-4543</v>
      </c>
      <c r="AU254" t="s">
        <v>13</v>
      </c>
      <c r="AV254" t="s">
        <v>13</v>
      </c>
      <c r="AW254" t="s">
        <v>13</v>
      </c>
      <c r="AX254" t="s">
        <v>13</v>
      </c>
      <c r="AY254" t="s">
        <v>13</v>
      </c>
      <c r="AZ254">
        <v>60.46</v>
      </c>
      <c r="BA254" t="s">
        <v>54</v>
      </c>
      <c r="BB254" t="s">
        <v>54</v>
      </c>
      <c r="BC254" t="s">
        <v>13</v>
      </c>
      <c r="BD254" t="s">
        <v>13</v>
      </c>
      <c r="BE254" t="s">
        <v>13</v>
      </c>
      <c r="BF254" t="s">
        <v>13</v>
      </c>
      <c r="BG254" t="s">
        <v>13</v>
      </c>
      <c r="BH254">
        <v>1.7</v>
      </c>
      <c r="BI254">
        <v>1.78</v>
      </c>
      <c r="BJ254">
        <v>6.01</v>
      </c>
      <c r="BK254" t="s">
        <v>13</v>
      </c>
      <c r="BL254" t="s">
        <v>13</v>
      </c>
      <c r="BM254" t="s">
        <v>13</v>
      </c>
      <c r="BN254" s="1">
        <v>1952</v>
      </c>
      <c r="BO254" s="1">
        <v>1952</v>
      </c>
      <c r="BP254" s="1">
        <v>2661</v>
      </c>
      <c r="BQ254" s="1">
        <v>2661</v>
      </c>
      <c r="BR254" s="1">
        <v>3405</v>
      </c>
      <c r="BS254" t="s">
        <v>13</v>
      </c>
      <c r="BT254" t="s">
        <v>13</v>
      </c>
      <c r="BU254" t="s">
        <v>13</v>
      </c>
    </row>
    <row r="255" spans="1:73" x14ac:dyDescent="0.3">
      <c r="A255">
        <v>253</v>
      </c>
      <c r="B255" s="14" t="s">
        <v>4871</v>
      </c>
      <c r="C255" t="s">
        <v>4275</v>
      </c>
      <c r="D255" s="1">
        <v>47550</v>
      </c>
      <c r="E255" s="1">
        <v>46050</v>
      </c>
      <c r="F255" s="3">
        <f>E255-D255</f>
        <v>-1500</v>
      </c>
      <c r="G255" s="4">
        <f>F255/E255</f>
        <v>-3.2573289902280131E-2</v>
      </c>
      <c r="H255" t="s">
        <v>264</v>
      </c>
      <c r="I255" s="1">
        <v>578842</v>
      </c>
      <c r="J255">
        <v>92</v>
      </c>
      <c r="K255">
        <v>80</v>
      </c>
      <c r="L255">
        <v>92</v>
      </c>
      <c r="M255">
        <v>145</v>
      </c>
      <c r="N255">
        <v>250</v>
      </c>
      <c r="O255">
        <v>305</v>
      </c>
      <c r="P255">
        <v>371</v>
      </c>
      <c r="Q255">
        <v>440</v>
      </c>
      <c r="R255" s="1">
        <v>448</v>
      </c>
      <c r="S255" s="1">
        <v>523</v>
      </c>
      <c r="T255" s="1">
        <v>791</v>
      </c>
      <c r="U255" s="1">
        <v>919</v>
      </c>
      <c r="V255" s="1">
        <v>1160</v>
      </c>
      <c r="W255" s="1">
        <v>1441</v>
      </c>
      <c r="X255" s="1">
        <v>1791</v>
      </c>
      <c r="Y255" s="1">
        <v>1189</v>
      </c>
      <c r="Z255">
        <v>446</v>
      </c>
      <c r="AA255">
        <v>519</v>
      </c>
      <c r="AB255">
        <v>789</v>
      </c>
      <c r="AC255">
        <v>918</v>
      </c>
      <c r="AD255" s="1">
        <v>1156</v>
      </c>
      <c r="AE255" s="1">
        <v>1441</v>
      </c>
      <c r="AF255" s="1">
        <v>1787</v>
      </c>
      <c r="AG255" s="1">
        <v>2215</v>
      </c>
      <c r="AH255">
        <v>22.73</v>
      </c>
      <c r="AI255">
        <v>16.8</v>
      </c>
      <c r="AJ255">
        <v>14.51</v>
      </c>
      <c r="AK255">
        <v>17.23</v>
      </c>
      <c r="AL255">
        <v>24.25</v>
      </c>
      <c r="AM255">
        <v>23.41</v>
      </c>
      <c r="AN255">
        <v>23.23</v>
      </c>
      <c r="AO255">
        <v>22.06</v>
      </c>
      <c r="AP255" s="1">
        <v>1205</v>
      </c>
      <c r="AQ255" s="1">
        <v>1061</v>
      </c>
      <c r="AR255" s="1">
        <v>1178</v>
      </c>
      <c r="AS255" s="1">
        <v>1634</v>
      </c>
      <c r="AT255" s="1">
        <v>2793</v>
      </c>
      <c r="AU255" s="1">
        <v>3376</v>
      </c>
      <c r="AV255" s="1">
        <v>4164</v>
      </c>
      <c r="AW255" s="1">
        <v>4904</v>
      </c>
      <c r="AX255" t="s">
        <v>13</v>
      </c>
      <c r="AY255" t="s">
        <v>13</v>
      </c>
      <c r="AZ255">
        <v>13.45</v>
      </c>
      <c r="BA255">
        <v>12.3</v>
      </c>
      <c r="BB255">
        <v>13.95</v>
      </c>
      <c r="BC255">
        <v>13.64</v>
      </c>
      <c r="BD255">
        <v>11.06</v>
      </c>
      <c r="BE255">
        <v>9.39</v>
      </c>
      <c r="BF255" t="s">
        <v>13</v>
      </c>
      <c r="BG255" t="s">
        <v>13</v>
      </c>
      <c r="BH255">
        <v>1.81</v>
      </c>
      <c r="BI255">
        <v>1.97</v>
      </c>
      <c r="BJ255">
        <v>3.03</v>
      </c>
      <c r="BK255">
        <v>2.88</v>
      </c>
      <c r="BL255">
        <v>2.3199999999999998</v>
      </c>
      <c r="BM255">
        <v>1.87</v>
      </c>
      <c r="BN255" s="1">
        <v>7635</v>
      </c>
      <c r="BO255" s="1">
        <v>7648</v>
      </c>
      <c r="BP255" s="1">
        <v>9004</v>
      </c>
      <c r="BQ255" s="1">
        <v>9004</v>
      </c>
      <c r="BR255" s="1">
        <v>9004</v>
      </c>
      <c r="BS255" t="s">
        <v>13</v>
      </c>
      <c r="BT255" t="s">
        <v>13</v>
      </c>
      <c r="BU255" t="s">
        <v>13</v>
      </c>
    </row>
    <row r="256" spans="1:73" x14ac:dyDescent="0.3">
      <c r="A256">
        <v>254</v>
      </c>
      <c r="B256" s="14" t="s">
        <v>4872</v>
      </c>
      <c r="C256" t="s">
        <v>4274</v>
      </c>
      <c r="D256" s="1">
        <v>119000</v>
      </c>
      <c r="E256" s="1">
        <v>100300</v>
      </c>
      <c r="F256" s="3">
        <f>E256-D256</f>
        <v>-18700</v>
      </c>
      <c r="G256" s="4">
        <f>F256/E256</f>
        <v>-0.1864406779661017</v>
      </c>
      <c r="H256" t="s">
        <v>265</v>
      </c>
      <c r="I256" s="1">
        <v>20000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</row>
    <row r="257" spans="1:73" x14ac:dyDescent="0.3">
      <c r="A257">
        <v>255</v>
      </c>
      <c r="B257" s="14" t="s">
        <v>4873</v>
      </c>
      <c r="C257" t="s">
        <v>4273</v>
      </c>
      <c r="D257" s="1">
        <v>34400</v>
      </c>
      <c r="E257" s="1">
        <v>33250</v>
      </c>
      <c r="F257" s="3">
        <f>E257-D257</f>
        <v>-1150</v>
      </c>
      <c r="G257" s="4">
        <f>F257/E257</f>
        <v>-3.4586466165413533E-2</v>
      </c>
      <c r="H257" t="s">
        <v>266</v>
      </c>
      <c r="I257" s="1">
        <v>33763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</row>
    <row r="258" spans="1:73" x14ac:dyDescent="0.3">
      <c r="A258">
        <v>256</v>
      </c>
      <c r="B258" s="14" t="s">
        <v>4874</v>
      </c>
      <c r="C258" t="s">
        <v>4272</v>
      </c>
      <c r="D258" s="1">
        <v>41450</v>
      </c>
      <c r="E258" s="1">
        <v>40900</v>
      </c>
      <c r="F258" s="3">
        <f>E258-D258</f>
        <v>-550</v>
      </c>
      <c r="G258" s="4">
        <f>F258/E258</f>
        <v>-1.3447432762836185E-2</v>
      </c>
      <c r="H258" t="s">
        <v>267</v>
      </c>
      <c r="I258">
        <v>0</v>
      </c>
      <c r="J258">
        <v>45</v>
      </c>
      <c r="K258">
        <v>40</v>
      </c>
      <c r="L258">
        <v>69</v>
      </c>
      <c r="M258">
        <v>55</v>
      </c>
      <c r="N258">
        <v>271</v>
      </c>
      <c r="O258">
        <v>390</v>
      </c>
      <c r="P258">
        <v>447</v>
      </c>
      <c r="Q258">
        <v>500</v>
      </c>
      <c r="R258" s="1">
        <v>91</v>
      </c>
      <c r="S258" s="1">
        <v>158</v>
      </c>
      <c r="T258" s="1">
        <v>311</v>
      </c>
      <c r="U258" s="1">
        <v>334</v>
      </c>
      <c r="V258" s="1">
        <v>844</v>
      </c>
      <c r="W258" s="1">
        <v>1262</v>
      </c>
      <c r="X258" s="1">
        <v>1661</v>
      </c>
      <c r="Y258">
        <v>201</v>
      </c>
      <c r="Z258">
        <v>92</v>
      </c>
      <c r="AA258">
        <v>159</v>
      </c>
      <c r="AB258">
        <v>311</v>
      </c>
      <c r="AC258">
        <v>285</v>
      </c>
      <c r="AD258">
        <v>712</v>
      </c>
      <c r="AE258" t="s">
        <v>13</v>
      </c>
      <c r="AF258" t="s">
        <v>13</v>
      </c>
      <c r="AG258" t="s">
        <v>13</v>
      </c>
      <c r="AH258" t="s">
        <v>13</v>
      </c>
      <c r="AI258">
        <v>31.73</v>
      </c>
      <c r="AJ258">
        <v>29.21</v>
      </c>
      <c r="AK258">
        <v>16.420000000000002</v>
      </c>
      <c r="AL258">
        <v>44.1</v>
      </c>
      <c r="AM258">
        <v>51.57</v>
      </c>
      <c r="AN258" t="s">
        <v>13</v>
      </c>
      <c r="AO258" t="s">
        <v>13</v>
      </c>
      <c r="AP258">
        <v>786</v>
      </c>
      <c r="AQ258">
        <v>551</v>
      </c>
      <c r="AR258">
        <v>873</v>
      </c>
      <c r="AS258">
        <v>512</v>
      </c>
      <c r="AT258" s="1">
        <v>2189</v>
      </c>
      <c r="AU258" s="1">
        <v>3642</v>
      </c>
      <c r="AV258" s="1">
        <v>4176</v>
      </c>
      <c r="AW258" s="1">
        <v>4672</v>
      </c>
      <c r="AX258" t="s">
        <v>13</v>
      </c>
      <c r="AY258" t="s">
        <v>13</v>
      </c>
      <c r="AZ258">
        <v>14.98</v>
      </c>
      <c r="BA258">
        <v>18.899999999999999</v>
      </c>
      <c r="BB258">
        <v>19.27</v>
      </c>
      <c r="BC258">
        <v>11.23</v>
      </c>
      <c r="BD258">
        <v>9.7899999999999991</v>
      </c>
      <c r="BE258">
        <v>8.75</v>
      </c>
      <c r="BF258" t="s">
        <v>13</v>
      </c>
      <c r="BG258" t="s">
        <v>13</v>
      </c>
      <c r="BH258">
        <v>3.89</v>
      </c>
      <c r="BI258">
        <v>2.33</v>
      </c>
      <c r="BJ258">
        <v>5.74</v>
      </c>
      <c r="BK258" t="s">
        <v>13</v>
      </c>
      <c r="BL258" t="s">
        <v>13</v>
      </c>
      <c r="BM258" t="s">
        <v>13</v>
      </c>
      <c r="BN258" s="1">
        <v>7197</v>
      </c>
      <c r="BO258" s="1">
        <v>7560</v>
      </c>
      <c r="BP258" s="1">
        <v>9254</v>
      </c>
      <c r="BQ258" s="1">
        <v>10033</v>
      </c>
      <c r="BR258" s="1">
        <v>10043</v>
      </c>
      <c r="BS258" t="s">
        <v>13</v>
      </c>
      <c r="BT258" t="s">
        <v>13</v>
      </c>
      <c r="BU258" t="s">
        <v>13</v>
      </c>
    </row>
    <row r="259" spans="1:73" x14ac:dyDescent="0.3">
      <c r="A259">
        <v>257</v>
      </c>
      <c r="B259" s="14" t="s">
        <v>4875</v>
      </c>
      <c r="C259" t="s">
        <v>4271</v>
      </c>
      <c r="D259" s="1">
        <v>30750</v>
      </c>
      <c r="E259" s="1">
        <v>31100</v>
      </c>
      <c r="F259" s="3">
        <f>E259-D259</f>
        <v>350</v>
      </c>
      <c r="G259" s="4">
        <f>F259/E259</f>
        <v>1.1254019292604502E-2</v>
      </c>
      <c r="H259" t="s">
        <v>268</v>
      </c>
      <c r="I259">
        <v>0</v>
      </c>
      <c r="J259">
        <v>20</v>
      </c>
      <c r="K259">
        <v>38</v>
      </c>
      <c r="L259">
        <v>51</v>
      </c>
      <c r="M259">
        <v>85</v>
      </c>
      <c r="N259">
        <v>121</v>
      </c>
      <c r="O259">
        <v>155</v>
      </c>
      <c r="P259" t="s">
        <v>13</v>
      </c>
      <c r="Q259" t="s">
        <v>13</v>
      </c>
      <c r="R259" s="1">
        <v>101</v>
      </c>
      <c r="S259" s="1">
        <v>168</v>
      </c>
      <c r="T259" s="1">
        <v>528</v>
      </c>
      <c r="U259" s="1">
        <v>602</v>
      </c>
      <c r="V259" s="1">
        <v>613</v>
      </c>
      <c r="W259" s="1" t="e">
        <v>#VALUE!</v>
      </c>
      <c r="X259" s="1" t="e">
        <v>#VALUE!</v>
      </c>
      <c r="Y259" t="s">
        <v>13</v>
      </c>
      <c r="Z259">
        <v>100</v>
      </c>
      <c r="AA259">
        <v>168</v>
      </c>
      <c r="AB259">
        <v>525</v>
      </c>
      <c r="AC259">
        <v>582</v>
      </c>
      <c r="AD259">
        <v>578</v>
      </c>
      <c r="AE259" t="s">
        <v>13</v>
      </c>
      <c r="AF259" t="s">
        <v>13</v>
      </c>
      <c r="AG259" t="s">
        <v>13</v>
      </c>
      <c r="AH259">
        <v>28.44</v>
      </c>
      <c r="AI259">
        <v>27.97</v>
      </c>
      <c r="AJ259">
        <v>15.03</v>
      </c>
      <c r="AK259">
        <v>13.1</v>
      </c>
      <c r="AL259">
        <v>18.64</v>
      </c>
      <c r="AM259" t="s">
        <v>13</v>
      </c>
      <c r="AN259" t="s">
        <v>13</v>
      </c>
      <c r="AO259" t="s">
        <v>13</v>
      </c>
      <c r="AP259">
        <v>126</v>
      </c>
      <c r="AQ259">
        <v>230</v>
      </c>
      <c r="AR259">
        <v>276</v>
      </c>
      <c r="AS259">
        <v>331</v>
      </c>
      <c r="AT259">
        <v>492</v>
      </c>
      <c r="AU259" t="s">
        <v>13</v>
      </c>
      <c r="AV259" t="s">
        <v>13</v>
      </c>
      <c r="AW259" t="s">
        <v>13</v>
      </c>
      <c r="AX259" t="s">
        <v>13</v>
      </c>
      <c r="AY259" t="s">
        <v>13</v>
      </c>
      <c r="AZ259">
        <v>23.74</v>
      </c>
      <c r="BA259">
        <v>25.79</v>
      </c>
      <c r="BB259">
        <v>70.17</v>
      </c>
      <c r="BC259" t="s">
        <v>13</v>
      </c>
      <c r="BD259" t="s">
        <v>13</v>
      </c>
      <c r="BE259" t="s">
        <v>13</v>
      </c>
      <c r="BF259" t="s">
        <v>13</v>
      </c>
      <c r="BG259" t="s">
        <v>13</v>
      </c>
      <c r="BH259">
        <v>2.71</v>
      </c>
      <c r="BI259">
        <v>3.15</v>
      </c>
      <c r="BJ259">
        <v>12.15</v>
      </c>
      <c r="BK259" t="s">
        <v>13</v>
      </c>
      <c r="BL259" t="s">
        <v>13</v>
      </c>
      <c r="BM259" t="s">
        <v>13</v>
      </c>
      <c r="BN259" s="1">
        <v>15813</v>
      </c>
      <c r="BO259" s="1">
        <v>17913</v>
      </c>
      <c r="BP259" s="1">
        <v>21703</v>
      </c>
      <c r="BQ259" s="1">
        <v>22078</v>
      </c>
      <c r="BR259" s="1">
        <v>21877</v>
      </c>
      <c r="BS259" t="s">
        <v>13</v>
      </c>
      <c r="BT259" t="s">
        <v>13</v>
      </c>
      <c r="BU259" t="s">
        <v>13</v>
      </c>
    </row>
    <row r="260" spans="1:73" x14ac:dyDescent="0.3">
      <c r="A260">
        <v>258</v>
      </c>
      <c r="B260" s="14" t="s">
        <v>4876</v>
      </c>
      <c r="C260" t="s">
        <v>4270</v>
      </c>
      <c r="D260" s="1">
        <v>3895</v>
      </c>
      <c r="E260" s="1">
        <v>3800</v>
      </c>
      <c r="F260" s="3">
        <f>E260-D260</f>
        <v>-95</v>
      </c>
      <c r="G260" s="4">
        <f>F260/E260</f>
        <v>-2.5000000000000001E-2</v>
      </c>
      <c r="H260" t="s">
        <v>269</v>
      </c>
      <c r="I260" s="1">
        <v>234000</v>
      </c>
      <c r="J260">
        <v>6</v>
      </c>
      <c r="K260">
        <v>2</v>
      </c>
      <c r="L260">
        <v>19</v>
      </c>
      <c r="M260">
        <v>10</v>
      </c>
      <c r="N260">
        <v>-48</v>
      </c>
      <c r="O260">
        <v>32</v>
      </c>
      <c r="P260" t="s">
        <v>13</v>
      </c>
      <c r="Q260" t="s">
        <v>13</v>
      </c>
      <c r="R260" s="1">
        <v>119</v>
      </c>
      <c r="S260" s="1">
        <v>142</v>
      </c>
      <c r="T260" s="1">
        <v>160</v>
      </c>
      <c r="U260" s="1">
        <v>171</v>
      </c>
      <c r="V260" s="1">
        <v>284</v>
      </c>
      <c r="W260" s="1" t="e">
        <v>#VALUE!</v>
      </c>
      <c r="X260" s="1" t="e">
        <v>#VALUE!</v>
      </c>
      <c r="Y260" t="s">
        <v>13</v>
      </c>
      <c r="Z260">
        <v>119</v>
      </c>
      <c r="AA260">
        <v>141</v>
      </c>
      <c r="AB260">
        <v>160</v>
      </c>
      <c r="AC260">
        <v>170</v>
      </c>
      <c r="AD260">
        <v>284</v>
      </c>
      <c r="AE260" t="s">
        <v>13</v>
      </c>
      <c r="AF260" t="s">
        <v>13</v>
      </c>
      <c r="AG260" t="s">
        <v>13</v>
      </c>
      <c r="AH260">
        <v>5.24</v>
      </c>
      <c r="AI260">
        <v>1.66</v>
      </c>
      <c r="AJ260">
        <v>12.56</v>
      </c>
      <c r="AK260">
        <v>5.75</v>
      </c>
      <c r="AL260">
        <v>-21.1</v>
      </c>
      <c r="AM260" t="s">
        <v>13</v>
      </c>
      <c r="AN260" t="s">
        <v>13</v>
      </c>
      <c r="AO260" t="s">
        <v>13</v>
      </c>
      <c r="AP260">
        <v>17</v>
      </c>
      <c r="AQ260">
        <v>6</v>
      </c>
      <c r="AR260">
        <v>54</v>
      </c>
      <c r="AS260">
        <v>27</v>
      </c>
      <c r="AT260">
        <v>-130</v>
      </c>
      <c r="AU260" t="s">
        <v>13</v>
      </c>
      <c r="AV260" t="s">
        <v>13</v>
      </c>
      <c r="AW260" t="s">
        <v>13</v>
      </c>
      <c r="AX260" t="s">
        <v>13</v>
      </c>
      <c r="AY260" t="s">
        <v>13</v>
      </c>
      <c r="AZ260" t="s">
        <v>13</v>
      </c>
      <c r="BA260" t="s">
        <v>13</v>
      </c>
      <c r="BB260" t="s">
        <v>54</v>
      </c>
      <c r="BC260" t="s">
        <v>13</v>
      </c>
      <c r="BD260" t="s">
        <v>13</v>
      </c>
      <c r="BE260" t="s">
        <v>13</v>
      </c>
      <c r="BF260" t="s">
        <v>13</v>
      </c>
      <c r="BG260" t="s">
        <v>13</v>
      </c>
      <c r="BH260" t="s">
        <v>13</v>
      </c>
      <c r="BI260" t="s">
        <v>13</v>
      </c>
      <c r="BJ260">
        <v>3.33</v>
      </c>
      <c r="BK260" t="s">
        <v>13</v>
      </c>
      <c r="BL260" t="s">
        <v>13</v>
      </c>
      <c r="BM260" t="s">
        <v>13</v>
      </c>
      <c r="BN260" s="1">
        <v>33933</v>
      </c>
      <c r="BO260" s="1">
        <v>33933</v>
      </c>
      <c r="BP260" s="1">
        <v>33933</v>
      </c>
      <c r="BQ260" s="1">
        <v>33933</v>
      </c>
      <c r="BR260" s="1">
        <v>37208</v>
      </c>
      <c r="BS260" t="s">
        <v>13</v>
      </c>
      <c r="BT260" t="s">
        <v>13</v>
      </c>
      <c r="BU260" t="s">
        <v>13</v>
      </c>
    </row>
    <row r="261" spans="1:73" x14ac:dyDescent="0.3">
      <c r="A261">
        <v>259</v>
      </c>
      <c r="B261" s="14" t="s">
        <v>4877</v>
      </c>
      <c r="C261" t="s">
        <v>4269</v>
      </c>
      <c r="D261" s="1">
        <v>16100</v>
      </c>
      <c r="E261" s="1">
        <v>15750</v>
      </c>
      <c r="F261" s="3">
        <f>E261-D261</f>
        <v>-350</v>
      </c>
      <c r="G261" s="4">
        <f>F261/E261</f>
        <v>-2.2222222222222223E-2</v>
      </c>
      <c r="H261" t="s">
        <v>270</v>
      </c>
      <c r="I261" s="1">
        <v>255000</v>
      </c>
      <c r="J261">
        <v>9</v>
      </c>
      <c r="K261">
        <v>18</v>
      </c>
      <c r="L261">
        <v>24</v>
      </c>
      <c r="M261">
        <v>25</v>
      </c>
      <c r="N261">
        <v>-1</v>
      </c>
      <c r="O261" t="s">
        <v>13</v>
      </c>
      <c r="P261" t="s">
        <v>13</v>
      </c>
      <c r="Q261" t="s">
        <v>13</v>
      </c>
      <c r="R261" s="1">
        <v>125</v>
      </c>
      <c r="S261" s="1">
        <v>359</v>
      </c>
      <c r="T261" s="1">
        <v>615</v>
      </c>
      <c r="U261" s="1">
        <v>614</v>
      </c>
      <c r="V261" s="1">
        <v>634</v>
      </c>
      <c r="W261" s="1" t="e">
        <v>#VALUE!</v>
      </c>
      <c r="X261" s="1" t="e">
        <v>#VALUE!</v>
      </c>
      <c r="Y261" t="s">
        <v>13</v>
      </c>
      <c r="Z261">
        <v>126</v>
      </c>
      <c r="AA261">
        <v>359</v>
      </c>
      <c r="AB261">
        <v>615</v>
      </c>
      <c r="AC261">
        <v>614</v>
      </c>
      <c r="AD261">
        <v>633</v>
      </c>
      <c r="AE261" t="s">
        <v>13</v>
      </c>
      <c r="AF261" t="s">
        <v>13</v>
      </c>
      <c r="AG261" t="s">
        <v>13</v>
      </c>
      <c r="AH261">
        <v>6.7</v>
      </c>
      <c r="AI261">
        <v>7.35</v>
      </c>
      <c r="AJ261">
        <v>4.87</v>
      </c>
      <c r="AK261">
        <v>4.05</v>
      </c>
      <c r="AL261">
        <v>-0.22</v>
      </c>
      <c r="AM261" t="s">
        <v>13</v>
      </c>
      <c r="AN261" t="s">
        <v>13</v>
      </c>
      <c r="AO261" t="s">
        <v>13</v>
      </c>
      <c r="AP261">
        <v>122</v>
      </c>
      <c r="AQ261">
        <v>236</v>
      </c>
      <c r="AR261">
        <v>241</v>
      </c>
      <c r="AS261">
        <v>221</v>
      </c>
      <c r="AT261">
        <v>-12</v>
      </c>
      <c r="AU261" t="s">
        <v>13</v>
      </c>
      <c r="AV261" t="s">
        <v>13</v>
      </c>
      <c r="AW261" t="s">
        <v>13</v>
      </c>
      <c r="AX261" t="s">
        <v>13</v>
      </c>
      <c r="AY261" t="s">
        <v>13</v>
      </c>
      <c r="AZ261">
        <v>71.319999999999993</v>
      </c>
      <c r="BA261">
        <v>56.01</v>
      </c>
      <c r="BB261" t="s">
        <v>54</v>
      </c>
      <c r="BC261" t="s">
        <v>13</v>
      </c>
      <c r="BD261" t="s">
        <v>13</v>
      </c>
      <c r="BE261" t="s">
        <v>13</v>
      </c>
      <c r="BF261" t="s">
        <v>13</v>
      </c>
      <c r="BG261" t="s">
        <v>13</v>
      </c>
      <c r="BH261">
        <v>3.15</v>
      </c>
      <c r="BI261">
        <v>2.1800000000000002</v>
      </c>
      <c r="BJ261">
        <v>2.33</v>
      </c>
      <c r="BK261" t="s">
        <v>13</v>
      </c>
      <c r="BL261" t="s">
        <v>13</v>
      </c>
      <c r="BM261" t="s">
        <v>13</v>
      </c>
      <c r="BN261" s="1">
        <v>7000</v>
      </c>
      <c r="BO261" s="1">
        <v>9500</v>
      </c>
      <c r="BP261" s="1">
        <v>11251</v>
      </c>
      <c r="BQ261" s="1">
        <v>11251</v>
      </c>
      <c r="BR261" s="1">
        <v>11251</v>
      </c>
      <c r="BS261" t="s">
        <v>13</v>
      </c>
      <c r="BT261" t="s">
        <v>13</v>
      </c>
      <c r="BU261" t="s">
        <v>13</v>
      </c>
    </row>
    <row r="262" spans="1:73" x14ac:dyDescent="0.3">
      <c r="A262">
        <v>260</v>
      </c>
      <c r="B262" s="14" t="s">
        <v>4878</v>
      </c>
      <c r="C262" t="s">
        <v>4268</v>
      </c>
      <c r="D262" s="1">
        <v>11150</v>
      </c>
      <c r="E262" s="1">
        <v>12950</v>
      </c>
      <c r="F262" s="3">
        <f>E262-D262</f>
        <v>1800</v>
      </c>
      <c r="G262" s="4">
        <f>F262/E262</f>
        <v>0.138996138996139</v>
      </c>
      <c r="H262" t="s">
        <v>271</v>
      </c>
      <c r="I262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</row>
    <row r="263" spans="1:73" x14ac:dyDescent="0.3">
      <c r="A263">
        <v>261</v>
      </c>
      <c r="B263" s="14" t="s">
        <v>4879</v>
      </c>
      <c r="C263" t="s">
        <v>4267</v>
      </c>
      <c r="D263" s="1">
        <v>29800</v>
      </c>
      <c r="E263" s="1">
        <v>30850</v>
      </c>
      <c r="F263" s="3">
        <f>E263-D263</f>
        <v>1050</v>
      </c>
      <c r="G263" s="4">
        <f>F263/E263</f>
        <v>3.4035656401944892E-2</v>
      </c>
      <c r="H263" t="s">
        <v>272</v>
      </c>
      <c r="I263">
        <v>0</v>
      </c>
      <c r="J263">
        <v>11</v>
      </c>
      <c r="K263">
        <v>28</v>
      </c>
      <c r="L263">
        <v>15</v>
      </c>
      <c r="M263">
        <v>15</v>
      </c>
      <c r="N263">
        <v>16</v>
      </c>
      <c r="O263">
        <v>50</v>
      </c>
      <c r="P263" t="s">
        <v>13</v>
      </c>
      <c r="Q263" t="s">
        <v>13</v>
      </c>
      <c r="R263" s="1">
        <v>32</v>
      </c>
      <c r="S263" s="1">
        <v>60</v>
      </c>
      <c r="T263" s="1">
        <v>301</v>
      </c>
      <c r="U263" s="1">
        <v>320</v>
      </c>
      <c r="V263" s="1">
        <v>645</v>
      </c>
      <c r="W263" s="1">
        <v>688</v>
      </c>
      <c r="X263" s="1" t="e">
        <v>#VALUE!</v>
      </c>
      <c r="Y263" t="s">
        <v>13</v>
      </c>
      <c r="Z263">
        <v>33</v>
      </c>
      <c r="AA263">
        <v>60</v>
      </c>
      <c r="AB263">
        <v>301</v>
      </c>
      <c r="AC263">
        <v>320</v>
      </c>
      <c r="AD263">
        <v>645</v>
      </c>
      <c r="AE263">
        <v>688</v>
      </c>
      <c r="AF263" t="s">
        <v>13</v>
      </c>
      <c r="AG263" t="s">
        <v>13</v>
      </c>
      <c r="AH263" t="s">
        <v>13</v>
      </c>
      <c r="AI263">
        <v>59.97</v>
      </c>
      <c r="AJ263">
        <v>8.2200000000000006</v>
      </c>
      <c r="AK263">
        <v>4.79</v>
      </c>
      <c r="AL263">
        <v>3.27</v>
      </c>
      <c r="AM263">
        <v>7.5</v>
      </c>
      <c r="AN263" t="s">
        <v>13</v>
      </c>
      <c r="AO263" t="s">
        <v>13</v>
      </c>
      <c r="AP263">
        <v>305</v>
      </c>
      <c r="AQ263">
        <v>661</v>
      </c>
      <c r="AR263">
        <v>308</v>
      </c>
      <c r="AS263">
        <v>252</v>
      </c>
      <c r="AT263">
        <v>268</v>
      </c>
      <c r="AU263">
        <v>732</v>
      </c>
      <c r="AV263" t="s">
        <v>13</v>
      </c>
      <c r="AW263" t="s">
        <v>13</v>
      </c>
      <c r="AX263" t="s">
        <v>13</v>
      </c>
      <c r="AY263" t="s">
        <v>13</v>
      </c>
      <c r="AZ263">
        <v>97.16</v>
      </c>
      <c r="BA263">
        <v>66.61</v>
      </c>
      <c r="BB263">
        <v>139.27000000000001</v>
      </c>
      <c r="BC263">
        <v>42.15</v>
      </c>
      <c r="BD263" t="s">
        <v>13</v>
      </c>
      <c r="BE263" t="s">
        <v>13</v>
      </c>
      <c r="BF263" t="s">
        <v>13</v>
      </c>
      <c r="BG263" t="s">
        <v>13</v>
      </c>
      <c r="BH263">
        <v>5.85</v>
      </c>
      <c r="BI263">
        <v>3.1</v>
      </c>
      <c r="BJ263">
        <v>3.78</v>
      </c>
      <c r="BK263">
        <v>3.08</v>
      </c>
      <c r="BL263" t="s">
        <v>13</v>
      </c>
      <c r="BM263" t="s">
        <v>13</v>
      </c>
      <c r="BN263" s="1">
        <v>4218</v>
      </c>
      <c r="BO263" s="1">
        <v>4218</v>
      </c>
      <c r="BP263" s="1">
        <v>5892</v>
      </c>
      <c r="BQ263" s="1">
        <v>5892</v>
      </c>
      <c r="BR263" s="1">
        <v>6544</v>
      </c>
      <c r="BS263" t="s">
        <v>13</v>
      </c>
      <c r="BT263" t="s">
        <v>13</v>
      </c>
      <c r="BU263" t="s">
        <v>13</v>
      </c>
    </row>
    <row r="264" spans="1:73" x14ac:dyDescent="0.3">
      <c r="A264">
        <v>262</v>
      </c>
      <c r="B264" s="14" t="s">
        <v>4880</v>
      </c>
      <c r="C264" t="s">
        <v>4266</v>
      </c>
      <c r="D264" s="1">
        <v>13600</v>
      </c>
      <c r="E264" s="1">
        <v>14150</v>
      </c>
      <c r="F264" s="3">
        <f>E264-D264</f>
        <v>550</v>
      </c>
      <c r="G264" s="4">
        <f>F264/E264</f>
        <v>3.8869257950530034E-2</v>
      </c>
      <c r="H264" t="s">
        <v>273</v>
      </c>
      <c r="I264">
        <v>0</v>
      </c>
      <c r="J264">
        <v>21</v>
      </c>
      <c r="K264">
        <v>55</v>
      </c>
      <c r="L264">
        <v>22</v>
      </c>
      <c r="M264">
        <v>29</v>
      </c>
      <c r="N264">
        <v>72</v>
      </c>
      <c r="O264" t="s">
        <v>13</v>
      </c>
      <c r="P264" t="s">
        <v>13</v>
      </c>
      <c r="Q264" t="s">
        <v>13</v>
      </c>
      <c r="R264" s="1">
        <v>462</v>
      </c>
      <c r="S264" s="1">
        <v>500</v>
      </c>
      <c r="T264" s="1">
        <v>686</v>
      </c>
      <c r="U264" s="1">
        <v>723</v>
      </c>
      <c r="V264" s="1">
        <v>830</v>
      </c>
      <c r="W264" s="1" t="e">
        <v>#VALUE!</v>
      </c>
      <c r="X264" s="1" t="e">
        <v>#VALUE!</v>
      </c>
      <c r="Y264" t="s">
        <v>13</v>
      </c>
      <c r="Z264">
        <v>462</v>
      </c>
      <c r="AA264">
        <v>500</v>
      </c>
      <c r="AB264">
        <v>686</v>
      </c>
      <c r="AC264">
        <v>704</v>
      </c>
      <c r="AD264">
        <v>767</v>
      </c>
      <c r="AE264" t="s">
        <v>13</v>
      </c>
      <c r="AF264" t="s">
        <v>13</v>
      </c>
      <c r="AG264" t="s">
        <v>13</v>
      </c>
      <c r="AH264">
        <v>4.53</v>
      </c>
      <c r="AI264">
        <v>11.46</v>
      </c>
      <c r="AJ264">
        <v>3.77</v>
      </c>
      <c r="AK264">
        <v>4.24</v>
      </c>
      <c r="AL264">
        <v>10.37</v>
      </c>
      <c r="AM264" t="s">
        <v>13</v>
      </c>
      <c r="AN264" t="s">
        <v>13</v>
      </c>
      <c r="AO264" t="s">
        <v>13</v>
      </c>
      <c r="AP264">
        <v>284</v>
      </c>
      <c r="AQ264">
        <v>734</v>
      </c>
      <c r="AR264">
        <v>278</v>
      </c>
      <c r="AS264">
        <v>311</v>
      </c>
      <c r="AT264">
        <v>805</v>
      </c>
      <c r="AU264" t="s">
        <v>13</v>
      </c>
      <c r="AV264" t="s">
        <v>13</v>
      </c>
      <c r="AW264" t="s">
        <v>13</v>
      </c>
      <c r="AX264" t="s">
        <v>13</v>
      </c>
      <c r="AY264" t="s">
        <v>13</v>
      </c>
      <c r="AZ264">
        <v>15.02</v>
      </c>
      <c r="BA264">
        <v>14.73</v>
      </c>
      <c r="BB264">
        <v>9.02</v>
      </c>
      <c r="BC264" t="s">
        <v>13</v>
      </c>
      <c r="BD264" t="s">
        <v>13</v>
      </c>
      <c r="BE264" t="s">
        <v>13</v>
      </c>
      <c r="BF264" t="s">
        <v>13</v>
      </c>
      <c r="BG264" t="s">
        <v>13</v>
      </c>
      <c r="BH264">
        <v>0.56999999999999995</v>
      </c>
      <c r="BI264">
        <v>0.61</v>
      </c>
      <c r="BJ264">
        <v>0.9</v>
      </c>
      <c r="BK264" t="s">
        <v>13</v>
      </c>
      <c r="BL264" t="s">
        <v>13</v>
      </c>
      <c r="BM264" t="s">
        <v>13</v>
      </c>
      <c r="BN264" s="1">
        <v>7505</v>
      </c>
      <c r="BO264" s="1">
        <v>7505</v>
      </c>
      <c r="BP264" s="1">
        <v>9480</v>
      </c>
      <c r="BQ264" s="1">
        <v>9480</v>
      </c>
      <c r="BR264" s="1">
        <v>9480</v>
      </c>
      <c r="BS264" t="s">
        <v>13</v>
      </c>
      <c r="BT264" t="s">
        <v>13</v>
      </c>
      <c r="BU264" t="s">
        <v>13</v>
      </c>
    </row>
    <row r="265" spans="1:73" x14ac:dyDescent="0.3">
      <c r="A265">
        <v>263</v>
      </c>
      <c r="B265" s="14" t="s">
        <v>4881</v>
      </c>
      <c r="C265" t="s">
        <v>4265</v>
      </c>
      <c r="D265" s="1">
        <v>26750</v>
      </c>
      <c r="E265" s="1">
        <v>26500</v>
      </c>
      <c r="F265" s="3">
        <f>E265-D265</f>
        <v>-250</v>
      </c>
      <c r="G265" s="4">
        <f>F265/E265</f>
        <v>-9.433962264150943E-3</v>
      </c>
      <c r="H265" t="s">
        <v>274</v>
      </c>
      <c r="I265" s="1">
        <v>67131</v>
      </c>
      <c r="J265">
        <v>29</v>
      </c>
      <c r="K265">
        <v>39</v>
      </c>
      <c r="L265">
        <v>60</v>
      </c>
      <c r="M265">
        <v>45</v>
      </c>
      <c r="N265">
        <v>63</v>
      </c>
      <c r="O265">
        <v>81</v>
      </c>
      <c r="P265">
        <v>125</v>
      </c>
      <c r="Q265">
        <v>181</v>
      </c>
      <c r="R265" s="1">
        <v>39</v>
      </c>
      <c r="S265" s="1">
        <v>69</v>
      </c>
      <c r="T265" s="1">
        <v>479</v>
      </c>
      <c r="U265" s="1">
        <v>507</v>
      </c>
      <c r="V265" s="1">
        <v>563</v>
      </c>
      <c r="W265" s="1">
        <v>620</v>
      </c>
      <c r="X265" s="1">
        <v>704</v>
      </c>
      <c r="Y265">
        <v>152</v>
      </c>
      <c r="Z265">
        <v>39</v>
      </c>
      <c r="AA265">
        <v>68</v>
      </c>
      <c r="AB265">
        <v>480</v>
      </c>
      <c r="AC265">
        <v>507</v>
      </c>
      <c r="AD265">
        <v>563</v>
      </c>
      <c r="AE265">
        <v>620</v>
      </c>
      <c r="AF265">
        <v>704</v>
      </c>
      <c r="AG265">
        <v>829</v>
      </c>
      <c r="AH265" t="s">
        <v>13</v>
      </c>
      <c r="AI265">
        <v>73.319999999999993</v>
      </c>
      <c r="AJ265">
        <v>22.09</v>
      </c>
      <c r="AK265">
        <v>9.0299999999999994</v>
      </c>
      <c r="AL265">
        <v>11.76</v>
      </c>
      <c r="AM265">
        <v>13.62</v>
      </c>
      <c r="AN265">
        <v>18.89</v>
      </c>
      <c r="AO265">
        <v>23.61</v>
      </c>
      <c r="AP265">
        <v>560</v>
      </c>
      <c r="AQ265">
        <v>746</v>
      </c>
      <c r="AR265" s="1">
        <v>1054</v>
      </c>
      <c r="AS265">
        <v>655</v>
      </c>
      <c r="AT265">
        <v>925</v>
      </c>
      <c r="AU265" s="1">
        <v>1183</v>
      </c>
      <c r="AV265" s="1">
        <v>1837</v>
      </c>
      <c r="AW265" s="1">
        <v>2659</v>
      </c>
      <c r="AX265" t="s">
        <v>13</v>
      </c>
      <c r="AY265" t="s">
        <v>13</v>
      </c>
      <c r="AZ265">
        <v>19.170000000000002</v>
      </c>
      <c r="BA265">
        <v>25.19</v>
      </c>
      <c r="BB265">
        <v>26.33</v>
      </c>
      <c r="BC265">
        <v>22.41</v>
      </c>
      <c r="BD265">
        <v>14.43</v>
      </c>
      <c r="BE265">
        <v>9.9600000000000009</v>
      </c>
      <c r="BF265" t="s">
        <v>13</v>
      </c>
      <c r="BG265" t="s">
        <v>13</v>
      </c>
      <c r="BH265">
        <v>2.87</v>
      </c>
      <c r="BI265">
        <v>2.17</v>
      </c>
      <c r="BJ265">
        <v>2.88</v>
      </c>
      <c r="BK265">
        <v>2.85</v>
      </c>
      <c r="BL265">
        <v>2.52</v>
      </c>
      <c r="BM265">
        <v>2.14</v>
      </c>
      <c r="BN265" s="1">
        <v>5260</v>
      </c>
      <c r="BO265" s="1">
        <v>5260</v>
      </c>
      <c r="BP265" s="1">
        <v>6806</v>
      </c>
      <c r="BQ265" s="1">
        <v>6806</v>
      </c>
      <c r="BR265" s="1">
        <v>6806</v>
      </c>
      <c r="BS265" t="s">
        <v>13</v>
      </c>
      <c r="BT265" t="s">
        <v>13</v>
      </c>
      <c r="BU265" t="s">
        <v>13</v>
      </c>
    </row>
    <row r="266" spans="1:73" x14ac:dyDescent="0.3">
      <c r="A266">
        <v>264</v>
      </c>
      <c r="B266" s="14" t="s">
        <v>4882</v>
      </c>
      <c r="C266" t="s">
        <v>4264</v>
      </c>
      <c r="D266" s="1">
        <v>36500</v>
      </c>
      <c r="E266" s="1">
        <v>33500</v>
      </c>
      <c r="F266" s="3">
        <f>E266-D266</f>
        <v>-3000</v>
      </c>
      <c r="G266" s="4">
        <f>F266/E266</f>
        <v>-8.9552238805970144E-2</v>
      </c>
      <c r="H266" t="s">
        <v>275</v>
      </c>
      <c r="I266" s="1">
        <v>874441</v>
      </c>
      <c r="J266">
        <v>250</v>
      </c>
      <c r="K266">
        <v>331</v>
      </c>
      <c r="L266">
        <v>330</v>
      </c>
      <c r="M266">
        <v>248</v>
      </c>
      <c r="N266">
        <v>386</v>
      </c>
      <c r="O266" t="s">
        <v>13</v>
      </c>
      <c r="P266" t="s">
        <v>13</v>
      </c>
      <c r="Q266" t="s">
        <v>13</v>
      </c>
      <c r="R266" s="1">
        <v>871</v>
      </c>
      <c r="S266" s="1">
        <v>1225</v>
      </c>
      <c r="T266" s="1">
        <v>2049</v>
      </c>
      <c r="U266" s="1">
        <v>2170</v>
      </c>
      <c r="V266" s="1">
        <v>2402</v>
      </c>
      <c r="W266" s="1" t="e">
        <v>#VALUE!</v>
      </c>
      <c r="X266" s="1" t="e">
        <v>#VALUE!</v>
      </c>
      <c r="Y266" t="s">
        <v>13</v>
      </c>
      <c r="Z266">
        <v>871</v>
      </c>
      <c r="AA266" s="1">
        <v>1218</v>
      </c>
      <c r="AB266" s="1">
        <v>2049</v>
      </c>
      <c r="AC266" s="1">
        <v>2170</v>
      </c>
      <c r="AD266" s="1">
        <v>2403</v>
      </c>
      <c r="AE266" t="s">
        <v>13</v>
      </c>
      <c r="AF266" t="s">
        <v>13</v>
      </c>
      <c r="AG266" t="s">
        <v>13</v>
      </c>
      <c r="AH266" t="s">
        <v>17</v>
      </c>
      <c r="AI266">
        <v>32.15</v>
      </c>
      <c r="AJ266">
        <v>20.69</v>
      </c>
      <c r="AK266">
        <v>11.77</v>
      </c>
      <c r="AL266">
        <v>16.91</v>
      </c>
      <c r="AM266" t="s">
        <v>13</v>
      </c>
      <c r="AN266" t="s">
        <v>13</v>
      </c>
      <c r="AO266" t="s">
        <v>13</v>
      </c>
      <c r="AP266" s="1">
        <v>2847</v>
      </c>
      <c r="AQ266" s="1">
        <v>3372</v>
      </c>
      <c r="AR266" s="1">
        <v>3234</v>
      </c>
      <c r="AS266" s="1">
        <v>2119</v>
      </c>
      <c r="AT266" s="1">
        <v>3301</v>
      </c>
      <c r="AU266" t="s">
        <v>13</v>
      </c>
      <c r="AV266" t="s">
        <v>13</v>
      </c>
      <c r="AW266" t="s">
        <v>13</v>
      </c>
      <c r="AX266" t="s">
        <v>13</v>
      </c>
      <c r="AY266" t="s">
        <v>13</v>
      </c>
      <c r="AZ266">
        <v>7.78</v>
      </c>
      <c r="BA266">
        <v>8.94</v>
      </c>
      <c r="BB266">
        <v>7.86</v>
      </c>
      <c r="BC266" t="s">
        <v>13</v>
      </c>
      <c r="BD266" t="s">
        <v>13</v>
      </c>
      <c r="BE266" t="s">
        <v>13</v>
      </c>
      <c r="BF266" t="s">
        <v>13</v>
      </c>
      <c r="BG266" t="s">
        <v>13</v>
      </c>
      <c r="BH266">
        <v>1.44</v>
      </c>
      <c r="BI266">
        <v>0.98</v>
      </c>
      <c r="BJ266">
        <v>1.17</v>
      </c>
      <c r="BK266" t="s">
        <v>13</v>
      </c>
      <c r="BL266" t="s">
        <v>13</v>
      </c>
      <c r="BM266" t="s">
        <v>13</v>
      </c>
      <c r="BN266" s="1">
        <v>9957</v>
      </c>
      <c r="BO266" s="1">
        <v>9957</v>
      </c>
      <c r="BP266" s="1">
        <v>11715</v>
      </c>
      <c r="BQ266" s="1">
        <v>11715</v>
      </c>
      <c r="BR266" s="1">
        <v>11715</v>
      </c>
      <c r="BS266" t="s">
        <v>13</v>
      </c>
      <c r="BT266" t="s">
        <v>13</v>
      </c>
      <c r="BU266" t="s">
        <v>13</v>
      </c>
    </row>
    <row r="267" spans="1:73" x14ac:dyDescent="0.3">
      <c r="A267">
        <v>265</v>
      </c>
      <c r="B267" s="14" t="s">
        <v>4883</v>
      </c>
      <c r="C267" t="s">
        <v>4263</v>
      </c>
      <c r="D267" s="1">
        <v>2940</v>
      </c>
      <c r="E267" s="1">
        <v>2840</v>
      </c>
      <c r="F267" s="3">
        <f>E267-D267</f>
        <v>-100</v>
      </c>
      <c r="G267" s="4">
        <f>F267/E267</f>
        <v>-3.5211267605633804E-2</v>
      </c>
      <c r="H267" t="s">
        <v>276</v>
      </c>
      <c r="I267">
        <v>15</v>
      </c>
      <c r="J267" t="s">
        <v>13</v>
      </c>
      <c r="K267">
        <v>24</v>
      </c>
      <c r="L267">
        <v>41</v>
      </c>
      <c r="M267">
        <v>35</v>
      </c>
      <c r="N267">
        <v>-16</v>
      </c>
      <c r="O267" t="s">
        <v>13</v>
      </c>
      <c r="P267" t="s">
        <v>13</v>
      </c>
      <c r="Q267" t="s">
        <v>13</v>
      </c>
      <c r="R267" s="1" t="e">
        <v>#VALUE!</v>
      </c>
      <c r="S267" s="1">
        <v>28</v>
      </c>
      <c r="T267" s="1">
        <v>67</v>
      </c>
      <c r="U267" s="1">
        <v>124</v>
      </c>
      <c r="V267" s="1">
        <v>249</v>
      </c>
      <c r="W267" s="1" t="e">
        <v>#VALUE!</v>
      </c>
      <c r="X267" s="1" t="e">
        <v>#VALUE!</v>
      </c>
      <c r="Y267" t="s">
        <v>13</v>
      </c>
      <c r="Z267" t="s">
        <v>13</v>
      </c>
      <c r="AA267">
        <v>28</v>
      </c>
      <c r="AB267">
        <v>67</v>
      </c>
      <c r="AC267">
        <v>124</v>
      </c>
      <c r="AD267">
        <v>249</v>
      </c>
      <c r="AE267" t="s">
        <v>13</v>
      </c>
      <c r="AF267" t="s">
        <v>13</v>
      </c>
      <c r="AG267" t="s">
        <v>13</v>
      </c>
      <c r="AH267" t="s">
        <v>13</v>
      </c>
      <c r="AI267" t="s">
        <v>13</v>
      </c>
      <c r="AJ267" t="s">
        <v>17</v>
      </c>
      <c r="AK267">
        <v>37.090000000000003</v>
      </c>
      <c r="AL267">
        <v>-8.81</v>
      </c>
      <c r="AM267" t="s">
        <v>13</v>
      </c>
      <c r="AN267" t="s">
        <v>13</v>
      </c>
      <c r="AO267" t="s">
        <v>13</v>
      </c>
      <c r="AP267" t="s">
        <v>13</v>
      </c>
      <c r="AQ267">
        <v>91</v>
      </c>
      <c r="AR267">
        <v>158</v>
      </c>
      <c r="AS267">
        <v>129</v>
      </c>
      <c r="AT267">
        <v>-56</v>
      </c>
      <c r="AU267" t="s">
        <v>13</v>
      </c>
      <c r="AV267" t="s">
        <v>13</v>
      </c>
      <c r="AW267" t="s">
        <v>13</v>
      </c>
      <c r="AX267" t="s">
        <v>13</v>
      </c>
      <c r="AY267" t="s">
        <v>13</v>
      </c>
      <c r="AZ267" t="s">
        <v>13</v>
      </c>
      <c r="BA267" t="s">
        <v>13</v>
      </c>
      <c r="BB267" t="s">
        <v>54</v>
      </c>
      <c r="BC267" t="s">
        <v>13</v>
      </c>
      <c r="BD267" t="s">
        <v>13</v>
      </c>
      <c r="BE267" t="s">
        <v>13</v>
      </c>
      <c r="BF267" t="s">
        <v>13</v>
      </c>
      <c r="BG267" t="s">
        <v>13</v>
      </c>
      <c r="BH267" t="s">
        <v>13</v>
      </c>
      <c r="BI267" t="s">
        <v>13</v>
      </c>
      <c r="BJ267">
        <v>4.04</v>
      </c>
      <c r="BK267" t="s">
        <v>13</v>
      </c>
      <c r="BL267" t="s">
        <v>13</v>
      </c>
      <c r="BM267" t="s">
        <v>13</v>
      </c>
      <c r="BN267" t="s">
        <v>13</v>
      </c>
      <c r="BO267" s="1">
        <v>26021</v>
      </c>
      <c r="BP267" s="1">
        <v>26021</v>
      </c>
      <c r="BQ267" s="1">
        <v>28358</v>
      </c>
      <c r="BR267" s="1">
        <v>29238</v>
      </c>
      <c r="BS267" t="s">
        <v>13</v>
      </c>
      <c r="BT267" t="s">
        <v>13</v>
      </c>
      <c r="BU267" t="s">
        <v>13</v>
      </c>
    </row>
    <row r="268" spans="1:73" x14ac:dyDescent="0.3">
      <c r="A268">
        <v>266</v>
      </c>
      <c r="B268" s="14" t="s">
        <v>4884</v>
      </c>
      <c r="C268" t="s">
        <v>4262</v>
      </c>
      <c r="D268" s="1">
        <v>5340</v>
      </c>
      <c r="E268" s="1">
        <v>4820</v>
      </c>
      <c r="F268" s="3">
        <f>E268-D268</f>
        <v>-520</v>
      </c>
      <c r="G268" s="4">
        <f>F268/E268</f>
        <v>-0.1078838174273859</v>
      </c>
      <c r="H268" t="s">
        <v>277</v>
      </c>
      <c r="I268" s="1">
        <v>157020</v>
      </c>
      <c r="J268">
        <v>13</v>
      </c>
      <c r="K268">
        <v>21</v>
      </c>
      <c r="L268">
        <v>-59</v>
      </c>
      <c r="M268">
        <v>-51</v>
      </c>
      <c r="N268">
        <v>-168</v>
      </c>
      <c r="O268" t="s">
        <v>13</v>
      </c>
      <c r="P268" t="s">
        <v>13</v>
      </c>
      <c r="Q268" t="s">
        <v>13</v>
      </c>
      <c r="R268" s="1">
        <v>57</v>
      </c>
      <c r="S268" s="1">
        <v>123</v>
      </c>
      <c r="T268" s="1">
        <v>197</v>
      </c>
      <c r="U268" s="1">
        <v>145</v>
      </c>
      <c r="V268" s="1">
        <v>102</v>
      </c>
      <c r="W268" s="1" t="e">
        <v>#VALUE!</v>
      </c>
      <c r="X268" s="1" t="e">
        <v>#VALUE!</v>
      </c>
      <c r="Y268" t="s">
        <v>13</v>
      </c>
      <c r="Z268">
        <v>57</v>
      </c>
      <c r="AA268">
        <v>118</v>
      </c>
      <c r="AB268">
        <v>197</v>
      </c>
      <c r="AC268">
        <v>145</v>
      </c>
      <c r="AD268">
        <v>103</v>
      </c>
      <c r="AE268" t="s">
        <v>13</v>
      </c>
      <c r="AF268" t="s">
        <v>13</v>
      </c>
      <c r="AG268" t="s">
        <v>13</v>
      </c>
      <c r="AH268">
        <v>26.95</v>
      </c>
      <c r="AI268">
        <v>24.72</v>
      </c>
      <c r="AJ268">
        <v>-36.22</v>
      </c>
      <c r="AK268">
        <v>-30.05</v>
      </c>
      <c r="AL268">
        <v>-135.68</v>
      </c>
      <c r="AM268" t="s">
        <v>13</v>
      </c>
      <c r="AN268" t="s">
        <v>13</v>
      </c>
      <c r="AO268" t="s">
        <v>13</v>
      </c>
      <c r="AP268">
        <v>164</v>
      </c>
      <c r="AQ268">
        <v>247</v>
      </c>
      <c r="AR268">
        <v>-515</v>
      </c>
      <c r="AS268">
        <v>-418</v>
      </c>
      <c r="AT268" s="1">
        <v>-1150</v>
      </c>
      <c r="AU268" t="s">
        <v>13</v>
      </c>
      <c r="AV268" t="s">
        <v>13</v>
      </c>
      <c r="AW268" t="s">
        <v>13</v>
      </c>
      <c r="AX268">
        <v>36.090000000000003</v>
      </c>
      <c r="AY268">
        <v>22.22</v>
      </c>
      <c r="AZ268" t="s">
        <v>54</v>
      </c>
      <c r="BA268" t="s">
        <v>54</v>
      </c>
      <c r="BB268" t="s">
        <v>54</v>
      </c>
      <c r="BC268" t="s">
        <v>13</v>
      </c>
      <c r="BD268" t="s">
        <v>13</v>
      </c>
      <c r="BE268" t="s">
        <v>13</v>
      </c>
      <c r="BF268">
        <v>8.5399999999999991</v>
      </c>
      <c r="BG268">
        <v>4.25</v>
      </c>
      <c r="BH268">
        <v>1.8</v>
      </c>
      <c r="BI268">
        <v>2.6</v>
      </c>
      <c r="BJ268">
        <v>6.72</v>
      </c>
      <c r="BK268" t="s">
        <v>13</v>
      </c>
      <c r="BL268" t="s">
        <v>13</v>
      </c>
      <c r="BM268" t="s">
        <v>13</v>
      </c>
      <c r="BN268" s="1">
        <v>7974</v>
      </c>
      <c r="BO268" s="1">
        <v>9157</v>
      </c>
      <c r="BP268" s="1">
        <v>12316</v>
      </c>
      <c r="BQ268" s="1">
        <v>12316</v>
      </c>
      <c r="BR268" s="1">
        <v>14829</v>
      </c>
      <c r="BS268" t="s">
        <v>13</v>
      </c>
      <c r="BT268" t="s">
        <v>13</v>
      </c>
      <c r="BU268" t="s">
        <v>13</v>
      </c>
    </row>
    <row r="269" spans="1:73" x14ac:dyDescent="0.3">
      <c r="A269">
        <v>267</v>
      </c>
      <c r="B269" s="14" t="s">
        <v>4885</v>
      </c>
      <c r="C269" t="s">
        <v>4261</v>
      </c>
      <c r="D269" s="1">
        <v>9210</v>
      </c>
      <c r="E269" s="1">
        <v>9210</v>
      </c>
      <c r="F269" s="3">
        <f>E269-D269</f>
        <v>0</v>
      </c>
      <c r="G269" s="4">
        <f>F269/E269</f>
        <v>0</v>
      </c>
      <c r="H269" t="s">
        <v>278</v>
      </c>
      <c r="I269" s="1">
        <v>219712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</row>
    <row r="270" spans="1:73" x14ac:dyDescent="0.3">
      <c r="A270">
        <v>268</v>
      </c>
      <c r="B270" s="14" t="s">
        <v>4886</v>
      </c>
      <c r="C270" t="s">
        <v>4260</v>
      </c>
      <c r="D270" s="1">
        <v>3235</v>
      </c>
      <c r="E270" s="1">
        <v>6600</v>
      </c>
      <c r="F270" s="3">
        <f>E270-D270</f>
        <v>3365</v>
      </c>
      <c r="G270" s="4">
        <f>F270/E270</f>
        <v>0.50984848484848488</v>
      </c>
      <c r="H270" t="s">
        <v>279</v>
      </c>
      <c r="I270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</row>
    <row r="271" spans="1:73" x14ac:dyDescent="0.3">
      <c r="A271">
        <v>269</v>
      </c>
      <c r="B271" s="14" t="s">
        <v>4887</v>
      </c>
      <c r="C271" t="s">
        <v>4259</v>
      </c>
      <c r="D271" s="1">
        <v>6600</v>
      </c>
      <c r="E271" s="1">
        <v>6650</v>
      </c>
      <c r="F271" s="3">
        <f>E271-D271</f>
        <v>50</v>
      </c>
      <c r="G271" s="4">
        <f>F271/E271</f>
        <v>7.5187969924812026E-3</v>
      </c>
      <c r="H271" t="s">
        <v>280</v>
      </c>
      <c r="I271" s="1">
        <v>49297</v>
      </c>
      <c r="J271">
        <v>8</v>
      </c>
      <c r="K271">
        <v>20</v>
      </c>
      <c r="L271">
        <v>11</v>
      </c>
      <c r="M271">
        <v>12</v>
      </c>
      <c r="N271">
        <v>13</v>
      </c>
      <c r="O271" t="s">
        <v>13</v>
      </c>
      <c r="P271" t="s">
        <v>13</v>
      </c>
      <c r="Q271" t="s">
        <v>13</v>
      </c>
      <c r="R271" s="1">
        <v>95</v>
      </c>
      <c r="S271" s="1">
        <v>160</v>
      </c>
      <c r="T271" s="1">
        <v>249</v>
      </c>
      <c r="U271" s="1">
        <v>299</v>
      </c>
      <c r="V271" s="1">
        <v>354</v>
      </c>
      <c r="W271" s="1" t="e">
        <v>#VALUE!</v>
      </c>
      <c r="X271" s="1" t="e">
        <v>#VALUE!</v>
      </c>
      <c r="Y271" t="s">
        <v>13</v>
      </c>
      <c r="Z271">
        <v>95</v>
      </c>
      <c r="AA271">
        <v>160</v>
      </c>
      <c r="AB271">
        <v>249</v>
      </c>
      <c r="AC271">
        <v>291</v>
      </c>
      <c r="AD271">
        <v>344</v>
      </c>
      <c r="AE271" t="s">
        <v>13</v>
      </c>
      <c r="AF271" t="s">
        <v>13</v>
      </c>
      <c r="AG271" t="s">
        <v>13</v>
      </c>
      <c r="AH271">
        <v>8.3000000000000007</v>
      </c>
      <c r="AI271">
        <v>16</v>
      </c>
      <c r="AJ271">
        <v>5.53</v>
      </c>
      <c r="AK271">
        <v>4.72</v>
      </c>
      <c r="AL271">
        <v>3.61</v>
      </c>
      <c r="AM271" t="s">
        <v>13</v>
      </c>
      <c r="AN271" t="s">
        <v>13</v>
      </c>
      <c r="AO271" t="s">
        <v>13</v>
      </c>
      <c r="AP271">
        <v>123</v>
      </c>
      <c r="AQ271">
        <v>332</v>
      </c>
      <c r="AR271">
        <v>176</v>
      </c>
      <c r="AS271">
        <v>174</v>
      </c>
      <c r="AT271">
        <v>155</v>
      </c>
      <c r="AU271" t="s">
        <v>13</v>
      </c>
      <c r="AV271" t="s">
        <v>13</v>
      </c>
      <c r="AW271" t="s">
        <v>13</v>
      </c>
      <c r="AX271">
        <v>12.35</v>
      </c>
      <c r="AY271">
        <v>6.94</v>
      </c>
      <c r="AZ271">
        <v>21.45</v>
      </c>
      <c r="BA271">
        <v>22.24</v>
      </c>
      <c r="BB271">
        <v>29.25</v>
      </c>
      <c r="BC271" t="s">
        <v>13</v>
      </c>
      <c r="BD271" t="s">
        <v>13</v>
      </c>
      <c r="BE271" t="s">
        <v>13</v>
      </c>
      <c r="BF271">
        <v>0.71</v>
      </c>
      <c r="BG271">
        <v>0.72</v>
      </c>
      <c r="BH271">
        <v>0.97</v>
      </c>
      <c r="BI271">
        <v>0.92</v>
      </c>
      <c r="BJ271">
        <v>0.92</v>
      </c>
      <c r="BK271" t="s">
        <v>13</v>
      </c>
      <c r="BL271" t="s">
        <v>13</v>
      </c>
      <c r="BM271" t="s">
        <v>13</v>
      </c>
      <c r="BN271" s="1">
        <v>6168</v>
      </c>
      <c r="BO271" s="1">
        <v>6168</v>
      </c>
      <c r="BP271" s="1">
        <v>6907</v>
      </c>
      <c r="BQ271" s="1">
        <v>7392</v>
      </c>
      <c r="BR271" s="1">
        <v>7409</v>
      </c>
      <c r="BS271" t="s">
        <v>13</v>
      </c>
      <c r="BT271" t="s">
        <v>13</v>
      </c>
      <c r="BU271" t="s">
        <v>13</v>
      </c>
    </row>
    <row r="272" spans="1:73" x14ac:dyDescent="0.3">
      <c r="A272">
        <v>270</v>
      </c>
      <c r="B272" s="14" t="s">
        <v>4888</v>
      </c>
      <c r="C272" t="s">
        <v>4258</v>
      </c>
      <c r="D272" s="1">
        <v>3780</v>
      </c>
      <c r="E272" s="1">
        <v>3655</v>
      </c>
      <c r="F272" s="3">
        <f>E272-D272</f>
        <v>-125</v>
      </c>
      <c r="G272" s="4">
        <f>F272/E272</f>
        <v>-3.4199726402188782E-2</v>
      </c>
      <c r="H272" t="s">
        <v>281</v>
      </c>
      <c r="I272" s="1">
        <v>106072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</row>
    <row r="273" spans="1:73" x14ac:dyDescent="0.3">
      <c r="A273">
        <v>271</v>
      </c>
      <c r="B273" s="14" t="s">
        <v>4889</v>
      </c>
      <c r="C273" t="s">
        <v>4257</v>
      </c>
      <c r="D273" s="1">
        <v>9280</v>
      </c>
      <c r="E273" s="1">
        <v>9000</v>
      </c>
      <c r="F273" s="3">
        <f>E273-D273</f>
        <v>-280</v>
      </c>
      <c r="G273" s="4">
        <f>F273/E273</f>
        <v>-3.111111111111111E-2</v>
      </c>
      <c r="H273" t="s">
        <v>282</v>
      </c>
      <c r="I273" s="1">
        <v>153257</v>
      </c>
      <c r="J273">
        <v>9</v>
      </c>
      <c r="K273">
        <v>71</v>
      </c>
      <c r="L273">
        <v>137</v>
      </c>
      <c r="M273">
        <v>146</v>
      </c>
      <c r="N273">
        <v>21</v>
      </c>
      <c r="O273" t="s">
        <v>13</v>
      </c>
      <c r="P273" t="s">
        <v>13</v>
      </c>
      <c r="Q273" t="s">
        <v>13</v>
      </c>
      <c r="R273" s="1">
        <v>58</v>
      </c>
      <c r="S273" s="1">
        <v>271</v>
      </c>
      <c r="T273" s="1">
        <v>630</v>
      </c>
      <c r="U273" s="1">
        <v>760</v>
      </c>
      <c r="V273" s="1">
        <v>747</v>
      </c>
      <c r="W273" s="1" t="e">
        <v>#VALUE!</v>
      </c>
      <c r="X273" s="1" t="e">
        <v>#VALUE!</v>
      </c>
      <c r="Y273" t="s">
        <v>13</v>
      </c>
      <c r="Z273">
        <v>58</v>
      </c>
      <c r="AA273">
        <v>271</v>
      </c>
      <c r="AB273">
        <v>630</v>
      </c>
      <c r="AC273">
        <v>760</v>
      </c>
      <c r="AD273">
        <v>747</v>
      </c>
      <c r="AE273" t="s">
        <v>13</v>
      </c>
      <c r="AF273" t="s">
        <v>13</v>
      </c>
      <c r="AG273" t="s">
        <v>13</v>
      </c>
      <c r="AH273">
        <v>15.97</v>
      </c>
      <c r="AI273">
        <v>43</v>
      </c>
      <c r="AJ273">
        <v>30.38</v>
      </c>
      <c r="AK273">
        <v>21</v>
      </c>
      <c r="AL273">
        <v>2.74</v>
      </c>
      <c r="AM273" t="s">
        <v>13</v>
      </c>
      <c r="AN273" t="s">
        <v>13</v>
      </c>
      <c r="AO273" t="s">
        <v>13</v>
      </c>
      <c r="AP273">
        <v>140</v>
      </c>
      <c r="AQ273" s="1">
        <v>1151</v>
      </c>
      <c r="AR273" s="1">
        <v>1649</v>
      </c>
      <c r="AS273" s="1">
        <v>1461</v>
      </c>
      <c r="AT273">
        <v>205</v>
      </c>
      <c r="AU273" t="s">
        <v>13</v>
      </c>
      <c r="AV273" t="s">
        <v>13</v>
      </c>
      <c r="AW273" t="s">
        <v>13</v>
      </c>
      <c r="AX273" t="s">
        <v>13</v>
      </c>
      <c r="AY273" t="s">
        <v>13</v>
      </c>
      <c r="AZ273">
        <v>4.05</v>
      </c>
      <c r="BA273">
        <v>9.99</v>
      </c>
      <c r="BB273">
        <v>58.75</v>
      </c>
      <c r="BC273" t="s">
        <v>13</v>
      </c>
      <c r="BD273" t="s">
        <v>13</v>
      </c>
      <c r="BE273" t="s">
        <v>13</v>
      </c>
      <c r="BF273" t="s">
        <v>13</v>
      </c>
      <c r="BG273" t="s">
        <v>13</v>
      </c>
      <c r="BH273">
        <v>1.02</v>
      </c>
      <c r="BI273">
        <v>1.88</v>
      </c>
      <c r="BJ273">
        <v>1.58</v>
      </c>
      <c r="BK273" t="s">
        <v>13</v>
      </c>
      <c r="BL273" t="s">
        <v>13</v>
      </c>
      <c r="BM273" t="s">
        <v>13</v>
      </c>
      <c r="BN273" s="1">
        <v>4728</v>
      </c>
      <c r="BO273" s="1">
        <v>7415</v>
      </c>
      <c r="BP273" s="1">
        <v>9908</v>
      </c>
      <c r="BQ273" s="1">
        <v>10030</v>
      </c>
      <c r="BR273" s="1">
        <v>10065</v>
      </c>
      <c r="BS273" t="s">
        <v>13</v>
      </c>
      <c r="BT273" t="s">
        <v>13</v>
      </c>
      <c r="BU273" t="s">
        <v>13</v>
      </c>
    </row>
    <row r="274" spans="1:73" x14ac:dyDescent="0.3">
      <c r="A274">
        <v>272</v>
      </c>
      <c r="B274" s="14" t="s">
        <v>4890</v>
      </c>
      <c r="C274" t="s">
        <v>4256</v>
      </c>
      <c r="D274" s="1">
        <v>5120</v>
      </c>
      <c r="E274" s="1">
        <v>4830</v>
      </c>
      <c r="F274" s="3">
        <f>E274-D274</f>
        <v>-290</v>
      </c>
      <c r="G274" s="4">
        <f>F274/E274</f>
        <v>-6.0041407867494824E-2</v>
      </c>
      <c r="H274" t="s">
        <v>283</v>
      </c>
      <c r="I274" s="1">
        <v>108638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</row>
    <row r="275" spans="1:73" x14ac:dyDescent="0.3">
      <c r="A275">
        <v>273</v>
      </c>
      <c r="B275" s="14" t="s">
        <v>4891</v>
      </c>
      <c r="C275" t="s">
        <v>4255</v>
      </c>
      <c r="D275" s="1">
        <v>27100</v>
      </c>
      <c r="E275" s="1">
        <v>27000</v>
      </c>
      <c r="F275" s="3">
        <f>E275-D275</f>
        <v>-100</v>
      </c>
      <c r="G275" s="4">
        <f>F275/E275</f>
        <v>-3.7037037037037038E-3</v>
      </c>
      <c r="H275" t="s">
        <v>284</v>
      </c>
      <c r="I275" s="1">
        <v>916225</v>
      </c>
      <c r="J275">
        <v>139</v>
      </c>
      <c r="K275">
        <v>108</v>
      </c>
      <c r="L275">
        <v>175</v>
      </c>
      <c r="M275">
        <v>142</v>
      </c>
      <c r="N275">
        <v>234</v>
      </c>
      <c r="O275">
        <v>517</v>
      </c>
      <c r="P275" s="1">
        <v>889</v>
      </c>
      <c r="Q275" s="1">
        <v>1070</v>
      </c>
      <c r="R275" s="1">
        <v>118</v>
      </c>
      <c r="S275" s="1">
        <v>239</v>
      </c>
      <c r="T275" s="1">
        <v>535</v>
      </c>
      <c r="U275" s="1">
        <v>595</v>
      </c>
      <c r="V275" s="1">
        <v>896</v>
      </c>
      <c r="W275" s="1">
        <v>1305</v>
      </c>
      <c r="X275" s="1">
        <v>2082</v>
      </c>
      <c r="Y275">
        <v>321</v>
      </c>
      <c r="Z275">
        <v>118</v>
      </c>
      <c r="AA275">
        <v>239</v>
      </c>
      <c r="AB275">
        <v>534</v>
      </c>
      <c r="AC275">
        <v>595</v>
      </c>
      <c r="AD275">
        <v>897</v>
      </c>
      <c r="AE275" s="1">
        <v>1305</v>
      </c>
      <c r="AF275" s="1">
        <v>2082</v>
      </c>
      <c r="AG275" s="1">
        <v>3040</v>
      </c>
      <c r="AH275">
        <v>318.02999999999997</v>
      </c>
      <c r="AI275">
        <v>60.77</v>
      </c>
      <c r="AJ275">
        <v>45.18</v>
      </c>
      <c r="AK275">
        <v>25.08</v>
      </c>
      <c r="AL275">
        <v>31.34</v>
      </c>
      <c r="AM275">
        <v>45.52</v>
      </c>
      <c r="AN275">
        <v>52.5</v>
      </c>
      <c r="AO275">
        <v>41.78</v>
      </c>
      <c r="AP275">
        <v>764</v>
      </c>
      <c r="AQ275">
        <v>508</v>
      </c>
      <c r="AR275">
        <v>792</v>
      </c>
      <c r="AS275">
        <v>609</v>
      </c>
      <c r="AT275" s="1">
        <v>1003</v>
      </c>
      <c r="AU275" s="1">
        <v>2126</v>
      </c>
      <c r="AV275" s="1">
        <v>3773</v>
      </c>
      <c r="AW275" s="1">
        <v>4541</v>
      </c>
      <c r="AX275" t="s">
        <v>13</v>
      </c>
      <c r="AY275" t="s">
        <v>13</v>
      </c>
      <c r="AZ275">
        <v>7.2</v>
      </c>
      <c r="BA275">
        <v>12.37</v>
      </c>
      <c r="BB275">
        <v>19.84</v>
      </c>
      <c r="BC275">
        <v>12.7</v>
      </c>
      <c r="BD275">
        <v>7.16</v>
      </c>
      <c r="BE275">
        <v>5.95</v>
      </c>
      <c r="BF275" t="s">
        <v>13</v>
      </c>
      <c r="BG275" t="s">
        <v>13</v>
      </c>
      <c r="BH275">
        <v>2.27</v>
      </c>
      <c r="BI275">
        <v>2.52</v>
      </c>
      <c r="BJ275">
        <v>4.74</v>
      </c>
      <c r="BK275">
        <v>4.55</v>
      </c>
      <c r="BL275">
        <v>2.93</v>
      </c>
      <c r="BM275">
        <v>2.0299999999999998</v>
      </c>
      <c r="BN275" s="1">
        <v>19178</v>
      </c>
      <c r="BO275" s="1">
        <v>21395</v>
      </c>
      <c r="BP275" s="1">
        <v>23235</v>
      </c>
      <c r="BQ275" s="1">
        <v>23235</v>
      </c>
      <c r="BR275" s="1">
        <v>23565</v>
      </c>
      <c r="BS275" t="s">
        <v>13</v>
      </c>
      <c r="BT275" t="s">
        <v>13</v>
      </c>
      <c r="BU275" t="s">
        <v>13</v>
      </c>
    </row>
    <row r="276" spans="1:73" x14ac:dyDescent="0.3">
      <c r="A276">
        <v>274</v>
      </c>
      <c r="B276" s="14" t="s">
        <v>4892</v>
      </c>
      <c r="C276" t="s">
        <v>4254</v>
      </c>
      <c r="D276" s="1">
        <v>27400</v>
      </c>
      <c r="E276" s="1">
        <v>28500</v>
      </c>
      <c r="F276" s="3">
        <f>E276-D276</f>
        <v>1100</v>
      </c>
      <c r="G276" s="4">
        <f>F276/E276</f>
        <v>3.8596491228070177E-2</v>
      </c>
      <c r="H276" t="s">
        <v>285</v>
      </c>
      <c r="I276" s="1">
        <v>119808</v>
      </c>
      <c r="J276">
        <v>-31</v>
      </c>
      <c r="K276">
        <v>-18</v>
      </c>
      <c r="L276">
        <v>13</v>
      </c>
      <c r="M276">
        <v>-7</v>
      </c>
      <c r="N276">
        <v>-18</v>
      </c>
      <c r="O276" t="s">
        <v>13</v>
      </c>
      <c r="P276" t="s">
        <v>13</v>
      </c>
      <c r="Q276" t="s">
        <v>13</v>
      </c>
      <c r="R276" s="1">
        <v>61</v>
      </c>
      <c r="S276" s="1">
        <v>44</v>
      </c>
      <c r="T276" s="1">
        <v>491</v>
      </c>
      <c r="U276" s="1">
        <v>481</v>
      </c>
      <c r="V276" s="1">
        <v>467</v>
      </c>
      <c r="W276" s="1" t="e">
        <v>#VALUE!</v>
      </c>
      <c r="X276" s="1" t="e">
        <v>#VALUE!</v>
      </c>
      <c r="Y276" t="s">
        <v>13</v>
      </c>
      <c r="Z276">
        <v>61</v>
      </c>
      <c r="AA276">
        <v>44</v>
      </c>
      <c r="AB276">
        <v>491</v>
      </c>
      <c r="AC276">
        <v>481</v>
      </c>
      <c r="AD276">
        <v>467</v>
      </c>
      <c r="AE276" t="s">
        <v>13</v>
      </c>
      <c r="AF276" t="s">
        <v>13</v>
      </c>
      <c r="AG276" t="s">
        <v>13</v>
      </c>
      <c r="AH276">
        <v>-45.66</v>
      </c>
      <c r="AI276">
        <v>-34.28</v>
      </c>
      <c r="AJ276">
        <v>5.04</v>
      </c>
      <c r="AK276">
        <v>-1.44</v>
      </c>
      <c r="AL276">
        <v>-3.8</v>
      </c>
      <c r="AM276" t="s">
        <v>13</v>
      </c>
      <c r="AN276" t="s">
        <v>13</v>
      </c>
      <c r="AO276" t="s">
        <v>13</v>
      </c>
      <c r="AP276">
        <v>-508</v>
      </c>
      <c r="AQ276">
        <v>-295</v>
      </c>
      <c r="AR276">
        <v>199</v>
      </c>
      <c r="AS276">
        <v>-87</v>
      </c>
      <c r="AT276">
        <v>-223</v>
      </c>
      <c r="AU276" t="s">
        <v>13</v>
      </c>
      <c r="AV276" t="s">
        <v>13</v>
      </c>
      <c r="AW276" t="s">
        <v>13</v>
      </c>
      <c r="AX276" t="s">
        <v>13</v>
      </c>
      <c r="AY276" t="s">
        <v>13</v>
      </c>
      <c r="AZ276">
        <v>163.77000000000001</v>
      </c>
      <c r="BA276" t="s">
        <v>54</v>
      </c>
      <c r="BB276" t="s">
        <v>54</v>
      </c>
      <c r="BC276" t="s">
        <v>13</v>
      </c>
      <c r="BD276" t="s">
        <v>13</v>
      </c>
      <c r="BE276" t="s">
        <v>13</v>
      </c>
      <c r="BF276" t="s">
        <v>13</v>
      </c>
      <c r="BG276" t="s">
        <v>13</v>
      </c>
      <c r="BH276">
        <v>5.21</v>
      </c>
      <c r="BI276">
        <v>7.22</v>
      </c>
      <c r="BJ276">
        <v>5.1100000000000003</v>
      </c>
      <c r="BK276" t="s">
        <v>13</v>
      </c>
      <c r="BL276" t="s">
        <v>13</v>
      </c>
      <c r="BM276" t="s">
        <v>13</v>
      </c>
      <c r="BN276" s="1">
        <v>6125</v>
      </c>
      <c r="BO276" s="1">
        <v>6125</v>
      </c>
      <c r="BP276" s="1">
        <v>7847</v>
      </c>
      <c r="BQ276" s="1">
        <v>8036</v>
      </c>
      <c r="BR276" s="1">
        <v>8091</v>
      </c>
      <c r="BS276" t="s">
        <v>13</v>
      </c>
      <c r="BT276" t="s">
        <v>13</v>
      </c>
      <c r="BU276" t="s">
        <v>13</v>
      </c>
    </row>
    <row r="277" spans="1:73" x14ac:dyDescent="0.3">
      <c r="A277">
        <v>275</v>
      </c>
      <c r="B277" s="14" t="s">
        <v>4893</v>
      </c>
      <c r="C277" t="s">
        <v>4253</v>
      </c>
      <c r="D277" s="1">
        <v>14950</v>
      </c>
      <c r="E277" s="1">
        <v>14600</v>
      </c>
      <c r="F277" s="3">
        <f>E277-D277</f>
        <v>-350</v>
      </c>
      <c r="G277" s="4">
        <f>F277/E277</f>
        <v>-2.3972602739726026E-2</v>
      </c>
      <c r="H277" t="s">
        <v>286</v>
      </c>
      <c r="I277" s="1">
        <v>11065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</row>
    <row r="278" spans="1:73" x14ac:dyDescent="0.3">
      <c r="A278">
        <v>276</v>
      </c>
      <c r="B278" s="14" t="s">
        <v>4894</v>
      </c>
      <c r="C278" t="s">
        <v>4252</v>
      </c>
      <c r="D278" s="1">
        <v>11500</v>
      </c>
      <c r="E278" s="1">
        <v>10900</v>
      </c>
      <c r="F278" s="3">
        <f>E278-D278</f>
        <v>-600</v>
      </c>
      <c r="G278" s="4">
        <f>F278/E278</f>
        <v>-5.5045871559633031E-2</v>
      </c>
      <c r="H278" t="s">
        <v>287</v>
      </c>
      <c r="I278" s="1">
        <v>515296</v>
      </c>
      <c r="J278">
        <v>100</v>
      </c>
      <c r="K278">
        <v>111</v>
      </c>
      <c r="L278">
        <v>76</v>
      </c>
      <c r="M278">
        <v>132</v>
      </c>
      <c r="N278">
        <v>15</v>
      </c>
      <c r="O278" t="s">
        <v>13</v>
      </c>
      <c r="P278" t="s">
        <v>13</v>
      </c>
      <c r="Q278" t="s">
        <v>13</v>
      </c>
      <c r="R278" s="1">
        <v>1114</v>
      </c>
      <c r="S278" s="1">
        <v>1225</v>
      </c>
      <c r="T278" s="1">
        <v>1629</v>
      </c>
      <c r="U278" s="1">
        <v>1724</v>
      </c>
      <c r="V278" s="1">
        <v>1695</v>
      </c>
      <c r="W278" s="1" t="e">
        <v>#VALUE!</v>
      </c>
      <c r="X278" s="1" t="e">
        <v>#VALUE!</v>
      </c>
      <c r="Y278" t="s">
        <v>13</v>
      </c>
      <c r="Z278" s="1">
        <v>1114</v>
      </c>
      <c r="AA278" s="1">
        <v>1225</v>
      </c>
      <c r="AB278" s="1">
        <v>1629</v>
      </c>
      <c r="AC278" s="1">
        <v>1724</v>
      </c>
      <c r="AD278" s="1">
        <v>1695</v>
      </c>
      <c r="AE278" t="s">
        <v>13</v>
      </c>
      <c r="AF278" t="s">
        <v>13</v>
      </c>
      <c r="AG278" t="s">
        <v>13</v>
      </c>
      <c r="AH278" t="s">
        <v>17</v>
      </c>
      <c r="AI278">
        <v>9.49</v>
      </c>
      <c r="AJ278">
        <v>5.29</v>
      </c>
      <c r="AK278">
        <v>7.85</v>
      </c>
      <c r="AL278">
        <v>0.87</v>
      </c>
      <c r="AM278" t="s">
        <v>13</v>
      </c>
      <c r="AN278" t="s">
        <v>13</v>
      </c>
      <c r="AO278" t="s">
        <v>13</v>
      </c>
      <c r="AP278">
        <v>659</v>
      </c>
      <c r="AQ278">
        <v>733</v>
      </c>
      <c r="AR278">
        <v>452</v>
      </c>
      <c r="AS278">
        <v>697</v>
      </c>
      <c r="AT278">
        <v>78</v>
      </c>
      <c r="AU278" t="s">
        <v>13</v>
      </c>
      <c r="AV278" t="s">
        <v>13</v>
      </c>
      <c r="AW278" t="s">
        <v>13</v>
      </c>
      <c r="AX278" t="s">
        <v>13</v>
      </c>
      <c r="AY278" t="s">
        <v>13</v>
      </c>
      <c r="AZ278">
        <v>14</v>
      </c>
      <c r="BA278">
        <v>12.14</v>
      </c>
      <c r="BB278">
        <v>122.9</v>
      </c>
      <c r="BC278" t="s">
        <v>13</v>
      </c>
      <c r="BD278" t="s">
        <v>13</v>
      </c>
      <c r="BE278" t="s">
        <v>13</v>
      </c>
      <c r="BF278" t="s">
        <v>13</v>
      </c>
      <c r="BG278" t="s">
        <v>13</v>
      </c>
      <c r="BH278">
        <v>0.72</v>
      </c>
      <c r="BI278">
        <v>0.91</v>
      </c>
      <c r="BJ278">
        <v>1.04</v>
      </c>
      <c r="BK278" t="s">
        <v>13</v>
      </c>
      <c r="BL278" t="s">
        <v>13</v>
      </c>
      <c r="BM278" t="s">
        <v>13</v>
      </c>
      <c r="BN278" s="1">
        <v>15143</v>
      </c>
      <c r="BO278" s="1">
        <v>15143</v>
      </c>
      <c r="BP278" s="1">
        <v>18900</v>
      </c>
      <c r="BQ278" s="1">
        <v>18900</v>
      </c>
      <c r="BR278" s="1">
        <v>18900</v>
      </c>
      <c r="BS278" t="s">
        <v>13</v>
      </c>
      <c r="BT278" t="s">
        <v>13</v>
      </c>
      <c r="BU278" t="s">
        <v>13</v>
      </c>
    </row>
    <row r="279" spans="1:73" x14ac:dyDescent="0.3">
      <c r="A279">
        <v>277</v>
      </c>
      <c r="B279" s="14" t="s">
        <v>4895</v>
      </c>
      <c r="C279" t="s">
        <v>4251</v>
      </c>
      <c r="D279" s="1">
        <v>6450</v>
      </c>
      <c r="E279" s="1">
        <v>6850</v>
      </c>
      <c r="F279" s="3">
        <f>E279-D279</f>
        <v>400</v>
      </c>
      <c r="G279" s="4">
        <f>F279/E279</f>
        <v>5.8394160583941604E-2</v>
      </c>
      <c r="H279" t="s">
        <v>288</v>
      </c>
      <c r="I279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</row>
    <row r="280" spans="1:73" x14ac:dyDescent="0.3">
      <c r="A280">
        <v>278</v>
      </c>
      <c r="B280" s="14" t="s">
        <v>4896</v>
      </c>
      <c r="C280" t="s">
        <v>4250</v>
      </c>
      <c r="D280" s="1">
        <v>6220</v>
      </c>
      <c r="E280" s="1">
        <v>6230</v>
      </c>
      <c r="F280" s="3">
        <f>E280-D280</f>
        <v>10</v>
      </c>
      <c r="G280" s="4">
        <f>F280/E280</f>
        <v>1.6051364365971107E-3</v>
      </c>
      <c r="H280" t="s">
        <v>289</v>
      </c>
      <c r="I280" s="1">
        <v>144468</v>
      </c>
      <c r="J280">
        <v>16</v>
      </c>
      <c r="K280">
        <v>30</v>
      </c>
      <c r="L280">
        <v>10</v>
      </c>
      <c r="M280">
        <v>18</v>
      </c>
      <c r="N280">
        <v>33</v>
      </c>
      <c r="O280" t="s">
        <v>13</v>
      </c>
      <c r="P280" t="s">
        <v>13</v>
      </c>
      <c r="Q280" t="s">
        <v>13</v>
      </c>
      <c r="R280" s="1">
        <v>36</v>
      </c>
      <c r="S280" s="1">
        <v>96</v>
      </c>
      <c r="T280" s="1">
        <v>223</v>
      </c>
      <c r="U280" s="1">
        <v>239</v>
      </c>
      <c r="V280" s="1">
        <v>266</v>
      </c>
      <c r="W280" s="1" t="e">
        <v>#VALUE!</v>
      </c>
      <c r="X280" s="1" t="e">
        <v>#VALUE!</v>
      </c>
      <c r="Y280" t="s">
        <v>13</v>
      </c>
      <c r="Z280">
        <v>36</v>
      </c>
      <c r="AA280">
        <v>96</v>
      </c>
      <c r="AB280">
        <v>223</v>
      </c>
      <c r="AC280">
        <v>238</v>
      </c>
      <c r="AD280">
        <v>265</v>
      </c>
      <c r="AE280" t="s">
        <v>13</v>
      </c>
      <c r="AF280" t="s">
        <v>13</v>
      </c>
      <c r="AG280" t="s">
        <v>13</v>
      </c>
      <c r="AH280" t="s">
        <v>13</v>
      </c>
      <c r="AI280">
        <v>45.38</v>
      </c>
      <c r="AJ280">
        <v>6.32</v>
      </c>
      <c r="AK280">
        <v>7.8</v>
      </c>
      <c r="AL280">
        <v>13.31</v>
      </c>
      <c r="AM280" t="s">
        <v>13</v>
      </c>
      <c r="AN280" t="s">
        <v>13</v>
      </c>
      <c r="AO280" t="s">
        <v>13</v>
      </c>
      <c r="AP280" s="1">
        <v>4018</v>
      </c>
      <c r="AQ280" s="1">
        <v>4948</v>
      </c>
      <c r="AR280">
        <v>123</v>
      </c>
      <c r="AS280">
        <v>187</v>
      </c>
      <c r="AT280">
        <v>349</v>
      </c>
      <c r="AU280" t="s">
        <v>13</v>
      </c>
      <c r="AV280" t="s">
        <v>13</v>
      </c>
      <c r="AW280" t="s">
        <v>13</v>
      </c>
      <c r="AX280" t="s">
        <v>13</v>
      </c>
      <c r="AY280" t="s">
        <v>13</v>
      </c>
      <c r="AZ280">
        <v>29.16</v>
      </c>
      <c r="BA280">
        <v>24.93</v>
      </c>
      <c r="BB280">
        <v>15.97</v>
      </c>
      <c r="BC280" t="s">
        <v>13</v>
      </c>
      <c r="BD280" t="s">
        <v>13</v>
      </c>
      <c r="BE280" t="s">
        <v>13</v>
      </c>
      <c r="BF280" t="s">
        <v>13</v>
      </c>
      <c r="BG280" t="s">
        <v>13</v>
      </c>
      <c r="BH280">
        <v>1.55</v>
      </c>
      <c r="BI280">
        <v>1.88</v>
      </c>
      <c r="BJ280">
        <v>1.98</v>
      </c>
      <c r="BK280" t="s">
        <v>13</v>
      </c>
      <c r="BL280" t="s">
        <v>13</v>
      </c>
      <c r="BM280" t="s">
        <v>13</v>
      </c>
      <c r="BN280">
        <v>400</v>
      </c>
      <c r="BO280" s="1">
        <v>7143</v>
      </c>
      <c r="BP280" s="1">
        <v>9608</v>
      </c>
      <c r="BQ280" s="1">
        <v>9608</v>
      </c>
      <c r="BR280" s="1">
        <v>9608</v>
      </c>
      <c r="BS280" t="s">
        <v>13</v>
      </c>
      <c r="BT280" t="s">
        <v>13</v>
      </c>
      <c r="BU280" t="s">
        <v>13</v>
      </c>
    </row>
    <row r="281" spans="1:73" x14ac:dyDescent="0.3">
      <c r="A281">
        <v>279</v>
      </c>
      <c r="B281" s="14" t="s">
        <v>4897</v>
      </c>
      <c r="C281" t="s">
        <v>4249</v>
      </c>
      <c r="D281" s="1">
        <v>15700</v>
      </c>
      <c r="E281" s="1">
        <v>15700</v>
      </c>
      <c r="F281" s="3">
        <f>E281-D281</f>
        <v>0</v>
      </c>
      <c r="G281" s="4">
        <f>F281/E281</f>
        <v>0</v>
      </c>
      <c r="H281" t="s">
        <v>290</v>
      </c>
      <c r="I281" s="1">
        <v>95436</v>
      </c>
      <c r="J281">
        <v>44</v>
      </c>
      <c r="K281">
        <v>31</v>
      </c>
      <c r="L281">
        <v>58</v>
      </c>
      <c r="M281">
        <v>4</v>
      </c>
      <c r="N281">
        <v>-93</v>
      </c>
      <c r="O281" t="s">
        <v>13</v>
      </c>
      <c r="P281" t="s">
        <v>13</v>
      </c>
      <c r="Q281" t="s">
        <v>13</v>
      </c>
      <c r="R281" s="1">
        <v>203</v>
      </c>
      <c r="S281" s="1">
        <v>233</v>
      </c>
      <c r="T281" s="1">
        <v>578</v>
      </c>
      <c r="U281" s="1">
        <v>580</v>
      </c>
      <c r="V281" s="1">
        <v>684</v>
      </c>
      <c r="W281" s="1" t="e">
        <v>#VALUE!</v>
      </c>
      <c r="X281" s="1" t="e">
        <v>#VALUE!</v>
      </c>
      <c r="Y281" t="s">
        <v>13</v>
      </c>
      <c r="Z281">
        <v>203</v>
      </c>
      <c r="AA281">
        <v>233</v>
      </c>
      <c r="AB281">
        <v>578</v>
      </c>
      <c r="AC281">
        <v>580</v>
      </c>
      <c r="AD281">
        <v>684</v>
      </c>
      <c r="AE281" t="s">
        <v>13</v>
      </c>
      <c r="AF281" t="s">
        <v>13</v>
      </c>
      <c r="AG281" t="s">
        <v>13</v>
      </c>
      <c r="AH281">
        <v>24.74</v>
      </c>
      <c r="AI281">
        <v>14.2</v>
      </c>
      <c r="AJ281">
        <v>14.38</v>
      </c>
      <c r="AK281">
        <v>0.71</v>
      </c>
      <c r="AL281">
        <v>-14.75</v>
      </c>
      <c r="AM281" t="s">
        <v>13</v>
      </c>
      <c r="AN281" t="s">
        <v>13</v>
      </c>
      <c r="AO281" t="s">
        <v>13</v>
      </c>
      <c r="AP281">
        <v>916</v>
      </c>
      <c r="AQ281">
        <v>632</v>
      </c>
      <c r="AR281" s="1">
        <v>1011</v>
      </c>
      <c r="AS281">
        <v>61</v>
      </c>
      <c r="AT281" s="1">
        <v>-1309</v>
      </c>
      <c r="AU281" t="s">
        <v>13</v>
      </c>
      <c r="AV281" t="s">
        <v>13</v>
      </c>
      <c r="AW281" t="s">
        <v>13</v>
      </c>
      <c r="AX281" t="s">
        <v>13</v>
      </c>
      <c r="AY281" t="s">
        <v>13</v>
      </c>
      <c r="AZ281">
        <v>12.11</v>
      </c>
      <c r="BA281">
        <v>211.77</v>
      </c>
      <c r="BB281" t="s">
        <v>54</v>
      </c>
      <c r="BC281" t="s">
        <v>13</v>
      </c>
      <c r="BD281" t="s">
        <v>13</v>
      </c>
      <c r="BE281" t="s">
        <v>13</v>
      </c>
      <c r="BF281" t="s">
        <v>13</v>
      </c>
      <c r="BG281" t="s">
        <v>13</v>
      </c>
      <c r="BH281">
        <v>1.44</v>
      </c>
      <c r="BI281">
        <v>1.5</v>
      </c>
      <c r="BJ281">
        <v>2.13</v>
      </c>
      <c r="BK281" t="s">
        <v>13</v>
      </c>
      <c r="BL281" t="s">
        <v>13</v>
      </c>
      <c r="BM281" t="s">
        <v>13</v>
      </c>
      <c r="BN281" s="1">
        <v>4824</v>
      </c>
      <c r="BO281" s="1">
        <v>4824</v>
      </c>
      <c r="BP281" s="1">
        <v>6780</v>
      </c>
      <c r="BQ281" s="1">
        <v>6780</v>
      </c>
      <c r="BR281" s="1">
        <v>7904</v>
      </c>
      <c r="BS281" t="s">
        <v>13</v>
      </c>
      <c r="BT281" t="s">
        <v>13</v>
      </c>
      <c r="BU281" t="s">
        <v>13</v>
      </c>
    </row>
    <row r="282" spans="1:73" x14ac:dyDescent="0.3">
      <c r="A282">
        <v>280</v>
      </c>
      <c r="B282" s="14" t="s">
        <v>4898</v>
      </c>
      <c r="C282" t="s">
        <v>4248</v>
      </c>
      <c r="D282" s="1">
        <v>3285</v>
      </c>
      <c r="E282" s="1">
        <v>3995</v>
      </c>
      <c r="F282" s="3">
        <f>E282-D282</f>
        <v>710</v>
      </c>
      <c r="G282" s="4">
        <f>F282/E282</f>
        <v>0.17772215269086358</v>
      </c>
      <c r="H282" t="s">
        <v>291</v>
      </c>
      <c r="I282" s="1">
        <v>1710000</v>
      </c>
      <c r="J282">
        <v>33</v>
      </c>
      <c r="K282">
        <v>77</v>
      </c>
      <c r="L282">
        <v>48</v>
      </c>
      <c r="M282">
        <v>16</v>
      </c>
      <c r="N282">
        <v>8</v>
      </c>
      <c r="O282" t="s">
        <v>13</v>
      </c>
      <c r="P282" t="s">
        <v>13</v>
      </c>
      <c r="Q282" t="s">
        <v>13</v>
      </c>
      <c r="R282" s="1">
        <v>494</v>
      </c>
      <c r="S282" s="1">
        <v>561</v>
      </c>
      <c r="T282" s="1">
        <v>745</v>
      </c>
      <c r="U282" s="1">
        <v>742</v>
      </c>
      <c r="V282" s="1">
        <v>720</v>
      </c>
      <c r="W282" s="1" t="e">
        <v>#VALUE!</v>
      </c>
      <c r="X282" s="1" t="e">
        <v>#VALUE!</v>
      </c>
      <c r="Y282" t="s">
        <v>13</v>
      </c>
      <c r="Z282">
        <v>488</v>
      </c>
      <c r="AA282">
        <v>556</v>
      </c>
      <c r="AB282">
        <v>743</v>
      </c>
      <c r="AC282">
        <v>741</v>
      </c>
      <c r="AD282">
        <v>720</v>
      </c>
      <c r="AE282" t="s">
        <v>13</v>
      </c>
      <c r="AF282" t="s">
        <v>13</v>
      </c>
      <c r="AG282" t="s">
        <v>13</v>
      </c>
      <c r="AH282">
        <v>7.49</v>
      </c>
      <c r="AI282">
        <v>15.18</v>
      </c>
      <c r="AJ282">
        <v>7.9</v>
      </c>
      <c r="AK282">
        <v>2.4300000000000002</v>
      </c>
      <c r="AL282">
        <v>1.31</v>
      </c>
      <c r="AM282" t="s">
        <v>13</v>
      </c>
      <c r="AN282" t="s">
        <v>13</v>
      </c>
      <c r="AO282" t="s">
        <v>13</v>
      </c>
      <c r="AP282">
        <v>205</v>
      </c>
      <c r="AQ282">
        <v>460</v>
      </c>
      <c r="AR282">
        <v>283</v>
      </c>
      <c r="AS282">
        <v>89</v>
      </c>
      <c r="AT282">
        <v>48</v>
      </c>
      <c r="AU282" t="s">
        <v>13</v>
      </c>
      <c r="AV282" t="s">
        <v>13</v>
      </c>
      <c r="AW282" t="s">
        <v>13</v>
      </c>
      <c r="AX282" t="s">
        <v>13</v>
      </c>
      <c r="AY282" t="s">
        <v>13</v>
      </c>
      <c r="AZ282">
        <v>12.72</v>
      </c>
      <c r="BA282">
        <v>31.23</v>
      </c>
      <c r="BB282">
        <v>62.89</v>
      </c>
      <c r="BC282" t="s">
        <v>13</v>
      </c>
      <c r="BD282" t="s">
        <v>13</v>
      </c>
      <c r="BE282" t="s">
        <v>13</v>
      </c>
      <c r="BF282" t="s">
        <v>13</v>
      </c>
      <c r="BG282" t="s">
        <v>13</v>
      </c>
      <c r="BH282">
        <v>0.97</v>
      </c>
      <c r="BI282">
        <v>0.76</v>
      </c>
      <c r="BJ282">
        <v>0.81</v>
      </c>
      <c r="BK282" t="s">
        <v>13</v>
      </c>
      <c r="BL282" t="s">
        <v>13</v>
      </c>
      <c r="BM282" t="s">
        <v>13</v>
      </c>
      <c r="BN282" s="1">
        <v>17244</v>
      </c>
      <c r="BO282" s="1">
        <v>17244</v>
      </c>
      <c r="BP282" s="1">
        <v>20147</v>
      </c>
      <c r="BQ282" s="1">
        <v>20147</v>
      </c>
      <c r="BR282" s="1">
        <v>20147</v>
      </c>
      <c r="BS282" t="s">
        <v>13</v>
      </c>
      <c r="BT282" t="s">
        <v>13</v>
      </c>
      <c r="BU282" t="s">
        <v>13</v>
      </c>
    </row>
    <row r="283" spans="1:73" x14ac:dyDescent="0.3">
      <c r="A283">
        <v>281</v>
      </c>
      <c r="B283" s="14" t="s">
        <v>4899</v>
      </c>
      <c r="C283" t="s">
        <v>4247</v>
      </c>
      <c r="D283" s="1">
        <v>5770</v>
      </c>
      <c r="E283" s="1">
        <v>6460</v>
      </c>
      <c r="F283" s="3">
        <f>E283-D283</f>
        <v>690</v>
      </c>
      <c r="G283" s="4">
        <f>F283/E283</f>
        <v>0.10681114551083591</v>
      </c>
      <c r="H283" t="s">
        <v>292</v>
      </c>
      <c r="I283">
        <v>23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</row>
    <row r="284" spans="1:73" x14ac:dyDescent="0.3">
      <c r="A284">
        <v>282</v>
      </c>
      <c r="B284" s="14" t="s">
        <v>4900</v>
      </c>
      <c r="C284" t="s">
        <v>4246</v>
      </c>
      <c r="D284" s="1">
        <v>43500</v>
      </c>
      <c r="E284" s="1">
        <v>43150</v>
      </c>
      <c r="F284" s="3">
        <f>E284-D284</f>
        <v>-350</v>
      </c>
      <c r="G284" s="4">
        <f>F284/E284</f>
        <v>-8.1112398609501733E-3</v>
      </c>
      <c r="H284" t="s">
        <v>293</v>
      </c>
      <c r="I284">
        <v>0</v>
      </c>
      <c r="J284">
        <v>-37</v>
      </c>
      <c r="K284">
        <v>-52</v>
      </c>
      <c r="L284">
        <v>-77</v>
      </c>
      <c r="M284">
        <v>-144</v>
      </c>
      <c r="N284">
        <v>-194</v>
      </c>
      <c r="O284" t="s">
        <v>13</v>
      </c>
      <c r="P284" t="s">
        <v>13</v>
      </c>
      <c r="Q284" t="s">
        <v>13</v>
      </c>
      <c r="R284" s="1">
        <v>125</v>
      </c>
      <c r="S284" s="1">
        <v>186</v>
      </c>
      <c r="T284" s="1">
        <v>549</v>
      </c>
      <c r="U284" s="1">
        <v>418</v>
      </c>
      <c r="V284" s="1">
        <v>454</v>
      </c>
      <c r="W284" s="1" t="e">
        <v>#VALUE!</v>
      </c>
      <c r="X284" s="1" t="e">
        <v>#VALUE!</v>
      </c>
      <c r="Y284" t="s">
        <v>13</v>
      </c>
      <c r="Z284">
        <v>126</v>
      </c>
      <c r="AA284">
        <v>187</v>
      </c>
      <c r="AB284">
        <v>549</v>
      </c>
      <c r="AC284">
        <v>418</v>
      </c>
      <c r="AD284">
        <v>453</v>
      </c>
      <c r="AE284" t="s">
        <v>13</v>
      </c>
      <c r="AF284" t="s">
        <v>13</v>
      </c>
      <c r="AG284" t="s">
        <v>13</v>
      </c>
      <c r="AH284">
        <v>-37.22</v>
      </c>
      <c r="AI284">
        <v>-33.07</v>
      </c>
      <c r="AJ284">
        <v>-21.03</v>
      </c>
      <c r="AK284">
        <v>-29.67</v>
      </c>
      <c r="AL284">
        <v>-44.52</v>
      </c>
      <c r="AM284" t="s">
        <v>13</v>
      </c>
      <c r="AN284" t="s">
        <v>13</v>
      </c>
      <c r="AO284" t="s">
        <v>13</v>
      </c>
      <c r="AP284">
        <v>-420</v>
      </c>
      <c r="AQ284">
        <v>-555</v>
      </c>
      <c r="AR284">
        <v>-667</v>
      </c>
      <c r="AS284" s="1">
        <v>-1102</v>
      </c>
      <c r="AT284" s="1">
        <v>-1474</v>
      </c>
      <c r="AU284" t="s">
        <v>13</v>
      </c>
      <c r="AV284" t="s">
        <v>13</v>
      </c>
      <c r="AW284" t="s">
        <v>13</v>
      </c>
      <c r="AX284" t="s">
        <v>13</v>
      </c>
      <c r="AY284" t="s">
        <v>13</v>
      </c>
      <c r="AZ284" t="s">
        <v>54</v>
      </c>
      <c r="BA284" t="s">
        <v>54</v>
      </c>
      <c r="BB284" t="s">
        <v>54</v>
      </c>
      <c r="BC284" t="s">
        <v>13</v>
      </c>
      <c r="BD284" t="s">
        <v>13</v>
      </c>
      <c r="BE284" t="s">
        <v>13</v>
      </c>
      <c r="BF284" t="s">
        <v>13</v>
      </c>
      <c r="BG284" t="s">
        <v>13</v>
      </c>
      <c r="BH284">
        <v>8.11</v>
      </c>
      <c r="BI284">
        <v>6.63</v>
      </c>
      <c r="BJ284">
        <v>15.04</v>
      </c>
      <c r="BK284" t="s">
        <v>13</v>
      </c>
      <c r="BL284" t="s">
        <v>13</v>
      </c>
      <c r="BM284" t="s">
        <v>13</v>
      </c>
      <c r="BN284" s="1">
        <v>9053</v>
      </c>
      <c r="BO284" s="1">
        <v>10411</v>
      </c>
      <c r="BP284" s="1">
        <v>13008</v>
      </c>
      <c r="BQ284" s="1">
        <v>13060</v>
      </c>
      <c r="BR284" s="1">
        <v>13542</v>
      </c>
      <c r="BS284" t="s">
        <v>13</v>
      </c>
      <c r="BT284" t="s">
        <v>13</v>
      </c>
      <c r="BU284" t="s">
        <v>13</v>
      </c>
    </row>
    <row r="285" spans="1:73" x14ac:dyDescent="0.3">
      <c r="A285">
        <v>283</v>
      </c>
      <c r="B285" s="14" t="s">
        <v>4901</v>
      </c>
      <c r="C285" t="s">
        <v>4245</v>
      </c>
      <c r="D285" s="1">
        <v>41250</v>
      </c>
      <c r="E285" s="1">
        <v>42850</v>
      </c>
      <c r="F285" s="3">
        <f>E285-D285</f>
        <v>1600</v>
      </c>
      <c r="G285" s="4">
        <f>F285/E285</f>
        <v>3.7339556592765458E-2</v>
      </c>
      <c r="H285" t="s">
        <v>294</v>
      </c>
      <c r="I285" s="1">
        <v>72000</v>
      </c>
      <c r="J285">
        <v>-32</v>
      </c>
      <c r="K285">
        <v>3</v>
      </c>
      <c r="L285">
        <v>-77</v>
      </c>
      <c r="M285">
        <v>-87</v>
      </c>
      <c r="N285">
        <v>-122</v>
      </c>
      <c r="O285" t="s">
        <v>13</v>
      </c>
      <c r="P285" t="s">
        <v>13</v>
      </c>
      <c r="Q285" t="s">
        <v>13</v>
      </c>
      <c r="R285" s="1">
        <v>169</v>
      </c>
      <c r="S285" s="1">
        <v>173</v>
      </c>
      <c r="T285" s="1">
        <v>847</v>
      </c>
      <c r="U285" s="1">
        <v>1003</v>
      </c>
      <c r="V285" s="1">
        <v>1147</v>
      </c>
      <c r="W285" s="1" t="e">
        <v>#VALUE!</v>
      </c>
      <c r="X285" s="1" t="e">
        <v>#VALUE!</v>
      </c>
      <c r="Y285" t="s">
        <v>13</v>
      </c>
      <c r="Z285">
        <v>169</v>
      </c>
      <c r="AA285">
        <v>175</v>
      </c>
      <c r="AB285">
        <v>847</v>
      </c>
      <c r="AC285">
        <v>975</v>
      </c>
      <c r="AD285" s="1">
        <v>1122</v>
      </c>
      <c r="AE285" t="s">
        <v>13</v>
      </c>
      <c r="AF285" t="s">
        <v>13</v>
      </c>
      <c r="AG285" t="s">
        <v>13</v>
      </c>
      <c r="AH285">
        <v>-28.32</v>
      </c>
      <c r="AI285">
        <v>3.13</v>
      </c>
      <c r="AJ285">
        <v>-15.44</v>
      </c>
      <c r="AK285">
        <v>-9.6</v>
      </c>
      <c r="AL285">
        <v>-12.03</v>
      </c>
      <c r="AM285" t="s">
        <v>13</v>
      </c>
      <c r="AN285" t="s">
        <v>13</v>
      </c>
      <c r="AO285" t="s">
        <v>13</v>
      </c>
      <c r="AP285">
        <v>-626</v>
      </c>
      <c r="AQ285">
        <v>92</v>
      </c>
      <c r="AR285" s="1">
        <v>-1200</v>
      </c>
      <c r="AS285" s="1">
        <v>-1135</v>
      </c>
      <c r="AT285" s="1">
        <v>-1396</v>
      </c>
      <c r="AU285" t="s">
        <v>13</v>
      </c>
      <c r="AV285" t="s">
        <v>13</v>
      </c>
      <c r="AW285" t="s">
        <v>13</v>
      </c>
      <c r="AX285" t="s">
        <v>13</v>
      </c>
      <c r="AY285" t="s">
        <v>13</v>
      </c>
      <c r="AZ285" t="s">
        <v>54</v>
      </c>
      <c r="BA285" t="s">
        <v>54</v>
      </c>
      <c r="BB285" t="s">
        <v>54</v>
      </c>
      <c r="BC285" t="s">
        <v>13</v>
      </c>
      <c r="BD285" t="s">
        <v>13</v>
      </c>
      <c r="BE285" t="s">
        <v>13</v>
      </c>
      <c r="BF285" t="s">
        <v>13</v>
      </c>
      <c r="BG285" t="s">
        <v>13</v>
      </c>
      <c r="BH285">
        <v>2.39</v>
      </c>
      <c r="BI285">
        <v>2.3199999999999998</v>
      </c>
      <c r="BJ285">
        <v>4.13</v>
      </c>
      <c r="BK285" t="s">
        <v>13</v>
      </c>
      <c r="BL285" t="s">
        <v>13</v>
      </c>
      <c r="BM285" t="s">
        <v>13</v>
      </c>
      <c r="BN285" s="1">
        <v>5873</v>
      </c>
      <c r="BO285" s="1">
        <v>5873</v>
      </c>
      <c r="BP285" s="1">
        <v>7327</v>
      </c>
      <c r="BQ285" s="1">
        <v>7713</v>
      </c>
      <c r="BR285" s="1">
        <v>9033</v>
      </c>
      <c r="BS285" t="s">
        <v>13</v>
      </c>
      <c r="BT285" t="s">
        <v>13</v>
      </c>
      <c r="BU285" t="s">
        <v>13</v>
      </c>
    </row>
    <row r="286" spans="1:73" x14ac:dyDescent="0.3">
      <c r="A286">
        <v>284</v>
      </c>
      <c r="B286" s="14" t="s">
        <v>4902</v>
      </c>
      <c r="C286" t="s">
        <v>4244</v>
      </c>
      <c r="D286" s="1">
        <v>4510</v>
      </c>
      <c r="E286" s="1">
        <v>4415</v>
      </c>
      <c r="F286" s="3">
        <f>E286-D286</f>
        <v>-95</v>
      </c>
      <c r="G286" s="4">
        <f>F286/E286</f>
        <v>-2.1517553793884484E-2</v>
      </c>
      <c r="H286" t="s">
        <v>295</v>
      </c>
      <c r="I286">
        <v>0</v>
      </c>
      <c r="J286">
        <v>12</v>
      </c>
      <c r="K286">
        <v>21</v>
      </c>
      <c r="L286">
        <v>61</v>
      </c>
      <c r="M286">
        <v>80</v>
      </c>
      <c r="N286">
        <v>-24</v>
      </c>
      <c r="O286">
        <v>89</v>
      </c>
      <c r="P286" t="s">
        <v>13</v>
      </c>
      <c r="Q286" t="s">
        <v>13</v>
      </c>
      <c r="R286" s="1">
        <v>169</v>
      </c>
      <c r="S286" s="1">
        <v>189</v>
      </c>
      <c r="T286" s="1">
        <v>233</v>
      </c>
      <c r="U286" s="1">
        <v>594</v>
      </c>
      <c r="V286" s="1">
        <v>536</v>
      </c>
      <c r="W286" s="1" t="e">
        <v>#VALUE!</v>
      </c>
      <c r="X286" s="1" t="e">
        <v>#VALUE!</v>
      </c>
      <c r="Y286" t="s">
        <v>13</v>
      </c>
      <c r="Z286">
        <v>169</v>
      </c>
      <c r="AA286">
        <v>189</v>
      </c>
      <c r="AB286">
        <v>233</v>
      </c>
      <c r="AC286">
        <v>594</v>
      </c>
      <c r="AD286">
        <v>536</v>
      </c>
      <c r="AE286" t="s">
        <v>13</v>
      </c>
      <c r="AF286" t="s">
        <v>13</v>
      </c>
      <c r="AG286" t="s">
        <v>13</v>
      </c>
      <c r="AH286">
        <v>8.89</v>
      </c>
      <c r="AI286" t="s">
        <v>17</v>
      </c>
      <c r="AJ286">
        <v>29.13</v>
      </c>
      <c r="AK286">
        <v>19.34</v>
      </c>
      <c r="AL286">
        <v>-4.26</v>
      </c>
      <c r="AM286" t="s">
        <v>13</v>
      </c>
      <c r="AN286" t="s">
        <v>13</v>
      </c>
      <c r="AO286" t="s">
        <v>13</v>
      </c>
      <c r="AP286">
        <v>31</v>
      </c>
      <c r="AQ286">
        <v>47</v>
      </c>
      <c r="AR286">
        <v>136</v>
      </c>
      <c r="AS286">
        <v>156</v>
      </c>
      <c r="AT286">
        <v>-45</v>
      </c>
      <c r="AU286">
        <v>167</v>
      </c>
      <c r="AV286" t="s">
        <v>13</v>
      </c>
      <c r="AW286" t="s">
        <v>13</v>
      </c>
      <c r="AX286" t="s">
        <v>13</v>
      </c>
      <c r="AY286" t="s">
        <v>13</v>
      </c>
      <c r="AZ286" t="s">
        <v>13</v>
      </c>
      <c r="BA286">
        <v>13.61</v>
      </c>
      <c r="BB286" t="s">
        <v>54</v>
      </c>
      <c r="BC286" t="s">
        <v>13</v>
      </c>
      <c r="BD286" t="s">
        <v>13</v>
      </c>
      <c r="BE286" t="s">
        <v>13</v>
      </c>
      <c r="BF286" t="s">
        <v>13</v>
      </c>
      <c r="BG286" t="s">
        <v>13</v>
      </c>
      <c r="BH286" t="s">
        <v>13</v>
      </c>
      <c r="BI286">
        <v>1.91</v>
      </c>
      <c r="BJ286">
        <v>4.4400000000000004</v>
      </c>
      <c r="BK286" t="s">
        <v>13</v>
      </c>
      <c r="BL286" t="s">
        <v>13</v>
      </c>
      <c r="BM286" t="s">
        <v>13</v>
      </c>
      <c r="BN286" s="1">
        <v>41200</v>
      </c>
      <c r="BO286" s="1">
        <v>45200</v>
      </c>
      <c r="BP286" s="1">
        <v>45200</v>
      </c>
      <c r="BQ286" s="1">
        <v>53234</v>
      </c>
      <c r="BR286" s="1">
        <v>53234</v>
      </c>
      <c r="BS286" t="s">
        <v>13</v>
      </c>
      <c r="BT286" t="s">
        <v>13</v>
      </c>
      <c r="BU286" t="s">
        <v>13</v>
      </c>
    </row>
    <row r="287" spans="1:73" x14ac:dyDescent="0.3">
      <c r="A287">
        <v>285</v>
      </c>
      <c r="B287" s="14" t="s">
        <v>4903</v>
      </c>
      <c r="C287" t="s">
        <v>4243</v>
      </c>
      <c r="D287" s="1">
        <v>4780</v>
      </c>
      <c r="E287" s="1">
        <v>5000</v>
      </c>
      <c r="F287" s="3">
        <f>E287-D287</f>
        <v>220</v>
      </c>
      <c r="G287" s="4">
        <f>F287/E287</f>
        <v>4.3999999999999997E-2</v>
      </c>
      <c r="H287" t="s">
        <v>296</v>
      </c>
      <c r="I287" s="1">
        <v>66700</v>
      </c>
      <c r="J287">
        <v>-39</v>
      </c>
      <c r="K287">
        <v>-63</v>
      </c>
      <c r="L287">
        <v>-73</v>
      </c>
      <c r="M287">
        <v>-86</v>
      </c>
      <c r="N287">
        <v>-94</v>
      </c>
      <c r="O287" t="s">
        <v>13</v>
      </c>
      <c r="P287" t="s">
        <v>13</v>
      </c>
      <c r="Q287" t="s">
        <v>13</v>
      </c>
      <c r="R287" s="1">
        <v>13</v>
      </c>
      <c r="S287" s="1">
        <v>107</v>
      </c>
      <c r="T287" s="1">
        <v>515</v>
      </c>
      <c r="U287" s="1">
        <v>478</v>
      </c>
      <c r="V287" s="1">
        <v>700</v>
      </c>
      <c r="W287" s="1" t="e">
        <v>#VALUE!</v>
      </c>
      <c r="X287" s="1" t="e">
        <v>#VALUE!</v>
      </c>
      <c r="Y287" t="s">
        <v>13</v>
      </c>
      <c r="Z287">
        <v>13</v>
      </c>
      <c r="AA287">
        <v>108</v>
      </c>
      <c r="AB287">
        <v>447</v>
      </c>
      <c r="AC287">
        <v>394</v>
      </c>
      <c r="AD287">
        <v>700</v>
      </c>
      <c r="AE287" t="s">
        <v>13</v>
      </c>
      <c r="AF287" t="s">
        <v>13</v>
      </c>
      <c r="AG287" t="s">
        <v>13</v>
      </c>
      <c r="AH287">
        <v>-177.58</v>
      </c>
      <c r="AI287">
        <v>-104.38</v>
      </c>
      <c r="AJ287">
        <v>-27.43</v>
      </c>
      <c r="AK287">
        <v>-23.31</v>
      </c>
      <c r="AL287">
        <v>-19</v>
      </c>
      <c r="AM287" t="s">
        <v>13</v>
      </c>
      <c r="AN287" t="s">
        <v>13</v>
      </c>
      <c r="AO287" t="s">
        <v>13</v>
      </c>
      <c r="AP287">
        <v>-80</v>
      </c>
      <c r="AQ287">
        <v>-123</v>
      </c>
      <c r="AR287">
        <v>-120</v>
      </c>
      <c r="AS287">
        <v>-139</v>
      </c>
      <c r="AT287">
        <v>-132</v>
      </c>
      <c r="AU287" t="s">
        <v>13</v>
      </c>
      <c r="AV287" t="s">
        <v>13</v>
      </c>
      <c r="AW287" t="s">
        <v>13</v>
      </c>
      <c r="AX287" t="s">
        <v>13</v>
      </c>
      <c r="AY287" t="s">
        <v>13</v>
      </c>
      <c r="AZ287" t="s">
        <v>54</v>
      </c>
      <c r="BA287" t="s">
        <v>54</v>
      </c>
      <c r="BB287" t="s">
        <v>54</v>
      </c>
      <c r="BC287" t="s">
        <v>13</v>
      </c>
      <c r="BD287" t="s">
        <v>13</v>
      </c>
      <c r="BE287" t="s">
        <v>13</v>
      </c>
      <c r="BF287" t="s">
        <v>13</v>
      </c>
      <c r="BG287" t="s">
        <v>13</v>
      </c>
      <c r="BH287">
        <v>3.75</v>
      </c>
      <c r="BI287">
        <v>4.29</v>
      </c>
      <c r="BJ287">
        <v>5.39</v>
      </c>
      <c r="BK287" t="s">
        <v>13</v>
      </c>
      <c r="BL287" t="s">
        <v>13</v>
      </c>
      <c r="BM287" t="s">
        <v>13</v>
      </c>
      <c r="BN287" s="1">
        <v>47326</v>
      </c>
      <c r="BO287" s="1">
        <v>55544</v>
      </c>
      <c r="BP287" s="1">
        <v>70387</v>
      </c>
      <c r="BQ287" s="1">
        <v>70387</v>
      </c>
      <c r="BR287" s="1">
        <v>83505</v>
      </c>
      <c r="BS287" t="s">
        <v>13</v>
      </c>
      <c r="BT287" t="s">
        <v>13</v>
      </c>
      <c r="BU287" t="s">
        <v>13</v>
      </c>
    </row>
    <row r="288" spans="1:73" x14ac:dyDescent="0.3">
      <c r="A288">
        <v>286</v>
      </c>
      <c r="B288" s="14" t="s">
        <v>4904</v>
      </c>
      <c r="C288" t="s">
        <v>4242</v>
      </c>
      <c r="D288" s="1">
        <v>3880</v>
      </c>
      <c r="E288" s="1">
        <v>3770</v>
      </c>
      <c r="F288" s="3">
        <f>E288-D288</f>
        <v>-110</v>
      </c>
      <c r="G288" s="4">
        <f>F288/E288</f>
        <v>-2.9177718832891247E-2</v>
      </c>
      <c r="H288" t="s">
        <v>297</v>
      </c>
      <c r="I288" s="1">
        <v>51750</v>
      </c>
      <c r="J288">
        <v>-25</v>
      </c>
      <c r="K288">
        <v>-26</v>
      </c>
      <c r="L288">
        <v>-79</v>
      </c>
      <c r="M288">
        <v>-80</v>
      </c>
      <c r="N288">
        <v>-114</v>
      </c>
      <c r="O288" t="s">
        <v>13</v>
      </c>
      <c r="P288" t="s">
        <v>13</v>
      </c>
      <c r="Q288" t="s">
        <v>13</v>
      </c>
      <c r="R288" s="1">
        <v>-3</v>
      </c>
      <c r="S288" s="1">
        <v>62</v>
      </c>
      <c r="T288" s="1">
        <v>80</v>
      </c>
      <c r="U288" s="1">
        <v>50</v>
      </c>
      <c r="V288" s="1">
        <v>130</v>
      </c>
      <c r="W288" s="1" t="e">
        <v>#VALUE!</v>
      </c>
      <c r="X288" s="1" t="e">
        <v>#VALUE!</v>
      </c>
      <c r="Y288" t="s">
        <v>13</v>
      </c>
      <c r="Z288">
        <v>-3</v>
      </c>
      <c r="AA288">
        <v>61</v>
      </c>
      <c r="AB288">
        <v>80</v>
      </c>
      <c r="AC288">
        <v>50</v>
      </c>
      <c r="AD288">
        <v>124</v>
      </c>
      <c r="AE288" t="s">
        <v>13</v>
      </c>
      <c r="AF288" t="s">
        <v>13</v>
      </c>
      <c r="AG288" t="s">
        <v>13</v>
      </c>
      <c r="AH288">
        <v>-274.86</v>
      </c>
      <c r="AI288">
        <v>-89.72</v>
      </c>
      <c r="AJ288">
        <v>-112.15</v>
      </c>
      <c r="AK288">
        <v>-123.85</v>
      </c>
      <c r="AL288">
        <v>-132.31</v>
      </c>
      <c r="AM288" t="s">
        <v>13</v>
      </c>
      <c r="AN288" t="s">
        <v>13</v>
      </c>
      <c r="AO288" t="s">
        <v>13</v>
      </c>
      <c r="AP288">
        <v>-29</v>
      </c>
      <c r="AQ288">
        <v>-30</v>
      </c>
      <c r="AR288">
        <v>-82</v>
      </c>
      <c r="AS288">
        <v>-79</v>
      </c>
      <c r="AT288">
        <v>-110</v>
      </c>
      <c r="AU288" t="s">
        <v>13</v>
      </c>
      <c r="AV288" t="s">
        <v>13</v>
      </c>
      <c r="AW288" t="s">
        <v>13</v>
      </c>
      <c r="AX288" t="s">
        <v>13</v>
      </c>
      <c r="AY288" t="s">
        <v>13</v>
      </c>
      <c r="AZ288" t="s">
        <v>13</v>
      </c>
      <c r="BA288" t="s">
        <v>13</v>
      </c>
      <c r="BB288" t="s">
        <v>54</v>
      </c>
      <c r="BC288" t="s">
        <v>13</v>
      </c>
      <c r="BD288" t="s">
        <v>13</v>
      </c>
      <c r="BE288" t="s">
        <v>13</v>
      </c>
      <c r="BF288" t="s">
        <v>13</v>
      </c>
      <c r="BG288" t="s">
        <v>13</v>
      </c>
      <c r="BH288" t="s">
        <v>13</v>
      </c>
      <c r="BI288" t="s">
        <v>13</v>
      </c>
      <c r="BJ288">
        <v>38.159999999999997</v>
      </c>
      <c r="BK288" t="s">
        <v>13</v>
      </c>
      <c r="BL288" t="s">
        <v>13</v>
      </c>
      <c r="BM288" t="s">
        <v>13</v>
      </c>
      <c r="BN288" s="1">
        <v>85159</v>
      </c>
      <c r="BO288" s="1">
        <v>93481</v>
      </c>
      <c r="BP288" s="1">
        <v>99772</v>
      </c>
      <c r="BQ288" s="1">
        <v>102458</v>
      </c>
      <c r="BR288" s="1">
        <v>104943</v>
      </c>
      <c r="BS288" t="s">
        <v>13</v>
      </c>
      <c r="BT288" t="s">
        <v>13</v>
      </c>
      <c r="BU288" t="s">
        <v>13</v>
      </c>
    </row>
    <row r="289" spans="1:73" x14ac:dyDescent="0.3">
      <c r="A289">
        <v>287</v>
      </c>
      <c r="B289" s="14" t="s">
        <v>4905</v>
      </c>
      <c r="C289" t="s">
        <v>4241</v>
      </c>
      <c r="D289" s="1">
        <v>5500</v>
      </c>
      <c r="E289" s="1">
        <v>5400</v>
      </c>
      <c r="F289" s="3">
        <f>E289-D289</f>
        <v>-100</v>
      </c>
      <c r="G289" s="4">
        <f>F289/E289</f>
        <v>-1.8518518518518517E-2</v>
      </c>
      <c r="H289" t="s">
        <v>298</v>
      </c>
      <c r="I289" s="1">
        <v>881729</v>
      </c>
      <c r="J289">
        <v>64</v>
      </c>
      <c r="K289">
        <v>68</v>
      </c>
      <c r="L289">
        <v>45</v>
      </c>
      <c r="M289">
        <v>54</v>
      </c>
      <c r="N289">
        <v>2</v>
      </c>
      <c r="O289" t="s">
        <v>13</v>
      </c>
      <c r="P289" t="s">
        <v>13</v>
      </c>
      <c r="Q289" t="s">
        <v>13</v>
      </c>
      <c r="R289" s="1">
        <v>251</v>
      </c>
      <c r="S289" s="1">
        <v>317</v>
      </c>
      <c r="T289" s="1">
        <v>474</v>
      </c>
      <c r="U289" s="1">
        <v>531</v>
      </c>
      <c r="V289" s="1">
        <v>734</v>
      </c>
      <c r="W289" s="1" t="e">
        <v>#VALUE!</v>
      </c>
      <c r="X289" s="1" t="e">
        <v>#VALUE!</v>
      </c>
      <c r="Y289" t="s">
        <v>13</v>
      </c>
      <c r="Z289">
        <v>252</v>
      </c>
      <c r="AA289">
        <v>317</v>
      </c>
      <c r="AB289">
        <v>474</v>
      </c>
      <c r="AC289">
        <v>531</v>
      </c>
      <c r="AD289">
        <v>734</v>
      </c>
      <c r="AE289" t="s">
        <v>13</v>
      </c>
      <c r="AF289" t="s">
        <v>13</v>
      </c>
      <c r="AG289" t="s">
        <v>13</v>
      </c>
      <c r="AH289">
        <v>29.07</v>
      </c>
      <c r="AI289">
        <v>23.89</v>
      </c>
      <c r="AJ289">
        <v>11.45</v>
      </c>
      <c r="AK289">
        <v>10.78</v>
      </c>
      <c r="AL289">
        <v>0.33</v>
      </c>
      <c r="AM289" t="s">
        <v>13</v>
      </c>
      <c r="AN289" t="s">
        <v>13</v>
      </c>
      <c r="AO289" t="s">
        <v>13</v>
      </c>
      <c r="AP289">
        <v>634</v>
      </c>
      <c r="AQ289">
        <v>672</v>
      </c>
      <c r="AR289">
        <v>404</v>
      </c>
      <c r="AS289">
        <v>451</v>
      </c>
      <c r="AT289">
        <v>13</v>
      </c>
      <c r="AU289" t="s">
        <v>13</v>
      </c>
      <c r="AV289" t="s">
        <v>13</v>
      </c>
      <c r="AW289" t="s">
        <v>13</v>
      </c>
      <c r="AX289">
        <v>4.0599999999999996</v>
      </c>
      <c r="AY289">
        <v>4.05</v>
      </c>
      <c r="AZ289">
        <v>8.4499999999999993</v>
      </c>
      <c r="BA289">
        <v>9.33</v>
      </c>
      <c r="BB289">
        <v>448.06</v>
      </c>
      <c r="BC289" t="s">
        <v>13</v>
      </c>
      <c r="BD289" t="s">
        <v>13</v>
      </c>
      <c r="BE289" t="s">
        <v>13</v>
      </c>
      <c r="BF289">
        <v>1.03</v>
      </c>
      <c r="BG289">
        <v>0.87</v>
      </c>
      <c r="BH289">
        <v>0.86</v>
      </c>
      <c r="BI289">
        <v>0.95</v>
      </c>
      <c r="BJ289">
        <v>1.3</v>
      </c>
      <c r="BK289" t="s">
        <v>13</v>
      </c>
      <c r="BL289" t="s">
        <v>13</v>
      </c>
      <c r="BM289" t="s">
        <v>13</v>
      </c>
      <c r="BN289" s="1">
        <v>10117</v>
      </c>
      <c r="BO289" s="1">
        <v>10117</v>
      </c>
      <c r="BP289" s="1">
        <v>12010</v>
      </c>
      <c r="BQ289" s="1">
        <v>12010</v>
      </c>
      <c r="BR289" s="1">
        <v>16244</v>
      </c>
      <c r="BS289" t="s">
        <v>13</v>
      </c>
      <c r="BT289" t="s">
        <v>13</v>
      </c>
      <c r="BU289" t="s">
        <v>13</v>
      </c>
    </row>
    <row r="290" spans="1:73" x14ac:dyDescent="0.3">
      <c r="A290">
        <v>288</v>
      </c>
      <c r="B290" s="14" t="s">
        <v>4906</v>
      </c>
      <c r="C290" t="s">
        <v>4240</v>
      </c>
      <c r="D290" s="1">
        <v>18300</v>
      </c>
      <c r="E290" s="1">
        <v>17650</v>
      </c>
      <c r="F290" s="3">
        <f>E290-D290</f>
        <v>-650</v>
      </c>
      <c r="G290" s="4">
        <f>F290/E290</f>
        <v>-3.6827195467422094E-2</v>
      </c>
      <c r="H290" t="s">
        <v>299</v>
      </c>
      <c r="I290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</row>
    <row r="291" spans="1:73" x14ac:dyDescent="0.3">
      <c r="A291">
        <v>289</v>
      </c>
      <c r="B291" s="14" t="s">
        <v>4907</v>
      </c>
      <c r="C291" t="s">
        <v>4239</v>
      </c>
      <c r="D291" s="1">
        <v>10350</v>
      </c>
      <c r="E291" s="1">
        <v>10400</v>
      </c>
      <c r="F291" s="3">
        <f>E291-D291</f>
        <v>50</v>
      </c>
      <c r="G291" s="4">
        <f>F291/E291</f>
        <v>4.807692307692308E-3</v>
      </c>
      <c r="H291" t="s">
        <v>300</v>
      </c>
      <c r="I291">
        <v>0</v>
      </c>
      <c r="J291">
        <v>32</v>
      </c>
      <c r="K291">
        <v>27</v>
      </c>
      <c r="L291">
        <v>36</v>
      </c>
      <c r="M291">
        <v>31</v>
      </c>
      <c r="N291">
        <v>5</v>
      </c>
      <c r="O291" t="s">
        <v>13</v>
      </c>
      <c r="P291" t="s">
        <v>13</v>
      </c>
      <c r="Q291" t="s">
        <v>13</v>
      </c>
      <c r="R291" s="1">
        <v>191</v>
      </c>
      <c r="S291" s="1">
        <v>217</v>
      </c>
      <c r="T291" s="1">
        <v>430</v>
      </c>
      <c r="U291" s="1">
        <v>458</v>
      </c>
      <c r="V291" s="1">
        <v>434</v>
      </c>
      <c r="W291" s="1" t="e">
        <v>#VALUE!</v>
      </c>
      <c r="X291" s="1" t="e">
        <v>#VALUE!</v>
      </c>
      <c r="Y291" t="s">
        <v>13</v>
      </c>
      <c r="Z291">
        <v>185</v>
      </c>
      <c r="AA291">
        <v>217</v>
      </c>
      <c r="AB291">
        <v>431</v>
      </c>
      <c r="AC291">
        <v>462</v>
      </c>
      <c r="AD291">
        <v>449</v>
      </c>
      <c r="AE291" t="s">
        <v>13</v>
      </c>
      <c r="AF291" t="s">
        <v>13</v>
      </c>
      <c r="AG291" t="s">
        <v>13</v>
      </c>
      <c r="AH291">
        <v>18.91</v>
      </c>
      <c r="AI291">
        <v>16.02</v>
      </c>
      <c r="AJ291">
        <v>11.7</v>
      </c>
      <c r="AK291">
        <v>7.76</v>
      </c>
      <c r="AL291">
        <v>1.03</v>
      </c>
      <c r="AM291" t="s">
        <v>13</v>
      </c>
      <c r="AN291" t="s">
        <v>13</v>
      </c>
      <c r="AO291" t="s">
        <v>13</v>
      </c>
      <c r="AP291">
        <v>721</v>
      </c>
      <c r="AQ291">
        <v>585</v>
      </c>
      <c r="AR291">
        <v>603</v>
      </c>
      <c r="AS291">
        <v>511</v>
      </c>
      <c r="AT291">
        <v>69</v>
      </c>
      <c r="AU291" t="s">
        <v>13</v>
      </c>
      <c r="AV291" t="s">
        <v>13</v>
      </c>
      <c r="AW291" t="s">
        <v>13</v>
      </c>
      <c r="AX291" t="s">
        <v>13</v>
      </c>
      <c r="AY291" t="s">
        <v>13</v>
      </c>
      <c r="AZ291">
        <v>17.73</v>
      </c>
      <c r="BA291">
        <v>14.72</v>
      </c>
      <c r="BB291">
        <v>196.84</v>
      </c>
      <c r="BC291" t="s">
        <v>13</v>
      </c>
      <c r="BD291" t="s">
        <v>13</v>
      </c>
      <c r="BE291" t="s">
        <v>13</v>
      </c>
      <c r="BF291" t="s">
        <v>13</v>
      </c>
      <c r="BG291" t="s">
        <v>13</v>
      </c>
      <c r="BH291">
        <v>1.64</v>
      </c>
      <c r="BI291">
        <v>1.07</v>
      </c>
      <c r="BJ291">
        <v>1.95</v>
      </c>
      <c r="BK291" t="s">
        <v>13</v>
      </c>
      <c r="BL291" t="s">
        <v>13</v>
      </c>
      <c r="BM291" t="s">
        <v>13</v>
      </c>
      <c r="BN291" s="1">
        <v>5497</v>
      </c>
      <c r="BO291" s="1">
        <v>5497</v>
      </c>
      <c r="BP291" s="1">
        <v>6778</v>
      </c>
      <c r="BQ291" s="1">
        <v>6778</v>
      </c>
      <c r="BR291" s="1">
        <v>6778</v>
      </c>
      <c r="BS291" t="s">
        <v>13</v>
      </c>
      <c r="BT291" t="s">
        <v>13</v>
      </c>
      <c r="BU291" t="s">
        <v>13</v>
      </c>
    </row>
    <row r="292" spans="1:73" x14ac:dyDescent="0.3">
      <c r="A292">
        <v>290</v>
      </c>
      <c r="B292" s="14" t="s">
        <v>4908</v>
      </c>
      <c r="C292" t="s">
        <v>4238</v>
      </c>
      <c r="D292" s="1">
        <v>10200</v>
      </c>
      <c r="E292" s="1">
        <v>10400</v>
      </c>
      <c r="F292" s="3">
        <f>E292-D292</f>
        <v>200</v>
      </c>
      <c r="G292" s="4">
        <f>F292/E292</f>
        <v>1.9230769230769232E-2</v>
      </c>
      <c r="H292" t="s">
        <v>301</v>
      </c>
      <c r="I292" s="1">
        <v>378279</v>
      </c>
      <c r="J292">
        <v>32</v>
      </c>
      <c r="K292">
        <v>52</v>
      </c>
      <c r="L292">
        <v>95</v>
      </c>
      <c r="M292">
        <v>132</v>
      </c>
      <c r="N292">
        <v>102</v>
      </c>
      <c r="O292" t="s">
        <v>13</v>
      </c>
      <c r="P292" t="s">
        <v>13</v>
      </c>
      <c r="Q292" t="s">
        <v>13</v>
      </c>
      <c r="R292" s="1">
        <v>148</v>
      </c>
      <c r="S292" s="1">
        <v>243</v>
      </c>
      <c r="T292" s="1">
        <v>449</v>
      </c>
      <c r="U292" s="1">
        <v>596</v>
      </c>
      <c r="V292" s="1">
        <v>665</v>
      </c>
      <c r="W292" s="1" t="e">
        <v>#VALUE!</v>
      </c>
      <c r="X292" s="1" t="e">
        <v>#VALUE!</v>
      </c>
      <c r="Y292" t="s">
        <v>13</v>
      </c>
      <c r="Z292">
        <v>148</v>
      </c>
      <c r="AA292">
        <v>243</v>
      </c>
      <c r="AB292">
        <v>450</v>
      </c>
      <c r="AC292">
        <v>596</v>
      </c>
      <c r="AD292">
        <v>665</v>
      </c>
      <c r="AE292" t="s">
        <v>13</v>
      </c>
      <c r="AF292" t="s">
        <v>13</v>
      </c>
      <c r="AG292" t="s">
        <v>13</v>
      </c>
      <c r="AH292">
        <v>24.66</v>
      </c>
      <c r="AI292">
        <v>26.45</v>
      </c>
      <c r="AJ292">
        <v>27.35</v>
      </c>
      <c r="AK292">
        <v>25.33</v>
      </c>
      <c r="AL292">
        <v>16.13</v>
      </c>
      <c r="AM292" t="s">
        <v>13</v>
      </c>
      <c r="AN292" t="s">
        <v>13</v>
      </c>
      <c r="AO292" t="s">
        <v>13</v>
      </c>
      <c r="AP292">
        <v>338</v>
      </c>
      <c r="AQ292">
        <v>475</v>
      </c>
      <c r="AR292">
        <v>776</v>
      </c>
      <c r="AS292">
        <v>950</v>
      </c>
      <c r="AT292">
        <v>699</v>
      </c>
      <c r="AU292" t="s">
        <v>13</v>
      </c>
      <c r="AV292" t="s">
        <v>13</v>
      </c>
      <c r="AW292" t="s">
        <v>13</v>
      </c>
      <c r="AX292" t="s">
        <v>13</v>
      </c>
      <c r="AY292" t="s">
        <v>13</v>
      </c>
      <c r="AZ292">
        <v>8.4600000000000009</v>
      </c>
      <c r="BA292">
        <v>7.88</v>
      </c>
      <c r="BB292">
        <v>13.95</v>
      </c>
      <c r="BC292" t="s">
        <v>13</v>
      </c>
      <c r="BD292" t="s">
        <v>13</v>
      </c>
      <c r="BE292" t="s">
        <v>13</v>
      </c>
      <c r="BF292" t="s">
        <v>13</v>
      </c>
      <c r="BG292" t="s">
        <v>13</v>
      </c>
      <c r="BH292">
        <v>1.86</v>
      </c>
      <c r="BI292">
        <v>1.78</v>
      </c>
      <c r="BJ292">
        <v>2.04</v>
      </c>
      <c r="BK292" t="s">
        <v>13</v>
      </c>
      <c r="BL292" t="s">
        <v>13</v>
      </c>
      <c r="BM292" t="s">
        <v>13</v>
      </c>
      <c r="BN292" s="1">
        <v>9124</v>
      </c>
      <c r="BO292" s="1">
        <v>10516</v>
      </c>
      <c r="BP292" s="1">
        <v>12356</v>
      </c>
      <c r="BQ292" s="1">
        <v>14554</v>
      </c>
      <c r="BR292" s="1">
        <v>14554</v>
      </c>
      <c r="BS292" t="s">
        <v>13</v>
      </c>
      <c r="BT292" t="s">
        <v>13</v>
      </c>
      <c r="BU292" t="s">
        <v>13</v>
      </c>
    </row>
    <row r="293" spans="1:73" x14ac:dyDescent="0.3">
      <c r="A293">
        <v>291</v>
      </c>
      <c r="B293" s="14" t="s">
        <v>4909</v>
      </c>
      <c r="C293" t="s">
        <v>4237</v>
      </c>
      <c r="D293" s="1">
        <v>4995</v>
      </c>
      <c r="E293" s="1">
        <v>5630</v>
      </c>
      <c r="F293" s="3">
        <f>E293-D293</f>
        <v>635</v>
      </c>
      <c r="G293" s="4">
        <f>F293/E293</f>
        <v>0.1127886323268206</v>
      </c>
      <c r="H293" t="s">
        <v>302</v>
      </c>
      <c r="I293" s="1">
        <v>6207351</v>
      </c>
      <c r="J293">
        <v>0</v>
      </c>
      <c r="K293">
        <v>-34</v>
      </c>
      <c r="L293">
        <v>-31</v>
      </c>
      <c r="M293">
        <v>11</v>
      </c>
      <c r="N293">
        <v>75</v>
      </c>
      <c r="O293">
        <v>39</v>
      </c>
      <c r="P293">
        <v>195</v>
      </c>
      <c r="Q293" t="s">
        <v>13</v>
      </c>
      <c r="R293" s="1">
        <v>125</v>
      </c>
      <c r="S293" s="1">
        <v>91</v>
      </c>
      <c r="T293" s="1">
        <v>-100</v>
      </c>
      <c r="U293" s="1">
        <v>-91</v>
      </c>
      <c r="V293" s="1">
        <v>170</v>
      </c>
      <c r="W293" s="1">
        <v>390</v>
      </c>
      <c r="X293" s="1">
        <v>590</v>
      </c>
      <c r="Y293" t="s">
        <v>13</v>
      </c>
      <c r="Z293">
        <v>125</v>
      </c>
      <c r="AA293">
        <v>91</v>
      </c>
      <c r="AB293">
        <v>-101</v>
      </c>
      <c r="AC293">
        <v>-90</v>
      </c>
      <c r="AD293">
        <v>170</v>
      </c>
      <c r="AE293">
        <v>390</v>
      </c>
      <c r="AF293">
        <v>590</v>
      </c>
      <c r="AG293" t="s">
        <v>13</v>
      </c>
      <c r="AH293">
        <v>0.16</v>
      </c>
      <c r="AI293">
        <v>-31.46</v>
      </c>
      <c r="AJ293" t="s">
        <v>17</v>
      </c>
      <c r="AK293" t="s">
        <v>43</v>
      </c>
      <c r="AL293">
        <v>190.55</v>
      </c>
      <c r="AM293">
        <v>14.3</v>
      </c>
      <c r="AN293">
        <v>40.82</v>
      </c>
      <c r="AO293" t="s">
        <v>13</v>
      </c>
      <c r="AP293">
        <v>1</v>
      </c>
      <c r="AQ293">
        <v>-86</v>
      </c>
      <c r="AR293">
        <v>-63</v>
      </c>
      <c r="AS293">
        <v>22</v>
      </c>
      <c r="AT293">
        <v>128</v>
      </c>
      <c r="AU293">
        <v>57</v>
      </c>
      <c r="AV293">
        <v>283</v>
      </c>
      <c r="AW293" t="s">
        <v>13</v>
      </c>
      <c r="AX293" t="s">
        <v>13</v>
      </c>
      <c r="AY293" t="s">
        <v>13</v>
      </c>
      <c r="AZ293" t="s">
        <v>13</v>
      </c>
      <c r="BA293" t="s">
        <v>13</v>
      </c>
      <c r="BB293" t="s">
        <v>13</v>
      </c>
      <c r="BC293">
        <v>99.42</v>
      </c>
      <c r="BD293">
        <v>19.88</v>
      </c>
      <c r="BE293" t="s">
        <v>13</v>
      </c>
      <c r="BF293" t="s">
        <v>13</v>
      </c>
      <c r="BG293" t="s">
        <v>13</v>
      </c>
      <c r="BH293" t="s">
        <v>13</v>
      </c>
      <c r="BI293" t="s">
        <v>13</v>
      </c>
      <c r="BJ293" t="s">
        <v>13</v>
      </c>
      <c r="BK293">
        <v>10.199999999999999</v>
      </c>
      <c r="BL293">
        <v>6.74</v>
      </c>
      <c r="BM293" t="s">
        <v>13</v>
      </c>
      <c r="BN293" s="1">
        <v>38239</v>
      </c>
      <c r="BO293" s="1">
        <v>38239</v>
      </c>
      <c r="BP293" s="1">
        <v>47522</v>
      </c>
      <c r="BQ293" s="1">
        <v>47522</v>
      </c>
      <c r="BR293" s="1">
        <v>70634</v>
      </c>
      <c r="BS293" t="s">
        <v>13</v>
      </c>
      <c r="BT293" t="s">
        <v>13</v>
      </c>
      <c r="BU293" t="s">
        <v>13</v>
      </c>
    </row>
    <row r="294" spans="1:73" x14ac:dyDescent="0.3">
      <c r="A294">
        <v>292</v>
      </c>
      <c r="B294" s="14" t="s">
        <v>4910</v>
      </c>
      <c r="C294" t="s">
        <v>4236</v>
      </c>
      <c r="D294" s="1">
        <v>4985</v>
      </c>
      <c r="E294" s="1">
        <v>5060</v>
      </c>
      <c r="F294" s="3">
        <f>E294-D294</f>
        <v>75</v>
      </c>
      <c r="G294" s="4">
        <f>F294/E294</f>
        <v>1.4822134387351778E-2</v>
      </c>
      <c r="H294" t="s">
        <v>303</v>
      </c>
      <c r="I294" s="1">
        <v>50000</v>
      </c>
      <c r="J294">
        <v>602</v>
      </c>
      <c r="K294">
        <v>149</v>
      </c>
      <c r="L294">
        <v>246</v>
      </c>
      <c r="M294">
        <v>80</v>
      </c>
      <c r="N294">
        <v>-169</v>
      </c>
      <c r="O294" s="1">
        <v>-1078</v>
      </c>
      <c r="P294" t="s">
        <v>13</v>
      </c>
      <c r="Q294" t="s">
        <v>13</v>
      </c>
      <c r="R294" s="1">
        <v>1191</v>
      </c>
      <c r="S294" s="1">
        <v>1212</v>
      </c>
      <c r="T294" s="1">
        <v>1439</v>
      </c>
      <c r="U294" s="1">
        <v>2440</v>
      </c>
      <c r="V294" s="1">
        <v>2433</v>
      </c>
      <c r="W294" s="1" t="e">
        <v>#VALUE!</v>
      </c>
      <c r="X294" s="1" t="e">
        <v>#VALUE!</v>
      </c>
      <c r="Y294" t="s">
        <v>13</v>
      </c>
      <c r="Z294" s="1">
        <v>1191</v>
      </c>
      <c r="AA294" s="1">
        <v>1212</v>
      </c>
      <c r="AB294" s="1">
        <v>1440</v>
      </c>
      <c r="AC294" s="1">
        <v>2346</v>
      </c>
      <c r="AD294" s="1">
        <v>2397</v>
      </c>
      <c r="AE294" t="s">
        <v>13</v>
      </c>
      <c r="AF294" t="s">
        <v>13</v>
      </c>
      <c r="AG294" t="s">
        <v>13</v>
      </c>
      <c r="AH294" t="s">
        <v>13</v>
      </c>
      <c r="AI294">
        <v>12.41</v>
      </c>
      <c r="AJ294">
        <v>18.52</v>
      </c>
      <c r="AK294">
        <v>5.47</v>
      </c>
      <c r="AL294">
        <v>-4.4400000000000004</v>
      </c>
      <c r="AM294" t="s">
        <v>13</v>
      </c>
      <c r="AN294" t="s">
        <v>13</v>
      </c>
      <c r="AO294" t="s">
        <v>13</v>
      </c>
      <c r="AP294" s="1">
        <v>2399</v>
      </c>
      <c r="AQ294">
        <v>595</v>
      </c>
      <c r="AR294">
        <v>979</v>
      </c>
      <c r="AS294">
        <v>303</v>
      </c>
      <c r="AT294">
        <v>-301</v>
      </c>
      <c r="AU294" s="1">
        <v>-3080</v>
      </c>
      <c r="AV294" t="s">
        <v>13</v>
      </c>
      <c r="AW294" t="s">
        <v>13</v>
      </c>
      <c r="AX294" t="s">
        <v>13</v>
      </c>
      <c r="AY294" t="s">
        <v>13</v>
      </c>
      <c r="AZ294" t="s">
        <v>13</v>
      </c>
      <c r="BA294">
        <v>28.77</v>
      </c>
      <c r="BB294" t="s">
        <v>54</v>
      </c>
      <c r="BC294" t="s">
        <v>13</v>
      </c>
      <c r="BD294" t="s">
        <v>13</v>
      </c>
      <c r="BE294" t="s">
        <v>13</v>
      </c>
      <c r="BF294" t="s">
        <v>13</v>
      </c>
      <c r="BG294" t="s">
        <v>13</v>
      </c>
      <c r="BH294" t="s">
        <v>13</v>
      </c>
      <c r="BI294">
        <v>1.3</v>
      </c>
      <c r="BJ294">
        <v>0.88</v>
      </c>
      <c r="BK294" t="s">
        <v>13</v>
      </c>
      <c r="BL294" t="s">
        <v>13</v>
      </c>
      <c r="BM294" t="s">
        <v>13</v>
      </c>
      <c r="BN294" s="1">
        <v>25077</v>
      </c>
      <c r="BO294" s="1">
        <v>25077</v>
      </c>
      <c r="BP294" s="1">
        <v>25077</v>
      </c>
      <c r="BQ294" s="1">
        <v>35006</v>
      </c>
      <c r="BR294" s="1">
        <v>35006</v>
      </c>
      <c r="BS294" t="s">
        <v>13</v>
      </c>
      <c r="BT294" t="s">
        <v>13</v>
      </c>
      <c r="BU294" t="s">
        <v>13</v>
      </c>
    </row>
    <row r="295" spans="1:73" x14ac:dyDescent="0.3">
      <c r="A295">
        <v>293</v>
      </c>
      <c r="B295" s="14" t="s">
        <v>4911</v>
      </c>
      <c r="C295" t="s">
        <v>4235</v>
      </c>
      <c r="D295" s="1">
        <v>3125</v>
      </c>
      <c r="E295" s="1">
        <v>3085</v>
      </c>
      <c r="F295" s="3">
        <f>E295-D295</f>
        <v>-40</v>
      </c>
      <c r="G295" s="4">
        <f>F295/E295</f>
        <v>-1.2965964343598054E-2</v>
      </c>
      <c r="H295" t="s">
        <v>304</v>
      </c>
      <c r="I295">
        <v>0</v>
      </c>
      <c r="J295">
        <v>28</v>
      </c>
      <c r="K295">
        <v>67</v>
      </c>
      <c r="L295">
        <v>57</v>
      </c>
      <c r="M295">
        <v>-16</v>
      </c>
      <c r="N295">
        <v>81</v>
      </c>
      <c r="O295" t="s">
        <v>13</v>
      </c>
      <c r="P295" t="s">
        <v>13</v>
      </c>
      <c r="Q295" t="s">
        <v>13</v>
      </c>
      <c r="R295" s="1">
        <v>184</v>
      </c>
      <c r="S295" s="1">
        <v>204</v>
      </c>
      <c r="T295" s="1">
        <v>261</v>
      </c>
      <c r="U295" s="1">
        <v>375</v>
      </c>
      <c r="V295" s="1">
        <v>432</v>
      </c>
      <c r="W295" s="1" t="e">
        <v>#VALUE!</v>
      </c>
      <c r="X295" s="1" t="e">
        <v>#VALUE!</v>
      </c>
      <c r="Y295" t="s">
        <v>13</v>
      </c>
      <c r="Z295">
        <v>184</v>
      </c>
      <c r="AA295">
        <v>204</v>
      </c>
      <c r="AB295">
        <v>261</v>
      </c>
      <c r="AC295">
        <v>375</v>
      </c>
      <c r="AD295">
        <v>432</v>
      </c>
      <c r="AE295" t="s">
        <v>13</v>
      </c>
      <c r="AF295" t="s">
        <v>13</v>
      </c>
      <c r="AG295" t="s">
        <v>13</v>
      </c>
      <c r="AH295">
        <v>16.96</v>
      </c>
      <c r="AI295" t="s">
        <v>13</v>
      </c>
      <c r="AJ295">
        <v>24.4</v>
      </c>
      <c r="AK295">
        <v>-4.9400000000000004</v>
      </c>
      <c r="AL295">
        <v>20.010000000000002</v>
      </c>
      <c r="AM295" t="s">
        <v>13</v>
      </c>
      <c r="AN295" t="s">
        <v>13</v>
      </c>
      <c r="AO295" t="s">
        <v>13</v>
      </c>
      <c r="AP295">
        <v>85</v>
      </c>
      <c r="AQ295" t="s">
        <v>13</v>
      </c>
      <c r="AR295">
        <v>171</v>
      </c>
      <c r="AS295">
        <v>-42</v>
      </c>
      <c r="AT295">
        <v>215</v>
      </c>
      <c r="AU295" t="s">
        <v>13</v>
      </c>
      <c r="AV295" t="s">
        <v>13</v>
      </c>
      <c r="AW295" t="s">
        <v>13</v>
      </c>
      <c r="AX295" t="s">
        <v>13</v>
      </c>
      <c r="AY295" t="s">
        <v>13</v>
      </c>
      <c r="AZ295" t="s">
        <v>13</v>
      </c>
      <c r="BA295" t="s">
        <v>54</v>
      </c>
      <c r="BB295">
        <v>16.8</v>
      </c>
      <c r="BC295" t="s">
        <v>13</v>
      </c>
      <c r="BD295" t="s">
        <v>13</v>
      </c>
      <c r="BE295" t="s">
        <v>13</v>
      </c>
      <c r="BF295" t="s">
        <v>13</v>
      </c>
      <c r="BG295" t="s">
        <v>13</v>
      </c>
      <c r="BH295" t="s">
        <v>13</v>
      </c>
      <c r="BI295">
        <v>1.31</v>
      </c>
      <c r="BJ295">
        <v>2.95</v>
      </c>
      <c r="BK295" t="s">
        <v>13</v>
      </c>
      <c r="BL295" t="s">
        <v>13</v>
      </c>
      <c r="BM295" t="s">
        <v>13</v>
      </c>
      <c r="BN295" s="1">
        <v>33142</v>
      </c>
      <c r="BO295" s="1">
        <v>33142</v>
      </c>
      <c r="BP295" s="1">
        <v>33142</v>
      </c>
      <c r="BQ295" s="1">
        <v>37536</v>
      </c>
      <c r="BR295" s="1">
        <v>37576</v>
      </c>
      <c r="BS295" t="s">
        <v>13</v>
      </c>
      <c r="BT295" t="s">
        <v>13</v>
      </c>
      <c r="BU295" t="s">
        <v>13</v>
      </c>
    </row>
    <row r="296" spans="1:73" x14ac:dyDescent="0.3">
      <c r="A296">
        <v>294</v>
      </c>
      <c r="B296" s="14" t="s">
        <v>4912</v>
      </c>
      <c r="C296" t="s">
        <v>4234</v>
      </c>
      <c r="D296" s="1">
        <v>9650</v>
      </c>
      <c r="E296" s="1">
        <v>10050</v>
      </c>
      <c r="F296" s="3">
        <f>E296-D296</f>
        <v>400</v>
      </c>
      <c r="G296" s="4">
        <f>F296/E296</f>
        <v>3.9800995024875621E-2</v>
      </c>
      <c r="H296" t="s">
        <v>305</v>
      </c>
      <c r="I296">
        <v>222</v>
      </c>
      <c r="J296">
        <v>19</v>
      </c>
      <c r="K296">
        <v>51</v>
      </c>
      <c r="L296">
        <v>38</v>
      </c>
      <c r="M296">
        <v>5</v>
      </c>
      <c r="N296">
        <v>45</v>
      </c>
      <c r="O296">
        <v>64</v>
      </c>
      <c r="P296" t="s">
        <v>13</v>
      </c>
      <c r="Q296" t="s">
        <v>13</v>
      </c>
      <c r="R296" s="1">
        <v>104</v>
      </c>
      <c r="S296" s="1">
        <v>269</v>
      </c>
      <c r="T296" s="1">
        <v>640</v>
      </c>
      <c r="U296" s="1">
        <v>675</v>
      </c>
      <c r="V296" s="1">
        <v>1032</v>
      </c>
      <c r="W296" s="1" t="e">
        <v>#VALUE!</v>
      </c>
      <c r="X296" s="1" t="e">
        <v>#VALUE!</v>
      </c>
      <c r="Y296" t="s">
        <v>13</v>
      </c>
      <c r="Z296">
        <v>104</v>
      </c>
      <c r="AA296">
        <v>235</v>
      </c>
      <c r="AB296">
        <v>597</v>
      </c>
      <c r="AC296">
        <v>623</v>
      </c>
      <c r="AD296">
        <v>981</v>
      </c>
      <c r="AE296" t="s">
        <v>13</v>
      </c>
      <c r="AF296" t="s">
        <v>13</v>
      </c>
      <c r="AG296" t="s">
        <v>13</v>
      </c>
      <c r="AH296">
        <v>31.75</v>
      </c>
      <c r="AI296">
        <v>28.27</v>
      </c>
      <c r="AJ296">
        <v>8.5399999999999991</v>
      </c>
      <c r="AK296">
        <v>0.96</v>
      </c>
      <c r="AL296">
        <v>5.4</v>
      </c>
      <c r="AM296" t="s">
        <v>13</v>
      </c>
      <c r="AN296" t="s">
        <v>13</v>
      </c>
      <c r="AO296" t="s">
        <v>13</v>
      </c>
      <c r="AP296">
        <v>391</v>
      </c>
      <c r="AQ296">
        <v>554</v>
      </c>
      <c r="AR296">
        <v>306</v>
      </c>
      <c r="AS296">
        <v>46</v>
      </c>
      <c r="AT296">
        <v>271</v>
      </c>
      <c r="AU296" t="s">
        <v>13</v>
      </c>
      <c r="AV296" t="s">
        <v>13</v>
      </c>
      <c r="AW296" t="s">
        <v>13</v>
      </c>
      <c r="AX296" t="s">
        <v>13</v>
      </c>
      <c r="AY296" t="s">
        <v>13</v>
      </c>
      <c r="AZ296">
        <v>31.65</v>
      </c>
      <c r="BA296">
        <v>166.19</v>
      </c>
      <c r="BB296">
        <v>31.15</v>
      </c>
      <c r="BC296" t="s">
        <v>13</v>
      </c>
      <c r="BD296" t="s">
        <v>13</v>
      </c>
      <c r="BE296" t="s">
        <v>13</v>
      </c>
      <c r="BF296" t="s">
        <v>13</v>
      </c>
      <c r="BG296" t="s">
        <v>13</v>
      </c>
      <c r="BH296">
        <v>1.98</v>
      </c>
      <c r="BI296">
        <v>1.55</v>
      </c>
      <c r="BJ296">
        <v>1.49</v>
      </c>
      <c r="BK296" t="s">
        <v>13</v>
      </c>
      <c r="BL296" t="s">
        <v>13</v>
      </c>
      <c r="BM296" t="s">
        <v>13</v>
      </c>
      <c r="BN296" s="1">
        <v>8570</v>
      </c>
      <c r="BO296" s="1">
        <v>9169</v>
      </c>
      <c r="BP296" s="1">
        <v>12193</v>
      </c>
      <c r="BQ296" s="1">
        <v>12701</v>
      </c>
      <c r="BR296" s="1">
        <v>17236</v>
      </c>
      <c r="BS296" t="s">
        <v>13</v>
      </c>
      <c r="BT296" t="s">
        <v>13</v>
      </c>
      <c r="BU296" t="s">
        <v>13</v>
      </c>
    </row>
    <row r="297" spans="1:73" x14ac:dyDescent="0.3">
      <c r="A297">
        <v>295</v>
      </c>
      <c r="B297" s="14" t="s">
        <v>4913</v>
      </c>
      <c r="C297" t="s">
        <v>4233</v>
      </c>
      <c r="D297">
        <v>550</v>
      </c>
      <c r="E297">
        <v>550</v>
      </c>
      <c r="F297" s="3">
        <f>E297-D297</f>
        <v>0</v>
      </c>
      <c r="G297" s="4">
        <f>F297/E297</f>
        <v>0</v>
      </c>
      <c r="H297" t="s">
        <v>306</v>
      </c>
      <c r="I297">
        <v>0</v>
      </c>
      <c r="J297">
        <v>3</v>
      </c>
      <c r="K297">
        <v>-25</v>
      </c>
      <c r="L297">
        <v>-434</v>
      </c>
      <c r="M297">
        <v>-112</v>
      </c>
      <c r="N297">
        <v>-285</v>
      </c>
      <c r="O297" t="s">
        <v>13</v>
      </c>
      <c r="P297" t="s">
        <v>13</v>
      </c>
      <c r="Q297" t="s">
        <v>13</v>
      </c>
      <c r="R297" s="1">
        <v>338</v>
      </c>
      <c r="S297" s="1">
        <v>490</v>
      </c>
      <c r="T297" s="1">
        <v>181</v>
      </c>
      <c r="U297" s="1">
        <v>119</v>
      </c>
      <c r="V297" s="1">
        <v>30</v>
      </c>
      <c r="W297" s="1" t="e">
        <v>#VALUE!</v>
      </c>
      <c r="X297" s="1" t="e">
        <v>#VALUE!</v>
      </c>
      <c r="Y297" t="s">
        <v>13</v>
      </c>
      <c r="Z297">
        <v>336</v>
      </c>
      <c r="AA297">
        <v>488</v>
      </c>
      <c r="AB297">
        <v>180</v>
      </c>
      <c r="AC297">
        <v>118</v>
      </c>
      <c r="AD297">
        <v>29</v>
      </c>
      <c r="AE297" t="s">
        <v>13</v>
      </c>
      <c r="AF297" t="s">
        <v>13</v>
      </c>
      <c r="AG297" t="s">
        <v>13</v>
      </c>
      <c r="AH297">
        <v>0.96</v>
      </c>
      <c r="AI297">
        <v>-6.03</v>
      </c>
      <c r="AJ297">
        <v>-129.79</v>
      </c>
      <c r="AK297">
        <v>-75.08</v>
      </c>
      <c r="AL297">
        <v>-385.76</v>
      </c>
      <c r="AM297" t="s">
        <v>13</v>
      </c>
      <c r="AN297" t="s">
        <v>13</v>
      </c>
      <c r="AO297" t="s">
        <v>13</v>
      </c>
      <c r="AP297">
        <v>36</v>
      </c>
      <c r="AQ297">
        <v>-232</v>
      </c>
      <c r="AR297" s="1">
        <v>-3216</v>
      </c>
      <c r="AS297">
        <v>-769</v>
      </c>
      <c r="AT297">
        <v>-924</v>
      </c>
      <c r="AU297" t="s">
        <v>13</v>
      </c>
      <c r="AV297" t="s">
        <v>13</v>
      </c>
      <c r="AW297" t="s">
        <v>13</v>
      </c>
      <c r="AX297" t="s">
        <v>13</v>
      </c>
      <c r="AY297" t="s">
        <v>13</v>
      </c>
      <c r="AZ297" t="s">
        <v>54</v>
      </c>
      <c r="BA297" t="s">
        <v>54</v>
      </c>
      <c r="BB297" t="s">
        <v>54</v>
      </c>
      <c r="BC297" t="s">
        <v>13</v>
      </c>
      <c r="BD297" t="s">
        <v>13</v>
      </c>
      <c r="BE297" t="s">
        <v>13</v>
      </c>
      <c r="BF297" t="s">
        <v>13</v>
      </c>
      <c r="BG297" t="s">
        <v>13</v>
      </c>
      <c r="BH297">
        <v>7.65</v>
      </c>
      <c r="BI297">
        <v>4.99</v>
      </c>
      <c r="BJ297">
        <v>20.67</v>
      </c>
      <c r="BK297" t="s">
        <v>13</v>
      </c>
      <c r="BL297" t="s">
        <v>13</v>
      </c>
      <c r="BM297" t="s">
        <v>13</v>
      </c>
      <c r="BN297" s="1">
        <v>8370</v>
      </c>
      <c r="BO297" s="1">
        <v>10941</v>
      </c>
      <c r="BP297" s="1">
        <v>14208</v>
      </c>
      <c r="BQ297" s="1">
        <v>14995</v>
      </c>
      <c r="BR297" s="1">
        <v>26692</v>
      </c>
      <c r="BS297" t="s">
        <v>13</v>
      </c>
      <c r="BT297" t="s">
        <v>13</v>
      </c>
      <c r="BU297" t="s">
        <v>13</v>
      </c>
    </row>
    <row r="298" spans="1:73" x14ac:dyDescent="0.3">
      <c r="A298">
        <v>296</v>
      </c>
      <c r="B298" s="14" t="s">
        <v>4914</v>
      </c>
      <c r="C298" t="s">
        <v>4232</v>
      </c>
      <c r="D298" s="1">
        <v>6950</v>
      </c>
      <c r="E298" s="1">
        <v>7300</v>
      </c>
      <c r="F298" s="3">
        <f>E298-D298</f>
        <v>350</v>
      </c>
      <c r="G298" s="4">
        <f>F298/E298</f>
        <v>4.7945205479452052E-2</v>
      </c>
      <c r="H298" t="s">
        <v>307</v>
      </c>
      <c r="I298">
        <v>0</v>
      </c>
      <c r="J298">
        <v>28</v>
      </c>
      <c r="K298">
        <v>23</v>
      </c>
      <c r="L298">
        <v>36</v>
      </c>
      <c r="M298">
        <v>42</v>
      </c>
      <c r="N298">
        <v>51</v>
      </c>
      <c r="O298" t="s">
        <v>13</v>
      </c>
      <c r="P298" t="s">
        <v>13</v>
      </c>
      <c r="Q298" t="s">
        <v>13</v>
      </c>
      <c r="R298" s="1">
        <v>143</v>
      </c>
      <c r="S298" s="1">
        <v>163</v>
      </c>
      <c r="T298" s="1">
        <v>414</v>
      </c>
      <c r="U298" s="1">
        <v>453</v>
      </c>
      <c r="V298" s="1">
        <v>489</v>
      </c>
      <c r="W298" s="1" t="e">
        <v>#VALUE!</v>
      </c>
      <c r="X298" s="1" t="e">
        <v>#VALUE!</v>
      </c>
      <c r="Y298" t="s">
        <v>13</v>
      </c>
      <c r="Z298">
        <v>144</v>
      </c>
      <c r="AA298">
        <v>163</v>
      </c>
      <c r="AB298">
        <v>415</v>
      </c>
      <c r="AC298">
        <v>453</v>
      </c>
      <c r="AD298">
        <v>488</v>
      </c>
      <c r="AE298" t="s">
        <v>13</v>
      </c>
      <c r="AF298" t="s">
        <v>13</v>
      </c>
      <c r="AG298" t="s">
        <v>13</v>
      </c>
      <c r="AH298">
        <v>21.73</v>
      </c>
      <c r="AI298">
        <v>15.13</v>
      </c>
      <c r="AJ298">
        <v>12.51</v>
      </c>
      <c r="AK298">
        <v>9.73</v>
      </c>
      <c r="AL298">
        <v>10.79</v>
      </c>
      <c r="AM298" t="s">
        <v>13</v>
      </c>
      <c r="AN298" t="s">
        <v>13</v>
      </c>
      <c r="AO298" t="s">
        <v>13</v>
      </c>
      <c r="AP298">
        <v>280</v>
      </c>
      <c r="AQ298">
        <v>232</v>
      </c>
      <c r="AR298">
        <v>281</v>
      </c>
      <c r="AS298">
        <v>313</v>
      </c>
      <c r="AT298">
        <v>376</v>
      </c>
      <c r="AU298" t="s">
        <v>13</v>
      </c>
      <c r="AV298" t="s">
        <v>13</v>
      </c>
      <c r="AW298" t="s">
        <v>13</v>
      </c>
      <c r="AX298" t="s">
        <v>13</v>
      </c>
      <c r="AY298" t="s">
        <v>13</v>
      </c>
      <c r="AZ298">
        <v>17.690000000000001</v>
      </c>
      <c r="BA298">
        <v>13.73</v>
      </c>
      <c r="BB298">
        <v>13.96</v>
      </c>
      <c r="BC298" t="s">
        <v>13</v>
      </c>
      <c r="BD298" t="s">
        <v>13</v>
      </c>
      <c r="BE298" t="s">
        <v>13</v>
      </c>
      <c r="BF298" t="s">
        <v>13</v>
      </c>
      <c r="BG298" t="s">
        <v>13</v>
      </c>
      <c r="BH298">
        <v>1.62</v>
      </c>
      <c r="BI298">
        <v>1.28</v>
      </c>
      <c r="BJ298">
        <v>1.42</v>
      </c>
      <c r="BK298" t="s">
        <v>13</v>
      </c>
      <c r="BL298" t="s">
        <v>13</v>
      </c>
      <c r="BM298" t="s">
        <v>13</v>
      </c>
      <c r="BN298" s="1">
        <v>10000</v>
      </c>
      <c r="BO298" s="1">
        <v>10000</v>
      </c>
      <c r="BP298" s="1">
        <v>13500</v>
      </c>
      <c r="BQ298" s="1">
        <v>13500</v>
      </c>
      <c r="BR298" s="1">
        <v>13500</v>
      </c>
      <c r="BS298" t="s">
        <v>13</v>
      </c>
      <c r="BT298" t="s">
        <v>13</v>
      </c>
      <c r="BU298" t="s">
        <v>13</v>
      </c>
    </row>
    <row r="299" spans="1:73" x14ac:dyDescent="0.3">
      <c r="A299">
        <v>297</v>
      </c>
      <c r="B299" s="14" t="s">
        <v>4915</v>
      </c>
      <c r="C299" t="s">
        <v>4231</v>
      </c>
      <c r="D299" s="1">
        <v>4190</v>
      </c>
      <c r="E299" s="1">
        <v>4055</v>
      </c>
      <c r="F299" s="3">
        <f>E299-D299</f>
        <v>-135</v>
      </c>
      <c r="G299" s="4">
        <f>F299/E299</f>
        <v>-3.3292231812577067E-2</v>
      </c>
      <c r="H299" t="s">
        <v>308</v>
      </c>
      <c r="I299" s="1">
        <v>142031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</row>
    <row r="300" spans="1:73" x14ac:dyDescent="0.3">
      <c r="A300">
        <v>298</v>
      </c>
      <c r="B300" s="14" t="s">
        <v>4916</v>
      </c>
      <c r="C300" t="s">
        <v>4230</v>
      </c>
      <c r="D300" s="1">
        <v>101600</v>
      </c>
      <c r="E300" s="1">
        <v>101800</v>
      </c>
      <c r="F300" s="3">
        <f>E300-D300</f>
        <v>200</v>
      </c>
      <c r="G300" s="4">
        <f>F300/E300</f>
        <v>1.9646365422396855E-3</v>
      </c>
      <c r="H300" t="s">
        <v>309</v>
      </c>
      <c r="I300" s="1">
        <v>42043</v>
      </c>
      <c r="J300">
        <v>-63</v>
      </c>
      <c r="K300">
        <v>-57</v>
      </c>
      <c r="L300">
        <v>-144</v>
      </c>
      <c r="M300">
        <v>-169</v>
      </c>
      <c r="N300">
        <v>-175</v>
      </c>
      <c r="O300" t="s">
        <v>13</v>
      </c>
      <c r="P300" t="s">
        <v>13</v>
      </c>
      <c r="Q300" t="s">
        <v>13</v>
      </c>
      <c r="R300" s="1">
        <v>270</v>
      </c>
      <c r="S300" s="1">
        <v>246</v>
      </c>
      <c r="T300" s="1">
        <v>588</v>
      </c>
      <c r="U300" s="1">
        <v>740</v>
      </c>
      <c r="V300" s="1">
        <v>725</v>
      </c>
      <c r="W300" s="1" t="e">
        <v>#VALUE!</v>
      </c>
      <c r="X300" s="1" t="e">
        <v>#VALUE!</v>
      </c>
      <c r="Y300" t="s">
        <v>13</v>
      </c>
      <c r="Z300">
        <v>270</v>
      </c>
      <c r="AA300">
        <v>246</v>
      </c>
      <c r="AB300">
        <v>588</v>
      </c>
      <c r="AC300">
        <v>740</v>
      </c>
      <c r="AD300">
        <v>725</v>
      </c>
      <c r="AE300" t="s">
        <v>13</v>
      </c>
      <c r="AF300" t="s">
        <v>13</v>
      </c>
      <c r="AG300" t="s">
        <v>13</v>
      </c>
      <c r="AH300">
        <v>-25.65</v>
      </c>
      <c r="AI300">
        <v>-22</v>
      </c>
      <c r="AJ300">
        <v>-34.590000000000003</v>
      </c>
      <c r="AK300">
        <v>-25.41</v>
      </c>
      <c r="AL300">
        <v>-23.9</v>
      </c>
      <c r="AM300" t="s">
        <v>13</v>
      </c>
      <c r="AN300" t="s">
        <v>13</v>
      </c>
      <c r="AO300" t="s">
        <v>13</v>
      </c>
      <c r="AP300">
        <v>-969</v>
      </c>
      <c r="AQ300">
        <v>-830</v>
      </c>
      <c r="AR300" s="1">
        <v>-1905</v>
      </c>
      <c r="AS300" s="1">
        <v>-2097</v>
      </c>
      <c r="AT300" s="1">
        <v>-2120</v>
      </c>
      <c r="AU300" t="s">
        <v>13</v>
      </c>
      <c r="AV300" t="s">
        <v>13</v>
      </c>
      <c r="AW300" t="s">
        <v>13</v>
      </c>
      <c r="AX300" t="s">
        <v>54</v>
      </c>
      <c r="AY300" t="s">
        <v>54</v>
      </c>
      <c r="AZ300" t="s">
        <v>54</v>
      </c>
      <c r="BA300" t="s">
        <v>54</v>
      </c>
      <c r="BB300" t="s">
        <v>54</v>
      </c>
      <c r="BC300" t="s">
        <v>13</v>
      </c>
      <c r="BD300" t="s">
        <v>13</v>
      </c>
      <c r="BE300" t="s">
        <v>13</v>
      </c>
      <c r="BF300">
        <v>9.9</v>
      </c>
      <c r="BG300">
        <v>14.5</v>
      </c>
      <c r="BH300">
        <v>13</v>
      </c>
      <c r="BI300">
        <v>7.79</v>
      </c>
      <c r="BJ300">
        <v>12.06</v>
      </c>
      <c r="BK300" t="s">
        <v>13</v>
      </c>
      <c r="BL300" t="s">
        <v>13</v>
      </c>
      <c r="BM300" t="s">
        <v>13</v>
      </c>
      <c r="BN300" s="1">
        <v>6748</v>
      </c>
      <c r="BO300" s="1">
        <v>6835</v>
      </c>
      <c r="BP300" s="1">
        <v>7729</v>
      </c>
      <c r="BQ300" s="1">
        <v>7859</v>
      </c>
      <c r="BR300" s="1">
        <v>8247</v>
      </c>
      <c r="BS300" t="s">
        <v>13</v>
      </c>
      <c r="BT300" t="s">
        <v>13</v>
      </c>
      <c r="BU300" t="s">
        <v>13</v>
      </c>
    </row>
    <row r="301" spans="1:73" x14ac:dyDescent="0.3">
      <c r="A301">
        <v>299</v>
      </c>
      <c r="B301" s="14" t="s">
        <v>4917</v>
      </c>
      <c r="C301" t="s">
        <v>4229</v>
      </c>
      <c r="D301" s="1">
        <v>9230</v>
      </c>
      <c r="E301" s="1">
        <v>9500</v>
      </c>
      <c r="F301" s="3">
        <f>E301-D301</f>
        <v>270</v>
      </c>
      <c r="G301" s="4">
        <f>F301/E301</f>
        <v>2.8421052631578948E-2</v>
      </c>
      <c r="H301" t="s">
        <v>310</v>
      </c>
      <c r="I301" s="1">
        <v>173504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</row>
    <row r="302" spans="1:73" x14ac:dyDescent="0.3">
      <c r="A302">
        <v>300</v>
      </c>
      <c r="B302" s="14" t="s">
        <v>4918</v>
      </c>
      <c r="C302" t="s">
        <v>4228</v>
      </c>
      <c r="D302" s="1">
        <v>7180</v>
      </c>
      <c r="E302" s="1">
        <v>6870</v>
      </c>
      <c r="F302" s="3">
        <f>E302-D302</f>
        <v>-310</v>
      </c>
      <c r="G302" s="4">
        <f>F302/E302</f>
        <v>-4.5123726346433773E-2</v>
      </c>
      <c r="H302" t="s">
        <v>311</v>
      </c>
      <c r="I302">
        <v>0</v>
      </c>
      <c r="J302">
        <v>-24</v>
      </c>
      <c r="K302">
        <v>22</v>
      </c>
      <c r="L302">
        <v>-22</v>
      </c>
      <c r="M302">
        <v>-41</v>
      </c>
      <c r="N302">
        <v>-14</v>
      </c>
      <c r="O302" t="s">
        <v>13</v>
      </c>
      <c r="P302" t="s">
        <v>13</v>
      </c>
      <c r="Q302" t="s">
        <v>13</v>
      </c>
      <c r="R302" s="1">
        <v>145</v>
      </c>
      <c r="S302" s="1">
        <v>167</v>
      </c>
      <c r="T302" s="1">
        <v>188</v>
      </c>
      <c r="U302" s="1">
        <v>147</v>
      </c>
      <c r="V302" s="1">
        <v>154</v>
      </c>
      <c r="W302" s="1" t="e">
        <v>#VALUE!</v>
      </c>
      <c r="X302" s="1" t="e">
        <v>#VALUE!</v>
      </c>
      <c r="Y302" t="s">
        <v>13</v>
      </c>
      <c r="Z302">
        <v>145</v>
      </c>
      <c r="AA302">
        <v>167</v>
      </c>
      <c r="AB302">
        <v>188</v>
      </c>
      <c r="AC302">
        <v>147</v>
      </c>
      <c r="AD302">
        <v>154</v>
      </c>
      <c r="AE302" t="s">
        <v>13</v>
      </c>
      <c r="AF302" t="s">
        <v>13</v>
      </c>
      <c r="AG302" t="s">
        <v>13</v>
      </c>
      <c r="AH302">
        <v>-21.85</v>
      </c>
      <c r="AI302">
        <v>14.05</v>
      </c>
      <c r="AJ302">
        <v>-12.39</v>
      </c>
      <c r="AK302">
        <v>-24.64</v>
      </c>
      <c r="AL302">
        <v>-9.5500000000000007</v>
      </c>
      <c r="AM302" t="s">
        <v>13</v>
      </c>
      <c r="AN302" t="s">
        <v>13</v>
      </c>
      <c r="AO302" t="s">
        <v>13</v>
      </c>
      <c r="AP302">
        <v>-289</v>
      </c>
      <c r="AQ302">
        <v>268</v>
      </c>
      <c r="AR302">
        <v>-248</v>
      </c>
      <c r="AS302">
        <v>-440</v>
      </c>
      <c r="AT302">
        <v>-149</v>
      </c>
      <c r="AU302" t="s">
        <v>13</v>
      </c>
      <c r="AV302" t="s">
        <v>13</v>
      </c>
      <c r="AW302" t="s">
        <v>13</v>
      </c>
      <c r="AX302" t="s">
        <v>54</v>
      </c>
      <c r="AY302">
        <v>14.31</v>
      </c>
      <c r="AZ302" t="s">
        <v>54</v>
      </c>
      <c r="BA302" t="s">
        <v>54</v>
      </c>
      <c r="BB302" t="s">
        <v>54</v>
      </c>
      <c r="BC302" t="s">
        <v>13</v>
      </c>
      <c r="BD302" t="s">
        <v>13</v>
      </c>
      <c r="BE302" t="s">
        <v>13</v>
      </c>
      <c r="BF302">
        <v>3.7</v>
      </c>
      <c r="BG302">
        <v>1.88</v>
      </c>
      <c r="BH302">
        <v>2.69</v>
      </c>
      <c r="BI302">
        <v>4.42</v>
      </c>
      <c r="BJ302">
        <v>3.19</v>
      </c>
      <c r="BK302" t="s">
        <v>13</v>
      </c>
      <c r="BL302" t="s">
        <v>13</v>
      </c>
      <c r="BM302" t="s">
        <v>13</v>
      </c>
      <c r="BN302" s="1">
        <v>8186</v>
      </c>
      <c r="BO302" s="1">
        <v>8186</v>
      </c>
      <c r="BP302" s="1">
        <v>9216</v>
      </c>
      <c r="BQ302" s="1">
        <v>9216</v>
      </c>
      <c r="BR302" s="1">
        <v>9662</v>
      </c>
      <c r="BS302" t="s">
        <v>13</v>
      </c>
      <c r="BT302" t="s">
        <v>13</v>
      </c>
      <c r="BU302" t="s">
        <v>13</v>
      </c>
    </row>
    <row r="303" spans="1:73" x14ac:dyDescent="0.3">
      <c r="A303">
        <v>301</v>
      </c>
      <c r="B303" s="14" t="s">
        <v>4919</v>
      </c>
      <c r="C303" t="s">
        <v>4227</v>
      </c>
      <c r="D303" s="1">
        <v>12600</v>
      </c>
      <c r="E303" s="1">
        <v>12800</v>
      </c>
      <c r="F303" s="3">
        <f>E303-D303</f>
        <v>200</v>
      </c>
      <c r="G303" s="4">
        <f>F303/E303</f>
        <v>1.5625E-2</v>
      </c>
      <c r="H303" t="s">
        <v>312</v>
      </c>
      <c r="I303" s="1">
        <v>80378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</row>
    <row r="304" spans="1:73" x14ac:dyDescent="0.3">
      <c r="A304">
        <v>302</v>
      </c>
      <c r="B304" s="14" t="s">
        <v>4920</v>
      </c>
      <c r="C304" t="s">
        <v>4226</v>
      </c>
      <c r="D304" s="1">
        <v>29600</v>
      </c>
      <c r="E304" s="1">
        <v>30550</v>
      </c>
      <c r="F304" s="3">
        <f>E304-D304</f>
        <v>950</v>
      </c>
      <c r="G304" s="4">
        <f>F304/E304</f>
        <v>3.1096563011456628E-2</v>
      </c>
      <c r="H304" t="s">
        <v>313</v>
      </c>
      <c r="I304" s="1">
        <v>1105706</v>
      </c>
      <c r="J304">
        <v>-13</v>
      </c>
      <c r="K304">
        <v>51</v>
      </c>
      <c r="L304">
        <v>-282</v>
      </c>
      <c r="M304">
        <v>78</v>
      </c>
      <c r="N304">
        <v>86</v>
      </c>
      <c r="O304">
        <v>88</v>
      </c>
      <c r="P304">
        <v>137</v>
      </c>
      <c r="Q304">
        <v>196</v>
      </c>
      <c r="R304" s="1">
        <v>88</v>
      </c>
      <c r="S304" s="1">
        <v>137</v>
      </c>
      <c r="T304" s="1">
        <v>1147</v>
      </c>
      <c r="U304" s="1">
        <v>1522</v>
      </c>
      <c r="V304" s="1">
        <v>1594</v>
      </c>
      <c r="W304" s="1">
        <v>1691</v>
      </c>
      <c r="X304" s="1">
        <v>1824</v>
      </c>
      <c r="Y304" s="1">
        <v>1309</v>
      </c>
      <c r="Z304">
        <v>88</v>
      </c>
      <c r="AA304">
        <v>137</v>
      </c>
      <c r="AB304" s="1">
        <v>1099</v>
      </c>
      <c r="AC304" s="1">
        <v>1167</v>
      </c>
      <c r="AD304" s="1">
        <v>1219</v>
      </c>
      <c r="AE304" s="1">
        <v>1315</v>
      </c>
      <c r="AF304" s="1">
        <v>1429</v>
      </c>
      <c r="AG304" s="1">
        <v>1573</v>
      </c>
      <c r="AH304" t="s">
        <v>17</v>
      </c>
      <c r="AI304">
        <v>45.26</v>
      </c>
      <c r="AJ304">
        <v>-45.87</v>
      </c>
      <c r="AK304">
        <v>5.91</v>
      </c>
      <c r="AL304">
        <v>5.6</v>
      </c>
      <c r="AM304">
        <v>5.64</v>
      </c>
      <c r="AN304">
        <v>8.0500000000000007</v>
      </c>
      <c r="AO304">
        <v>10.33</v>
      </c>
      <c r="AP304">
        <v>-80</v>
      </c>
      <c r="AQ304">
        <v>321</v>
      </c>
      <c r="AR304" s="1">
        <v>-1577</v>
      </c>
      <c r="AS304">
        <v>356</v>
      </c>
      <c r="AT304">
        <v>355</v>
      </c>
      <c r="AU304">
        <v>380</v>
      </c>
      <c r="AV304">
        <v>587</v>
      </c>
      <c r="AW304">
        <v>823</v>
      </c>
      <c r="AX304" t="s">
        <v>54</v>
      </c>
      <c r="AY304">
        <v>82.03</v>
      </c>
      <c r="AZ304" t="s">
        <v>54</v>
      </c>
      <c r="BA304">
        <v>72.17</v>
      </c>
      <c r="BB304">
        <v>89.79</v>
      </c>
      <c r="BC304">
        <v>80.48</v>
      </c>
      <c r="BD304">
        <v>52.07</v>
      </c>
      <c r="BE304">
        <v>37.119999999999997</v>
      </c>
      <c r="BF304">
        <v>7.73</v>
      </c>
      <c r="BG304">
        <v>30.43</v>
      </c>
      <c r="BH304">
        <v>9.43</v>
      </c>
      <c r="BI304">
        <v>4.1399999999999997</v>
      </c>
      <c r="BJ304">
        <v>4.8600000000000003</v>
      </c>
      <c r="BK304">
        <v>4.33</v>
      </c>
      <c r="BL304">
        <v>3.99</v>
      </c>
      <c r="BM304">
        <v>3.62</v>
      </c>
      <c r="BN304" s="1">
        <v>15859</v>
      </c>
      <c r="BO304" s="1">
        <v>15859</v>
      </c>
      <c r="BP304" s="1">
        <v>18835</v>
      </c>
      <c r="BQ304" s="1">
        <v>18835</v>
      </c>
      <c r="BR304" s="1">
        <v>18835</v>
      </c>
      <c r="BS304" t="s">
        <v>13</v>
      </c>
      <c r="BT304" t="s">
        <v>13</v>
      </c>
      <c r="BU304" t="s">
        <v>13</v>
      </c>
    </row>
    <row r="305" spans="1:73" x14ac:dyDescent="0.3">
      <c r="A305">
        <v>303</v>
      </c>
      <c r="B305" s="14" t="s">
        <v>4921</v>
      </c>
      <c r="C305" t="s">
        <v>4225</v>
      </c>
      <c r="D305" s="1">
        <v>7750</v>
      </c>
      <c r="E305" s="1">
        <v>7750</v>
      </c>
      <c r="F305" s="3">
        <f>E305-D305</f>
        <v>0</v>
      </c>
      <c r="G305" s="4">
        <f>F305/E305</f>
        <v>0</v>
      </c>
      <c r="H305" t="s">
        <v>314</v>
      </c>
      <c r="I305" s="1">
        <v>178233</v>
      </c>
      <c r="J305">
        <v>18</v>
      </c>
      <c r="K305">
        <v>27</v>
      </c>
      <c r="L305">
        <v>22</v>
      </c>
      <c r="M305">
        <v>6</v>
      </c>
      <c r="N305">
        <v>5</v>
      </c>
      <c r="O305" t="s">
        <v>13</v>
      </c>
      <c r="P305" t="s">
        <v>13</v>
      </c>
      <c r="Q305" t="s">
        <v>13</v>
      </c>
      <c r="R305" s="1">
        <v>97</v>
      </c>
      <c r="S305" s="1">
        <v>134</v>
      </c>
      <c r="T305" s="1">
        <v>314</v>
      </c>
      <c r="U305" s="1">
        <v>343</v>
      </c>
      <c r="V305" s="1">
        <v>336</v>
      </c>
      <c r="W305" s="1" t="e">
        <v>#VALUE!</v>
      </c>
      <c r="X305" s="1" t="e">
        <v>#VALUE!</v>
      </c>
      <c r="Y305" t="s">
        <v>13</v>
      </c>
      <c r="Z305">
        <v>97</v>
      </c>
      <c r="AA305">
        <v>133</v>
      </c>
      <c r="AB305">
        <v>308</v>
      </c>
      <c r="AC305">
        <v>340</v>
      </c>
      <c r="AD305">
        <v>333</v>
      </c>
      <c r="AE305" t="s">
        <v>13</v>
      </c>
      <c r="AF305" t="s">
        <v>13</v>
      </c>
      <c r="AG305" t="s">
        <v>13</v>
      </c>
      <c r="AH305" t="s">
        <v>17</v>
      </c>
      <c r="AI305">
        <v>23.58</v>
      </c>
      <c r="AJ305">
        <v>10.27</v>
      </c>
      <c r="AK305">
        <v>2.2599999999999998</v>
      </c>
      <c r="AL305">
        <v>2.15</v>
      </c>
      <c r="AM305" t="s">
        <v>13</v>
      </c>
      <c r="AN305" t="s">
        <v>13</v>
      </c>
      <c r="AO305" t="s">
        <v>13</v>
      </c>
      <c r="AP305">
        <v>190</v>
      </c>
      <c r="AQ305">
        <v>277</v>
      </c>
      <c r="AR305">
        <v>219</v>
      </c>
      <c r="AS305">
        <v>65</v>
      </c>
      <c r="AT305">
        <v>64</v>
      </c>
      <c r="AU305" t="s">
        <v>13</v>
      </c>
      <c r="AV305" t="s">
        <v>13</v>
      </c>
      <c r="AW305" t="s">
        <v>13</v>
      </c>
      <c r="AX305">
        <v>8.01</v>
      </c>
      <c r="AY305">
        <v>22.28</v>
      </c>
      <c r="AZ305">
        <v>32.81</v>
      </c>
      <c r="BA305">
        <v>118.42</v>
      </c>
      <c r="BB305">
        <v>119.07</v>
      </c>
      <c r="BC305" t="s">
        <v>13</v>
      </c>
      <c r="BD305" t="s">
        <v>13</v>
      </c>
      <c r="BE305" t="s">
        <v>13</v>
      </c>
      <c r="BF305">
        <v>1.1599999999999999</v>
      </c>
      <c r="BG305">
        <v>3.8</v>
      </c>
      <c r="BH305">
        <v>2.37</v>
      </c>
      <c r="BI305">
        <v>2.4500000000000002</v>
      </c>
      <c r="BJ305">
        <v>2.36</v>
      </c>
      <c r="BK305" t="s">
        <v>13</v>
      </c>
      <c r="BL305" t="s">
        <v>13</v>
      </c>
      <c r="BM305" t="s">
        <v>13</v>
      </c>
      <c r="BN305" s="1">
        <v>9490</v>
      </c>
      <c r="BO305" s="1">
        <v>9958</v>
      </c>
      <c r="BP305" s="1">
        <v>10000</v>
      </c>
      <c r="BQ305" s="1">
        <v>10000</v>
      </c>
      <c r="BR305" s="1">
        <v>10000</v>
      </c>
      <c r="BS305" t="s">
        <v>13</v>
      </c>
      <c r="BT305" t="s">
        <v>13</v>
      </c>
      <c r="BU305" t="s">
        <v>13</v>
      </c>
    </row>
    <row r="306" spans="1:73" x14ac:dyDescent="0.3">
      <c r="A306">
        <v>304</v>
      </c>
      <c r="B306" s="14" t="s">
        <v>4922</v>
      </c>
      <c r="C306" t="s">
        <v>4224</v>
      </c>
      <c r="D306" s="1">
        <v>10000</v>
      </c>
      <c r="E306" s="1">
        <v>11850</v>
      </c>
      <c r="F306" s="3">
        <f>E306-D306</f>
        <v>1850</v>
      </c>
      <c r="G306" s="4">
        <f>F306/E306</f>
        <v>0.15611814345991562</v>
      </c>
      <c r="H306" t="s">
        <v>315</v>
      </c>
      <c r="I306">
        <v>0</v>
      </c>
      <c r="J306">
        <v>37</v>
      </c>
      <c r="K306">
        <v>40</v>
      </c>
      <c r="L306">
        <v>44</v>
      </c>
      <c r="M306">
        <v>69</v>
      </c>
      <c r="N306">
        <v>-62</v>
      </c>
      <c r="O306" t="s">
        <v>13</v>
      </c>
      <c r="P306" t="s">
        <v>13</v>
      </c>
      <c r="Q306" t="s">
        <v>13</v>
      </c>
      <c r="R306" s="1">
        <v>86</v>
      </c>
      <c r="S306" s="1">
        <v>126</v>
      </c>
      <c r="T306" s="1">
        <v>385</v>
      </c>
      <c r="U306" s="1">
        <v>457</v>
      </c>
      <c r="V306" s="1">
        <v>401</v>
      </c>
      <c r="W306" s="1" t="e">
        <v>#VALUE!</v>
      </c>
      <c r="X306" s="1" t="e">
        <v>#VALUE!</v>
      </c>
      <c r="Y306" t="s">
        <v>13</v>
      </c>
      <c r="Z306">
        <v>85</v>
      </c>
      <c r="AA306">
        <v>126</v>
      </c>
      <c r="AB306">
        <v>385</v>
      </c>
      <c r="AC306">
        <v>458</v>
      </c>
      <c r="AD306">
        <v>401</v>
      </c>
      <c r="AE306" t="s">
        <v>13</v>
      </c>
      <c r="AF306" t="s">
        <v>13</v>
      </c>
      <c r="AG306" t="s">
        <v>13</v>
      </c>
      <c r="AH306">
        <v>55.54</v>
      </c>
      <c r="AI306">
        <v>37.74</v>
      </c>
      <c r="AJ306">
        <v>17.2</v>
      </c>
      <c r="AK306">
        <v>16.329999999999998</v>
      </c>
      <c r="AL306">
        <v>-14.43</v>
      </c>
      <c r="AM306" t="s">
        <v>13</v>
      </c>
      <c r="AN306" t="s">
        <v>13</v>
      </c>
      <c r="AO306" t="s">
        <v>13</v>
      </c>
      <c r="AP306">
        <v>588</v>
      </c>
      <c r="AQ306">
        <v>666</v>
      </c>
      <c r="AR306">
        <v>575</v>
      </c>
      <c r="AS306">
        <v>883</v>
      </c>
      <c r="AT306">
        <v>-789</v>
      </c>
      <c r="AU306" t="s">
        <v>13</v>
      </c>
      <c r="AV306" t="s">
        <v>13</v>
      </c>
      <c r="AW306" t="s">
        <v>13</v>
      </c>
      <c r="AX306" t="s">
        <v>13</v>
      </c>
      <c r="AY306" t="s">
        <v>13</v>
      </c>
      <c r="AZ306">
        <v>17.36</v>
      </c>
      <c r="BA306">
        <v>13.7</v>
      </c>
      <c r="BB306" t="s">
        <v>54</v>
      </c>
      <c r="BC306" t="s">
        <v>13</v>
      </c>
      <c r="BD306" t="s">
        <v>13</v>
      </c>
      <c r="BE306" t="s">
        <v>13</v>
      </c>
      <c r="BF306" t="s">
        <v>13</v>
      </c>
      <c r="BG306" t="s">
        <v>13</v>
      </c>
      <c r="BH306">
        <v>2.0099999999999998</v>
      </c>
      <c r="BI306">
        <v>2.0699999999999998</v>
      </c>
      <c r="BJ306">
        <v>1.71</v>
      </c>
      <c r="BK306" t="s">
        <v>13</v>
      </c>
      <c r="BL306" t="s">
        <v>13</v>
      </c>
      <c r="BM306" t="s">
        <v>13</v>
      </c>
      <c r="BN306" s="1">
        <v>5455</v>
      </c>
      <c r="BO306" s="1">
        <v>5455</v>
      </c>
      <c r="BP306" s="1">
        <v>7761</v>
      </c>
      <c r="BQ306" s="1">
        <v>7818</v>
      </c>
      <c r="BR306" s="1">
        <v>7886</v>
      </c>
      <c r="BS306" t="s">
        <v>13</v>
      </c>
      <c r="BT306" t="s">
        <v>13</v>
      </c>
      <c r="BU306" t="s">
        <v>13</v>
      </c>
    </row>
    <row r="307" spans="1:73" x14ac:dyDescent="0.3">
      <c r="A307">
        <v>305</v>
      </c>
      <c r="B307" s="14" t="s">
        <v>4923</v>
      </c>
      <c r="C307" t="s">
        <v>4223</v>
      </c>
      <c r="D307" s="1">
        <v>2380</v>
      </c>
      <c r="E307" s="1">
        <v>2375</v>
      </c>
      <c r="F307" s="3">
        <f>E307-D307</f>
        <v>-5</v>
      </c>
      <c r="G307" s="4">
        <f>F307/E307</f>
        <v>-2.1052631578947368E-3</v>
      </c>
      <c r="H307" t="s">
        <v>316</v>
      </c>
      <c r="I307" s="1">
        <v>641222</v>
      </c>
      <c r="J307">
        <v>90</v>
      </c>
      <c r="K307">
        <v>120</v>
      </c>
      <c r="L307">
        <v>96</v>
      </c>
      <c r="M307">
        <v>96</v>
      </c>
      <c r="N307">
        <v>-14</v>
      </c>
      <c r="O307" t="s">
        <v>13</v>
      </c>
      <c r="P307" t="s">
        <v>13</v>
      </c>
      <c r="Q307" t="s">
        <v>13</v>
      </c>
      <c r="R307" s="1">
        <v>248</v>
      </c>
      <c r="S307" s="1">
        <v>369</v>
      </c>
      <c r="T307" s="1">
        <v>605</v>
      </c>
      <c r="U307" s="1">
        <v>726</v>
      </c>
      <c r="V307" s="1">
        <v>716</v>
      </c>
      <c r="W307" s="1" t="e">
        <v>#VALUE!</v>
      </c>
      <c r="X307" s="1" t="e">
        <v>#VALUE!</v>
      </c>
      <c r="Y307" t="s">
        <v>13</v>
      </c>
      <c r="Z307">
        <v>248</v>
      </c>
      <c r="AA307">
        <v>370</v>
      </c>
      <c r="AB307">
        <v>595</v>
      </c>
      <c r="AC307">
        <v>707</v>
      </c>
      <c r="AD307">
        <v>696</v>
      </c>
      <c r="AE307" t="s">
        <v>13</v>
      </c>
      <c r="AF307" t="s">
        <v>13</v>
      </c>
      <c r="AG307" t="s">
        <v>13</v>
      </c>
      <c r="AH307">
        <v>43.72</v>
      </c>
      <c r="AI307">
        <v>38.96</v>
      </c>
      <c r="AJ307">
        <v>21.35</v>
      </c>
      <c r="AK307">
        <v>15.65</v>
      </c>
      <c r="AL307">
        <v>-1.1000000000000001</v>
      </c>
      <c r="AM307" t="s">
        <v>13</v>
      </c>
      <c r="AN307" t="s">
        <v>13</v>
      </c>
      <c r="AO307" t="s">
        <v>13</v>
      </c>
      <c r="AP307">
        <v>313</v>
      </c>
      <c r="AQ307">
        <v>418</v>
      </c>
      <c r="AR307">
        <v>290</v>
      </c>
      <c r="AS307">
        <v>277</v>
      </c>
      <c r="AT307">
        <v>-21</v>
      </c>
      <c r="AU307" t="s">
        <v>13</v>
      </c>
      <c r="AV307" t="s">
        <v>13</v>
      </c>
      <c r="AW307" t="s">
        <v>13</v>
      </c>
      <c r="AX307" t="s">
        <v>13</v>
      </c>
      <c r="AY307" t="s">
        <v>13</v>
      </c>
      <c r="AZ307">
        <v>13.55</v>
      </c>
      <c r="BA307">
        <v>8.06</v>
      </c>
      <c r="BB307" t="s">
        <v>54</v>
      </c>
      <c r="BC307" t="s">
        <v>13</v>
      </c>
      <c r="BD307" t="s">
        <v>13</v>
      </c>
      <c r="BE307" t="s">
        <v>13</v>
      </c>
      <c r="BF307" t="s">
        <v>13</v>
      </c>
      <c r="BG307" t="s">
        <v>13</v>
      </c>
      <c r="BH307">
        <v>2.16</v>
      </c>
      <c r="BI307">
        <v>1.07</v>
      </c>
      <c r="BJ307">
        <v>0.91</v>
      </c>
      <c r="BK307" t="s">
        <v>13</v>
      </c>
      <c r="BL307" t="s">
        <v>13</v>
      </c>
      <c r="BM307" t="s">
        <v>13</v>
      </c>
      <c r="BN307" s="1">
        <v>28793</v>
      </c>
      <c r="BO307" s="1">
        <v>28793</v>
      </c>
      <c r="BP307" s="1">
        <v>36009</v>
      </c>
      <c r="BQ307" s="1">
        <v>36720</v>
      </c>
      <c r="BR307" s="1">
        <v>36720</v>
      </c>
      <c r="BS307" t="s">
        <v>13</v>
      </c>
      <c r="BT307" t="s">
        <v>13</v>
      </c>
      <c r="BU307" t="s">
        <v>13</v>
      </c>
    </row>
    <row r="308" spans="1:73" x14ac:dyDescent="0.3">
      <c r="A308">
        <v>306</v>
      </c>
      <c r="B308" s="14" t="s">
        <v>4924</v>
      </c>
      <c r="C308" t="s">
        <v>4222</v>
      </c>
      <c r="D308" s="1">
        <v>13300</v>
      </c>
      <c r="E308" s="1">
        <v>13200</v>
      </c>
      <c r="F308" s="3">
        <f>E308-D308</f>
        <v>-100</v>
      </c>
      <c r="G308" s="4">
        <f>F308/E308</f>
        <v>-7.575757575757576E-3</v>
      </c>
      <c r="H308" t="s">
        <v>317</v>
      </c>
      <c r="I308" s="1">
        <v>299270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</row>
    <row r="309" spans="1:73" x14ac:dyDescent="0.3">
      <c r="A309">
        <v>307</v>
      </c>
      <c r="B309" s="14" t="s">
        <v>4925</v>
      </c>
      <c r="C309" t="s">
        <v>4221</v>
      </c>
      <c r="D309" s="1">
        <v>2040</v>
      </c>
      <c r="E309" s="1">
        <v>1945</v>
      </c>
      <c r="F309" s="3">
        <f>E309-D309</f>
        <v>-95</v>
      </c>
      <c r="G309" s="4">
        <f>F309/E309</f>
        <v>-4.8843187660668377E-2</v>
      </c>
      <c r="H309" t="s">
        <v>318</v>
      </c>
      <c r="I309">
        <v>0</v>
      </c>
      <c r="J309">
        <v>52</v>
      </c>
      <c r="K309">
        <v>55</v>
      </c>
      <c r="L309">
        <v>48</v>
      </c>
      <c r="M309">
        <v>20</v>
      </c>
      <c r="N309">
        <v>23</v>
      </c>
      <c r="O309" t="s">
        <v>13</v>
      </c>
      <c r="P309" t="s">
        <v>13</v>
      </c>
      <c r="Q309" t="s">
        <v>13</v>
      </c>
      <c r="R309" s="1">
        <v>135</v>
      </c>
      <c r="S309" s="1">
        <v>320</v>
      </c>
      <c r="T309" s="1">
        <v>361</v>
      </c>
      <c r="U309" s="1">
        <v>390</v>
      </c>
      <c r="V309" s="1">
        <v>590</v>
      </c>
      <c r="W309" s="1" t="e">
        <v>#VALUE!</v>
      </c>
      <c r="X309" s="1" t="e">
        <v>#VALUE!</v>
      </c>
      <c r="Y309" t="s">
        <v>13</v>
      </c>
      <c r="Z309">
        <v>135</v>
      </c>
      <c r="AA309">
        <v>320</v>
      </c>
      <c r="AB309">
        <v>361</v>
      </c>
      <c r="AC309">
        <v>390</v>
      </c>
      <c r="AD309">
        <v>589</v>
      </c>
      <c r="AE309" t="s">
        <v>13</v>
      </c>
      <c r="AF309" t="s">
        <v>13</v>
      </c>
      <c r="AG309" t="s">
        <v>13</v>
      </c>
      <c r="AH309">
        <v>47.32</v>
      </c>
      <c r="AI309">
        <v>24.38</v>
      </c>
      <c r="AJ309">
        <v>14.15</v>
      </c>
      <c r="AK309">
        <v>5.25</v>
      </c>
      <c r="AL309">
        <v>4.6900000000000004</v>
      </c>
      <c r="AM309" t="s">
        <v>13</v>
      </c>
      <c r="AN309" t="s">
        <v>13</v>
      </c>
      <c r="AO309" t="s">
        <v>13</v>
      </c>
      <c r="AP309">
        <v>136</v>
      </c>
      <c r="AQ309">
        <v>140</v>
      </c>
      <c r="AR309">
        <v>90</v>
      </c>
      <c r="AS309">
        <v>37</v>
      </c>
      <c r="AT309">
        <v>34</v>
      </c>
      <c r="AU309" t="s">
        <v>13</v>
      </c>
      <c r="AV309" t="s">
        <v>13</v>
      </c>
      <c r="AW309" t="s">
        <v>13</v>
      </c>
      <c r="AX309" t="s">
        <v>13</v>
      </c>
      <c r="AY309">
        <v>8.83</v>
      </c>
      <c r="AZ309">
        <v>8.92</v>
      </c>
      <c r="BA309">
        <v>20.79</v>
      </c>
      <c r="BB309">
        <v>64.75</v>
      </c>
      <c r="BC309" t="s">
        <v>13</v>
      </c>
      <c r="BD309" t="s">
        <v>13</v>
      </c>
      <c r="BE309" t="s">
        <v>13</v>
      </c>
      <c r="BF309" t="s">
        <v>13</v>
      </c>
      <c r="BG309">
        <v>2.0499999999999998</v>
      </c>
      <c r="BH309">
        <v>1.19</v>
      </c>
      <c r="BI309">
        <v>1.05</v>
      </c>
      <c r="BJ309">
        <v>2.75</v>
      </c>
      <c r="BK309" t="s">
        <v>13</v>
      </c>
      <c r="BL309" t="s">
        <v>13</v>
      </c>
      <c r="BM309" t="s">
        <v>13</v>
      </c>
      <c r="BN309" s="1">
        <v>38385</v>
      </c>
      <c r="BO309" s="1">
        <v>53313</v>
      </c>
      <c r="BP309" s="1">
        <v>53313</v>
      </c>
      <c r="BQ309" s="1">
        <v>53313</v>
      </c>
      <c r="BR309" s="1">
        <v>74357</v>
      </c>
      <c r="BS309" t="s">
        <v>13</v>
      </c>
      <c r="BT309" t="s">
        <v>13</v>
      </c>
      <c r="BU309" t="s">
        <v>13</v>
      </c>
    </row>
    <row r="310" spans="1:73" x14ac:dyDescent="0.3">
      <c r="A310">
        <v>308</v>
      </c>
      <c r="B310" s="14" t="s">
        <v>4926</v>
      </c>
      <c r="C310" t="s">
        <v>4220</v>
      </c>
      <c r="D310" s="1">
        <v>39250</v>
      </c>
      <c r="E310" s="1">
        <v>38350</v>
      </c>
      <c r="F310" s="3">
        <f>E310-D310</f>
        <v>-900</v>
      </c>
      <c r="G310" s="4">
        <f>F310/E310</f>
        <v>-2.3468057366362451E-2</v>
      </c>
      <c r="H310" t="s">
        <v>319</v>
      </c>
      <c r="I310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</row>
    <row r="311" spans="1:73" x14ac:dyDescent="0.3">
      <c r="A311">
        <v>309</v>
      </c>
      <c r="B311" s="14" t="s">
        <v>4927</v>
      </c>
      <c r="C311" t="s">
        <v>4219</v>
      </c>
      <c r="D311" s="1">
        <v>3900</v>
      </c>
      <c r="E311" s="1">
        <v>3640</v>
      </c>
      <c r="F311" s="3">
        <f>E311-D311</f>
        <v>-260</v>
      </c>
      <c r="G311" s="4">
        <f>F311/E311</f>
        <v>-7.1428571428571425E-2</v>
      </c>
      <c r="H311" t="s">
        <v>320</v>
      </c>
      <c r="I311">
        <v>38</v>
      </c>
      <c r="J311">
        <v>-44</v>
      </c>
      <c r="K311">
        <v>86</v>
      </c>
      <c r="L311">
        <v>22</v>
      </c>
      <c r="M311">
        <v>18</v>
      </c>
      <c r="N311">
        <v>20</v>
      </c>
      <c r="O311" t="s">
        <v>13</v>
      </c>
      <c r="P311" t="s">
        <v>13</v>
      </c>
      <c r="Q311" t="s">
        <v>13</v>
      </c>
      <c r="R311" s="1">
        <v>155</v>
      </c>
      <c r="S311" s="1">
        <v>241</v>
      </c>
      <c r="T311" s="1">
        <v>263</v>
      </c>
      <c r="U311" s="1">
        <v>279</v>
      </c>
      <c r="V311" s="1">
        <v>409</v>
      </c>
      <c r="W311" s="1" t="e">
        <v>#VALUE!</v>
      </c>
      <c r="X311" s="1" t="e">
        <v>#VALUE!</v>
      </c>
      <c r="Y311" t="s">
        <v>13</v>
      </c>
      <c r="Z311">
        <v>155</v>
      </c>
      <c r="AA311">
        <v>241</v>
      </c>
      <c r="AB311">
        <v>263</v>
      </c>
      <c r="AC311">
        <v>279</v>
      </c>
      <c r="AD311">
        <v>404</v>
      </c>
      <c r="AE311" t="s">
        <v>13</v>
      </c>
      <c r="AF311" t="s">
        <v>13</v>
      </c>
      <c r="AG311" t="s">
        <v>13</v>
      </c>
      <c r="AH311">
        <v>-48.21</v>
      </c>
      <c r="AI311">
        <v>43.39</v>
      </c>
      <c r="AJ311">
        <v>8.6</v>
      </c>
      <c r="AK311">
        <v>6.49</v>
      </c>
      <c r="AL311">
        <v>5.81</v>
      </c>
      <c r="AM311" t="s">
        <v>13</v>
      </c>
      <c r="AN311" t="s">
        <v>13</v>
      </c>
      <c r="AO311" t="s">
        <v>13</v>
      </c>
      <c r="AP311">
        <v>-81</v>
      </c>
      <c r="AQ311">
        <v>132</v>
      </c>
      <c r="AR311">
        <v>33</v>
      </c>
      <c r="AS311">
        <v>27</v>
      </c>
      <c r="AT311">
        <v>30</v>
      </c>
      <c r="AU311" t="s">
        <v>13</v>
      </c>
      <c r="AV311" t="s">
        <v>13</v>
      </c>
      <c r="AW311" t="s">
        <v>13</v>
      </c>
      <c r="AX311" t="s">
        <v>13</v>
      </c>
      <c r="AY311" t="s">
        <v>13</v>
      </c>
      <c r="AZ311" t="s">
        <v>13</v>
      </c>
      <c r="BA311" t="s">
        <v>13</v>
      </c>
      <c r="BB311">
        <v>91.42</v>
      </c>
      <c r="BC311" t="s">
        <v>13</v>
      </c>
      <c r="BD311" t="s">
        <v>13</v>
      </c>
      <c r="BE311" t="s">
        <v>13</v>
      </c>
      <c r="BF311" t="s">
        <v>13</v>
      </c>
      <c r="BG311" t="s">
        <v>13</v>
      </c>
      <c r="BH311" t="s">
        <v>13</v>
      </c>
      <c r="BI311" t="s">
        <v>13</v>
      </c>
      <c r="BJ311">
        <v>4.49</v>
      </c>
      <c r="BK311" t="s">
        <v>13</v>
      </c>
      <c r="BL311" t="s">
        <v>13</v>
      </c>
      <c r="BM311" t="s">
        <v>13</v>
      </c>
      <c r="BN311" s="1">
        <v>64971</v>
      </c>
      <c r="BO311" s="1">
        <v>64971</v>
      </c>
      <c r="BP311" s="1">
        <v>64971</v>
      </c>
      <c r="BQ311" s="1">
        <v>64971</v>
      </c>
      <c r="BR311" s="1">
        <v>65731</v>
      </c>
      <c r="BS311" t="s">
        <v>13</v>
      </c>
      <c r="BT311" t="s">
        <v>13</v>
      </c>
      <c r="BU311" t="s">
        <v>13</v>
      </c>
    </row>
    <row r="312" spans="1:73" x14ac:dyDescent="0.3">
      <c r="A312">
        <v>310</v>
      </c>
      <c r="B312" s="14" t="s">
        <v>4928</v>
      </c>
      <c r="C312" t="s">
        <v>4218</v>
      </c>
      <c r="D312" s="1">
        <v>9130</v>
      </c>
      <c r="E312" s="1">
        <v>9140</v>
      </c>
      <c r="F312" s="3">
        <f>E312-D312</f>
        <v>10</v>
      </c>
      <c r="G312" s="4">
        <f>F312/E312</f>
        <v>1.0940919037199124E-3</v>
      </c>
      <c r="H312" t="s">
        <v>321</v>
      </c>
      <c r="I312" s="1">
        <v>902711</v>
      </c>
      <c r="J312">
        <v>233</v>
      </c>
      <c r="K312">
        <v>153</v>
      </c>
      <c r="L312">
        <v>78</v>
      </c>
      <c r="M312">
        <v>72</v>
      </c>
      <c r="N312">
        <v>-20</v>
      </c>
      <c r="O312" t="s">
        <v>13</v>
      </c>
      <c r="P312" t="s">
        <v>13</v>
      </c>
      <c r="Q312" t="s">
        <v>13</v>
      </c>
      <c r="R312" s="1">
        <v>363</v>
      </c>
      <c r="S312" s="1">
        <v>1718</v>
      </c>
      <c r="T312" s="1">
        <v>1710</v>
      </c>
      <c r="U312" s="1">
        <v>1750</v>
      </c>
      <c r="V312" s="1">
        <v>1694</v>
      </c>
      <c r="W312" s="1" t="e">
        <v>#VALUE!</v>
      </c>
      <c r="X312" s="1" t="e">
        <v>#VALUE!</v>
      </c>
      <c r="Y312" t="s">
        <v>13</v>
      </c>
      <c r="Z312">
        <v>363</v>
      </c>
      <c r="AA312" s="1">
        <v>1716</v>
      </c>
      <c r="AB312" s="1">
        <v>1685</v>
      </c>
      <c r="AC312" s="1">
        <v>1726</v>
      </c>
      <c r="AD312" s="1">
        <v>1641</v>
      </c>
      <c r="AE312" t="s">
        <v>13</v>
      </c>
      <c r="AF312" t="s">
        <v>13</v>
      </c>
      <c r="AG312" t="s">
        <v>13</v>
      </c>
      <c r="AH312">
        <v>100.54</v>
      </c>
      <c r="AI312">
        <v>14.74</v>
      </c>
      <c r="AJ312">
        <v>4.6900000000000004</v>
      </c>
      <c r="AK312">
        <v>4.54</v>
      </c>
      <c r="AL312">
        <v>-0.27</v>
      </c>
      <c r="AM312" t="s">
        <v>13</v>
      </c>
      <c r="AN312" t="s">
        <v>13</v>
      </c>
      <c r="AO312" t="s">
        <v>13</v>
      </c>
      <c r="AP312" s="1">
        <v>1742</v>
      </c>
      <c r="AQ312">
        <v>994</v>
      </c>
      <c r="AR312">
        <v>412</v>
      </c>
      <c r="AS312">
        <v>400</v>
      </c>
      <c r="AT312">
        <v>-23</v>
      </c>
      <c r="AU312" t="s">
        <v>13</v>
      </c>
      <c r="AV312" t="s">
        <v>13</v>
      </c>
      <c r="AW312" t="s">
        <v>13</v>
      </c>
      <c r="AX312" t="s">
        <v>13</v>
      </c>
      <c r="AY312">
        <v>20.69</v>
      </c>
      <c r="AZ312">
        <v>26.68</v>
      </c>
      <c r="BA312">
        <v>17.48</v>
      </c>
      <c r="BB312" t="s">
        <v>54</v>
      </c>
      <c r="BC312" t="s">
        <v>13</v>
      </c>
      <c r="BD312" t="s">
        <v>13</v>
      </c>
      <c r="BE312" t="s">
        <v>13</v>
      </c>
      <c r="BF312" t="s">
        <v>13</v>
      </c>
      <c r="BG312">
        <v>2.3199999999999998</v>
      </c>
      <c r="BH312">
        <v>1.21</v>
      </c>
      <c r="BI312">
        <v>0.74</v>
      </c>
      <c r="BJ312">
        <v>0.8</v>
      </c>
      <c r="BK312" t="s">
        <v>13</v>
      </c>
      <c r="BL312" t="s">
        <v>13</v>
      </c>
      <c r="BM312" t="s">
        <v>13</v>
      </c>
      <c r="BN312" s="1">
        <v>13904</v>
      </c>
      <c r="BO312" s="1">
        <v>19342</v>
      </c>
      <c r="BP312" s="1">
        <v>19342</v>
      </c>
      <c r="BQ312" s="1">
        <v>19342</v>
      </c>
      <c r="BR312" s="1">
        <v>19342</v>
      </c>
      <c r="BS312" t="s">
        <v>13</v>
      </c>
      <c r="BT312" t="s">
        <v>13</v>
      </c>
      <c r="BU312" t="s">
        <v>13</v>
      </c>
    </row>
    <row r="313" spans="1:73" x14ac:dyDescent="0.3">
      <c r="A313">
        <v>311</v>
      </c>
      <c r="B313" s="14" t="s">
        <v>4929</v>
      </c>
      <c r="C313" t="s">
        <v>4217</v>
      </c>
      <c r="D313" s="1">
        <v>11350</v>
      </c>
      <c r="E313" s="1">
        <v>10950</v>
      </c>
      <c r="F313" s="3">
        <f>E313-D313</f>
        <v>-400</v>
      </c>
      <c r="G313" s="4">
        <f>F313/E313</f>
        <v>-3.6529680365296802E-2</v>
      </c>
      <c r="H313" t="s">
        <v>322</v>
      </c>
      <c r="I313">
        <v>0</v>
      </c>
      <c r="J313">
        <v>29</v>
      </c>
      <c r="K313">
        <v>298</v>
      </c>
      <c r="L313">
        <v>288</v>
      </c>
      <c r="M313">
        <v>78</v>
      </c>
      <c r="N313">
        <v>-35</v>
      </c>
      <c r="O313" t="s">
        <v>13</v>
      </c>
      <c r="P313" t="s">
        <v>13</v>
      </c>
      <c r="Q313" t="s">
        <v>13</v>
      </c>
      <c r="R313" s="1">
        <v>238</v>
      </c>
      <c r="S313" s="1">
        <v>1176</v>
      </c>
      <c r="T313" s="1">
        <v>1390</v>
      </c>
      <c r="U313" s="1">
        <v>1439</v>
      </c>
      <c r="V313" s="1">
        <v>1382</v>
      </c>
      <c r="W313" s="1" t="e">
        <v>#VALUE!</v>
      </c>
      <c r="X313" s="1" t="e">
        <v>#VALUE!</v>
      </c>
      <c r="Y313" t="s">
        <v>13</v>
      </c>
      <c r="Z313">
        <v>238</v>
      </c>
      <c r="AA313" s="1">
        <v>1176</v>
      </c>
      <c r="AB313" s="1">
        <v>1382</v>
      </c>
      <c r="AC313" s="1">
        <v>1413</v>
      </c>
      <c r="AD313" s="1">
        <v>1379</v>
      </c>
      <c r="AE313" t="s">
        <v>13</v>
      </c>
      <c r="AF313" t="s">
        <v>13</v>
      </c>
      <c r="AG313" t="s">
        <v>13</v>
      </c>
      <c r="AH313">
        <v>13.1</v>
      </c>
      <c r="AI313">
        <v>42.16</v>
      </c>
      <c r="AJ313">
        <v>22.5</v>
      </c>
      <c r="AK313">
        <v>5.89</v>
      </c>
      <c r="AL313">
        <v>-1.18</v>
      </c>
      <c r="AM313" t="s">
        <v>13</v>
      </c>
      <c r="AN313" t="s">
        <v>13</v>
      </c>
      <c r="AO313" t="s">
        <v>13</v>
      </c>
      <c r="AP313">
        <v>373</v>
      </c>
      <c r="AQ313" s="1">
        <v>3721</v>
      </c>
      <c r="AR313" s="1">
        <v>2883</v>
      </c>
      <c r="AS313">
        <v>819</v>
      </c>
      <c r="AT313">
        <v>-162</v>
      </c>
      <c r="AU313" t="s">
        <v>13</v>
      </c>
      <c r="AV313" t="s">
        <v>13</v>
      </c>
      <c r="AW313" t="s">
        <v>13</v>
      </c>
      <c r="AX313" t="s">
        <v>13</v>
      </c>
      <c r="AY313">
        <v>11.41</v>
      </c>
      <c r="AZ313">
        <v>4.8899999999999997</v>
      </c>
      <c r="BA313">
        <v>18.809999999999999</v>
      </c>
      <c r="BB313" t="s">
        <v>54</v>
      </c>
      <c r="BC313" t="s">
        <v>13</v>
      </c>
      <c r="BD313" t="s">
        <v>13</v>
      </c>
      <c r="BE313" t="s">
        <v>13</v>
      </c>
      <c r="BF313" t="s">
        <v>13</v>
      </c>
      <c r="BG313">
        <v>3.58</v>
      </c>
      <c r="BH313">
        <v>1</v>
      </c>
      <c r="BI313">
        <v>1.08</v>
      </c>
      <c r="BJ313">
        <v>0.99</v>
      </c>
      <c r="BK313" t="s">
        <v>13</v>
      </c>
      <c r="BL313" t="s">
        <v>13</v>
      </c>
      <c r="BM313" t="s">
        <v>13</v>
      </c>
      <c r="BN313" s="1">
        <v>7835</v>
      </c>
      <c r="BO313" s="1">
        <v>9931</v>
      </c>
      <c r="BP313" s="1">
        <v>9991</v>
      </c>
      <c r="BQ313" s="1">
        <v>10101</v>
      </c>
      <c r="BR313" s="1">
        <v>10102</v>
      </c>
      <c r="BS313" t="s">
        <v>13</v>
      </c>
      <c r="BT313" t="s">
        <v>13</v>
      </c>
      <c r="BU313" t="s">
        <v>13</v>
      </c>
    </row>
    <row r="314" spans="1:73" x14ac:dyDescent="0.3">
      <c r="A314">
        <v>312</v>
      </c>
      <c r="B314" s="14" t="s">
        <v>4930</v>
      </c>
      <c r="C314" t="s">
        <v>4216</v>
      </c>
      <c r="D314" s="1">
        <v>6640</v>
      </c>
      <c r="E314" s="1">
        <v>6800</v>
      </c>
      <c r="F314" s="3">
        <f>E314-D314</f>
        <v>160</v>
      </c>
      <c r="G314" s="4">
        <f>F314/E314</f>
        <v>2.3529411764705882E-2</v>
      </c>
      <c r="H314" t="s">
        <v>323</v>
      </c>
      <c r="I314" s="1">
        <v>189124</v>
      </c>
      <c r="J314">
        <v>73</v>
      </c>
      <c r="K314">
        <v>29</v>
      </c>
      <c r="L314">
        <v>-90</v>
      </c>
      <c r="M314">
        <v>-94</v>
      </c>
      <c r="N314">
        <v>-212</v>
      </c>
      <c r="O314" t="s">
        <v>13</v>
      </c>
      <c r="P314" t="s">
        <v>13</v>
      </c>
      <c r="Q314" t="s">
        <v>13</v>
      </c>
      <c r="R314" s="1">
        <v>172</v>
      </c>
      <c r="S314" s="1">
        <v>446</v>
      </c>
      <c r="T314" s="1">
        <v>409</v>
      </c>
      <c r="U314" s="1">
        <v>314</v>
      </c>
      <c r="V314" s="1">
        <v>324</v>
      </c>
      <c r="W314" s="1" t="e">
        <v>#VALUE!</v>
      </c>
      <c r="X314" s="1" t="e">
        <v>#VALUE!</v>
      </c>
      <c r="Y314" t="s">
        <v>13</v>
      </c>
      <c r="Z314">
        <v>166</v>
      </c>
      <c r="AA314">
        <v>441</v>
      </c>
      <c r="AB314">
        <v>403</v>
      </c>
      <c r="AC314">
        <v>309</v>
      </c>
      <c r="AD314">
        <v>287</v>
      </c>
      <c r="AE314" t="s">
        <v>13</v>
      </c>
      <c r="AF314" t="s">
        <v>13</v>
      </c>
      <c r="AG314" t="s">
        <v>13</v>
      </c>
      <c r="AH314">
        <v>53.93</v>
      </c>
      <c r="AI314">
        <v>9.64</v>
      </c>
      <c r="AJ314">
        <v>-21.35</v>
      </c>
      <c r="AK314">
        <v>-26.33</v>
      </c>
      <c r="AL314">
        <v>-71.069999999999993</v>
      </c>
      <c r="AM314" t="s">
        <v>13</v>
      </c>
      <c r="AN314" t="s">
        <v>13</v>
      </c>
      <c r="AO314" t="s">
        <v>13</v>
      </c>
      <c r="AP314">
        <v>597</v>
      </c>
      <c r="AQ314">
        <v>227</v>
      </c>
      <c r="AR314">
        <v>-574</v>
      </c>
      <c r="AS314">
        <v>-597</v>
      </c>
      <c r="AT314" s="1">
        <v>-1297</v>
      </c>
      <c r="AU314" t="s">
        <v>13</v>
      </c>
      <c r="AV314" t="s">
        <v>13</v>
      </c>
      <c r="AW314" t="s">
        <v>13</v>
      </c>
      <c r="AX314" t="s">
        <v>13</v>
      </c>
      <c r="AY314">
        <v>37.770000000000003</v>
      </c>
      <c r="AZ314" t="s">
        <v>54</v>
      </c>
      <c r="BA314" t="s">
        <v>54</v>
      </c>
      <c r="BB314" t="s">
        <v>54</v>
      </c>
      <c r="BC314" t="s">
        <v>13</v>
      </c>
      <c r="BD314" t="s">
        <v>13</v>
      </c>
      <c r="BE314" t="s">
        <v>13</v>
      </c>
      <c r="BF314" t="s">
        <v>13</v>
      </c>
      <c r="BG314">
        <v>2.93</v>
      </c>
      <c r="BH314">
        <v>2.92</v>
      </c>
      <c r="BI314">
        <v>2.4500000000000002</v>
      </c>
      <c r="BJ314">
        <v>3.09</v>
      </c>
      <c r="BK314" t="s">
        <v>13</v>
      </c>
      <c r="BL314" t="s">
        <v>13</v>
      </c>
      <c r="BM314" t="s">
        <v>13</v>
      </c>
      <c r="BN314" s="1">
        <v>12199</v>
      </c>
      <c r="BO314" s="1">
        <v>15400</v>
      </c>
      <c r="BP314" s="1">
        <v>15710</v>
      </c>
      <c r="BQ314" s="1">
        <v>15710</v>
      </c>
      <c r="BR314" s="1">
        <v>20826</v>
      </c>
      <c r="BS314" t="s">
        <v>13</v>
      </c>
      <c r="BT314" t="s">
        <v>13</v>
      </c>
      <c r="BU314" t="s">
        <v>13</v>
      </c>
    </row>
    <row r="315" spans="1:73" x14ac:dyDescent="0.3">
      <c r="A315">
        <v>313</v>
      </c>
      <c r="B315" s="14" t="s">
        <v>4931</v>
      </c>
      <c r="C315" t="s">
        <v>4215</v>
      </c>
      <c r="D315" s="1">
        <v>2285</v>
      </c>
      <c r="E315" s="1">
        <v>2275</v>
      </c>
      <c r="F315" s="3">
        <f>E315-D315</f>
        <v>-10</v>
      </c>
      <c r="G315" s="4">
        <f>F315/E315</f>
        <v>-4.3956043956043956E-3</v>
      </c>
      <c r="H315" t="s">
        <v>324</v>
      </c>
      <c r="I315">
        <v>0</v>
      </c>
      <c r="J315">
        <v>165</v>
      </c>
      <c r="K315">
        <v>211</v>
      </c>
      <c r="L315">
        <v>-97</v>
      </c>
      <c r="M315">
        <v>-206</v>
      </c>
      <c r="N315">
        <v>-473</v>
      </c>
      <c r="O315" t="s">
        <v>13</v>
      </c>
      <c r="P315" t="s">
        <v>13</v>
      </c>
      <c r="Q315" t="s">
        <v>13</v>
      </c>
      <c r="R315" s="1">
        <v>625</v>
      </c>
      <c r="S315" s="1">
        <v>1092</v>
      </c>
      <c r="T315" s="1">
        <v>1010</v>
      </c>
      <c r="U315" s="1">
        <v>959</v>
      </c>
      <c r="V315" s="1">
        <v>481</v>
      </c>
      <c r="W315" s="1" t="e">
        <v>#VALUE!</v>
      </c>
      <c r="X315" s="1" t="e">
        <v>#VALUE!</v>
      </c>
      <c r="Y315" t="s">
        <v>13</v>
      </c>
      <c r="Z315">
        <v>590</v>
      </c>
      <c r="AA315" s="1">
        <v>1047</v>
      </c>
      <c r="AB315">
        <v>946</v>
      </c>
      <c r="AC315">
        <v>899</v>
      </c>
      <c r="AD315">
        <v>476</v>
      </c>
      <c r="AE315" t="s">
        <v>13</v>
      </c>
      <c r="AF315" t="s">
        <v>13</v>
      </c>
      <c r="AG315" t="s">
        <v>13</v>
      </c>
      <c r="AH315">
        <v>30.97</v>
      </c>
      <c r="AI315">
        <v>24.63</v>
      </c>
      <c r="AJ315">
        <v>-8.83</v>
      </c>
      <c r="AK315">
        <v>-21.23</v>
      </c>
      <c r="AL315">
        <v>-60.62</v>
      </c>
      <c r="AM315" t="s">
        <v>13</v>
      </c>
      <c r="AN315" t="s">
        <v>13</v>
      </c>
      <c r="AO315" t="s">
        <v>13</v>
      </c>
      <c r="AP315">
        <v>681</v>
      </c>
      <c r="AQ315">
        <v>842</v>
      </c>
      <c r="AR315">
        <v>-316</v>
      </c>
      <c r="AS315">
        <v>-703</v>
      </c>
      <c r="AT315" s="1">
        <v>-1495</v>
      </c>
      <c r="AU315" t="s">
        <v>13</v>
      </c>
      <c r="AV315" t="s">
        <v>13</v>
      </c>
      <c r="AW315" t="s">
        <v>13</v>
      </c>
      <c r="AX315" t="s">
        <v>13</v>
      </c>
      <c r="AY315">
        <v>3.94</v>
      </c>
      <c r="AZ315" t="s">
        <v>54</v>
      </c>
      <c r="BA315" t="s">
        <v>54</v>
      </c>
      <c r="BB315" t="s">
        <v>54</v>
      </c>
      <c r="BC315" t="s">
        <v>13</v>
      </c>
      <c r="BD315" t="s">
        <v>13</v>
      </c>
      <c r="BE315" t="s">
        <v>13</v>
      </c>
      <c r="BF315" t="s">
        <v>13</v>
      </c>
      <c r="BG315">
        <v>0.88</v>
      </c>
      <c r="BH315">
        <v>0.69</v>
      </c>
      <c r="BI315">
        <v>0.84</v>
      </c>
      <c r="BJ315">
        <v>1.33</v>
      </c>
      <c r="BK315" t="s">
        <v>13</v>
      </c>
      <c r="BL315" t="s">
        <v>13</v>
      </c>
      <c r="BM315" t="s">
        <v>13</v>
      </c>
      <c r="BN315" s="1">
        <v>22240</v>
      </c>
      <c r="BO315" s="1">
        <v>27872</v>
      </c>
      <c r="BP315" s="1">
        <v>27872</v>
      </c>
      <c r="BQ315" s="1">
        <v>27872</v>
      </c>
      <c r="BR315" s="1">
        <v>27872</v>
      </c>
      <c r="BS315" t="s">
        <v>13</v>
      </c>
      <c r="BT315" t="s">
        <v>13</v>
      </c>
      <c r="BU315" t="s">
        <v>13</v>
      </c>
    </row>
    <row r="316" spans="1:73" x14ac:dyDescent="0.3">
      <c r="A316">
        <v>314</v>
      </c>
      <c r="B316" s="14" t="s">
        <v>4932</v>
      </c>
      <c r="C316" t="s">
        <v>4214</v>
      </c>
      <c r="D316" s="1">
        <v>10050</v>
      </c>
      <c r="E316" s="1">
        <v>9990</v>
      </c>
      <c r="F316" s="3">
        <f>E316-D316</f>
        <v>-60</v>
      </c>
      <c r="G316" s="4">
        <f>F316/E316</f>
        <v>-6.006006006006006E-3</v>
      </c>
      <c r="H316" t="s">
        <v>325</v>
      </c>
      <c r="I316" s="1">
        <v>6460</v>
      </c>
      <c r="J316">
        <v>381</v>
      </c>
      <c r="K316">
        <v>236</v>
      </c>
      <c r="L316">
        <v>307</v>
      </c>
      <c r="M316">
        <v>93</v>
      </c>
      <c r="N316">
        <v>-101</v>
      </c>
      <c r="O316" t="s">
        <v>13</v>
      </c>
      <c r="P316" t="s">
        <v>13</v>
      </c>
      <c r="Q316" t="s">
        <v>13</v>
      </c>
      <c r="R316" s="1">
        <v>2392</v>
      </c>
      <c r="S316" s="1">
        <v>2608</v>
      </c>
      <c r="T316" s="1">
        <v>2870</v>
      </c>
      <c r="U316" s="1">
        <v>3002</v>
      </c>
      <c r="V316" s="1">
        <v>2972</v>
      </c>
      <c r="W316" s="1" t="e">
        <v>#VALUE!</v>
      </c>
      <c r="X316" s="1" t="e">
        <v>#VALUE!</v>
      </c>
      <c r="Y316" t="s">
        <v>13</v>
      </c>
      <c r="Z316" s="1">
        <v>2175</v>
      </c>
      <c r="AA316" s="1">
        <v>2410</v>
      </c>
      <c r="AB316" s="1">
        <v>2727</v>
      </c>
      <c r="AC316" s="1">
        <v>2798</v>
      </c>
      <c r="AD316" s="1">
        <v>2689</v>
      </c>
      <c r="AE316" t="s">
        <v>13</v>
      </c>
      <c r="AF316" t="s">
        <v>13</v>
      </c>
      <c r="AG316" t="s">
        <v>13</v>
      </c>
      <c r="AH316">
        <v>19.309999999999999</v>
      </c>
      <c r="AI316">
        <v>9.93</v>
      </c>
      <c r="AJ316">
        <v>11.72</v>
      </c>
      <c r="AK316">
        <v>3.38</v>
      </c>
      <c r="AL316">
        <v>-3.71</v>
      </c>
      <c r="AM316" t="s">
        <v>13</v>
      </c>
      <c r="AN316" t="s">
        <v>13</v>
      </c>
      <c r="AO316" t="s">
        <v>13</v>
      </c>
      <c r="AP316" s="1">
        <v>3783</v>
      </c>
      <c r="AQ316" s="1">
        <v>2249</v>
      </c>
      <c r="AR316" s="1">
        <v>2723</v>
      </c>
      <c r="AS316">
        <v>842</v>
      </c>
      <c r="AT316">
        <v>-850</v>
      </c>
      <c r="AU316" t="s">
        <v>13</v>
      </c>
      <c r="AV316" t="s">
        <v>13</v>
      </c>
      <c r="AW316" t="s">
        <v>13</v>
      </c>
      <c r="AX316" t="s">
        <v>13</v>
      </c>
      <c r="AY316">
        <v>4.76</v>
      </c>
      <c r="AZ316">
        <v>4.22</v>
      </c>
      <c r="BA316">
        <v>13.3</v>
      </c>
      <c r="BB316" t="s">
        <v>54</v>
      </c>
      <c r="BC316" t="s">
        <v>13</v>
      </c>
      <c r="BD316" t="s">
        <v>13</v>
      </c>
      <c r="BE316" t="s">
        <v>13</v>
      </c>
      <c r="BF316" t="s">
        <v>13</v>
      </c>
      <c r="BG316">
        <v>0.49</v>
      </c>
      <c r="BH316">
        <v>0.47</v>
      </c>
      <c r="BI316">
        <v>0.44</v>
      </c>
      <c r="BJ316">
        <v>0.42</v>
      </c>
      <c r="BK316" t="s">
        <v>13</v>
      </c>
      <c r="BL316" t="s">
        <v>13</v>
      </c>
      <c r="BM316" t="s">
        <v>13</v>
      </c>
      <c r="BN316" s="1">
        <v>10000</v>
      </c>
      <c r="BO316" s="1">
        <v>11050</v>
      </c>
      <c r="BP316" s="1">
        <v>11050</v>
      </c>
      <c r="BQ316" s="1">
        <v>11077</v>
      </c>
      <c r="BR316" s="1">
        <v>11967</v>
      </c>
      <c r="BS316" t="s">
        <v>13</v>
      </c>
      <c r="BT316" t="s">
        <v>13</v>
      </c>
      <c r="BU316" t="s">
        <v>13</v>
      </c>
    </row>
    <row r="317" spans="1:73" x14ac:dyDescent="0.3">
      <c r="A317">
        <v>315</v>
      </c>
      <c r="B317" s="14" t="s">
        <v>4933</v>
      </c>
      <c r="C317" t="s">
        <v>4213</v>
      </c>
      <c r="D317" s="1">
        <v>19900</v>
      </c>
      <c r="E317" s="1">
        <v>20050</v>
      </c>
      <c r="F317" s="3">
        <f>E317-D317</f>
        <v>150</v>
      </c>
      <c r="G317" s="4">
        <f>F317/E317</f>
        <v>7.481296758104738E-3</v>
      </c>
      <c r="H317" t="s">
        <v>326</v>
      </c>
      <c r="I317">
        <v>0</v>
      </c>
      <c r="J317">
        <v>26</v>
      </c>
      <c r="K317">
        <v>53</v>
      </c>
      <c r="L317">
        <v>53</v>
      </c>
      <c r="M317">
        <v>44</v>
      </c>
      <c r="N317">
        <v>30</v>
      </c>
      <c r="O317">
        <v>82</v>
      </c>
      <c r="P317">
        <v>93</v>
      </c>
      <c r="Q317">
        <v>106</v>
      </c>
      <c r="R317" s="1">
        <v>98</v>
      </c>
      <c r="S317" s="1">
        <v>320</v>
      </c>
      <c r="T317" s="1">
        <v>354</v>
      </c>
      <c r="U317" s="1">
        <v>373</v>
      </c>
      <c r="V317" s="1">
        <v>617</v>
      </c>
      <c r="W317" s="1">
        <v>665</v>
      </c>
      <c r="X317" s="1">
        <v>724</v>
      </c>
      <c r="Y317">
        <v>134</v>
      </c>
      <c r="Z317">
        <v>98</v>
      </c>
      <c r="AA317">
        <v>320</v>
      </c>
      <c r="AB317">
        <v>354</v>
      </c>
      <c r="AC317">
        <v>373</v>
      </c>
      <c r="AD317">
        <v>613</v>
      </c>
      <c r="AE317">
        <v>662</v>
      </c>
      <c r="AF317">
        <v>722</v>
      </c>
      <c r="AG317">
        <v>795</v>
      </c>
      <c r="AH317">
        <v>31.02</v>
      </c>
      <c r="AI317">
        <v>25.36</v>
      </c>
      <c r="AJ317">
        <v>15.7</v>
      </c>
      <c r="AK317">
        <v>12.14</v>
      </c>
      <c r="AL317">
        <v>6.23</v>
      </c>
      <c r="AM317">
        <v>12.3</v>
      </c>
      <c r="AN317">
        <v>13.63</v>
      </c>
      <c r="AO317">
        <v>14.11</v>
      </c>
      <c r="AP317">
        <v>346</v>
      </c>
      <c r="AQ317">
        <v>680</v>
      </c>
      <c r="AR317">
        <v>555</v>
      </c>
      <c r="AS317">
        <v>462</v>
      </c>
      <c r="AT317">
        <v>288</v>
      </c>
      <c r="AU317">
        <v>689</v>
      </c>
      <c r="AV317">
        <v>829</v>
      </c>
      <c r="AW317">
        <v>941</v>
      </c>
      <c r="AX317" t="s">
        <v>13</v>
      </c>
      <c r="AY317">
        <v>14.23</v>
      </c>
      <c r="AZ317">
        <v>27.05</v>
      </c>
      <c r="BA317">
        <v>30.62</v>
      </c>
      <c r="BB317">
        <v>60.17</v>
      </c>
      <c r="BC317">
        <v>29.09</v>
      </c>
      <c r="BD317">
        <v>24.19</v>
      </c>
      <c r="BE317">
        <v>21.32</v>
      </c>
      <c r="BF317" t="s">
        <v>13</v>
      </c>
      <c r="BG317">
        <v>2.89</v>
      </c>
      <c r="BH317">
        <v>4.04</v>
      </c>
      <c r="BI317">
        <v>3.62</v>
      </c>
      <c r="BJ317">
        <v>3.09</v>
      </c>
      <c r="BK317">
        <v>3.32</v>
      </c>
      <c r="BL317">
        <v>3.05</v>
      </c>
      <c r="BM317">
        <v>2.78</v>
      </c>
      <c r="BN317" s="1">
        <v>7590</v>
      </c>
      <c r="BO317" s="1">
        <v>9545</v>
      </c>
      <c r="BP317" s="1">
        <v>9545</v>
      </c>
      <c r="BQ317" s="1">
        <v>9545</v>
      </c>
      <c r="BR317" s="1">
        <v>11376</v>
      </c>
      <c r="BS317" t="s">
        <v>13</v>
      </c>
      <c r="BT317" t="s">
        <v>13</v>
      </c>
      <c r="BU317" t="s">
        <v>13</v>
      </c>
    </row>
    <row r="318" spans="1:73" x14ac:dyDescent="0.3">
      <c r="A318">
        <v>316</v>
      </c>
      <c r="B318" s="14" t="s">
        <v>4934</v>
      </c>
      <c r="C318" t="s">
        <v>4212</v>
      </c>
      <c r="D318" s="1">
        <v>95700</v>
      </c>
      <c r="E318" s="1">
        <v>96000</v>
      </c>
      <c r="F318" s="3">
        <f>E318-D318</f>
        <v>300</v>
      </c>
      <c r="G318" s="4">
        <f>F318/E318</f>
        <v>3.1250000000000002E-3</v>
      </c>
      <c r="H318" t="s">
        <v>327</v>
      </c>
      <c r="I318">
        <v>0</v>
      </c>
      <c r="J318">
        <v>81</v>
      </c>
      <c r="K318">
        <v>238</v>
      </c>
      <c r="L318">
        <v>358</v>
      </c>
      <c r="M318">
        <v>264</v>
      </c>
      <c r="N318">
        <v>296</v>
      </c>
      <c r="O318">
        <v>551</v>
      </c>
      <c r="P318">
        <v>690</v>
      </c>
      <c r="Q318">
        <v>782</v>
      </c>
      <c r="R318" s="1">
        <v>1361</v>
      </c>
      <c r="S318" s="1">
        <v>3685</v>
      </c>
      <c r="T318" s="1">
        <v>4013</v>
      </c>
      <c r="U318" s="1">
        <v>4283</v>
      </c>
      <c r="V318" s="1">
        <v>6093</v>
      </c>
      <c r="W318" s="1">
        <v>6484</v>
      </c>
      <c r="X318" s="1">
        <v>7183</v>
      </c>
      <c r="Y318" s="1">
        <v>1825</v>
      </c>
      <c r="Z318" s="1">
        <v>1361</v>
      </c>
      <c r="AA318" s="1">
        <v>3684</v>
      </c>
      <c r="AB318" s="1">
        <v>4013</v>
      </c>
      <c r="AC318" s="1">
        <v>4283</v>
      </c>
      <c r="AD318" s="1">
        <v>6093</v>
      </c>
      <c r="AE318" s="1">
        <v>6465</v>
      </c>
      <c r="AF318" s="1">
        <v>7167</v>
      </c>
      <c r="AG318" s="1">
        <v>8003</v>
      </c>
      <c r="AH318" t="s">
        <v>13</v>
      </c>
      <c r="AI318">
        <v>9.4499999999999993</v>
      </c>
      <c r="AJ318">
        <v>9.31</v>
      </c>
      <c r="AK318">
        <v>6.37</v>
      </c>
      <c r="AL318">
        <v>5.71</v>
      </c>
      <c r="AM318">
        <v>8.52</v>
      </c>
      <c r="AN318">
        <v>10</v>
      </c>
      <c r="AO318">
        <v>10.210000000000001</v>
      </c>
      <c r="AP318">
        <v>387</v>
      </c>
      <c r="AQ318" s="1">
        <v>1051</v>
      </c>
      <c r="AR318" s="1">
        <v>1278</v>
      </c>
      <c r="AS318">
        <v>941</v>
      </c>
      <c r="AT318" s="1">
        <v>1044</v>
      </c>
      <c r="AU318" s="1">
        <v>1783</v>
      </c>
      <c r="AV318" s="1">
        <v>2273</v>
      </c>
      <c r="AW318" s="1">
        <v>2581</v>
      </c>
      <c r="AX318" t="s">
        <v>13</v>
      </c>
      <c r="AY318">
        <v>61.86</v>
      </c>
      <c r="AZ318">
        <v>72.3</v>
      </c>
      <c r="BA318">
        <v>85.93</v>
      </c>
      <c r="BB318">
        <v>88.69</v>
      </c>
      <c r="BC318">
        <v>53.85</v>
      </c>
      <c r="BD318">
        <v>42.24</v>
      </c>
      <c r="BE318">
        <v>37.19</v>
      </c>
      <c r="BF318" t="s">
        <v>13</v>
      </c>
      <c r="BG318">
        <v>4.95</v>
      </c>
      <c r="BH318">
        <v>6.46</v>
      </c>
      <c r="BI318">
        <v>5.31</v>
      </c>
      <c r="BJ318">
        <v>4.5599999999999996</v>
      </c>
      <c r="BK318">
        <v>4.46</v>
      </c>
      <c r="BL318">
        <v>4.0199999999999996</v>
      </c>
      <c r="BM318">
        <v>3.6</v>
      </c>
      <c r="BN318" s="1">
        <v>22037</v>
      </c>
      <c r="BO318" s="1">
        <v>28037</v>
      </c>
      <c r="BP318" s="1">
        <v>28051</v>
      </c>
      <c r="BQ318" s="1">
        <v>28096</v>
      </c>
      <c r="BR318" s="1">
        <v>30004</v>
      </c>
      <c r="BS318" t="s">
        <v>13</v>
      </c>
      <c r="BT318" t="s">
        <v>13</v>
      </c>
      <c r="BU318" t="s">
        <v>13</v>
      </c>
    </row>
    <row r="319" spans="1:73" x14ac:dyDescent="0.3">
      <c r="A319">
        <v>317</v>
      </c>
      <c r="B319" s="14" t="s">
        <v>4935</v>
      </c>
      <c r="C319" t="s">
        <v>4211</v>
      </c>
      <c r="D319" s="1">
        <v>6720</v>
      </c>
      <c r="E319" s="1">
        <v>6210</v>
      </c>
      <c r="F319" s="3">
        <f>E319-D319</f>
        <v>-510</v>
      </c>
      <c r="G319" s="4">
        <f>F319/E319</f>
        <v>-8.2125603864734303E-2</v>
      </c>
      <c r="H319" t="s">
        <v>328</v>
      </c>
      <c r="I319" s="1">
        <v>15000</v>
      </c>
      <c r="J319">
        <v>40</v>
      </c>
      <c r="K319">
        <v>36</v>
      </c>
      <c r="L319">
        <v>4</v>
      </c>
      <c r="M319">
        <v>-2</v>
      </c>
      <c r="N319">
        <v>-931</v>
      </c>
      <c r="O319" t="s">
        <v>13</v>
      </c>
      <c r="P319" t="s">
        <v>13</v>
      </c>
      <c r="Q319" t="s">
        <v>13</v>
      </c>
      <c r="R319" s="1">
        <v>173</v>
      </c>
      <c r="S319" s="1">
        <v>318</v>
      </c>
      <c r="T319" s="1">
        <v>342</v>
      </c>
      <c r="U319" s="1">
        <v>307</v>
      </c>
      <c r="V319" s="1">
        <v>94</v>
      </c>
      <c r="W319" s="1" t="e">
        <v>#VALUE!</v>
      </c>
      <c r="X319" s="1" t="e">
        <v>#VALUE!</v>
      </c>
      <c r="Y319" t="s">
        <v>13</v>
      </c>
      <c r="Z319">
        <v>173</v>
      </c>
      <c r="AA319">
        <v>317</v>
      </c>
      <c r="AB319">
        <v>339</v>
      </c>
      <c r="AC319">
        <v>307</v>
      </c>
      <c r="AD319">
        <v>74</v>
      </c>
      <c r="AE319" t="s">
        <v>13</v>
      </c>
      <c r="AF319" t="s">
        <v>13</v>
      </c>
      <c r="AG319" t="s">
        <v>13</v>
      </c>
      <c r="AH319">
        <v>25.84</v>
      </c>
      <c r="AI319">
        <v>14.77</v>
      </c>
      <c r="AJ319">
        <v>2.4900000000000002</v>
      </c>
      <c r="AK319">
        <v>-0.31</v>
      </c>
      <c r="AL319">
        <v>-498.52</v>
      </c>
      <c r="AM319" t="s">
        <v>13</v>
      </c>
      <c r="AN319" t="s">
        <v>13</v>
      </c>
      <c r="AO319" t="s">
        <v>13</v>
      </c>
      <c r="AP319">
        <v>420</v>
      </c>
      <c r="AQ319">
        <v>371</v>
      </c>
      <c r="AR319">
        <v>69</v>
      </c>
      <c r="AS319">
        <v>-8</v>
      </c>
      <c r="AT319" s="1">
        <v>-5080</v>
      </c>
      <c r="AU319" t="s">
        <v>13</v>
      </c>
      <c r="AV319" t="s">
        <v>13</v>
      </c>
      <c r="AW319" t="s">
        <v>13</v>
      </c>
      <c r="AX319" t="s">
        <v>13</v>
      </c>
      <c r="AY319">
        <v>12.46</v>
      </c>
      <c r="AZ319">
        <v>78.040000000000006</v>
      </c>
      <c r="BA319" t="s">
        <v>54</v>
      </c>
      <c r="BB319" t="s">
        <v>54</v>
      </c>
      <c r="BC319" t="s">
        <v>13</v>
      </c>
      <c r="BD319" t="s">
        <v>13</v>
      </c>
      <c r="BE319" t="s">
        <v>13</v>
      </c>
      <c r="BF319" t="s">
        <v>13</v>
      </c>
      <c r="BG319">
        <v>1.73</v>
      </c>
      <c r="BH319">
        <v>1.88</v>
      </c>
      <c r="BI319">
        <v>1.91</v>
      </c>
      <c r="BJ319">
        <v>27.88</v>
      </c>
      <c r="BK319" t="s">
        <v>13</v>
      </c>
      <c r="BL319" t="s">
        <v>13</v>
      </c>
      <c r="BM319" t="s">
        <v>13</v>
      </c>
      <c r="BN319" s="1">
        <v>9324</v>
      </c>
      <c r="BO319" s="1">
        <v>11835</v>
      </c>
      <c r="BP319" s="1">
        <v>11835</v>
      </c>
      <c r="BQ319" s="1">
        <v>11835</v>
      </c>
      <c r="BR319" s="1">
        <v>20380</v>
      </c>
      <c r="BS319" t="s">
        <v>13</v>
      </c>
      <c r="BT319" t="s">
        <v>13</v>
      </c>
      <c r="BU319" t="s">
        <v>13</v>
      </c>
    </row>
    <row r="320" spans="1:73" x14ac:dyDescent="0.3">
      <c r="A320">
        <v>318</v>
      </c>
      <c r="B320" s="14" t="s">
        <v>4936</v>
      </c>
      <c r="C320" t="s">
        <v>4210</v>
      </c>
      <c r="D320" s="1">
        <v>8010</v>
      </c>
      <c r="E320" s="1">
        <v>8010</v>
      </c>
      <c r="F320" s="3">
        <f>E320-D320</f>
        <v>0</v>
      </c>
      <c r="G320" s="4">
        <f>F320/E320</f>
        <v>0</v>
      </c>
      <c r="H320" t="s">
        <v>329</v>
      </c>
      <c r="I320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</row>
    <row r="321" spans="1:73" x14ac:dyDescent="0.3">
      <c r="A321">
        <v>319</v>
      </c>
      <c r="B321" s="14" t="s">
        <v>4937</v>
      </c>
      <c r="C321" t="s">
        <v>4209</v>
      </c>
      <c r="D321" s="1">
        <v>19450</v>
      </c>
      <c r="E321" s="1">
        <v>22150</v>
      </c>
      <c r="F321" s="3">
        <f>E321-D321</f>
        <v>2700</v>
      </c>
      <c r="G321" s="4">
        <f>F321/E321</f>
        <v>0.12189616252821671</v>
      </c>
      <c r="H321" t="s">
        <v>330</v>
      </c>
      <c r="I321" s="1">
        <v>67899</v>
      </c>
      <c r="J321">
        <v>56</v>
      </c>
      <c r="K321">
        <v>58</v>
      </c>
      <c r="L321">
        <v>39</v>
      </c>
      <c r="M321">
        <v>-15</v>
      </c>
      <c r="N321">
        <v>4</v>
      </c>
      <c r="O321" t="s">
        <v>13</v>
      </c>
      <c r="P321" t="s">
        <v>13</v>
      </c>
      <c r="Q321" t="s">
        <v>13</v>
      </c>
      <c r="R321" s="1">
        <v>311</v>
      </c>
      <c r="S321" s="1">
        <v>468</v>
      </c>
      <c r="T321" s="1">
        <v>475</v>
      </c>
      <c r="U321" s="1">
        <v>453</v>
      </c>
      <c r="V321" s="1">
        <v>500</v>
      </c>
      <c r="W321" s="1" t="e">
        <v>#VALUE!</v>
      </c>
      <c r="X321" s="1" t="e">
        <v>#VALUE!</v>
      </c>
      <c r="Y321" t="s">
        <v>13</v>
      </c>
      <c r="Z321">
        <v>311</v>
      </c>
      <c r="AA321">
        <v>468</v>
      </c>
      <c r="AB321">
        <v>475</v>
      </c>
      <c r="AC321">
        <v>453</v>
      </c>
      <c r="AD321">
        <v>500</v>
      </c>
      <c r="AE321" t="s">
        <v>13</v>
      </c>
      <c r="AF321" t="s">
        <v>13</v>
      </c>
      <c r="AG321" t="s">
        <v>13</v>
      </c>
      <c r="AH321">
        <v>20.71</v>
      </c>
      <c r="AI321">
        <v>14.9</v>
      </c>
      <c r="AJ321">
        <v>8.27</v>
      </c>
      <c r="AK321">
        <v>-3.2</v>
      </c>
      <c r="AL321">
        <v>0.9</v>
      </c>
      <c r="AM321" t="s">
        <v>13</v>
      </c>
      <c r="AN321" t="s">
        <v>13</v>
      </c>
      <c r="AO321" t="s">
        <v>13</v>
      </c>
      <c r="AP321" s="1">
        <v>1274</v>
      </c>
      <c r="AQ321" s="1">
        <v>1218</v>
      </c>
      <c r="AR321">
        <v>729</v>
      </c>
      <c r="AS321">
        <v>-278</v>
      </c>
      <c r="AT321">
        <v>80</v>
      </c>
      <c r="AU321" t="s">
        <v>13</v>
      </c>
      <c r="AV321" t="s">
        <v>13</v>
      </c>
      <c r="AW321" t="s">
        <v>13</v>
      </c>
      <c r="AX321" t="s">
        <v>13</v>
      </c>
      <c r="AY321">
        <v>14.61</v>
      </c>
      <c r="AZ321">
        <v>15.56</v>
      </c>
      <c r="BA321" t="s">
        <v>54</v>
      </c>
      <c r="BB321">
        <v>280.48</v>
      </c>
      <c r="BC321" t="s">
        <v>13</v>
      </c>
      <c r="BD321" t="s">
        <v>13</v>
      </c>
      <c r="BE321" t="s">
        <v>13</v>
      </c>
      <c r="BF321" t="s">
        <v>13</v>
      </c>
      <c r="BG321">
        <v>2.0299999999999998</v>
      </c>
      <c r="BH321">
        <v>1.21</v>
      </c>
      <c r="BI321">
        <v>1.07</v>
      </c>
      <c r="BJ321">
        <v>2.4</v>
      </c>
      <c r="BK321" t="s">
        <v>13</v>
      </c>
      <c r="BL321" t="s">
        <v>13</v>
      </c>
      <c r="BM321" t="s">
        <v>13</v>
      </c>
      <c r="BN321" s="1">
        <v>4440</v>
      </c>
      <c r="BO321" s="1">
        <v>5345</v>
      </c>
      <c r="BP321" s="1">
        <v>5345</v>
      </c>
      <c r="BQ321" s="1">
        <v>5345</v>
      </c>
      <c r="BR321" s="1">
        <v>5345</v>
      </c>
      <c r="BS321" t="s">
        <v>13</v>
      </c>
      <c r="BT321" t="s">
        <v>13</v>
      </c>
      <c r="BU321" t="s">
        <v>13</v>
      </c>
    </row>
    <row r="322" spans="1:73" x14ac:dyDescent="0.3">
      <c r="A322">
        <v>320</v>
      </c>
      <c r="B322" s="14" t="s">
        <v>4938</v>
      </c>
      <c r="C322" t="s">
        <v>4208</v>
      </c>
      <c r="D322" s="1">
        <v>5280</v>
      </c>
      <c r="E322" s="1">
        <v>5590</v>
      </c>
      <c r="F322" s="3">
        <f>E322-D322</f>
        <v>310</v>
      </c>
      <c r="G322" s="4">
        <f>F322/E322</f>
        <v>5.5456171735241505E-2</v>
      </c>
      <c r="H322" t="s">
        <v>331</v>
      </c>
      <c r="I322">
        <v>0</v>
      </c>
      <c r="J322">
        <v>27</v>
      </c>
      <c r="K322">
        <v>0</v>
      </c>
      <c r="L322">
        <v>13</v>
      </c>
      <c r="M322">
        <v>33</v>
      </c>
      <c r="N322">
        <v>95</v>
      </c>
      <c r="O322" t="s">
        <v>13</v>
      </c>
      <c r="P322" t="s">
        <v>13</v>
      </c>
      <c r="Q322" t="s">
        <v>13</v>
      </c>
      <c r="R322" s="1">
        <v>184</v>
      </c>
      <c r="S322" s="1">
        <v>223</v>
      </c>
      <c r="T322" s="1">
        <v>346</v>
      </c>
      <c r="U322" s="1">
        <v>443</v>
      </c>
      <c r="V322" s="1">
        <v>504</v>
      </c>
      <c r="W322" s="1" t="e">
        <v>#VALUE!</v>
      </c>
      <c r="X322" s="1" t="e">
        <v>#VALUE!</v>
      </c>
      <c r="Y322" t="s">
        <v>13</v>
      </c>
      <c r="Z322">
        <v>184</v>
      </c>
      <c r="AA322">
        <v>223</v>
      </c>
      <c r="AB322">
        <v>346</v>
      </c>
      <c r="AC322">
        <v>362</v>
      </c>
      <c r="AD322">
        <v>504</v>
      </c>
      <c r="AE322" t="s">
        <v>13</v>
      </c>
      <c r="AF322" t="s">
        <v>13</v>
      </c>
      <c r="AG322" t="s">
        <v>13</v>
      </c>
      <c r="AH322">
        <v>15.51</v>
      </c>
      <c r="AI322">
        <v>-0.18</v>
      </c>
      <c r="AJ322">
        <v>4.62</v>
      </c>
      <c r="AK322">
        <v>4.33</v>
      </c>
      <c r="AL322">
        <v>18.7</v>
      </c>
      <c r="AM322" t="s">
        <v>13</v>
      </c>
      <c r="AN322" t="s">
        <v>13</v>
      </c>
      <c r="AO322" t="s">
        <v>13</v>
      </c>
      <c r="AP322">
        <v>180</v>
      </c>
      <c r="AQ322">
        <v>-2</v>
      </c>
      <c r="AR322">
        <v>63</v>
      </c>
      <c r="AS322">
        <v>69</v>
      </c>
      <c r="AT322">
        <v>309</v>
      </c>
      <c r="AU322" t="s">
        <v>13</v>
      </c>
      <c r="AV322" t="s">
        <v>13</v>
      </c>
      <c r="AW322" t="s">
        <v>13</v>
      </c>
      <c r="AX322">
        <v>4.32</v>
      </c>
      <c r="AY322" t="s">
        <v>54</v>
      </c>
      <c r="AZ322">
        <v>37.83</v>
      </c>
      <c r="BA322">
        <v>41.23</v>
      </c>
      <c r="BB322">
        <v>16.059999999999999</v>
      </c>
      <c r="BC322" t="s">
        <v>13</v>
      </c>
      <c r="BD322" t="s">
        <v>13</v>
      </c>
      <c r="BE322" t="s">
        <v>13</v>
      </c>
      <c r="BF322">
        <v>0.62</v>
      </c>
      <c r="BG322">
        <v>1.33</v>
      </c>
      <c r="BH322">
        <v>1.55</v>
      </c>
      <c r="BI322">
        <v>1.74</v>
      </c>
      <c r="BJ322">
        <v>2.58</v>
      </c>
      <c r="BK322" t="s">
        <v>13</v>
      </c>
      <c r="BL322" t="s">
        <v>13</v>
      </c>
      <c r="BM322" t="s">
        <v>13</v>
      </c>
      <c r="BN322" s="1">
        <v>14700</v>
      </c>
      <c r="BO322" s="1">
        <v>18165</v>
      </c>
      <c r="BP322" s="1">
        <v>22383</v>
      </c>
      <c r="BQ322" s="1">
        <v>22383</v>
      </c>
      <c r="BR322" s="1">
        <v>26268</v>
      </c>
      <c r="BS322" t="s">
        <v>13</v>
      </c>
      <c r="BT322" t="s">
        <v>13</v>
      </c>
      <c r="BU322" t="s">
        <v>13</v>
      </c>
    </row>
    <row r="323" spans="1:73" x14ac:dyDescent="0.3">
      <c r="A323">
        <v>321</v>
      </c>
      <c r="B323" s="14" t="s">
        <v>4939</v>
      </c>
      <c r="C323" t="s">
        <v>4207</v>
      </c>
      <c r="D323" s="1">
        <v>5120</v>
      </c>
      <c r="E323" s="1">
        <v>5230</v>
      </c>
      <c r="F323" s="3">
        <f>E323-D323</f>
        <v>110</v>
      </c>
      <c r="G323" s="4">
        <f>F323/E323</f>
        <v>2.1032504780114723E-2</v>
      </c>
      <c r="H323" t="s">
        <v>332</v>
      </c>
      <c r="I323" s="1">
        <v>3631</v>
      </c>
      <c r="J323">
        <v>52</v>
      </c>
      <c r="K323">
        <v>46</v>
      </c>
      <c r="L323">
        <v>20</v>
      </c>
      <c r="M323">
        <v>25</v>
      </c>
      <c r="N323">
        <v>21</v>
      </c>
      <c r="O323" t="s">
        <v>13</v>
      </c>
      <c r="P323" t="s">
        <v>13</v>
      </c>
      <c r="Q323" t="s">
        <v>13</v>
      </c>
      <c r="R323" s="1">
        <v>180</v>
      </c>
      <c r="S323" s="1">
        <v>309</v>
      </c>
      <c r="T323" s="1">
        <v>324</v>
      </c>
      <c r="U323" s="1">
        <v>345</v>
      </c>
      <c r="V323" s="1">
        <v>362</v>
      </c>
      <c r="W323" s="1" t="e">
        <v>#VALUE!</v>
      </c>
      <c r="X323" s="1" t="e">
        <v>#VALUE!</v>
      </c>
      <c r="Y323" t="s">
        <v>13</v>
      </c>
      <c r="Z323">
        <v>180</v>
      </c>
      <c r="AA323">
        <v>309</v>
      </c>
      <c r="AB323">
        <v>324</v>
      </c>
      <c r="AC323">
        <v>345</v>
      </c>
      <c r="AD323">
        <v>361</v>
      </c>
      <c r="AE323" t="s">
        <v>13</v>
      </c>
      <c r="AF323" t="s">
        <v>13</v>
      </c>
      <c r="AG323" t="s">
        <v>13</v>
      </c>
      <c r="AH323">
        <v>30.65</v>
      </c>
      <c r="AI323">
        <v>18.940000000000001</v>
      </c>
      <c r="AJ323">
        <v>6.21</v>
      </c>
      <c r="AK323">
        <v>7.48</v>
      </c>
      <c r="AL323">
        <v>5.87</v>
      </c>
      <c r="AM323" t="s">
        <v>13</v>
      </c>
      <c r="AN323" t="s">
        <v>13</v>
      </c>
      <c r="AO323" t="s">
        <v>13</v>
      </c>
      <c r="AP323">
        <v>464</v>
      </c>
      <c r="AQ323">
        <v>390</v>
      </c>
      <c r="AR323">
        <v>142</v>
      </c>
      <c r="AS323">
        <v>176</v>
      </c>
      <c r="AT323">
        <v>146</v>
      </c>
      <c r="AU323" t="s">
        <v>13</v>
      </c>
      <c r="AV323" t="s">
        <v>13</v>
      </c>
      <c r="AW323" t="s">
        <v>13</v>
      </c>
      <c r="AX323" t="s">
        <v>13</v>
      </c>
      <c r="AY323">
        <v>15.39</v>
      </c>
      <c r="AZ323">
        <v>27.32</v>
      </c>
      <c r="BA323">
        <v>20.89</v>
      </c>
      <c r="BB323">
        <v>33.549999999999997</v>
      </c>
      <c r="BC323" t="s">
        <v>13</v>
      </c>
      <c r="BD323" t="s">
        <v>13</v>
      </c>
      <c r="BE323" t="s">
        <v>13</v>
      </c>
      <c r="BF323" t="s">
        <v>13</v>
      </c>
      <c r="BG323">
        <v>2.67</v>
      </c>
      <c r="BH323">
        <v>1.7</v>
      </c>
      <c r="BI323">
        <v>1.51</v>
      </c>
      <c r="BJ323">
        <v>1.92</v>
      </c>
      <c r="BK323" t="s">
        <v>13</v>
      </c>
      <c r="BL323" t="s">
        <v>13</v>
      </c>
      <c r="BM323" t="s">
        <v>13</v>
      </c>
      <c r="BN323" s="1">
        <v>11231</v>
      </c>
      <c r="BO323" s="1">
        <v>13762</v>
      </c>
      <c r="BP323" s="1">
        <v>14245</v>
      </c>
      <c r="BQ323" s="1">
        <v>14245</v>
      </c>
      <c r="BR323" s="1">
        <v>14245</v>
      </c>
      <c r="BS323" t="s">
        <v>13</v>
      </c>
      <c r="BT323" t="s">
        <v>13</v>
      </c>
      <c r="BU323" t="s">
        <v>13</v>
      </c>
    </row>
    <row r="324" spans="1:73" x14ac:dyDescent="0.3">
      <c r="A324">
        <v>322</v>
      </c>
      <c r="B324" s="14" t="s">
        <v>4940</v>
      </c>
      <c r="C324" t="s">
        <v>4206</v>
      </c>
      <c r="D324" s="1">
        <v>15900</v>
      </c>
      <c r="E324" s="1">
        <v>16100</v>
      </c>
      <c r="F324" s="3">
        <f>E324-D324</f>
        <v>200</v>
      </c>
      <c r="G324" s="4">
        <f>F324/E324</f>
        <v>1.2422360248447204E-2</v>
      </c>
      <c r="H324" t="s">
        <v>333</v>
      </c>
      <c r="I324" s="1">
        <v>64180</v>
      </c>
      <c r="J324">
        <v>131</v>
      </c>
      <c r="K324">
        <v>162</v>
      </c>
      <c r="L324">
        <v>360</v>
      </c>
      <c r="M324">
        <v>163</v>
      </c>
      <c r="N324">
        <v>117</v>
      </c>
      <c r="O324" t="s">
        <v>13</v>
      </c>
      <c r="P324" t="s">
        <v>13</v>
      </c>
      <c r="Q324" t="s">
        <v>13</v>
      </c>
      <c r="R324" s="1">
        <v>492</v>
      </c>
      <c r="S324" s="1">
        <v>1067</v>
      </c>
      <c r="T324" s="1">
        <v>1404</v>
      </c>
      <c r="U324" s="1">
        <v>1506</v>
      </c>
      <c r="V324" s="1">
        <v>1603</v>
      </c>
      <c r="W324" s="1" t="e">
        <v>#VALUE!</v>
      </c>
      <c r="X324" s="1" t="e">
        <v>#VALUE!</v>
      </c>
      <c r="Y324" t="s">
        <v>13</v>
      </c>
      <c r="Z324">
        <v>492</v>
      </c>
      <c r="AA324" s="1">
        <v>1067</v>
      </c>
      <c r="AB324" s="1">
        <v>1403</v>
      </c>
      <c r="AC324" s="1">
        <v>1506</v>
      </c>
      <c r="AD324" s="1">
        <v>1604</v>
      </c>
      <c r="AE324" t="s">
        <v>13</v>
      </c>
      <c r="AF324" t="s">
        <v>13</v>
      </c>
      <c r="AG324" t="s">
        <v>13</v>
      </c>
      <c r="AH324">
        <v>31.11</v>
      </c>
      <c r="AI324">
        <v>20.84</v>
      </c>
      <c r="AJ324">
        <v>29.17</v>
      </c>
      <c r="AK324">
        <v>11.22</v>
      </c>
      <c r="AL324">
        <v>7.51</v>
      </c>
      <c r="AM324" t="s">
        <v>13</v>
      </c>
      <c r="AN324" t="s">
        <v>13</v>
      </c>
      <c r="AO324" t="s">
        <v>13</v>
      </c>
      <c r="AP324" s="1">
        <v>1198</v>
      </c>
      <c r="AQ324" s="1">
        <v>1390</v>
      </c>
      <c r="AR324" s="1">
        <v>2775</v>
      </c>
      <c r="AS324" s="1">
        <v>1250</v>
      </c>
      <c r="AT324">
        <v>894</v>
      </c>
      <c r="AU324" t="s">
        <v>13</v>
      </c>
      <c r="AV324" t="s">
        <v>13</v>
      </c>
      <c r="AW324" t="s">
        <v>13</v>
      </c>
      <c r="AX324" t="s">
        <v>13</v>
      </c>
      <c r="AY324">
        <v>19.600000000000001</v>
      </c>
      <c r="AZ324">
        <v>5.62</v>
      </c>
      <c r="BA324">
        <v>15.72</v>
      </c>
      <c r="BB324">
        <v>14.93</v>
      </c>
      <c r="BC324" t="s">
        <v>13</v>
      </c>
      <c r="BD324" t="s">
        <v>13</v>
      </c>
      <c r="BE324" t="s">
        <v>13</v>
      </c>
      <c r="BF324" t="s">
        <v>13</v>
      </c>
      <c r="BG324">
        <v>3.3</v>
      </c>
      <c r="BH324">
        <v>1.43</v>
      </c>
      <c r="BI324">
        <v>1.69</v>
      </c>
      <c r="BJ324">
        <v>1.08</v>
      </c>
      <c r="BK324" t="s">
        <v>13</v>
      </c>
      <c r="BL324" t="s">
        <v>13</v>
      </c>
      <c r="BM324" t="s">
        <v>13</v>
      </c>
      <c r="BN324" s="1">
        <v>11230</v>
      </c>
      <c r="BO324" s="1">
        <v>12930</v>
      </c>
      <c r="BP324" s="1">
        <v>13058</v>
      </c>
      <c r="BQ324" s="1">
        <v>13058</v>
      </c>
      <c r="BR324" s="1">
        <v>13058</v>
      </c>
      <c r="BS324" t="s">
        <v>13</v>
      </c>
      <c r="BT324" t="s">
        <v>13</v>
      </c>
      <c r="BU324" t="s">
        <v>13</v>
      </c>
    </row>
    <row r="325" spans="1:73" x14ac:dyDescent="0.3">
      <c r="A325">
        <v>323</v>
      </c>
      <c r="B325" s="14" t="s">
        <v>4941</v>
      </c>
      <c r="C325" t="s">
        <v>4205</v>
      </c>
      <c r="D325" s="1">
        <v>2470</v>
      </c>
      <c r="E325" s="1">
        <v>2650</v>
      </c>
      <c r="F325" s="3">
        <f>E325-D325</f>
        <v>180</v>
      </c>
      <c r="G325" s="4">
        <f>F325/E325</f>
        <v>6.7924528301886791E-2</v>
      </c>
      <c r="H325" t="s">
        <v>334</v>
      </c>
      <c r="I325">
        <v>0</v>
      </c>
      <c r="J325">
        <v>23</v>
      </c>
      <c r="K325">
        <v>32</v>
      </c>
      <c r="L325">
        <v>-9</v>
      </c>
      <c r="M325">
        <v>32</v>
      </c>
      <c r="N325">
        <v>48</v>
      </c>
      <c r="O325" t="s">
        <v>13</v>
      </c>
      <c r="P325" t="s">
        <v>13</v>
      </c>
      <c r="Q325" t="s">
        <v>13</v>
      </c>
      <c r="R325" s="1">
        <v>100</v>
      </c>
      <c r="S325" s="1">
        <v>135</v>
      </c>
      <c r="T325" s="1">
        <v>242</v>
      </c>
      <c r="U325" s="1">
        <v>308</v>
      </c>
      <c r="V325" s="1">
        <v>348</v>
      </c>
      <c r="W325" s="1" t="e">
        <v>#VALUE!</v>
      </c>
      <c r="X325" s="1" t="e">
        <v>#VALUE!</v>
      </c>
      <c r="Y325" t="s">
        <v>13</v>
      </c>
      <c r="Z325">
        <v>100</v>
      </c>
      <c r="AA325">
        <v>133</v>
      </c>
      <c r="AB325">
        <v>241</v>
      </c>
      <c r="AC325">
        <v>306</v>
      </c>
      <c r="AD325">
        <v>345</v>
      </c>
      <c r="AE325" t="s">
        <v>13</v>
      </c>
      <c r="AF325" t="s">
        <v>13</v>
      </c>
      <c r="AG325" t="s">
        <v>13</v>
      </c>
      <c r="AH325" t="s">
        <v>17</v>
      </c>
      <c r="AI325">
        <v>27.33</v>
      </c>
      <c r="AJ325">
        <v>-5.09</v>
      </c>
      <c r="AK325">
        <v>11.45</v>
      </c>
      <c r="AL325">
        <v>14.38</v>
      </c>
      <c r="AM325" t="s">
        <v>13</v>
      </c>
      <c r="AN325" t="s">
        <v>13</v>
      </c>
      <c r="AO325" t="s">
        <v>13</v>
      </c>
      <c r="AP325">
        <v>59</v>
      </c>
      <c r="AQ325">
        <v>144</v>
      </c>
      <c r="AR325">
        <v>-39</v>
      </c>
      <c r="AS325">
        <v>119</v>
      </c>
      <c r="AT325">
        <v>177</v>
      </c>
      <c r="AU325" t="s">
        <v>13</v>
      </c>
      <c r="AV325" t="s">
        <v>13</v>
      </c>
      <c r="AW325" t="s">
        <v>13</v>
      </c>
      <c r="AX325" t="s">
        <v>13</v>
      </c>
      <c r="AY325" t="s">
        <v>13</v>
      </c>
      <c r="AZ325" t="s">
        <v>54</v>
      </c>
      <c r="BA325">
        <v>16.13</v>
      </c>
      <c r="BB325">
        <v>11.1</v>
      </c>
      <c r="BC325" t="s">
        <v>13</v>
      </c>
      <c r="BD325" t="s">
        <v>13</v>
      </c>
      <c r="BE325" t="s">
        <v>13</v>
      </c>
      <c r="BF325" t="s">
        <v>13</v>
      </c>
      <c r="BG325" t="s">
        <v>13</v>
      </c>
      <c r="BH325">
        <v>1.61</v>
      </c>
      <c r="BI325">
        <v>1.66</v>
      </c>
      <c r="BJ325">
        <v>1.5</v>
      </c>
      <c r="BK325" t="s">
        <v>13</v>
      </c>
      <c r="BL325" t="s">
        <v>13</v>
      </c>
      <c r="BM325" t="s">
        <v>13</v>
      </c>
      <c r="BN325" s="1">
        <v>22177</v>
      </c>
      <c r="BO325" s="1">
        <v>22177</v>
      </c>
      <c r="BP325" s="1">
        <v>24471</v>
      </c>
      <c r="BQ325" s="1">
        <v>26508</v>
      </c>
      <c r="BR325" s="1">
        <v>26538</v>
      </c>
      <c r="BS325" t="s">
        <v>13</v>
      </c>
      <c r="BT325" t="s">
        <v>13</v>
      </c>
      <c r="BU325" t="s">
        <v>13</v>
      </c>
    </row>
    <row r="326" spans="1:73" x14ac:dyDescent="0.3">
      <c r="A326">
        <v>324</v>
      </c>
      <c r="B326" s="14" t="s">
        <v>4942</v>
      </c>
      <c r="C326" t="s">
        <v>4204</v>
      </c>
      <c r="D326" s="1">
        <v>4555</v>
      </c>
      <c r="E326" s="1">
        <v>4555</v>
      </c>
      <c r="F326" s="3">
        <f>E326-D326</f>
        <v>0</v>
      </c>
      <c r="G326" s="4">
        <f>F326/E326</f>
        <v>0</v>
      </c>
      <c r="H326" t="s">
        <v>335</v>
      </c>
      <c r="I326">
        <v>0</v>
      </c>
      <c r="J326">
        <v>39</v>
      </c>
      <c r="K326">
        <v>7</v>
      </c>
      <c r="L326">
        <v>-1</v>
      </c>
      <c r="M326">
        <v>-51</v>
      </c>
      <c r="N326">
        <v>-378</v>
      </c>
      <c r="O326" t="s">
        <v>13</v>
      </c>
      <c r="P326" t="s">
        <v>13</v>
      </c>
      <c r="Q326" t="s">
        <v>13</v>
      </c>
      <c r="R326" s="1">
        <v>107</v>
      </c>
      <c r="S326" s="1">
        <v>220</v>
      </c>
      <c r="T326" s="1">
        <v>219</v>
      </c>
      <c r="U326" s="1">
        <v>625</v>
      </c>
      <c r="V326" s="1">
        <v>312</v>
      </c>
      <c r="W326" s="1" t="e">
        <v>#VALUE!</v>
      </c>
      <c r="X326" s="1" t="e">
        <v>#VALUE!</v>
      </c>
      <c r="Y326" t="s">
        <v>13</v>
      </c>
      <c r="Z326">
        <v>107</v>
      </c>
      <c r="AA326">
        <v>220</v>
      </c>
      <c r="AB326">
        <v>219</v>
      </c>
      <c r="AC326">
        <v>624</v>
      </c>
      <c r="AD326">
        <v>311</v>
      </c>
      <c r="AE326" t="s">
        <v>13</v>
      </c>
      <c r="AF326" t="s">
        <v>13</v>
      </c>
      <c r="AG326" t="s">
        <v>13</v>
      </c>
      <c r="AH326">
        <v>45.33</v>
      </c>
      <c r="AI326">
        <v>4.2</v>
      </c>
      <c r="AJ326">
        <v>-0.3</v>
      </c>
      <c r="AK326">
        <v>-12.02</v>
      </c>
      <c r="AL326">
        <v>-80.760000000000005</v>
      </c>
      <c r="AM326" t="s">
        <v>13</v>
      </c>
      <c r="AN326" t="s">
        <v>13</v>
      </c>
      <c r="AO326" t="s">
        <v>13</v>
      </c>
      <c r="AP326" s="1">
        <v>5431</v>
      </c>
      <c r="AQ326">
        <v>158</v>
      </c>
      <c r="AR326">
        <v>-11</v>
      </c>
      <c r="AS326">
        <v>-671</v>
      </c>
      <c r="AT326" s="1">
        <v>-3432</v>
      </c>
      <c r="AU326" t="s">
        <v>13</v>
      </c>
      <c r="AV326" t="s">
        <v>13</v>
      </c>
      <c r="AW326" t="s">
        <v>13</v>
      </c>
      <c r="AX326" t="s">
        <v>13</v>
      </c>
      <c r="AY326">
        <v>38.74</v>
      </c>
      <c r="AZ326" t="s">
        <v>54</v>
      </c>
      <c r="BA326" t="s">
        <v>54</v>
      </c>
      <c r="BB326" t="s">
        <v>54</v>
      </c>
      <c r="BC326" t="s">
        <v>13</v>
      </c>
      <c r="BD326" t="s">
        <v>13</v>
      </c>
      <c r="BE326" t="s">
        <v>13</v>
      </c>
      <c r="BF326" t="s">
        <v>13</v>
      </c>
      <c r="BG326">
        <v>1.77</v>
      </c>
      <c r="BH326">
        <v>4.41</v>
      </c>
      <c r="BI326">
        <v>0.98</v>
      </c>
      <c r="BJ326">
        <v>1.61</v>
      </c>
      <c r="BK326" t="s">
        <v>13</v>
      </c>
      <c r="BL326" t="s">
        <v>13</v>
      </c>
      <c r="BM326" t="s">
        <v>13</v>
      </c>
      <c r="BN326" s="1">
        <v>1417</v>
      </c>
      <c r="BO326" s="1">
        <v>6320</v>
      </c>
      <c r="BP326" s="1">
        <v>6320</v>
      </c>
      <c r="BQ326" s="1">
        <v>7583</v>
      </c>
      <c r="BR326" s="1">
        <v>11010</v>
      </c>
      <c r="BS326" t="s">
        <v>13</v>
      </c>
      <c r="BT326" t="s">
        <v>13</v>
      </c>
      <c r="BU326" t="s">
        <v>13</v>
      </c>
    </row>
    <row r="327" spans="1:73" x14ac:dyDescent="0.3">
      <c r="A327">
        <v>325</v>
      </c>
      <c r="B327" s="14" t="s">
        <v>4943</v>
      </c>
      <c r="C327" t="s">
        <v>4203</v>
      </c>
      <c r="D327" s="1">
        <v>47800</v>
      </c>
      <c r="E327" s="1">
        <v>49500</v>
      </c>
      <c r="F327" s="3">
        <f>E327-D327</f>
        <v>1700</v>
      </c>
      <c r="G327" s="4">
        <f>F327/E327</f>
        <v>3.4343434343434343E-2</v>
      </c>
      <c r="H327" t="s">
        <v>336</v>
      </c>
      <c r="I327" s="1">
        <v>21567</v>
      </c>
      <c r="J327">
        <v>45</v>
      </c>
      <c r="K327">
        <v>58</v>
      </c>
      <c r="L327">
        <v>96</v>
      </c>
      <c r="M327">
        <v>160</v>
      </c>
      <c r="N327">
        <v>183</v>
      </c>
      <c r="O327">
        <v>277</v>
      </c>
      <c r="P327">
        <v>426</v>
      </c>
      <c r="Q327">
        <v>640</v>
      </c>
      <c r="R327" s="1">
        <v>459</v>
      </c>
      <c r="S327" s="1">
        <v>697</v>
      </c>
      <c r="T327" s="1">
        <v>839</v>
      </c>
      <c r="U327" s="1">
        <v>1015</v>
      </c>
      <c r="V327" s="1">
        <v>1297</v>
      </c>
      <c r="W327" s="1">
        <v>1505</v>
      </c>
      <c r="X327" s="1">
        <v>1910</v>
      </c>
      <c r="Y327" s="1">
        <v>3040</v>
      </c>
      <c r="Z327">
        <v>459</v>
      </c>
      <c r="AA327">
        <v>698</v>
      </c>
      <c r="AB327">
        <v>839</v>
      </c>
      <c r="AC327" s="1">
        <v>1015</v>
      </c>
      <c r="AD327" s="1">
        <v>1297</v>
      </c>
      <c r="AE327" s="1">
        <v>1505</v>
      </c>
      <c r="AF327" s="1">
        <v>1910</v>
      </c>
      <c r="AG327" s="1">
        <v>2660</v>
      </c>
      <c r="AH327">
        <v>10.31</v>
      </c>
      <c r="AI327">
        <v>9.94</v>
      </c>
      <c r="AJ327">
        <v>12.52</v>
      </c>
      <c r="AK327">
        <v>17.28</v>
      </c>
      <c r="AL327">
        <v>15.83</v>
      </c>
      <c r="AM327">
        <v>19.48</v>
      </c>
      <c r="AN327">
        <v>23.31</v>
      </c>
      <c r="AO327">
        <v>23.15</v>
      </c>
      <c r="AP327">
        <v>860</v>
      </c>
      <c r="AQ327" s="1">
        <v>1002</v>
      </c>
      <c r="AR327" s="1">
        <v>1468</v>
      </c>
      <c r="AS327" s="1">
        <v>2439</v>
      </c>
      <c r="AT327" s="1">
        <v>2627</v>
      </c>
      <c r="AU327" s="1">
        <v>3785</v>
      </c>
      <c r="AV327" s="1">
        <v>5518</v>
      </c>
      <c r="AW327" s="1">
        <v>7334</v>
      </c>
      <c r="AX327" t="s">
        <v>13</v>
      </c>
      <c r="AY327">
        <v>23.45</v>
      </c>
      <c r="AZ327">
        <v>24.45</v>
      </c>
      <c r="BA327">
        <v>15.72</v>
      </c>
      <c r="BB327">
        <v>18.18</v>
      </c>
      <c r="BC327">
        <v>13.08</v>
      </c>
      <c r="BD327">
        <v>8.9700000000000006</v>
      </c>
      <c r="BE327">
        <v>6.75</v>
      </c>
      <c r="BF327" t="s">
        <v>13</v>
      </c>
      <c r="BG327">
        <v>2.21</v>
      </c>
      <c r="BH327">
        <v>2.8</v>
      </c>
      <c r="BI327">
        <v>2.48</v>
      </c>
      <c r="BJ327">
        <v>2.57</v>
      </c>
      <c r="BK327">
        <v>2.37</v>
      </c>
      <c r="BL327">
        <v>1.87</v>
      </c>
      <c r="BM327">
        <v>1.34</v>
      </c>
      <c r="BN327" s="1">
        <v>5208</v>
      </c>
      <c r="BO327" s="1">
        <v>6552</v>
      </c>
      <c r="BP327" s="1">
        <v>6552</v>
      </c>
      <c r="BQ327" s="1">
        <v>6572</v>
      </c>
      <c r="BR327" s="1">
        <v>6970</v>
      </c>
      <c r="BS327" t="s">
        <v>13</v>
      </c>
      <c r="BT327" t="s">
        <v>13</v>
      </c>
      <c r="BU327" t="s">
        <v>13</v>
      </c>
    </row>
    <row r="328" spans="1:73" x14ac:dyDescent="0.3">
      <c r="A328">
        <v>326</v>
      </c>
      <c r="B328" s="14" t="s">
        <v>4944</v>
      </c>
      <c r="C328" t="s">
        <v>4202</v>
      </c>
      <c r="D328" s="1">
        <v>16800</v>
      </c>
      <c r="E328" s="1">
        <v>16050</v>
      </c>
      <c r="F328" s="3">
        <f>E328-D328</f>
        <v>-750</v>
      </c>
      <c r="G328" s="4">
        <f>F328/E328</f>
        <v>-4.6728971962616821E-2</v>
      </c>
      <c r="H328" t="s">
        <v>337</v>
      </c>
      <c r="I328" s="1">
        <v>387900</v>
      </c>
      <c r="J328">
        <v>128</v>
      </c>
      <c r="K328">
        <v>108</v>
      </c>
      <c r="L328">
        <v>64</v>
      </c>
      <c r="M328">
        <v>49</v>
      </c>
      <c r="N328">
        <v>6</v>
      </c>
      <c r="O328" t="s">
        <v>13</v>
      </c>
      <c r="P328" t="s">
        <v>13</v>
      </c>
      <c r="Q328" t="s">
        <v>13</v>
      </c>
      <c r="R328" s="1">
        <v>184</v>
      </c>
      <c r="S328" s="1">
        <v>552</v>
      </c>
      <c r="T328" s="1">
        <v>595</v>
      </c>
      <c r="U328" s="1">
        <v>618</v>
      </c>
      <c r="V328" s="1">
        <v>582</v>
      </c>
      <c r="W328" s="1" t="e">
        <v>#VALUE!</v>
      </c>
      <c r="X328" s="1" t="e">
        <v>#VALUE!</v>
      </c>
      <c r="Y328" t="s">
        <v>13</v>
      </c>
      <c r="Z328">
        <v>184</v>
      </c>
      <c r="AA328">
        <v>552</v>
      </c>
      <c r="AB328">
        <v>595</v>
      </c>
      <c r="AC328">
        <v>619</v>
      </c>
      <c r="AD328">
        <v>583</v>
      </c>
      <c r="AE328" t="s">
        <v>13</v>
      </c>
      <c r="AF328" t="s">
        <v>13</v>
      </c>
      <c r="AG328" t="s">
        <v>13</v>
      </c>
      <c r="AH328">
        <v>107.67</v>
      </c>
      <c r="AI328">
        <v>29.3</v>
      </c>
      <c r="AJ328">
        <v>11.24</v>
      </c>
      <c r="AK328">
        <v>8.1</v>
      </c>
      <c r="AL328">
        <v>0.92</v>
      </c>
      <c r="AM328" t="s">
        <v>13</v>
      </c>
      <c r="AN328" t="s">
        <v>13</v>
      </c>
      <c r="AO328" t="s">
        <v>13</v>
      </c>
      <c r="AP328">
        <v>993</v>
      </c>
      <c r="AQ328">
        <v>775</v>
      </c>
      <c r="AR328">
        <v>406</v>
      </c>
      <c r="AS328">
        <v>310</v>
      </c>
      <c r="AT328">
        <v>34</v>
      </c>
      <c r="AU328" t="s">
        <v>13</v>
      </c>
      <c r="AV328" t="s">
        <v>13</v>
      </c>
      <c r="AW328" t="s">
        <v>13</v>
      </c>
      <c r="AX328" t="s">
        <v>13</v>
      </c>
      <c r="AY328">
        <v>8.35</v>
      </c>
      <c r="AZ328">
        <v>13.98</v>
      </c>
      <c r="BA328">
        <v>59.68</v>
      </c>
      <c r="BB328">
        <v>532.98</v>
      </c>
      <c r="BC328" t="s">
        <v>13</v>
      </c>
      <c r="BD328" t="s">
        <v>13</v>
      </c>
      <c r="BE328" t="s">
        <v>13</v>
      </c>
      <c r="BF328" t="s">
        <v>13</v>
      </c>
      <c r="BG328">
        <v>1.87</v>
      </c>
      <c r="BH328">
        <v>1.45</v>
      </c>
      <c r="BI328">
        <v>4.57</v>
      </c>
      <c r="BJ328">
        <v>4.7</v>
      </c>
      <c r="BK328" t="s">
        <v>13</v>
      </c>
      <c r="BL328" t="s">
        <v>13</v>
      </c>
      <c r="BM328" t="s">
        <v>13</v>
      </c>
      <c r="BN328" s="1">
        <v>12669</v>
      </c>
      <c r="BO328" s="1">
        <v>15865</v>
      </c>
      <c r="BP328" s="1">
        <v>15865</v>
      </c>
      <c r="BQ328" s="1">
        <v>15865</v>
      </c>
      <c r="BR328" s="1">
        <v>16207</v>
      </c>
      <c r="BS328" t="s">
        <v>13</v>
      </c>
      <c r="BT328" t="s">
        <v>13</v>
      </c>
      <c r="BU328" t="s">
        <v>13</v>
      </c>
    </row>
    <row r="329" spans="1:73" x14ac:dyDescent="0.3">
      <c r="A329">
        <v>327</v>
      </c>
      <c r="B329" s="14" t="s">
        <v>4945</v>
      </c>
      <c r="C329" t="s">
        <v>4201</v>
      </c>
      <c r="D329" s="1">
        <v>17000</v>
      </c>
      <c r="E329" s="1">
        <v>23850</v>
      </c>
      <c r="F329" s="3">
        <f>E329-D329</f>
        <v>6850</v>
      </c>
      <c r="G329" s="4">
        <f>F329/E329</f>
        <v>0.28721174004192873</v>
      </c>
      <c r="H329" t="s">
        <v>338</v>
      </c>
      <c r="I329" s="1">
        <v>354733</v>
      </c>
      <c r="J329">
        <v>236</v>
      </c>
      <c r="K329">
        <v>98</v>
      </c>
      <c r="L329">
        <v>52</v>
      </c>
      <c r="M329">
        <v>71</v>
      </c>
      <c r="N329">
        <v>23</v>
      </c>
      <c r="O329" t="s">
        <v>13</v>
      </c>
      <c r="P329" t="s">
        <v>13</v>
      </c>
      <c r="Q329" t="s">
        <v>13</v>
      </c>
      <c r="R329" s="1">
        <v>443</v>
      </c>
      <c r="S329" s="1">
        <v>908</v>
      </c>
      <c r="T329" s="1">
        <v>839</v>
      </c>
      <c r="U329" s="1">
        <v>906</v>
      </c>
      <c r="V329" s="1">
        <v>906</v>
      </c>
      <c r="W329" s="1" t="e">
        <v>#VALUE!</v>
      </c>
      <c r="X329" s="1" t="e">
        <v>#VALUE!</v>
      </c>
      <c r="Y329" t="s">
        <v>13</v>
      </c>
      <c r="Z329">
        <v>443</v>
      </c>
      <c r="AA329">
        <v>908</v>
      </c>
      <c r="AB329">
        <v>839</v>
      </c>
      <c r="AC329">
        <v>906</v>
      </c>
      <c r="AD329">
        <v>906</v>
      </c>
      <c r="AE329" t="s">
        <v>13</v>
      </c>
      <c r="AF329" t="s">
        <v>13</v>
      </c>
      <c r="AG329" t="s">
        <v>13</v>
      </c>
      <c r="AH329">
        <v>72.47</v>
      </c>
      <c r="AI329">
        <v>14.45</v>
      </c>
      <c r="AJ329">
        <v>5.9</v>
      </c>
      <c r="AK329">
        <v>8.19</v>
      </c>
      <c r="AL329">
        <v>2.56</v>
      </c>
      <c r="AM329" t="s">
        <v>13</v>
      </c>
      <c r="AN329" t="s">
        <v>13</v>
      </c>
      <c r="AO329" t="s">
        <v>13</v>
      </c>
      <c r="AP329" s="1">
        <v>3149</v>
      </c>
      <c r="AQ329" s="1">
        <v>1229</v>
      </c>
      <c r="AR329">
        <v>573</v>
      </c>
      <c r="AS329">
        <v>794</v>
      </c>
      <c r="AT329">
        <v>257</v>
      </c>
      <c r="AU329" t="s">
        <v>13</v>
      </c>
      <c r="AV329" t="s">
        <v>13</v>
      </c>
      <c r="AW329" t="s">
        <v>13</v>
      </c>
      <c r="AX329" t="s">
        <v>13</v>
      </c>
      <c r="AY329">
        <v>13.63</v>
      </c>
      <c r="AZ329">
        <v>13.17</v>
      </c>
      <c r="BA329">
        <v>9.91</v>
      </c>
      <c r="BB329">
        <v>28.28</v>
      </c>
      <c r="BC329" t="s">
        <v>13</v>
      </c>
      <c r="BD329" t="s">
        <v>13</v>
      </c>
      <c r="BE329" t="s">
        <v>13</v>
      </c>
      <c r="BF329" t="s">
        <v>13</v>
      </c>
      <c r="BG329">
        <v>1.66</v>
      </c>
      <c r="BH329">
        <v>0.79</v>
      </c>
      <c r="BI329">
        <v>0.76</v>
      </c>
      <c r="BJ329">
        <v>0.69</v>
      </c>
      <c r="BK329" t="s">
        <v>13</v>
      </c>
      <c r="BL329" t="s">
        <v>13</v>
      </c>
      <c r="BM329" t="s">
        <v>13</v>
      </c>
      <c r="BN329" s="1">
        <v>7499</v>
      </c>
      <c r="BO329" s="1">
        <v>8999</v>
      </c>
      <c r="BP329" s="1">
        <v>8999</v>
      </c>
      <c r="BQ329" s="1">
        <v>8999</v>
      </c>
      <c r="BR329" s="1">
        <v>8999</v>
      </c>
      <c r="BS329" t="s">
        <v>13</v>
      </c>
      <c r="BT329" t="s">
        <v>13</v>
      </c>
      <c r="BU329" t="s">
        <v>13</v>
      </c>
    </row>
    <row r="330" spans="1:73" x14ac:dyDescent="0.3">
      <c r="A330">
        <v>328</v>
      </c>
      <c r="B330" s="14" t="s">
        <v>4946</v>
      </c>
      <c r="C330" t="s">
        <v>4200</v>
      </c>
      <c r="D330" s="1">
        <v>14400</v>
      </c>
      <c r="E330" s="1">
        <v>14300</v>
      </c>
      <c r="F330" s="3">
        <f>E330-D330</f>
        <v>-100</v>
      </c>
      <c r="G330" s="4">
        <f>F330/E330</f>
        <v>-6.993006993006993E-3</v>
      </c>
      <c r="H330" t="s">
        <v>339</v>
      </c>
      <c r="I330" s="1">
        <v>7000</v>
      </c>
      <c r="J330">
        <v>35</v>
      </c>
      <c r="K330">
        <v>49</v>
      </c>
      <c r="L330">
        <v>16</v>
      </c>
      <c r="M330">
        <v>20</v>
      </c>
      <c r="N330">
        <v>58</v>
      </c>
      <c r="O330" t="s">
        <v>13</v>
      </c>
      <c r="P330" t="s">
        <v>13</v>
      </c>
      <c r="Q330" t="s">
        <v>13</v>
      </c>
      <c r="R330" s="1">
        <v>108</v>
      </c>
      <c r="S330" s="1">
        <v>335</v>
      </c>
      <c r="T330" s="1">
        <v>391</v>
      </c>
      <c r="U330" s="1">
        <v>417</v>
      </c>
      <c r="V330" s="1">
        <v>587</v>
      </c>
      <c r="W330" s="1" t="e">
        <v>#VALUE!</v>
      </c>
      <c r="X330" s="1" t="e">
        <v>#VALUE!</v>
      </c>
      <c r="Y330" t="s">
        <v>13</v>
      </c>
      <c r="Z330">
        <v>108</v>
      </c>
      <c r="AA330">
        <v>334</v>
      </c>
      <c r="AB330">
        <v>391</v>
      </c>
      <c r="AC330">
        <v>416</v>
      </c>
      <c r="AD330">
        <v>587</v>
      </c>
      <c r="AE330" t="s">
        <v>13</v>
      </c>
      <c r="AF330" t="s">
        <v>13</v>
      </c>
      <c r="AG330" t="s">
        <v>13</v>
      </c>
      <c r="AH330">
        <v>90.72</v>
      </c>
      <c r="AI330">
        <v>22.23</v>
      </c>
      <c r="AJ330">
        <v>4.3600000000000003</v>
      </c>
      <c r="AK330">
        <v>4.97</v>
      </c>
      <c r="AL330">
        <v>11.66</v>
      </c>
      <c r="AM330" t="s">
        <v>13</v>
      </c>
      <c r="AN330" t="s">
        <v>13</v>
      </c>
      <c r="AO330" t="s">
        <v>13</v>
      </c>
      <c r="AP330">
        <v>865</v>
      </c>
      <c r="AQ330">
        <v>565</v>
      </c>
      <c r="AR330">
        <v>156</v>
      </c>
      <c r="AS330">
        <v>196</v>
      </c>
      <c r="AT330">
        <v>521</v>
      </c>
      <c r="AU330" t="s">
        <v>13</v>
      </c>
      <c r="AV330" t="s">
        <v>13</v>
      </c>
      <c r="AW330" t="s">
        <v>13</v>
      </c>
      <c r="AX330" t="s">
        <v>13</v>
      </c>
      <c r="AY330">
        <v>18.52</v>
      </c>
      <c r="AZ330">
        <v>54.76</v>
      </c>
      <c r="BA330">
        <v>44.82</v>
      </c>
      <c r="BB330">
        <v>28.53</v>
      </c>
      <c r="BC330" t="s">
        <v>13</v>
      </c>
      <c r="BD330" t="s">
        <v>13</v>
      </c>
      <c r="BE330" t="s">
        <v>13</v>
      </c>
      <c r="BF330" t="s">
        <v>13</v>
      </c>
      <c r="BG330">
        <v>3.18</v>
      </c>
      <c r="BH330">
        <v>2.21</v>
      </c>
      <c r="BI330">
        <v>2.16</v>
      </c>
      <c r="BJ330">
        <v>2.76</v>
      </c>
      <c r="BK330" t="s">
        <v>13</v>
      </c>
      <c r="BL330" t="s">
        <v>13</v>
      </c>
      <c r="BM330" t="s">
        <v>13</v>
      </c>
      <c r="BN330" s="1">
        <v>8095</v>
      </c>
      <c r="BO330" s="1">
        <v>10156</v>
      </c>
      <c r="BP330" s="1">
        <v>10156</v>
      </c>
      <c r="BQ330" s="1">
        <v>10227</v>
      </c>
      <c r="BR330" s="1">
        <v>11251</v>
      </c>
      <c r="BS330" t="s">
        <v>13</v>
      </c>
      <c r="BT330" t="s">
        <v>13</v>
      </c>
      <c r="BU330" t="s">
        <v>13</v>
      </c>
    </row>
    <row r="331" spans="1:73" x14ac:dyDescent="0.3">
      <c r="A331">
        <v>329</v>
      </c>
      <c r="B331" s="14" t="s">
        <v>4947</v>
      </c>
      <c r="C331" t="s">
        <v>4199</v>
      </c>
      <c r="D331" s="1">
        <v>23750</v>
      </c>
      <c r="E331" s="1">
        <v>22950</v>
      </c>
      <c r="F331" s="3">
        <f>E331-D331</f>
        <v>-800</v>
      </c>
      <c r="G331" s="4">
        <f>F331/E331</f>
        <v>-3.4858387799564274E-2</v>
      </c>
      <c r="H331" t="s">
        <v>340</v>
      </c>
      <c r="I33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</row>
    <row r="332" spans="1:73" x14ac:dyDescent="0.3">
      <c r="A332">
        <v>330</v>
      </c>
      <c r="B332" s="14" t="s">
        <v>4948</v>
      </c>
      <c r="C332" t="s">
        <v>4198</v>
      </c>
      <c r="D332" s="1">
        <v>2015</v>
      </c>
      <c r="E332" s="1">
        <v>2015</v>
      </c>
      <c r="F332" s="3">
        <f>E332-D332</f>
        <v>0</v>
      </c>
      <c r="G332" s="4">
        <f>F332/E332</f>
        <v>0</v>
      </c>
      <c r="H332" t="s">
        <v>341</v>
      </c>
      <c r="I332" s="1">
        <v>1500000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</row>
    <row r="333" spans="1:73" x14ac:dyDescent="0.3">
      <c r="A333">
        <v>331</v>
      </c>
      <c r="B333" s="14" t="s">
        <v>4949</v>
      </c>
      <c r="C333" t="s">
        <v>4197</v>
      </c>
      <c r="D333" s="1">
        <v>59000</v>
      </c>
      <c r="E333" s="1">
        <v>58200</v>
      </c>
      <c r="F333" s="3">
        <f>E333-D333</f>
        <v>-800</v>
      </c>
      <c r="G333" s="4">
        <f>F333/E333</f>
        <v>-1.3745704467353952E-2</v>
      </c>
      <c r="H333" t="s">
        <v>342</v>
      </c>
      <c r="I333" s="1">
        <v>882145</v>
      </c>
      <c r="J333">
        <v>509</v>
      </c>
      <c r="K333">
        <v>147</v>
      </c>
      <c r="L333" s="1">
        <v>1464</v>
      </c>
      <c r="M333" s="1">
        <v>1577</v>
      </c>
      <c r="N333" s="1">
        <v>1009</v>
      </c>
      <c r="O333" s="1">
        <v>1428</v>
      </c>
      <c r="P333" s="1">
        <v>2532</v>
      </c>
      <c r="Q333" s="1">
        <v>3310</v>
      </c>
      <c r="R333" s="1">
        <v>786</v>
      </c>
      <c r="S333" s="1">
        <v>2752</v>
      </c>
      <c r="T333" s="1">
        <v>4080</v>
      </c>
      <c r="U333" s="1">
        <v>5890</v>
      </c>
      <c r="V333" s="1">
        <v>6369</v>
      </c>
      <c r="W333" s="1">
        <v>8084</v>
      </c>
      <c r="X333" s="1">
        <v>10652</v>
      </c>
      <c r="Y333" s="1">
        <v>3367</v>
      </c>
      <c r="Z333">
        <v>785</v>
      </c>
      <c r="AA333" s="1">
        <v>2752</v>
      </c>
      <c r="AB333" s="1">
        <v>4080</v>
      </c>
      <c r="AC333" s="1">
        <v>5890</v>
      </c>
      <c r="AD333" s="1">
        <v>6369</v>
      </c>
      <c r="AE333" s="1">
        <v>7935</v>
      </c>
      <c r="AF333" s="1">
        <v>10392</v>
      </c>
      <c r="AG333" s="1">
        <v>13150</v>
      </c>
      <c r="AH333">
        <v>101.54</v>
      </c>
      <c r="AI333">
        <v>8.33</v>
      </c>
      <c r="AJ333">
        <v>42.87</v>
      </c>
      <c r="AK333">
        <v>31.62</v>
      </c>
      <c r="AL333">
        <v>16.45</v>
      </c>
      <c r="AM333">
        <v>19.98</v>
      </c>
      <c r="AN333">
        <v>28.07</v>
      </c>
      <c r="AO333">
        <v>28.12</v>
      </c>
      <c r="AP333" s="1">
        <v>1034</v>
      </c>
      <c r="AQ333">
        <v>259</v>
      </c>
      <c r="AR333" s="1">
        <v>2319</v>
      </c>
      <c r="AS333" s="1">
        <v>2424</v>
      </c>
      <c r="AT333" s="1">
        <v>1543</v>
      </c>
      <c r="AU333" s="1">
        <v>2160</v>
      </c>
      <c r="AV333" s="1">
        <v>3884</v>
      </c>
      <c r="AW333" s="1">
        <v>4998</v>
      </c>
      <c r="AX333" t="s">
        <v>13</v>
      </c>
      <c r="AY333">
        <v>191.31</v>
      </c>
      <c r="AZ333">
        <v>17.93</v>
      </c>
      <c r="BA333">
        <v>15.28</v>
      </c>
      <c r="BB333">
        <v>33.729999999999997</v>
      </c>
      <c r="BC333">
        <v>26.95</v>
      </c>
      <c r="BD333">
        <v>14.99</v>
      </c>
      <c r="BE333">
        <v>11.64</v>
      </c>
      <c r="BF333" t="s">
        <v>13</v>
      </c>
      <c r="BG333">
        <v>10.69</v>
      </c>
      <c r="BH333">
        <v>6.23</v>
      </c>
      <c r="BI333">
        <v>3.94</v>
      </c>
      <c r="BJ333">
        <v>4.8600000000000003</v>
      </c>
      <c r="BK333">
        <v>4.49</v>
      </c>
      <c r="BL333">
        <v>3.49</v>
      </c>
      <c r="BM333">
        <v>2.79</v>
      </c>
      <c r="BN333" s="1">
        <v>51332</v>
      </c>
      <c r="BO333" s="1">
        <v>60332</v>
      </c>
      <c r="BP333" s="1">
        <v>64715</v>
      </c>
      <c r="BQ333" s="1">
        <v>65115</v>
      </c>
      <c r="BR333" s="1">
        <v>65399</v>
      </c>
      <c r="BS333" t="s">
        <v>13</v>
      </c>
      <c r="BT333" t="s">
        <v>13</v>
      </c>
      <c r="BU333" t="s">
        <v>13</v>
      </c>
    </row>
    <row r="334" spans="1:73" x14ac:dyDescent="0.3">
      <c r="A334">
        <v>332</v>
      </c>
      <c r="B334" s="14" t="s">
        <v>4950</v>
      </c>
      <c r="C334" t="s">
        <v>4196</v>
      </c>
      <c r="D334" s="1">
        <v>15700</v>
      </c>
      <c r="E334" s="1">
        <v>18250</v>
      </c>
      <c r="F334" s="3">
        <f>E334-D334</f>
        <v>2550</v>
      </c>
      <c r="G334" s="4">
        <f>F334/E334</f>
        <v>0.13972602739726028</v>
      </c>
      <c r="H334" t="s">
        <v>343</v>
      </c>
      <c r="I334" s="1">
        <v>26220</v>
      </c>
      <c r="J334">
        <v>26</v>
      </c>
      <c r="K334">
        <v>22</v>
      </c>
      <c r="L334">
        <v>68</v>
      </c>
      <c r="M334">
        <v>-3</v>
      </c>
      <c r="N334">
        <v>-25</v>
      </c>
      <c r="O334" t="s">
        <v>13</v>
      </c>
      <c r="P334" t="s">
        <v>13</v>
      </c>
      <c r="Q334" t="s">
        <v>13</v>
      </c>
      <c r="R334" s="1">
        <v>63</v>
      </c>
      <c r="S334" s="1">
        <v>257</v>
      </c>
      <c r="T334" s="1">
        <v>309</v>
      </c>
      <c r="U334" s="1">
        <v>303</v>
      </c>
      <c r="V334" s="1">
        <v>509</v>
      </c>
      <c r="W334" s="1" t="e">
        <v>#VALUE!</v>
      </c>
      <c r="X334" s="1" t="e">
        <v>#VALUE!</v>
      </c>
      <c r="Y334" t="s">
        <v>13</v>
      </c>
      <c r="Z334">
        <v>62</v>
      </c>
      <c r="AA334">
        <v>257</v>
      </c>
      <c r="AB334">
        <v>309</v>
      </c>
      <c r="AC334">
        <v>303</v>
      </c>
      <c r="AD334">
        <v>502</v>
      </c>
      <c r="AE334" t="s">
        <v>13</v>
      </c>
      <c r="AF334" t="s">
        <v>13</v>
      </c>
      <c r="AG334" t="s">
        <v>13</v>
      </c>
      <c r="AH334">
        <v>368.75</v>
      </c>
      <c r="AI334">
        <v>13.71</v>
      </c>
      <c r="AJ334">
        <v>24.03</v>
      </c>
      <c r="AK334">
        <v>-1.1299999999999999</v>
      </c>
      <c r="AL334">
        <v>-5.98</v>
      </c>
      <c r="AM334" t="s">
        <v>13</v>
      </c>
      <c r="AN334" t="s">
        <v>13</v>
      </c>
      <c r="AO334" t="s">
        <v>13</v>
      </c>
      <c r="AP334">
        <v>373</v>
      </c>
      <c r="AQ334">
        <v>207</v>
      </c>
      <c r="AR334">
        <v>531</v>
      </c>
      <c r="AS334">
        <v>-27</v>
      </c>
      <c r="AT334">
        <v>-164</v>
      </c>
      <c r="AU334" t="s">
        <v>13</v>
      </c>
      <c r="AV334" t="s">
        <v>13</v>
      </c>
      <c r="AW334" t="s">
        <v>13</v>
      </c>
      <c r="AX334">
        <v>6.75</v>
      </c>
      <c r="AY334">
        <v>22.37</v>
      </c>
      <c r="AZ334">
        <v>4.93</v>
      </c>
      <c r="BA334" t="s">
        <v>54</v>
      </c>
      <c r="BB334" t="s">
        <v>54</v>
      </c>
      <c r="BC334" t="s">
        <v>13</v>
      </c>
      <c r="BD334" t="s">
        <v>13</v>
      </c>
      <c r="BE334" t="s">
        <v>13</v>
      </c>
      <c r="BF334">
        <v>3.53</v>
      </c>
      <c r="BG334">
        <v>2.31</v>
      </c>
      <c r="BH334">
        <v>1.0900000000000001</v>
      </c>
      <c r="BI334">
        <v>1.93</v>
      </c>
      <c r="BJ334">
        <v>6.16</v>
      </c>
      <c r="BK334" t="s">
        <v>13</v>
      </c>
      <c r="BL334" t="s">
        <v>13</v>
      </c>
      <c r="BM334" t="s">
        <v>13</v>
      </c>
      <c r="BN334" s="1">
        <v>8776</v>
      </c>
      <c r="BO334" s="1">
        <v>12810</v>
      </c>
      <c r="BP334" s="1">
        <v>12837</v>
      </c>
      <c r="BQ334" s="1">
        <v>12857</v>
      </c>
      <c r="BR334" s="1">
        <v>15340</v>
      </c>
      <c r="BS334" t="s">
        <v>13</v>
      </c>
      <c r="BT334" t="s">
        <v>13</v>
      </c>
      <c r="BU334" t="s">
        <v>13</v>
      </c>
    </row>
    <row r="335" spans="1:73" x14ac:dyDescent="0.3">
      <c r="A335">
        <v>333</v>
      </c>
      <c r="B335" s="14" t="s">
        <v>4951</v>
      </c>
      <c r="C335" t="s">
        <v>4195</v>
      </c>
      <c r="D335" s="1">
        <v>8030</v>
      </c>
      <c r="E335" s="1">
        <v>7880</v>
      </c>
      <c r="F335" s="3">
        <f>E335-D335</f>
        <v>-150</v>
      </c>
      <c r="G335" s="4">
        <f>F335/E335</f>
        <v>-1.9035532994923859E-2</v>
      </c>
      <c r="H335" t="s">
        <v>344</v>
      </c>
      <c r="I335">
        <v>0</v>
      </c>
      <c r="J335">
        <v>107</v>
      </c>
      <c r="K335">
        <v>146</v>
      </c>
      <c r="L335">
        <v>-14</v>
      </c>
      <c r="M335">
        <v>92</v>
      </c>
      <c r="N335">
        <v>102</v>
      </c>
      <c r="O335" t="s">
        <v>13</v>
      </c>
      <c r="P335" t="s">
        <v>13</v>
      </c>
      <c r="Q335" t="s">
        <v>13</v>
      </c>
      <c r="R335" s="1">
        <v>397</v>
      </c>
      <c r="S335" s="1">
        <v>845</v>
      </c>
      <c r="T335" s="1">
        <v>810</v>
      </c>
      <c r="U335" s="1">
        <v>890</v>
      </c>
      <c r="V335" s="1">
        <v>967</v>
      </c>
      <c r="W335" s="1" t="e">
        <v>#VALUE!</v>
      </c>
      <c r="X335" s="1" t="e">
        <v>#VALUE!</v>
      </c>
      <c r="Y335" t="s">
        <v>13</v>
      </c>
      <c r="Z335">
        <v>399</v>
      </c>
      <c r="AA335">
        <v>847</v>
      </c>
      <c r="AB335">
        <v>811</v>
      </c>
      <c r="AC335">
        <v>889</v>
      </c>
      <c r="AD335">
        <v>966</v>
      </c>
      <c r="AE335" t="s">
        <v>13</v>
      </c>
      <c r="AF335" t="s">
        <v>13</v>
      </c>
      <c r="AG335" t="s">
        <v>13</v>
      </c>
      <c r="AH335">
        <v>31.3</v>
      </c>
      <c r="AI335">
        <v>23.25</v>
      </c>
      <c r="AJ335">
        <v>-1.85</v>
      </c>
      <c r="AK335">
        <v>10.43</v>
      </c>
      <c r="AL335">
        <v>10.98</v>
      </c>
      <c r="AM335" t="s">
        <v>13</v>
      </c>
      <c r="AN335" t="s">
        <v>13</v>
      </c>
      <c r="AO335" t="s">
        <v>13</v>
      </c>
      <c r="AP335">
        <v>895</v>
      </c>
      <c r="AQ335" s="1">
        <v>1023</v>
      </c>
      <c r="AR335">
        <v>-95</v>
      </c>
      <c r="AS335">
        <v>551</v>
      </c>
      <c r="AT335">
        <v>640</v>
      </c>
      <c r="AU335" t="s">
        <v>13</v>
      </c>
      <c r="AV335" t="s">
        <v>13</v>
      </c>
      <c r="AW335" t="s">
        <v>13</v>
      </c>
      <c r="AX335" t="s">
        <v>13</v>
      </c>
      <c r="AY335">
        <v>8.6999999999999993</v>
      </c>
      <c r="AZ335" t="s">
        <v>54</v>
      </c>
      <c r="BA335">
        <v>15.6</v>
      </c>
      <c r="BB335">
        <v>12.48</v>
      </c>
      <c r="BC335" t="s">
        <v>13</v>
      </c>
      <c r="BD335" t="s">
        <v>13</v>
      </c>
      <c r="BE335" t="s">
        <v>13</v>
      </c>
      <c r="BF335" t="s">
        <v>13</v>
      </c>
      <c r="BG335">
        <v>1.71</v>
      </c>
      <c r="BH335">
        <v>0.79</v>
      </c>
      <c r="BI335">
        <v>1.54</v>
      </c>
      <c r="BJ335">
        <v>1.32</v>
      </c>
      <c r="BK335" t="s">
        <v>13</v>
      </c>
      <c r="BL335" t="s">
        <v>13</v>
      </c>
      <c r="BM335" t="s">
        <v>13</v>
      </c>
      <c r="BN335" s="1">
        <v>12000</v>
      </c>
      <c r="BO335" s="1">
        <v>16220</v>
      </c>
      <c r="BP335" s="1">
        <v>16220</v>
      </c>
      <c r="BQ335" s="1">
        <v>15930</v>
      </c>
      <c r="BR335" s="1">
        <v>15930</v>
      </c>
      <c r="BS335" t="s">
        <v>13</v>
      </c>
      <c r="BT335" t="s">
        <v>13</v>
      </c>
      <c r="BU335" t="s">
        <v>13</v>
      </c>
    </row>
    <row r="336" spans="1:73" x14ac:dyDescent="0.3">
      <c r="A336">
        <v>334</v>
      </c>
      <c r="B336" s="14" t="s">
        <v>4952</v>
      </c>
      <c r="C336" t="s">
        <v>4194</v>
      </c>
      <c r="D336" s="1">
        <v>7750</v>
      </c>
      <c r="E336" s="1">
        <v>7250</v>
      </c>
      <c r="F336" s="3">
        <f>E336-D336</f>
        <v>-500</v>
      </c>
      <c r="G336" s="4">
        <f>F336/E336</f>
        <v>-6.8965517241379309E-2</v>
      </c>
      <c r="H336" t="s">
        <v>345</v>
      </c>
      <c r="I336">
        <v>0</v>
      </c>
      <c r="J336">
        <v>32</v>
      </c>
      <c r="K336">
        <v>7</v>
      </c>
      <c r="L336">
        <v>28</v>
      </c>
      <c r="M336">
        <v>-12</v>
      </c>
      <c r="N336">
        <v>-88</v>
      </c>
      <c r="O336" t="s">
        <v>13</v>
      </c>
      <c r="P336" t="s">
        <v>13</v>
      </c>
      <c r="Q336" t="s">
        <v>13</v>
      </c>
      <c r="R336" s="1">
        <v>102</v>
      </c>
      <c r="S336" s="1">
        <v>228</v>
      </c>
      <c r="T336" s="1">
        <v>248</v>
      </c>
      <c r="U336" s="1">
        <v>331</v>
      </c>
      <c r="V336" s="1">
        <v>606</v>
      </c>
      <c r="W336" s="1" t="e">
        <v>#VALUE!</v>
      </c>
      <c r="X336" s="1" t="e">
        <v>#VALUE!</v>
      </c>
      <c r="Y336" t="s">
        <v>13</v>
      </c>
      <c r="Z336">
        <v>103</v>
      </c>
      <c r="AA336">
        <v>229</v>
      </c>
      <c r="AB336">
        <v>242</v>
      </c>
      <c r="AC336">
        <v>331</v>
      </c>
      <c r="AD336">
        <v>444</v>
      </c>
      <c r="AE336" t="s">
        <v>13</v>
      </c>
      <c r="AF336" t="s">
        <v>13</v>
      </c>
      <c r="AG336" t="s">
        <v>13</v>
      </c>
      <c r="AH336">
        <v>42.71</v>
      </c>
      <c r="AI336">
        <v>4.3</v>
      </c>
      <c r="AJ336">
        <v>12.07</v>
      </c>
      <c r="AK336">
        <v>-4.1399999999999997</v>
      </c>
      <c r="AL336">
        <v>-20.49</v>
      </c>
      <c r="AM336" t="s">
        <v>13</v>
      </c>
      <c r="AN336" t="s">
        <v>13</v>
      </c>
      <c r="AO336" t="s">
        <v>13</v>
      </c>
      <c r="AP336">
        <v>604</v>
      </c>
      <c r="AQ336">
        <v>113</v>
      </c>
      <c r="AR336">
        <v>385</v>
      </c>
      <c r="AS336">
        <v>-122</v>
      </c>
      <c r="AT336">
        <v>-657</v>
      </c>
      <c r="AU336" t="s">
        <v>13</v>
      </c>
      <c r="AV336" t="s">
        <v>13</v>
      </c>
      <c r="AW336" t="s">
        <v>13</v>
      </c>
      <c r="AX336" t="s">
        <v>13</v>
      </c>
      <c r="AY336">
        <v>52.73</v>
      </c>
      <c r="AZ336">
        <v>10.5</v>
      </c>
      <c r="BA336" t="s">
        <v>54</v>
      </c>
      <c r="BB336" t="s">
        <v>54</v>
      </c>
      <c r="BC336" t="s">
        <v>13</v>
      </c>
      <c r="BD336" t="s">
        <v>13</v>
      </c>
      <c r="BE336" t="s">
        <v>13</v>
      </c>
      <c r="BF336" t="s">
        <v>13</v>
      </c>
      <c r="BG336">
        <v>1.92</v>
      </c>
      <c r="BH336">
        <v>1.18</v>
      </c>
      <c r="BI336">
        <v>2.78</v>
      </c>
      <c r="BJ336">
        <v>3.14</v>
      </c>
      <c r="BK336" t="s">
        <v>13</v>
      </c>
      <c r="BL336" t="s">
        <v>13</v>
      </c>
      <c r="BM336" t="s">
        <v>13</v>
      </c>
      <c r="BN336" s="1">
        <v>4855</v>
      </c>
      <c r="BO336" s="1">
        <v>7381</v>
      </c>
      <c r="BP336" s="1">
        <v>7381</v>
      </c>
      <c r="BQ336" s="1">
        <v>9673</v>
      </c>
      <c r="BR336" s="1">
        <v>14475</v>
      </c>
      <c r="BS336" t="s">
        <v>13</v>
      </c>
      <c r="BT336" t="s">
        <v>13</v>
      </c>
      <c r="BU336" t="s">
        <v>13</v>
      </c>
    </row>
    <row r="337" spans="1:73" x14ac:dyDescent="0.3">
      <c r="A337">
        <v>335</v>
      </c>
      <c r="B337" s="14" t="s">
        <v>4953</v>
      </c>
      <c r="C337" t="s">
        <v>4193</v>
      </c>
      <c r="D337" s="1">
        <v>4440</v>
      </c>
      <c r="E337" s="1">
        <v>4815</v>
      </c>
      <c r="F337" s="3">
        <f>E337-D337</f>
        <v>375</v>
      </c>
      <c r="G337" s="4">
        <f>F337/E337</f>
        <v>7.7881619937694699E-2</v>
      </c>
      <c r="H337" t="s">
        <v>346</v>
      </c>
      <c r="I337" s="1">
        <v>3260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</row>
    <row r="338" spans="1:73" x14ac:dyDescent="0.3">
      <c r="A338">
        <v>336</v>
      </c>
      <c r="B338" s="14" t="s">
        <v>4954</v>
      </c>
      <c r="C338" t="s">
        <v>4192</v>
      </c>
      <c r="D338" s="1">
        <v>9120</v>
      </c>
      <c r="E338" s="1">
        <v>10000</v>
      </c>
      <c r="F338" s="3">
        <f>E338-D338</f>
        <v>880</v>
      </c>
      <c r="G338" s="4">
        <f>F338/E338</f>
        <v>8.7999999999999995E-2</v>
      </c>
      <c r="H338" t="s">
        <v>347</v>
      </c>
      <c r="I338" s="1">
        <v>87274</v>
      </c>
      <c r="J338">
        <v>30</v>
      </c>
      <c r="K338">
        <v>29</v>
      </c>
      <c r="L338">
        <v>10</v>
      </c>
      <c r="M338">
        <v>1</v>
      </c>
      <c r="N338">
        <v>-28</v>
      </c>
      <c r="O338" t="s">
        <v>13</v>
      </c>
      <c r="P338" t="s">
        <v>13</v>
      </c>
      <c r="Q338" t="s">
        <v>13</v>
      </c>
      <c r="R338" s="1">
        <v>201</v>
      </c>
      <c r="S338" s="1">
        <v>392</v>
      </c>
      <c r="T338" s="1">
        <v>395</v>
      </c>
      <c r="U338" s="1">
        <v>392</v>
      </c>
      <c r="V338" s="1">
        <v>359</v>
      </c>
      <c r="W338" s="1" t="e">
        <v>#VALUE!</v>
      </c>
      <c r="X338" s="1" t="e">
        <v>#VALUE!</v>
      </c>
      <c r="Y338" t="s">
        <v>13</v>
      </c>
      <c r="Z338">
        <v>200</v>
      </c>
      <c r="AA338">
        <v>393</v>
      </c>
      <c r="AB338">
        <v>395</v>
      </c>
      <c r="AC338">
        <v>392</v>
      </c>
      <c r="AD338">
        <v>359</v>
      </c>
      <c r="AE338" t="s">
        <v>13</v>
      </c>
      <c r="AF338" t="s">
        <v>13</v>
      </c>
      <c r="AG338" t="s">
        <v>13</v>
      </c>
      <c r="AH338">
        <v>16.27</v>
      </c>
      <c r="AI338">
        <v>9.86</v>
      </c>
      <c r="AJ338">
        <v>2.6</v>
      </c>
      <c r="AK338">
        <v>0.38</v>
      </c>
      <c r="AL338">
        <v>-7.46</v>
      </c>
      <c r="AM338" t="s">
        <v>13</v>
      </c>
      <c r="AN338" t="s">
        <v>13</v>
      </c>
      <c r="AO338" t="s">
        <v>13</v>
      </c>
      <c r="AP338">
        <v>456</v>
      </c>
      <c r="AQ338">
        <v>383</v>
      </c>
      <c r="AR338">
        <v>113</v>
      </c>
      <c r="AS338">
        <v>16</v>
      </c>
      <c r="AT338">
        <v>-308</v>
      </c>
      <c r="AU338" t="s">
        <v>13</v>
      </c>
      <c r="AV338" t="s">
        <v>13</v>
      </c>
      <c r="AW338" t="s">
        <v>13</v>
      </c>
      <c r="AX338" t="s">
        <v>13</v>
      </c>
      <c r="AY338">
        <v>65.739999999999995</v>
      </c>
      <c r="AZ338">
        <v>98.5</v>
      </c>
      <c r="BA338">
        <v>557.29999999999995</v>
      </c>
      <c r="BB338" t="s">
        <v>54</v>
      </c>
      <c r="BC338" t="s">
        <v>13</v>
      </c>
      <c r="BD338" t="s">
        <v>13</v>
      </c>
      <c r="BE338" t="s">
        <v>13</v>
      </c>
      <c r="BF338" t="s">
        <v>13</v>
      </c>
      <c r="BG338">
        <v>5.84</v>
      </c>
      <c r="BH338">
        <v>2.56</v>
      </c>
      <c r="BI338">
        <v>2.1</v>
      </c>
      <c r="BJ338">
        <v>2.2200000000000002</v>
      </c>
      <c r="BK338" t="s">
        <v>13</v>
      </c>
      <c r="BL338" t="s">
        <v>13</v>
      </c>
      <c r="BM338" t="s">
        <v>13</v>
      </c>
      <c r="BN338" s="1">
        <v>5692</v>
      </c>
      <c r="BO338" s="1">
        <v>9103</v>
      </c>
      <c r="BP338" s="1">
        <v>9103</v>
      </c>
      <c r="BQ338" s="1">
        <v>9103</v>
      </c>
      <c r="BR338" s="1">
        <v>9103</v>
      </c>
      <c r="BS338" t="s">
        <v>13</v>
      </c>
      <c r="BT338" t="s">
        <v>13</v>
      </c>
      <c r="BU338" t="s">
        <v>13</v>
      </c>
    </row>
    <row r="339" spans="1:73" x14ac:dyDescent="0.3">
      <c r="A339">
        <v>337</v>
      </c>
      <c r="B339" s="14" t="s">
        <v>4955</v>
      </c>
      <c r="C339" t="s">
        <v>4191</v>
      </c>
      <c r="D339" s="1">
        <v>2160</v>
      </c>
      <c r="E339" s="1">
        <v>2170</v>
      </c>
      <c r="F339" s="3">
        <f>E339-D339</f>
        <v>10</v>
      </c>
      <c r="G339" s="4">
        <f>F339/E339</f>
        <v>4.608294930875576E-3</v>
      </c>
      <c r="H339" t="s">
        <v>348</v>
      </c>
      <c r="I339">
        <v>0</v>
      </c>
      <c r="J339">
        <v>193</v>
      </c>
      <c r="K339">
        <v>237</v>
      </c>
      <c r="L339">
        <v>265</v>
      </c>
      <c r="M339">
        <v>242</v>
      </c>
      <c r="N339">
        <v>221</v>
      </c>
      <c r="O339" t="s">
        <v>13</v>
      </c>
      <c r="P339" t="s">
        <v>13</v>
      </c>
      <c r="Q339" t="s">
        <v>13</v>
      </c>
      <c r="R339" s="1">
        <v>411</v>
      </c>
      <c r="S339" s="1">
        <v>1091</v>
      </c>
      <c r="T339" s="1">
        <v>1320</v>
      </c>
      <c r="U339" s="1">
        <v>1582</v>
      </c>
      <c r="V339" s="1">
        <v>1810</v>
      </c>
      <c r="W339" s="1" t="e">
        <v>#VALUE!</v>
      </c>
      <c r="X339" s="1" t="e">
        <v>#VALUE!</v>
      </c>
      <c r="Y339" t="s">
        <v>13</v>
      </c>
      <c r="Z339">
        <v>411</v>
      </c>
      <c r="AA339" s="1">
        <v>1091</v>
      </c>
      <c r="AB339" s="1">
        <v>1321</v>
      </c>
      <c r="AC339" s="1">
        <v>1583</v>
      </c>
      <c r="AD339" s="1">
        <v>1810</v>
      </c>
      <c r="AE339" t="s">
        <v>13</v>
      </c>
      <c r="AF339" t="s">
        <v>13</v>
      </c>
      <c r="AG339" t="s">
        <v>13</v>
      </c>
      <c r="AH339">
        <v>67.010000000000005</v>
      </c>
      <c r="AI339">
        <v>31.54</v>
      </c>
      <c r="AJ339">
        <v>21.94</v>
      </c>
      <c r="AK339">
        <v>16.670000000000002</v>
      </c>
      <c r="AL339">
        <v>13</v>
      </c>
      <c r="AM339" t="s">
        <v>13</v>
      </c>
      <c r="AN339" t="s">
        <v>13</v>
      </c>
      <c r="AO339" t="s">
        <v>13</v>
      </c>
      <c r="AP339" s="1">
        <v>1116</v>
      </c>
      <c r="AQ339">
        <v>518</v>
      </c>
      <c r="AR339">
        <v>490</v>
      </c>
      <c r="AS339">
        <v>448</v>
      </c>
      <c r="AT339">
        <v>408</v>
      </c>
      <c r="AU339" t="s">
        <v>13</v>
      </c>
      <c r="AV339" t="s">
        <v>13</v>
      </c>
      <c r="AW339" t="s">
        <v>13</v>
      </c>
      <c r="AX339" t="s">
        <v>13</v>
      </c>
      <c r="AY339">
        <v>6.13</v>
      </c>
      <c r="AZ339">
        <v>3.45</v>
      </c>
      <c r="BA339">
        <v>4.1500000000000004</v>
      </c>
      <c r="BB339">
        <v>4.92</v>
      </c>
      <c r="BC339" t="s">
        <v>13</v>
      </c>
      <c r="BD339" t="s">
        <v>13</v>
      </c>
      <c r="BE339" t="s">
        <v>13</v>
      </c>
      <c r="BF339" t="s">
        <v>13</v>
      </c>
      <c r="BG339">
        <v>1.57</v>
      </c>
      <c r="BH339">
        <v>0.69</v>
      </c>
      <c r="BI339">
        <v>0.63</v>
      </c>
      <c r="BJ339">
        <v>0.6</v>
      </c>
      <c r="BK339" t="s">
        <v>13</v>
      </c>
      <c r="BL339" t="s">
        <v>13</v>
      </c>
      <c r="BM339" t="s">
        <v>13</v>
      </c>
      <c r="BN339" s="1">
        <v>40000</v>
      </c>
      <c r="BO339" s="1">
        <v>54000</v>
      </c>
      <c r="BP339" s="1">
        <v>54000</v>
      </c>
      <c r="BQ339" s="1">
        <v>54000</v>
      </c>
      <c r="BR339" s="1">
        <v>54000</v>
      </c>
      <c r="BS339" t="s">
        <v>13</v>
      </c>
      <c r="BT339" t="s">
        <v>13</v>
      </c>
      <c r="BU339" t="s">
        <v>13</v>
      </c>
    </row>
    <row r="340" spans="1:73" x14ac:dyDescent="0.3">
      <c r="A340">
        <v>338</v>
      </c>
      <c r="B340" s="14" t="s">
        <v>4956</v>
      </c>
      <c r="C340" t="s">
        <v>4190</v>
      </c>
      <c r="D340" s="1">
        <v>2135</v>
      </c>
      <c r="E340" s="1">
        <v>2085</v>
      </c>
      <c r="F340" s="3">
        <f>E340-D340</f>
        <v>-50</v>
      </c>
      <c r="G340" s="4">
        <f>F340/E340</f>
        <v>-2.3980815347721823E-2</v>
      </c>
      <c r="H340" t="s">
        <v>349</v>
      </c>
      <c r="I340" s="1">
        <v>4317052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</row>
    <row r="341" spans="1:73" x14ac:dyDescent="0.3">
      <c r="A341">
        <v>339</v>
      </c>
      <c r="B341" s="14" t="s">
        <v>4957</v>
      </c>
      <c r="C341" t="s">
        <v>4189</v>
      </c>
      <c r="D341" s="1">
        <v>5470</v>
      </c>
      <c r="E341" s="1">
        <v>5710</v>
      </c>
      <c r="F341" s="3">
        <f>E341-D341</f>
        <v>240</v>
      </c>
      <c r="G341" s="4">
        <f>F341/E341</f>
        <v>4.2031523642732049E-2</v>
      </c>
      <c r="H341" t="s">
        <v>350</v>
      </c>
      <c r="I341" s="1">
        <v>797220</v>
      </c>
      <c r="J341">
        <v>205</v>
      </c>
      <c r="K341">
        <v>201</v>
      </c>
      <c r="L341">
        <v>-24</v>
      </c>
      <c r="M341">
        <v>-385</v>
      </c>
      <c r="N341">
        <v>-179</v>
      </c>
      <c r="O341" t="s">
        <v>13</v>
      </c>
      <c r="P341" t="s">
        <v>13</v>
      </c>
      <c r="Q341" t="s">
        <v>13</v>
      </c>
      <c r="R341" s="1">
        <v>624</v>
      </c>
      <c r="S341" s="1">
        <v>1368</v>
      </c>
      <c r="T341" s="1">
        <v>1267</v>
      </c>
      <c r="U341" s="1">
        <v>872</v>
      </c>
      <c r="V341" s="1">
        <v>1094</v>
      </c>
      <c r="W341" s="1" t="e">
        <v>#VALUE!</v>
      </c>
      <c r="X341" s="1" t="e">
        <v>#VALUE!</v>
      </c>
      <c r="Y341" t="s">
        <v>13</v>
      </c>
      <c r="Z341">
        <v>619</v>
      </c>
      <c r="AA341" s="1">
        <v>1362</v>
      </c>
      <c r="AB341" s="1">
        <v>1266</v>
      </c>
      <c r="AC341">
        <v>897</v>
      </c>
      <c r="AD341" s="1">
        <v>1122</v>
      </c>
      <c r="AE341" t="s">
        <v>13</v>
      </c>
      <c r="AF341" t="s">
        <v>13</v>
      </c>
      <c r="AG341" t="s">
        <v>13</v>
      </c>
      <c r="AH341">
        <v>38.71</v>
      </c>
      <c r="AI341">
        <v>20.09</v>
      </c>
      <c r="AJ341">
        <v>-1.45</v>
      </c>
      <c r="AK341">
        <v>-33.130000000000003</v>
      </c>
      <c r="AL341">
        <v>-17.48</v>
      </c>
      <c r="AM341" t="s">
        <v>13</v>
      </c>
      <c r="AN341" t="s">
        <v>13</v>
      </c>
      <c r="AO341" t="s">
        <v>13</v>
      </c>
      <c r="AP341" s="1">
        <v>1019</v>
      </c>
      <c r="AQ341">
        <v>818</v>
      </c>
      <c r="AR341">
        <v>-65</v>
      </c>
      <c r="AS341" s="1">
        <v>-1197</v>
      </c>
      <c r="AT341">
        <v>-462</v>
      </c>
      <c r="AU341" t="s">
        <v>13</v>
      </c>
      <c r="AV341" t="s">
        <v>13</v>
      </c>
      <c r="AW341" t="s">
        <v>13</v>
      </c>
      <c r="AX341" t="s">
        <v>13</v>
      </c>
      <c r="AY341">
        <v>7.55</v>
      </c>
      <c r="AZ341" t="s">
        <v>54</v>
      </c>
      <c r="BA341" t="s">
        <v>54</v>
      </c>
      <c r="BB341" t="s">
        <v>54</v>
      </c>
      <c r="BC341" t="s">
        <v>13</v>
      </c>
      <c r="BD341" t="s">
        <v>13</v>
      </c>
      <c r="BE341" t="s">
        <v>13</v>
      </c>
      <c r="BF341" t="s">
        <v>13</v>
      </c>
      <c r="BG341">
        <v>1.26</v>
      </c>
      <c r="BH341">
        <v>0.82</v>
      </c>
      <c r="BI341">
        <v>0.78</v>
      </c>
      <c r="BJ341">
        <v>2.1800000000000002</v>
      </c>
      <c r="BK341" t="s">
        <v>13</v>
      </c>
      <c r="BL341" t="s">
        <v>13</v>
      </c>
      <c r="BM341" t="s">
        <v>13</v>
      </c>
      <c r="BN341" s="1">
        <v>19930</v>
      </c>
      <c r="BO341" s="1">
        <v>28552</v>
      </c>
      <c r="BP341" s="1">
        <v>28753</v>
      </c>
      <c r="BQ341" s="1">
        <v>28753</v>
      </c>
      <c r="BR341" s="1">
        <v>39001</v>
      </c>
      <c r="BS341" t="s">
        <v>13</v>
      </c>
      <c r="BT341" t="s">
        <v>13</v>
      </c>
      <c r="BU341" t="s">
        <v>13</v>
      </c>
    </row>
    <row r="342" spans="1:73" x14ac:dyDescent="0.3">
      <c r="A342">
        <v>340</v>
      </c>
      <c r="B342" s="14" t="s">
        <v>4958</v>
      </c>
      <c r="C342" t="s">
        <v>4188</v>
      </c>
      <c r="D342" s="1">
        <v>5980</v>
      </c>
      <c r="E342" s="1">
        <v>5940</v>
      </c>
      <c r="F342" s="3">
        <f>E342-D342</f>
        <v>-40</v>
      </c>
      <c r="G342" s="4">
        <f>F342/E342</f>
        <v>-6.7340067340067337E-3</v>
      </c>
      <c r="H342" t="s">
        <v>351</v>
      </c>
      <c r="I342" s="1">
        <v>20000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</row>
    <row r="343" spans="1:73" x14ac:dyDescent="0.3">
      <c r="A343">
        <v>341</v>
      </c>
      <c r="B343" s="14" t="s">
        <v>4959</v>
      </c>
      <c r="C343" t="s">
        <v>4187</v>
      </c>
      <c r="D343" s="1">
        <v>7300</v>
      </c>
      <c r="E343" s="1">
        <v>7630</v>
      </c>
      <c r="F343" s="3">
        <f>E343-D343</f>
        <v>330</v>
      </c>
      <c r="G343" s="4">
        <f>F343/E343</f>
        <v>4.3250327653997382E-2</v>
      </c>
      <c r="H343" t="s">
        <v>352</v>
      </c>
      <c r="I343" s="1">
        <v>620505</v>
      </c>
      <c r="J343">
        <v>33</v>
      </c>
      <c r="K343">
        <v>35</v>
      </c>
      <c r="L343">
        <v>26</v>
      </c>
      <c r="M343">
        <v>31</v>
      </c>
      <c r="N343">
        <v>34</v>
      </c>
      <c r="O343">
        <v>36</v>
      </c>
      <c r="P343">
        <v>52</v>
      </c>
      <c r="Q343">
        <v>84</v>
      </c>
      <c r="R343" s="1">
        <v>198</v>
      </c>
      <c r="S343" s="1">
        <v>319</v>
      </c>
      <c r="T343" s="1">
        <v>320</v>
      </c>
      <c r="U343" s="1">
        <v>338</v>
      </c>
      <c r="V343" s="1">
        <v>349</v>
      </c>
      <c r="W343" s="1" t="e">
        <v>#VALUE!</v>
      </c>
      <c r="X343" s="1" t="e">
        <v>#VALUE!</v>
      </c>
      <c r="Y343" t="s">
        <v>13</v>
      </c>
      <c r="Z343">
        <v>197</v>
      </c>
      <c r="AA343">
        <v>319</v>
      </c>
      <c r="AB343">
        <v>320</v>
      </c>
      <c r="AC343">
        <v>339</v>
      </c>
      <c r="AD343">
        <v>349</v>
      </c>
      <c r="AE343" t="s">
        <v>13</v>
      </c>
      <c r="AF343" t="s">
        <v>13</v>
      </c>
      <c r="AG343" t="s">
        <v>13</v>
      </c>
      <c r="AH343">
        <v>22</v>
      </c>
      <c r="AI343">
        <v>13.63</v>
      </c>
      <c r="AJ343">
        <v>8.27</v>
      </c>
      <c r="AK343">
        <v>9.43</v>
      </c>
      <c r="AL343">
        <v>9.9600000000000009</v>
      </c>
      <c r="AM343">
        <v>10.31</v>
      </c>
      <c r="AN343" t="s">
        <v>13</v>
      </c>
      <c r="AO343" t="s">
        <v>13</v>
      </c>
      <c r="AP343">
        <v>501</v>
      </c>
      <c r="AQ343">
        <v>414</v>
      </c>
      <c r="AR343">
        <v>280</v>
      </c>
      <c r="AS343">
        <v>329</v>
      </c>
      <c r="AT343">
        <v>363</v>
      </c>
      <c r="AU343">
        <v>381</v>
      </c>
      <c r="AV343">
        <v>551</v>
      </c>
      <c r="AW343">
        <v>889</v>
      </c>
      <c r="AX343" t="s">
        <v>13</v>
      </c>
      <c r="AY343">
        <v>15.65</v>
      </c>
      <c r="AZ343">
        <v>18.75</v>
      </c>
      <c r="BA343">
        <v>15.59</v>
      </c>
      <c r="BB343">
        <v>18.18</v>
      </c>
      <c r="BC343">
        <v>20.02</v>
      </c>
      <c r="BD343">
        <v>13.86</v>
      </c>
      <c r="BE343">
        <v>8.58</v>
      </c>
      <c r="BF343" t="s">
        <v>13</v>
      </c>
      <c r="BG343">
        <v>1.78</v>
      </c>
      <c r="BH343">
        <v>1.4</v>
      </c>
      <c r="BI343">
        <v>1.25</v>
      </c>
      <c r="BJ343">
        <v>1.51</v>
      </c>
      <c r="BK343" t="s">
        <v>13</v>
      </c>
      <c r="BL343" t="s">
        <v>13</v>
      </c>
      <c r="BM343" t="s">
        <v>13</v>
      </c>
      <c r="BN343" s="1">
        <v>7781</v>
      </c>
      <c r="BO343" s="1">
        <v>9445</v>
      </c>
      <c r="BP343" s="1">
        <v>9445</v>
      </c>
      <c r="BQ343" s="1">
        <v>9445</v>
      </c>
      <c r="BR343" s="1">
        <v>9445</v>
      </c>
      <c r="BS343" t="s">
        <v>13</v>
      </c>
      <c r="BT343" t="s">
        <v>13</v>
      </c>
      <c r="BU343" t="s">
        <v>13</v>
      </c>
    </row>
    <row r="344" spans="1:73" x14ac:dyDescent="0.3">
      <c r="A344">
        <v>342</v>
      </c>
      <c r="B344" s="14" t="s">
        <v>4960</v>
      </c>
      <c r="C344" t="s">
        <v>4186</v>
      </c>
      <c r="D344" s="1">
        <v>43300</v>
      </c>
      <c r="E344" s="1">
        <v>45400</v>
      </c>
      <c r="F344" s="3">
        <f>E344-D344</f>
        <v>2100</v>
      </c>
      <c r="G344" s="4">
        <f>F344/E344</f>
        <v>4.6255506607929514E-2</v>
      </c>
      <c r="H344" t="s">
        <v>353</v>
      </c>
      <c r="I344" s="1">
        <v>122550</v>
      </c>
      <c r="J344">
        <v>30</v>
      </c>
      <c r="K344">
        <v>45</v>
      </c>
      <c r="L344">
        <v>49</v>
      </c>
      <c r="M344">
        <v>49</v>
      </c>
      <c r="N344">
        <v>109</v>
      </c>
      <c r="O344">
        <v>153</v>
      </c>
      <c r="P344">
        <v>200</v>
      </c>
      <c r="Q344">
        <v>271</v>
      </c>
      <c r="R344" s="1">
        <v>67</v>
      </c>
      <c r="S344" s="1">
        <v>319</v>
      </c>
      <c r="T344" s="1">
        <v>365</v>
      </c>
      <c r="U344" s="1">
        <v>415</v>
      </c>
      <c r="V344" s="1">
        <v>520</v>
      </c>
      <c r="W344" s="1">
        <v>656</v>
      </c>
      <c r="X344" s="1">
        <v>856</v>
      </c>
      <c r="Y344">
        <v>164</v>
      </c>
      <c r="Z344">
        <v>68</v>
      </c>
      <c r="AA344">
        <v>320</v>
      </c>
      <c r="AB344">
        <v>365</v>
      </c>
      <c r="AC344">
        <v>415</v>
      </c>
      <c r="AD344">
        <v>520</v>
      </c>
      <c r="AE344">
        <v>656</v>
      </c>
      <c r="AF344">
        <v>856</v>
      </c>
      <c r="AG344" s="1">
        <v>1139</v>
      </c>
      <c r="AH344">
        <v>57.8</v>
      </c>
      <c r="AI344">
        <v>23.42</v>
      </c>
      <c r="AJ344">
        <v>14.36</v>
      </c>
      <c r="AK344">
        <v>12.44</v>
      </c>
      <c r="AL344">
        <v>23.23</v>
      </c>
      <c r="AM344">
        <v>25.74</v>
      </c>
      <c r="AN344">
        <v>26.38</v>
      </c>
      <c r="AO344">
        <v>27.16</v>
      </c>
      <c r="AP344">
        <v>360</v>
      </c>
      <c r="AQ344">
        <v>442</v>
      </c>
      <c r="AR344">
        <v>408</v>
      </c>
      <c r="AS344">
        <v>403</v>
      </c>
      <c r="AT344">
        <v>885</v>
      </c>
      <c r="AU344" s="1">
        <v>1233</v>
      </c>
      <c r="AV344" s="1">
        <v>1624</v>
      </c>
      <c r="AW344" s="1">
        <v>2208</v>
      </c>
      <c r="AX344" t="s">
        <v>13</v>
      </c>
      <c r="AY344">
        <v>15.94</v>
      </c>
      <c r="AZ344">
        <v>34.65</v>
      </c>
      <c r="BA344">
        <v>48.3</v>
      </c>
      <c r="BB344">
        <v>41.57</v>
      </c>
      <c r="BC344">
        <v>36.81</v>
      </c>
      <c r="BD344">
        <v>27.95</v>
      </c>
      <c r="BE344">
        <v>20.56</v>
      </c>
      <c r="BF344" t="s">
        <v>13</v>
      </c>
      <c r="BG344">
        <v>2.61</v>
      </c>
      <c r="BH344">
        <v>4.59</v>
      </c>
      <c r="BI344">
        <v>5.64</v>
      </c>
      <c r="BJ344">
        <v>8.49</v>
      </c>
      <c r="BK344">
        <v>8.35</v>
      </c>
      <c r="BL344">
        <v>6.42</v>
      </c>
      <c r="BM344">
        <v>4.84</v>
      </c>
      <c r="BN344" s="1">
        <v>8563</v>
      </c>
      <c r="BO344" s="1">
        <v>12041</v>
      </c>
      <c r="BP344" s="1">
        <v>12041</v>
      </c>
      <c r="BQ344" s="1">
        <v>12275</v>
      </c>
      <c r="BR344" s="1">
        <v>12275</v>
      </c>
      <c r="BS344" t="s">
        <v>13</v>
      </c>
      <c r="BT344" t="s">
        <v>13</v>
      </c>
      <c r="BU344" t="s">
        <v>13</v>
      </c>
    </row>
    <row r="345" spans="1:73" x14ac:dyDescent="0.3">
      <c r="A345">
        <v>343</v>
      </c>
      <c r="B345" s="14" t="s">
        <v>4961</v>
      </c>
      <c r="C345" t="s">
        <v>4185</v>
      </c>
      <c r="D345" s="1">
        <v>115600</v>
      </c>
      <c r="E345" s="1">
        <v>120500</v>
      </c>
      <c r="F345" s="3">
        <f>E345-D345</f>
        <v>4900</v>
      </c>
      <c r="G345" s="4">
        <f>F345/E345</f>
        <v>4.0663900414937761E-2</v>
      </c>
      <c r="H345" t="s">
        <v>354</v>
      </c>
      <c r="I345" s="1">
        <v>1649134</v>
      </c>
      <c r="J345" s="1">
        <v>972</v>
      </c>
      <c r="K345" s="1">
        <v>1574</v>
      </c>
      <c r="L345">
        <v>114</v>
      </c>
      <c r="M345">
        <v>650</v>
      </c>
      <c r="N345" s="1">
        <v>2404</v>
      </c>
      <c r="O345" s="1">
        <v>3288</v>
      </c>
      <c r="P345" s="1">
        <v>4016</v>
      </c>
      <c r="Q345" s="1">
        <v>4545</v>
      </c>
      <c r="R345" s="1">
        <v>5504</v>
      </c>
      <c r="S345" s="1">
        <v>17074</v>
      </c>
      <c r="T345" s="1">
        <v>16355</v>
      </c>
      <c r="U345" s="1">
        <v>16659</v>
      </c>
      <c r="V345" s="1">
        <v>19329</v>
      </c>
      <c r="W345" s="1">
        <v>22769</v>
      </c>
      <c r="X345" s="1">
        <v>27021</v>
      </c>
      <c r="Y345" s="1">
        <v>27763</v>
      </c>
      <c r="Z345" s="1">
        <v>5503</v>
      </c>
      <c r="AA345" s="1">
        <v>17075</v>
      </c>
      <c r="AB345" s="1">
        <v>16355</v>
      </c>
      <c r="AC345" s="1">
        <v>16659</v>
      </c>
      <c r="AD345" s="1">
        <v>19329</v>
      </c>
      <c r="AE345" s="1">
        <v>22942</v>
      </c>
      <c r="AF345" s="1">
        <v>27146</v>
      </c>
      <c r="AG345" s="1">
        <v>31311</v>
      </c>
      <c r="AH345">
        <v>18.510000000000002</v>
      </c>
      <c r="AI345">
        <v>13.95</v>
      </c>
      <c r="AJ345">
        <v>0.68</v>
      </c>
      <c r="AK345">
        <v>3.94</v>
      </c>
      <c r="AL345">
        <v>13.36</v>
      </c>
      <c r="AM345">
        <v>15.55</v>
      </c>
      <c r="AN345">
        <v>16.04</v>
      </c>
      <c r="AO345">
        <v>15.54</v>
      </c>
      <c r="AP345">
        <v>781</v>
      </c>
      <c r="AQ345" s="1">
        <v>1150</v>
      </c>
      <c r="AR345">
        <v>74</v>
      </c>
      <c r="AS345">
        <v>422</v>
      </c>
      <c r="AT345" s="1">
        <v>1556</v>
      </c>
      <c r="AU345" s="1">
        <v>2121</v>
      </c>
      <c r="AV345" s="1">
        <v>2591</v>
      </c>
      <c r="AW345" s="1">
        <v>2930</v>
      </c>
      <c r="AX345" t="s">
        <v>13</v>
      </c>
      <c r="AY345">
        <v>86.6</v>
      </c>
      <c r="AZ345">
        <v>947.18</v>
      </c>
      <c r="BA345">
        <v>123.05</v>
      </c>
      <c r="BB345">
        <v>104.73</v>
      </c>
      <c r="BC345">
        <v>56.8</v>
      </c>
      <c r="BD345">
        <v>46.5</v>
      </c>
      <c r="BE345">
        <v>41.12</v>
      </c>
      <c r="BF345" t="s">
        <v>13</v>
      </c>
      <c r="BG345">
        <v>8.92</v>
      </c>
      <c r="BH345">
        <v>6.23</v>
      </c>
      <c r="BI345">
        <v>4.5</v>
      </c>
      <c r="BJ345">
        <v>12.31</v>
      </c>
      <c r="BK345">
        <v>7.75</v>
      </c>
      <c r="BL345">
        <v>6.6</v>
      </c>
      <c r="BM345">
        <v>5.75</v>
      </c>
      <c r="BN345" s="1">
        <v>124775</v>
      </c>
      <c r="BO345" s="1">
        <v>152889</v>
      </c>
      <c r="BP345" s="1">
        <v>153371</v>
      </c>
      <c r="BQ345" s="1">
        <v>154032</v>
      </c>
      <c r="BR345" s="1">
        <v>154813</v>
      </c>
      <c r="BS345" t="s">
        <v>13</v>
      </c>
      <c r="BT345" t="s">
        <v>13</v>
      </c>
      <c r="BU345" t="s">
        <v>13</v>
      </c>
    </row>
    <row r="346" spans="1:73" x14ac:dyDescent="0.3">
      <c r="A346">
        <v>344</v>
      </c>
      <c r="B346" s="14" t="s">
        <v>4962</v>
      </c>
      <c r="C346" t="s">
        <v>4184</v>
      </c>
      <c r="D346" s="1">
        <v>41250</v>
      </c>
      <c r="E346" s="1">
        <v>39300</v>
      </c>
      <c r="F346" s="3">
        <f>E346-D346</f>
        <v>-1950</v>
      </c>
      <c r="G346" s="4">
        <f>F346/E346</f>
        <v>-4.9618320610687022E-2</v>
      </c>
      <c r="H346" t="s">
        <v>355</v>
      </c>
      <c r="I346" s="1">
        <v>800000</v>
      </c>
      <c r="J346">
        <v>42</v>
      </c>
      <c r="K346">
        <v>3</v>
      </c>
      <c r="L346">
        <v>35</v>
      </c>
      <c r="M346">
        <v>-18</v>
      </c>
      <c r="N346">
        <v>-179</v>
      </c>
      <c r="O346" t="s">
        <v>13</v>
      </c>
      <c r="P346" t="s">
        <v>13</v>
      </c>
      <c r="Q346" t="s">
        <v>13</v>
      </c>
      <c r="R346" s="1">
        <v>209</v>
      </c>
      <c r="S346" s="1">
        <v>346</v>
      </c>
      <c r="T346" s="1">
        <v>381</v>
      </c>
      <c r="U346" s="1">
        <v>358</v>
      </c>
      <c r="V346" s="1">
        <v>184</v>
      </c>
      <c r="W346" s="1" t="e">
        <v>#VALUE!</v>
      </c>
      <c r="X346" s="1" t="e">
        <v>#VALUE!</v>
      </c>
      <c r="Y346" t="s">
        <v>13</v>
      </c>
      <c r="Z346">
        <v>209</v>
      </c>
      <c r="AA346">
        <v>346</v>
      </c>
      <c r="AB346">
        <v>381</v>
      </c>
      <c r="AC346">
        <v>359</v>
      </c>
      <c r="AD346">
        <v>184</v>
      </c>
      <c r="AE346" t="s">
        <v>13</v>
      </c>
      <c r="AF346" t="s">
        <v>13</v>
      </c>
      <c r="AG346" t="s">
        <v>13</v>
      </c>
      <c r="AH346">
        <v>22.2</v>
      </c>
      <c r="AI346">
        <v>1.19</v>
      </c>
      <c r="AJ346">
        <v>9.64</v>
      </c>
      <c r="AK346">
        <v>-4.78</v>
      </c>
      <c r="AL346">
        <v>-66.13</v>
      </c>
      <c r="AM346" t="s">
        <v>13</v>
      </c>
      <c r="AN346" t="s">
        <v>13</v>
      </c>
      <c r="AO346" t="s">
        <v>13</v>
      </c>
      <c r="AP346">
        <v>744</v>
      </c>
      <c r="AQ346">
        <v>53</v>
      </c>
      <c r="AR346">
        <v>498</v>
      </c>
      <c r="AS346">
        <v>-251</v>
      </c>
      <c r="AT346" s="1">
        <v>-2537</v>
      </c>
      <c r="AU346" t="s">
        <v>13</v>
      </c>
      <c r="AV346" t="s">
        <v>13</v>
      </c>
      <c r="AW346" t="s">
        <v>13</v>
      </c>
      <c r="AX346" t="s">
        <v>13</v>
      </c>
      <c r="AY346">
        <v>106.47</v>
      </c>
      <c r="AZ346">
        <v>10.67</v>
      </c>
      <c r="BA346" t="s">
        <v>54</v>
      </c>
      <c r="BB346" t="s">
        <v>54</v>
      </c>
      <c r="BC346" t="s">
        <v>13</v>
      </c>
      <c r="BD346" t="s">
        <v>13</v>
      </c>
      <c r="BE346" t="s">
        <v>13</v>
      </c>
      <c r="BF346" t="s">
        <v>13</v>
      </c>
      <c r="BG346">
        <v>1.1200000000000001</v>
      </c>
      <c r="BH346">
        <v>0.97</v>
      </c>
      <c r="BI346">
        <v>0.94</v>
      </c>
      <c r="BJ346">
        <v>2.52</v>
      </c>
      <c r="BK346" t="s">
        <v>13</v>
      </c>
      <c r="BL346" t="s">
        <v>13</v>
      </c>
      <c r="BM346" t="s">
        <v>13</v>
      </c>
      <c r="BN346" s="1">
        <v>5040</v>
      </c>
      <c r="BO346" s="1">
        <v>7045</v>
      </c>
      <c r="BP346" s="1">
        <v>7045</v>
      </c>
      <c r="BQ346" s="1">
        <v>7045</v>
      </c>
      <c r="BR346" s="1">
        <v>7105</v>
      </c>
      <c r="BS346" t="s">
        <v>13</v>
      </c>
      <c r="BT346" t="s">
        <v>13</v>
      </c>
      <c r="BU346" t="s">
        <v>13</v>
      </c>
    </row>
    <row r="347" spans="1:73" x14ac:dyDescent="0.3">
      <c r="A347">
        <v>345</v>
      </c>
      <c r="B347" s="14" t="s">
        <v>4963</v>
      </c>
      <c r="C347" t="s">
        <v>4183</v>
      </c>
      <c r="D347" s="1">
        <v>10800</v>
      </c>
      <c r="E347" s="1">
        <v>11150</v>
      </c>
      <c r="F347" s="3">
        <f>E347-D347</f>
        <v>350</v>
      </c>
      <c r="G347" s="4">
        <f>F347/E347</f>
        <v>3.1390134529147982E-2</v>
      </c>
      <c r="H347" t="s">
        <v>356</v>
      </c>
      <c r="I347" s="1">
        <v>194560</v>
      </c>
      <c r="J347">
        <v>50</v>
      </c>
      <c r="K347">
        <v>121</v>
      </c>
      <c r="L347">
        <v>-10</v>
      </c>
      <c r="M347">
        <v>84</v>
      </c>
      <c r="N347">
        <v>172</v>
      </c>
      <c r="O347" t="s">
        <v>13</v>
      </c>
      <c r="P347" t="s">
        <v>13</v>
      </c>
      <c r="Q347" t="s">
        <v>13</v>
      </c>
      <c r="R347" s="1">
        <v>223</v>
      </c>
      <c r="S347" s="1">
        <v>522</v>
      </c>
      <c r="T347" s="1">
        <v>526</v>
      </c>
      <c r="U347" s="1">
        <v>607</v>
      </c>
      <c r="V347" s="1">
        <v>778</v>
      </c>
      <c r="W347" s="1" t="e">
        <v>#VALUE!</v>
      </c>
      <c r="X347" s="1" t="e">
        <v>#VALUE!</v>
      </c>
      <c r="Y347" t="s">
        <v>13</v>
      </c>
      <c r="Z347">
        <v>223</v>
      </c>
      <c r="AA347">
        <v>522</v>
      </c>
      <c r="AB347">
        <v>526</v>
      </c>
      <c r="AC347">
        <v>608</v>
      </c>
      <c r="AD347">
        <v>777</v>
      </c>
      <c r="AE347" t="s">
        <v>13</v>
      </c>
      <c r="AF347" t="s">
        <v>13</v>
      </c>
      <c r="AG347" t="s">
        <v>13</v>
      </c>
      <c r="AH347">
        <v>28.64</v>
      </c>
      <c r="AI347">
        <v>32.53</v>
      </c>
      <c r="AJ347">
        <v>-1.95</v>
      </c>
      <c r="AK347">
        <v>14.9</v>
      </c>
      <c r="AL347">
        <v>24.84</v>
      </c>
      <c r="AM347" t="s">
        <v>13</v>
      </c>
      <c r="AN347" t="s">
        <v>13</v>
      </c>
      <c r="AO347" t="s">
        <v>13</v>
      </c>
      <c r="AP347">
        <v>597</v>
      </c>
      <c r="AQ347" s="1">
        <v>1305</v>
      </c>
      <c r="AR347">
        <v>-91</v>
      </c>
      <c r="AS347">
        <v>746</v>
      </c>
      <c r="AT347" s="1">
        <v>1521</v>
      </c>
      <c r="AU347" t="s">
        <v>13</v>
      </c>
      <c r="AV347" t="s">
        <v>13</v>
      </c>
      <c r="AW347" t="s">
        <v>13</v>
      </c>
      <c r="AX347" t="s">
        <v>13</v>
      </c>
      <c r="AY347">
        <v>9.19</v>
      </c>
      <c r="AZ347" t="s">
        <v>54</v>
      </c>
      <c r="BA347">
        <v>18.260000000000002</v>
      </c>
      <c r="BB347">
        <v>8.42</v>
      </c>
      <c r="BC347" t="s">
        <v>13</v>
      </c>
      <c r="BD347" t="s">
        <v>13</v>
      </c>
      <c r="BE347" t="s">
        <v>13</v>
      </c>
      <c r="BF347" t="s">
        <v>13</v>
      </c>
      <c r="BG347">
        <v>2.42</v>
      </c>
      <c r="BH347">
        <v>1.02</v>
      </c>
      <c r="BI347">
        <v>2.5</v>
      </c>
      <c r="BJ347">
        <v>1.86</v>
      </c>
      <c r="BK347" t="s">
        <v>13</v>
      </c>
      <c r="BL347" t="s">
        <v>13</v>
      </c>
      <c r="BM347" t="s">
        <v>13</v>
      </c>
      <c r="BN347" s="1">
        <v>8288</v>
      </c>
      <c r="BO347" s="1">
        <v>10516</v>
      </c>
      <c r="BP347" s="1">
        <v>11312</v>
      </c>
      <c r="BQ347" s="1">
        <v>11312</v>
      </c>
      <c r="BR347" s="1">
        <v>11312</v>
      </c>
      <c r="BS347" t="s">
        <v>13</v>
      </c>
      <c r="BT347" t="s">
        <v>13</v>
      </c>
      <c r="BU347" t="s">
        <v>13</v>
      </c>
    </row>
    <row r="348" spans="1:73" x14ac:dyDescent="0.3">
      <c r="A348">
        <v>346</v>
      </c>
      <c r="B348" s="14" t="s">
        <v>4964</v>
      </c>
      <c r="C348" t="s">
        <v>4182</v>
      </c>
      <c r="D348" s="1">
        <v>10200</v>
      </c>
      <c r="E348" s="1">
        <v>10200</v>
      </c>
      <c r="F348" s="3">
        <f>E348-D348</f>
        <v>0</v>
      </c>
      <c r="G348" s="4">
        <f>F348/E348</f>
        <v>0</v>
      </c>
      <c r="H348" t="s">
        <v>357</v>
      </c>
      <c r="I348" s="1">
        <v>44000</v>
      </c>
      <c r="J348">
        <v>80</v>
      </c>
      <c r="K348">
        <v>110</v>
      </c>
      <c r="L348">
        <v>153</v>
      </c>
      <c r="M348">
        <v>66</v>
      </c>
      <c r="N348">
        <v>55</v>
      </c>
      <c r="O348" t="s">
        <v>13</v>
      </c>
      <c r="P348" t="s">
        <v>13</v>
      </c>
      <c r="Q348" t="s">
        <v>13</v>
      </c>
      <c r="R348" s="1">
        <v>242</v>
      </c>
      <c r="S348" s="1">
        <v>614</v>
      </c>
      <c r="T348" s="1">
        <v>769</v>
      </c>
      <c r="U348" s="1">
        <v>817</v>
      </c>
      <c r="V348" s="1">
        <v>847</v>
      </c>
      <c r="W348" s="1" t="e">
        <v>#VALUE!</v>
      </c>
      <c r="X348" s="1" t="e">
        <v>#VALUE!</v>
      </c>
      <c r="Y348" t="s">
        <v>13</v>
      </c>
      <c r="Z348">
        <v>242</v>
      </c>
      <c r="AA348">
        <v>613</v>
      </c>
      <c r="AB348">
        <v>770</v>
      </c>
      <c r="AC348">
        <v>817</v>
      </c>
      <c r="AD348">
        <v>847</v>
      </c>
      <c r="AE348" t="s">
        <v>13</v>
      </c>
      <c r="AF348" t="s">
        <v>13</v>
      </c>
      <c r="AG348" t="s">
        <v>13</v>
      </c>
      <c r="AH348">
        <v>43.49</v>
      </c>
      <c r="AI348">
        <v>25.67</v>
      </c>
      <c r="AJ348">
        <v>22.1</v>
      </c>
      <c r="AK348">
        <v>8.3699999999999992</v>
      </c>
      <c r="AL348">
        <v>6.63</v>
      </c>
      <c r="AM348" t="s">
        <v>13</v>
      </c>
      <c r="AN348" t="s">
        <v>13</v>
      </c>
      <c r="AO348" t="s">
        <v>13</v>
      </c>
      <c r="AP348">
        <v>717</v>
      </c>
      <c r="AQ348">
        <v>832</v>
      </c>
      <c r="AR348" s="1">
        <v>1031</v>
      </c>
      <c r="AS348">
        <v>442</v>
      </c>
      <c r="AT348">
        <v>366</v>
      </c>
      <c r="AU348" t="s">
        <v>13</v>
      </c>
      <c r="AV348" t="s">
        <v>13</v>
      </c>
      <c r="AW348" t="s">
        <v>13</v>
      </c>
      <c r="AX348" t="s">
        <v>13</v>
      </c>
      <c r="AY348">
        <v>28.51</v>
      </c>
      <c r="AZ348">
        <v>9.19</v>
      </c>
      <c r="BA348">
        <v>20.91</v>
      </c>
      <c r="BB348">
        <v>28.65</v>
      </c>
      <c r="BC348" t="s">
        <v>13</v>
      </c>
      <c r="BD348" t="s">
        <v>13</v>
      </c>
      <c r="BE348" t="s">
        <v>13</v>
      </c>
      <c r="BF348" t="s">
        <v>13</v>
      </c>
      <c r="BG348">
        <v>5.7</v>
      </c>
      <c r="BH348">
        <v>1.85</v>
      </c>
      <c r="BI348">
        <v>1.67</v>
      </c>
      <c r="BJ348">
        <v>1.76</v>
      </c>
      <c r="BK348" t="s">
        <v>13</v>
      </c>
      <c r="BL348" t="s">
        <v>13</v>
      </c>
      <c r="BM348" t="s">
        <v>13</v>
      </c>
      <c r="BN348" s="1">
        <v>11696</v>
      </c>
      <c r="BO348" s="1">
        <v>14732</v>
      </c>
      <c r="BP348" s="1">
        <v>15032</v>
      </c>
      <c r="BQ348" s="1">
        <v>15051</v>
      </c>
      <c r="BR348" s="1">
        <v>15051</v>
      </c>
      <c r="BS348" t="s">
        <v>13</v>
      </c>
      <c r="BT348" t="s">
        <v>13</v>
      </c>
      <c r="BU348" t="s">
        <v>13</v>
      </c>
    </row>
    <row r="349" spans="1:73" x14ac:dyDescent="0.3">
      <c r="A349">
        <v>347</v>
      </c>
      <c r="B349" s="14" t="s">
        <v>4965</v>
      </c>
      <c r="C349" t="s">
        <v>4181</v>
      </c>
      <c r="D349" s="1">
        <v>3000</v>
      </c>
      <c r="E349" s="1">
        <v>3565</v>
      </c>
      <c r="F349" s="3">
        <f>E349-D349</f>
        <v>565</v>
      </c>
      <c r="G349" s="4">
        <f>F349/E349</f>
        <v>0.15848527349228611</v>
      </c>
      <c r="H349" t="s">
        <v>358</v>
      </c>
      <c r="I349" s="1">
        <v>197587</v>
      </c>
      <c r="J349">
        <v>91</v>
      </c>
      <c r="K349">
        <v>-3</v>
      </c>
      <c r="L349">
        <v>91</v>
      </c>
      <c r="M349">
        <v>-187</v>
      </c>
      <c r="N349">
        <v>-148</v>
      </c>
      <c r="O349" t="s">
        <v>13</v>
      </c>
      <c r="P349" t="s">
        <v>13</v>
      </c>
      <c r="Q349" t="s">
        <v>13</v>
      </c>
      <c r="R349" s="1">
        <v>232</v>
      </c>
      <c r="S349" s="1">
        <v>460</v>
      </c>
      <c r="T349" s="1">
        <v>536</v>
      </c>
      <c r="U349" s="1">
        <v>341</v>
      </c>
      <c r="V349" s="1">
        <v>204</v>
      </c>
      <c r="W349" s="1" t="e">
        <v>#VALUE!</v>
      </c>
      <c r="X349" s="1" t="e">
        <v>#VALUE!</v>
      </c>
      <c r="Y349" t="s">
        <v>13</v>
      </c>
      <c r="Z349">
        <v>232</v>
      </c>
      <c r="AA349">
        <v>459</v>
      </c>
      <c r="AB349">
        <v>536</v>
      </c>
      <c r="AC349">
        <v>341</v>
      </c>
      <c r="AD349">
        <v>224</v>
      </c>
      <c r="AE349" t="s">
        <v>13</v>
      </c>
      <c r="AF349" t="s">
        <v>13</v>
      </c>
      <c r="AG349" t="s">
        <v>13</v>
      </c>
      <c r="AH349">
        <v>48.97</v>
      </c>
      <c r="AI349">
        <v>-0.93</v>
      </c>
      <c r="AJ349">
        <v>18.329999999999998</v>
      </c>
      <c r="AK349">
        <v>-42.35</v>
      </c>
      <c r="AL349">
        <v>-45.48</v>
      </c>
      <c r="AM349" t="s">
        <v>13</v>
      </c>
      <c r="AN349" t="s">
        <v>13</v>
      </c>
      <c r="AO349" t="s">
        <v>13</v>
      </c>
      <c r="AP349">
        <v>552</v>
      </c>
      <c r="AQ349">
        <v>-18</v>
      </c>
      <c r="AR349">
        <v>456</v>
      </c>
      <c r="AS349">
        <v>-929</v>
      </c>
      <c r="AT349">
        <v>-643</v>
      </c>
      <c r="AU349" t="s">
        <v>13</v>
      </c>
      <c r="AV349" t="s">
        <v>13</v>
      </c>
      <c r="AW349" t="s">
        <v>13</v>
      </c>
      <c r="AX349" t="s">
        <v>13</v>
      </c>
      <c r="AY349" t="s">
        <v>54</v>
      </c>
      <c r="AZ349">
        <v>17.260000000000002</v>
      </c>
      <c r="BA349" t="s">
        <v>54</v>
      </c>
      <c r="BB349" t="s">
        <v>54</v>
      </c>
      <c r="BC349" t="s">
        <v>13</v>
      </c>
      <c r="BD349" t="s">
        <v>13</v>
      </c>
      <c r="BE349" t="s">
        <v>13</v>
      </c>
      <c r="BF349" t="s">
        <v>13</v>
      </c>
      <c r="BG349">
        <v>2.06</v>
      </c>
      <c r="BH349">
        <v>2.81</v>
      </c>
      <c r="BI349">
        <v>2.02</v>
      </c>
      <c r="BJ349">
        <v>1.73</v>
      </c>
      <c r="BK349" t="s">
        <v>13</v>
      </c>
      <c r="BL349" t="s">
        <v>13</v>
      </c>
      <c r="BM349" t="s">
        <v>13</v>
      </c>
      <c r="BN349" s="1">
        <v>16540</v>
      </c>
      <c r="BO349" s="1">
        <v>20000</v>
      </c>
      <c r="BP349" s="1">
        <v>20000</v>
      </c>
      <c r="BQ349" s="1">
        <v>20000</v>
      </c>
      <c r="BR349" s="1">
        <v>20000</v>
      </c>
      <c r="BS349" t="s">
        <v>13</v>
      </c>
      <c r="BT349" t="s">
        <v>13</v>
      </c>
      <c r="BU349" t="s">
        <v>13</v>
      </c>
    </row>
    <row r="350" spans="1:73" x14ac:dyDescent="0.3">
      <c r="A350">
        <v>348</v>
      </c>
      <c r="B350" s="14" t="s">
        <v>4966</v>
      </c>
      <c r="C350" t="s">
        <v>4180</v>
      </c>
      <c r="D350" s="1">
        <v>52000</v>
      </c>
      <c r="E350" s="1">
        <v>59800</v>
      </c>
      <c r="F350" s="3">
        <f>E350-D350</f>
        <v>7800</v>
      </c>
      <c r="G350" s="4">
        <f>F350/E350</f>
        <v>0.13043478260869565</v>
      </c>
      <c r="H350" t="s">
        <v>359</v>
      </c>
      <c r="I350">
        <v>127</v>
      </c>
      <c r="J350" t="s">
        <v>13</v>
      </c>
      <c r="K350">
        <v>173</v>
      </c>
      <c r="L350">
        <v>305</v>
      </c>
      <c r="M350">
        <v>345</v>
      </c>
      <c r="N350">
        <v>252</v>
      </c>
      <c r="O350">
        <v>459</v>
      </c>
      <c r="P350">
        <v>524</v>
      </c>
      <c r="Q350">
        <v>595</v>
      </c>
      <c r="R350" s="1" t="e">
        <v>#VALUE!</v>
      </c>
      <c r="S350" s="1">
        <v>1253</v>
      </c>
      <c r="T350" s="1">
        <v>1467</v>
      </c>
      <c r="U350" s="1">
        <v>1806</v>
      </c>
      <c r="V350" s="1">
        <v>2025</v>
      </c>
      <c r="W350" s="1">
        <v>2493</v>
      </c>
      <c r="X350" s="1">
        <v>3014</v>
      </c>
      <c r="Y350" s="1">
        <v>1289</v>
      </c>
      <c r="Z350" t="s">
        <v>13</v>
      </c>
      <c r="AA350" s="1">
        <v>1253</v>
      </c>
      <c r="AB350" s="1">
        <v>1467</v>
      </c>
      <c r="AC350" s="1">
        <v>1806</v>
      </c>
      <c r="AD350" s="1">
        <v>2025</v>
      </c>
      <c r="AE350" s="1">
        <v>2493</v>
      </c>
      <c r="AF350" s="1">
        <v>3014</v>
      </c>
      <c r="AG350" s="1">
        <v>3602</v>
      </c>
      <c r="AH350" t="s">
        <v>13</v>
      </c>
      <c r="AI350" t="s">
        <v>13</v>
      </c>
      <c r="AJ350">
        <v>22.4</v>
      </c>
      <c r="AK350">
        <v>21.1</v>
      </c>
      <c r="AL350">
        <v>13.17</v>
      </c>
      <c r="AM350">
        <v>20.309999999999999</v>
      </c>
      <c r="AN350">
        <v>19.05</v>
      </c>
      <c r="AO350">
        <v>18</v>
      </c>
      <c r="AP350" t="s">
        <v>13</v>
      </c>
      <c r="AQ350" s="1">
        <v>1787</v>
      </c>
      <c r="AR350" s="1">
        <v>3118</v>
      </c>
      <c r="AS350" s="1">
        <v>3533</v>
      </c>
      <c r="AT350" s="1">
        <v>2580</v>
      </c>
      <c r="AU350" s="1">
        <v>4693</v>
      </c>
      <c r="AV350" s="1">
        <v>5364</v>
      </c>
      <c r="AW350" s="1">
        <v>6091</v>
      </c>
      <c r="AX350" t="s">
        <v>13</v>
      </c>
      <c r="AY350">
        <v>44</v>
      </c>
      <c r="AZ350">
        <v>11.43</v>
      </c>
      <c r="BA350">
        <v>14.73</v>
      </c>
      <c r="BB350">
        <v>17.670000000000002</v>
      </c>
      <c r="BC350">
        <v>12.74</v>
      </c>
      <c r="BD350">
        <v>11.15</v>
      </c>
      <c r="BE350">
        <v>9.82</v>
      </c>
      <c r="BF350" t="s">
        <v>13</v>
      </c>
      <c r="BG350">
        <v>6.09</v>
      </c>
      <c r="BH350">
        <v>2.2200000000000002</v>
      </c>
      <c r="BI350">
        <v>2.66</v>
      </c>
      <c r="BJ350">
        <v>2.04</v>
      </c>
      <c r="BK350">
        <v>2.2000000000000002</v>
      </c>
      <c r="BL350">
        <v>1.84</v>
      </c>
      <c r="BM350">
        <v>1.55</v>
      </c>
      <c r="BN350" t="s">
        <v>13</v>
      </c>
      <c r="BO350" s="1">
        <v>9722</v>
      </c>
      <c r="BP350" s="1">
        <v>9776</v>
      </c>
      <c r="BQ350" s="1">
        <v>9776</v>
      </c>
      <c r="BR350" s="1">
        <v>9776</v>
      </c>
      <c r="BS350" t="s">
        <v>13</v>
      </c>
      <c r="BT350" t="s">
        <v>13</v>
      </c>
      <c r="BU350" t="s">
        <v>13</v>
      </c>
    </row>
    <row r="351" spans="1:73" x14ac:dyDescent="0.3">
      <c r="A351">
        <v>349</v>
      </c>
      <c r="B351" s="14" t="s">
        <v>4967</v>
      </c>
      <c r="C351" t="s">
        <v>4179</v>
      </c>
      <c r="D351" s="1">
        <v>11650</v>
      </c>
      <c r="E351" s="1">
        <v>10650</v>
      </c>
      <c r="F351" s="3">
        <f>E351-D351</f>
        <v>-1000</v>
      </c>
      <c r="G351" s="4">
        <f>F351/E351</f>
        <v>-9.3896713615023469E-2</v>
      </c>
      <c r="H351" t="s">
        <v>360</v>
      </c>
      <c r="I351">
        <v>0</v>
      </c>
      <c r="J351" s="1">
        <v>3718</v>
      </c>
      <c r="K351" s="1">
        <v>3337</v>
      </c>
      <c r="L351" s="1">
        <v>1943</v>
      </c>
      <c r="M351" s="1">
        <v>946</v>
      </c>
      <c r="N351" s="1">
        <v>1736</v>
      </c>
      <c r="O351" s="1">
        <v>1910</v>
      </c>
      <c r="P351" s="1">
        <v>2180</v>
      </c>
      <c r="Q351" s="1">
        <v>2520</v>
      </c>
      <c r="R351" s="1">
        <v>23145</v>
      </c>
      <c r="S351" s="1">
        <v>30148</v>
      </c>
      <c r="T351" s="1">
        <v>32968</v>
      </c>
      <c r="U351" s="1">
        <v>34495</v>
      </c>
      <c r="V351" s="1">
        <v>34547</v>
      </c>
      <c r="W351" s="1">
        <v>36410</v>
      </c>
      <c r="X351" s="1">
        <v>38560</v>
      </c>
      <c r="Y351" s="1">
        <v>62060</v>
      </c>
      <c r="Z351" s="1">
        <v>8083</v>
      </c>
      <c r="AA351" s="1">
        <v>13472</v>
      </c>
      <c r="AB351" s="1">
        <v>16839</v>
      </c>
      <c r="AC351" s="1">
        <v>17437</v>
      </c>
      <c r="AD351" s="1">
        <v>16938</v>
      </c>
      <c r="AE351" s="1">
        <v>17820</v>
      </c>
      <c r="AF351" s="1">
        <v>18870</v>
      </c>
      <c r="AG351" s="1">
        <v>20140</v>
      </c>
      <c r="AH351">
        <v>21.75</v>
      </c>
      <c r="AI351">
        <v>14.34</v>
      </c>
      <c r="AJ351">
        <v>6.36</v>
      </c>
      <c r="AK351">
        <v>3.24</v>
      </c>
      <c r="AL351">
        <v>3.18</v>
      </c>
      <c r="AM351">
        <v>5.29</v>
      </c>
      <c r="AN351">
        <v>5.94</v>
      </c>
      <c r="AO351">
        <v>6.72</v>
      </c>
      <c r="AP351" s="1">
        <v>3473</v>
      </c>
      <c r="AQ351" s="1">
        <v>2532</v>
      </c>
      <c r="AR351" s="1">
        <v>1173</v>
      </c>
      <c r="AS351">
        <v>594</v>
      </c>
      <c r="AT351">
        <v>590</v>
      </c>
      <c r="AU351">
        <v>996</v>
      </c>
      <c r="AV351" s="1">
        <v>1180</v>
      </c>
      <c r="AW351" s="1">
        <v>1419</v>
      </c>
      <c r="AX351" t="s">
        <v>13</v>
      </c>
      <c r="AY351">
        <v>6.66</v>
      </c>
      <c r="AZ351">
        <v>9.81</v>
      </c>
      <c r="BA351">
        <v>14.43</v>
      </c>
      <c r="BB351">
        <v>15.27</v>
      </c>
      <c r="BC351">
        <v>10.69</v>
      </c>
      <c r="BD351">
        <v>9.02</v>
      </c>
      <c r="BE351">
        <v>7.51</v>
      </c>
      <c r="BF351" t="s">
        <v>13</v>
      </c>
      <c r="BG351">
        <v>0.88</v>
      </c>
      <c r="BH351">
        <v>0.63</v>
      </c>
      <c r="BI351">
        <v>0.46</v>
      </c>
      <c r="BJ351">
        <v>0.49</v>
      </c>
      <c r="BK351">
        <v>0.55000000000000004</v>
      </c>
      <c r="BL351">
        <v>0.52</v>
      </c>
      <c r="BM351">
        <v>0.49</v>
      </c>
      <c r="BN351" s="1">
        <v>50337</v>
      </c>
      <c r="BO351" s="1">
        <v>70718</v>
      </c>
      <c r="BP351" s="1">
        <v>93584</v>
      </c>
      <c r="BQ351" s="1">
        <v>93584</v>
      </c>
      <c r="BR351" s="1">
        <v>92342</v>
      </c>
      <c r="BS351" t="s">
        <v>13</v>
      </c>
      <c r="BT351" t="s">
        <v>13</v>
      </c>
      <c r="BU351" t="s">
        <v>13</v>
      </c>
    </row>
    <row r="352" spans="1:73" x14ac:dyDescent="0.3">
      <c r="A352">
        <v>350</v>
      </c>
      <c r="B352" s="14" t="s">
        <v>4968</v>
      </c>
      <c r="C352" t="s">
        <v>4178</v>
      </c>
      <c r="D352" s="1">
        <v>11650</v>
      </c>
      <c r="E352" s="1">
        <v>13900</v>
      </c>
      <c r="F352" s="3">
        <f>E352-D352</f>
        <v>2250</v>
      </c>
      <c r="G352" s="4">
        <f>F352/E352</f>
        <v>0.16187050359712229</v>
      </c>
      <c r="H352" t="s">
        <v>361</v>
      </c>
      <c r="I352" s="1">
        <v>2061</v>
      </c>
      <c r="J352">
        <v>20</v>
      </c>
      <c r="K352">
        <v>-27</v>
      </c>
      <c r="L352">
        <v>6</v>
      </c>
      <c r="M352">
        <v>4</v>
      </c>
      <c r="N352">
        <v>-136</v>
      </c>
      <c r="O352">
        <v>170</v>
      </c>
      <c r="P352">
        <v>203</v>
      </c>
      <c r="Q352">
        <v>245</v>
      </c>
      <c r="R352" s="1">
        <v>154</v>
      </c>
      <c r="S352" s="1">
        <v>133</v>
      </c>
      <c r="T352" s="1">
        <v>171</v>
      </c>
      <c r="U352" s="1">
        <v>348</v>
      </c>
      <c r="V352" s="1">
        <v>276</v>
      </c>
      <c r="W352" s="1">
        <v>450</v>
      </c>
      <c r="X352" s="1">
        <v>653</v>
      </c>
      <c r="Y352">
        <v>999</v>
      </c>
      <c r="Z352">
        <v>153</v>
      </c>
      <c r="AA352">
        <v>133</v>
      </c>
      <c r="AB352">
        <v>171</v>
      </c>
      <c r="AC352">
        <v>348</v>
      </c>
      <c r="AD352">
        <v>268</v>
      </c>
      <c r="AE352">
        <v>433</v>
      </c>
      <c r="AF352">
        <v>633</v>
      </c>
      <c r="AG352">
        <v>855</v>
      </c>
      <c r="AH352">
        <v>12.35</v>
      </c>
      <c r="AI352" t="s">
        <v>17</v>
      </c>
      <c r="AJ352">
        <v>4.25</v>
      </c>
      <c r="AK352">
        <v>1.7</v>
      </c>
      <c r="AL352">
        <v>-43.01</v>
      </c>
      <c r="AM352">
        <v>48.23</v>
      </c>
      <c r="AN352">
        <v>37.520000000000003</v>
      </c>
      <c r="AO352">
        <v>32.119999999999997</v>
      </c>
      <c r="AP352">
        <v>180</v>
      </c>
      <c r="AQ352">
        <v>-237</v>
      </c>
      <c r="AR352">
        <v>53</v>
      </c>
      <c r="AS352">
        <v>34</v>
      </c>
      <c r="AT352">
        <v>-899</v>
      </c>
      <c r="AU352" s="1">
        <v>1145</v>
      </c>
      <c r="AV352" s="1">
        <v>1355</v>
      </c>
      <c r="AW352" s="1">
        <v>1619</v>
      </c>
      <c r="AX352" t="s">
        <v>13</v>
      </c>
      <c r="AY352" t="s">
        <v>13</v>
      </c>
      <c r="AZ352" t="s">
        <v>13</v>
      </c>
      <c r="BA352" t="s">
        <v>13</v>
      </c>
      <c r="BB352" t="s">
        <v>54</v>
      </c>
      <c r="BC352">
        <v>12.14</v>
      </c>
      <c r="BD352">
        <v>10.26</v>
      </c>
      <c r="BE352">
        <v>8.58</v>
      </c>
      <c r="BF352" t="s">
        <v>13</v>
      </c>
      <c r="BG352" t="s">
        <v>13</v>
      </c>
      <c r="BH352" t="s">
        <v>13</v>
      </c>
      <c r="BI352" t="s">
        <v>13</v>
      </c>
      <c r="BJ352">
        <v>4.17</v>
      </c>
      <c r="BK352">
        <v>4.21</v>
      </c>
      <c r="BL352">
        <v>2.98</v>
      </c>
      <c r="BM352">
        <v>2.2599999999999998</v>
      </c>
      <c r="BN352" s="1">
        <v>11145</v>
      </c>
      <c r="BO352" s="1">
        <v>11721</v>
      </c>
      <c r="BP352" s="1">
        <v>12346</v>
      </c>
      <c r="BQ352" s="1">
        <v>14554</v>
      </c>
      <c r="BR352" s="1">
        <v>14758</v>
      </c>
      <c r="BS352" t="s">
        <v>13</v>
      </c>
      <c r="BT352" t="s">
        <v>13</v>
      </c>
      <c r="BU352" t="s">
        <v>13</v>
      </c>
    </row>
    <row r="353" spans="1:73" x14ac:dyDescent="0.3">
      <c r="A353">
        <v>351</v>
      </c>
      <c r="B353" s="14" t="s">
        <v>4969</v>
      </c>
      <c r="C353" t="s">
        <v>4177</v>
      </c>
      <c r="D353" s="1">
        <v>4340</v>
      </c>
      <c r="E353" s="1">
        <v>4520</v>
      </c>
      <c r="F353" s="3">
        <f>E353-D353</f>
        <v>180</v>
      </c>
      <c r="G353" s="4">
        <f>F353/E353</f>
        <v>3.9823008849557522E-2</v>
      </c>
      <c r="H353" t="s">
        <v>362</v>
      </c>
      <c r="I353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</row>
    <row r="354" spans="1:73" x14ac:dyDescent="0.3">
      <c r="A354">
        <v>352</v>
      </c>
      <c r="B354" s="14" t="s">
        <v>4970</v>
      </c>
      <c r="C354" t="s">
        <v>4176</v>
      </c>
      <c r="D354" s="1">
        <v>17050</v>
      </c>
      <c r="E354" s="1">
        <v>16650</v>
      </c>
      <c r="F354" s="3">
        <f>E354-D354</f>
        <v>-400</v>
      </c>
      <c r="G354" s="4">
        <f>F354/E354</f>
        <v>-2.4024024024024024E-2</v>
      </c>
      <c r="H354" t="s">
        <v>363</v>
      </c>
      <c r="I354" s="1">
        <v>11872</v>
      </c>
      <c r="J354">
        <v>74</v>
      </c>
      <c r="K354">
        <v>76</v>
      </c>
      <c r="L354">
        <v>48</v>
      </c>
      <c r="M354">
        <v>33</v>
      </c>
      <c r="N354">
        <v>15</v>
      </c>
      <c r="O354" t="s">
        <v>13</v>
      </c>
      <c r="P354" t="s">
        <v>13</v>
      </c>
      <c r="Q354" t="s">
        <v>13</v>
      </c>
      <c r="R354" s="1">
        <v>154</v>
      </c>
      <c r="S354" s="1">
        <v>473</v>
      </c>
      <c r="T354" s="1">
        <v>510</v>
      </c>
      <c r="U354" s="1">
        <v>552</v>
      </c>
      <c r="V354" s="1">
        <v>550</v>
      </c>
      <c r="W354" s="1" t="e">
        <v>#VALUE!</v>
      </c>
      <c r="X354" s="1" t="e">
        <v>#VALUE!</v>
      </c>
      <c r="Y354" t="s">
        <v>13</v>
      </c>
      <c r="Z354">
        <v>154</v>
      </c>
      <c r="AA354">
        <v>472</v>
      </c>
      <c r="AB354">
        <v>511</v>
      </c>
      <c r="AC354">
        <v>552</v>
      </c>
      <c r="AD354">
        <v>549</v>
      </c>
      <c r="AE354" t="s">
        <v>13</v>
      </c>
      <c r="AF354" t="s">
        <v>13</v>
      </c>
      <c r="AG354" t="s">
        <v>13</v>
      </c>
      <c r="AH354">
        <v>70.209999999999994</v>
      </c>
      <c r="AI354">
        <v>24.34</v>
      </c>
      <c r="AJ354">
        <v>9.77</v>
      </c>
      <c r="AK354">
        <v>6.26</v>
      </c>
      <c r="AL354">
        <v>2.76</v>
      </c>
      <c r="AM354" t="s">
        <v>13</v>
      </c>
      <c r="AN354" t="s">
        <v>13</v>
      </c>
      <c r="AO354" t="s">
        <v>13</v>
      </c>
      <c r="AP354" s="1">
        <v>1544</v>
      </c>
      <c r="AQ354" s="1">
        <v>1265</v>
      </c>
      <c r="AR354">
        <v>712</v>
      </c>
      <c r="AS354">
        <v>493</v>
      </c>
      <c r="AT354">
        <v>225</v>
      </c>
      <c r="AU354" t="s">
        <v>13</v>
      </c>
      <c r="AV354" t="s">
        <v>13</v>
      </c>
      <c r="AW354" t="s">
        <v>13</v>
      </c>
      <c r="AX354" t="s">
        <v>13</v>
      </c>
      <c r="AY354">
        <v>11.18</v>
      </c>
      <c r="AZ354">
        <v>8.98</v>
      </c>
      <c r="BA354">
        <v>21.4</v>
      </c>
      <c r="BB354">
        <v>74.17</v>
      </c>
      <c r="BC354" t="s">
        <v>13</v>
      </c>
      <c r="BD354" t="s">
        <v>13</v>
      </c>
      <c r="BE354" t="s">
        <v>13</v>
      </c>
      <c r="BF354" t="s">
        <v>13</v>
      </c>
      <c r="BG354">
        <v>2.02</v>
      </c>
      <c r="BH354">
        <v>0.83</v>
      </c>
      <c r="BI354">
        <v>1.28</v>
      </c>
      <c r="BJ354">
        <v>1.99</v>
      </c>
      <c r="BK354" t="s">
        <v>13</v>
      </c>
      <c r="BL354" t="s">
        <v>13</v>
      </c>
      <c r="BM354" t="s">
        <v>13</v>
      </c>
      <c r="BN354" s="1">
        <v>5012</v>
      </c>
      <c r="BO354" s="1">
        <v>6751</v>
      </c>
      <c r="BP354" s="1">
        <v>6751</v>
      </c>
      <c r="BQ354" s="1">
        <v>6751</v>
      </c>
      <c r="BR354" s="1">
        <v>6751</v>
      </c>
      <c r="BS354" t="s">
        <v>13</v>
      </c>
      <c r="BT354" t="s">
        <v>13</v>
      </c>
      <c r="BU354" t="s">
        <v>13</v>
      </c>
    </row>
    <row r="355" spans="1:73" x14ac:dyDescent="0.3">
      <c r="A355">
        <v>353</v>
      </c>
      <c r="B355" s="14" t="s">
        <v>4971</v>
      </c>
      <c r="C355" t="s">
        <v>4175</v>
      </c>
      <c r="D355" s="1">
        <v>79200</v>
      </c>
      <c r="E355" s="1">
        <v>78500</v>
      </c>
      <c r="F355" s="3">
        <f>E355-D355</f>
        <v>-700</v>
      </c>
      <c r="G355" s="4">
        <f>F355/E355</f>
        <v>-8.9171974522292991E-3</v>
      </c>
      <c r="H355" t="s">
        <v>364</v>
      </c>
      <c r="I355" s="1">
        <v>239111</v>
      </c>
      <c r="J355" t="s">
        <v>13</v>
      </c>
      <c r="K355">
        <v>347</v>
      </c>
      <c r="L355">
        <v>583</v>
      </c>
      <c r="M355">
        <v>643</v>
      </c>
      <c r="N355">
        <v>577</v>
      </c>
      <c r="O355">
        <v>696</v>
      </c>
      <c r="P355" s="1">
        <v>765</v>
      </c>
      <c r="Q355" s="1">
        <v>897</v>
      </c>
      <c r="R355" s="1" t="e">
        <v>#VALUE!</v>
      </c>
      <c r="S355" s="1">
        <v>2875</v>
      </c>
      <c r="T355" s="1">
        <v>3469</v>
      </c>
      <c r="U355" s="1">
        <v>4036</v>
      </c>
      <c r="V355" s="1">
        <v>4401</v>
      </c>
      <c r="W355" s="1">
        <v>5053</v>
      </c>
      <c r="X355" s="1">
        <v>5788</v>
      </c>
      <c r="Y355" s="1">
        <v>2602</v>
      </c>
      <c r="Z355" t="s">
        <v>13</v>
      </c>
      <c r="AA355" s="1">
        <v>2875</v>
      </c>
      <c r="AB355" s="1">
        <v>3470</v>
      </c>
      <c r="AC355" s="1">
        <v>4036</v>
      </c>
      <c r="AD355" s="1">
        <v>4401</v>
      </c>
      <c r="AE355" s="1">
        <v>5053</v>
      </c>
      <c r="AF355" s="1">
        <v>5788</v>
      </c>
      <c r="AG355" s="1">
        <v>6624</v>
      </c>
      <c r="AH355" t="s">
        <v>13</v>
      </c>
      <c r="AI355" t="s">
        <v>13</v>
      </c>
      <c r="AJ355">
        <v>18.39</v>
      </c>
      <c r="AK355">
        <v>17.14</v>
      </c>
      <c r="AL355">
        <v>13.67</v>
      </c>
      <c r="AM355">
        <v>14.69</v>
      </c>
      <c r="AN355">
        <v>14.26</v>
      </c>
      <c r="AO355">
        <v>14.45</v>
      </c>
      <c r="AP355" t="s">
        <v>13</v>
      </c>
      <c r="AQ355" s="1">
        <v>4710</v>
      </c>
      <c r="AR355" s="1">
        <v>7530</v>
      </c>
      <c r="AS355" s="1">
        <v>8202</v>
      </c>
      <c r="AT355" s="1">
        <v>7350</v>
      </c>
      <c r="AU355" s="1">
        <v>8854</v>
      </c>
      <c r="AV355" s="1">
        <v>9855</v>
      </c>
      <c r="AW355" s="1">
        <v>11430</v>
      </c>
      <c r="AX355" t="s">
        <v>13</v>
      </c>
      <c r="AY355">
        <v>14.08</v>
      </c>
      <c r="AZ355">
        <v>10.46</v>
      </c>
      <c r="BA355">
        <v>10.5</v>
      </c>
      <c r="BB355">
        <v>9.51</v>
      </c>
      <c r="BC355">
        <v>8.8699999999999992</v>
      </c>
      <c r="BD355">
        <v>7.97</v>
      </c>
      <c r="BE355">
        <v>6.87</v>
      </c>
      <c r="BF355" t="s">
        <v>13</v>
      </c>
      <c r="BG355">
        <v>1.75</v>
      </c>
      <c r="BH355">
        <v>1.78</v>
      </c>
      <c r="BI355">
        <v>1.67</v>
      </c>
      <c r="BJ355">
        <v>1.2</v>
      </c>
      <c r="BK355">
        <v>1.18</v>
      </c>
      <c r="BL355">
        <v>1.03</v>
      </c>
      <c r="BM355">
        <v>0.91</v>
      </c>
      <c r="BN355" t="s">
        <v>13</v>
      </c>
      <c r="BO355" s="1">
        <v>7608</v>
      </c>
      <c r="BP355" s="1">
        <v>7844</v>
      </c>
      <c r="BQ355" s="1">
        <v>7844</v>
      </c>
      <c r="BR355" s="1">
        <v>7844</v>
      </c>
      <c r="BS355" t="s">
        <v>13</v>
      </c>
      <c r="BT355" t="s">
        <v>13</v>
      </c>
      <c r="BU355" t="s">
        <v>13</v>
      </c>
    </row>
    <row r="356" spans="1:73" x14ac:dyDescent="0.3">
      <c r="A356">
        <v>354</v>
      </c>
      <c r="B356" s="14" t="s">
        <v>4972</v>
      </c>
      <c r="C356" t="s">
        <v>4174</v>
      </c>
      <c r="D356" s="1">
        <v>10500</v>
      </c>
      <c r="E356" s="1">
        <v>10400</v>
      </c>
      <c r="F356" s="3">
        <f>E356-D356</f>
        <v>-100</v>
      </c>
      <c r="G356" s="4">
        <f>F356/E356</f>
        <v>-9.6153846153846159E-3</v>
      </c>
      <c r="H356" t="s">
        <v>365</v>
      </c>
      <c r="I356" s="1">
        <v>28580</v>
      </c>
      <c r="J356">
        <v>160</v>
      </c>
      <c r="K356">
        <v>178</v>
      </c>
      <c r="L356">
        <v>125</v>
      </c>
      <c r="M356">
        <v>136</v>
      </c>
      <c r="N356">
        <v>21</v>
      </c>
      <c r="O356" t="s">
        <v>13</v>
      </c>
      <c r="P356" t="s">
        <v>13</v>
      </c>
      <c r="Q356" t="s">
        <v>13</v>
      </c>
      <c r="R356" s="1">
        <v>339</v>
      </c>
      <c r="S356" s="1">
        <v>357</v>
      </c>
      <c r="T356" s="1">
        <v>361</v>
      </c>
      <c r="U356" s="1">
        <v>393</v>
      </c>
      <c r="V356" s="1">
        <v>345</v>
      </c>
      <c r="W356" s="1" t="e">
        <v>#VALUE!</v>
      </c>
      <c r="X356" s="1" t="e">
        <v>#VALUE!</v>
      </c>
      <c r="Y356" t="s">
        <v>13</v>
      </c>
      <c r="Z356">
        <v>339</v>
      </c>
      <c r="AA356">
        <v>357</v>
      </c>
      <c r="AB356">
        <v>361</v>
      </c>
      <c r="AC356">
        <v>393</v>
      </c>
      <c r="AD356">
        <v>345</v>
      </c>
      <c r="AE356" t="s">
        <v>13</v>
      </c>
      <c r="AF356" t="s">
        <v>13</v>
      </c>
      <c r="AG356" t="s">
        <v>13</v>
      </c>
      <c r="AH356">
        <v>51.79</v>
      </c>
      <c r="AI356">
        <v>51.21</v>
      </c>
      <c r="AJ356">
        <v>34.729999999999997</v>
      </c>
      <c r="AK356">
        <v>35.97</v>
      </c>
      <c r="AL356">
        <v>5.8</v>
      </c>
      <c r="AM356" t="s">
        <v>13</v>
      </c>
      <c r="AN356" t="s">
        <v>13</v>
      </c>
      <c r="AO356" t="s">
        <v>13</v>
      </c>
      <c r="AP356" s="1">
        <v>1597</v>
      </c>
      <c r="AQ356" s="1">
        <v>1784</v>
      </c>
      <c r="AR356" s="1">
        <v>1246</v>
      </c>
      <c r="AS356" s="1">
        <v>1347</v>
      </c>
      <c r="AT356">
        <v>212</v>
      </c>
      <c r="AU356" t="s">
        <v>13</v>
      </c>
      <c r="AV356" t="s">
        <v>13</v>
      </c>
      <c r="AW356" t="s">
        <v>13</v>
      </c>
      <c r="AX356" t="s">
        <v>13</v>
      </c>
      <c r="AY356">
        <v>10.17</v>
      </c>
      <c r="AZ356">
        <v>10.35</v>
      </c>
      <c r="BA356">
        <v>9.4700000000000006</v>
      </c>
      <c r="BB356">
        <v>44.38</v>
      </c>
      <c r="BC356" t="s">
        <v>13</v>
      </c>
      <c r="BD356" t="s">
        <v>13</v>
      </c>
      <c r="BE356" t="s">
        <v>13</v>
      </c>
      <c r="BF356" t="s">
        <v>13</v>
      </c>
      <c r="BG356">
        <v>5.08</v>
      </c>
      <c r="BH356">
        <v>3.57</v>
      </c>
      <c r="BI356">
        <v>3.24</v>
      </c>
      <c r="BJ356">
        <v>2.72</v>
      </c>
      <c r="BK356" t="s">
        <v>13</v>
      </c>
      <c r="BL356" t="s">
        <v>13</v>
      </c>
      <c r="BM356" t="s">
        <v>13</v>
      </c>
      <c r="BN356" s="1">
        <v>10000</v>
      </c>
      <c r="BO356" s="1">
        <v>10000</v>
      </c>
      <c r="BP356" s="1">
        <v>10039</v>
      </c>
      <c r="BQ356" s="1">
        <v>10090</v>
      </c>
      <c r="BR356" s="1">
        <v>10093</v>
      </c>
      <c r="BS356" t="s">
        <v>13</v>
      </c>
      <c r="BT356" t="s">
        <v>13</v>
      </c>
      <c r="BU356" t="s">
        <v>13</v>
      </c>
    </row>
    <row r="357" spans="1:73" x14ac:dyDescent="0.3">
      <c r="A357">
        <v>355</v>
      </c>
      <c r="B357" s="14" t="s">
        <v>4973</v>
      </c>
      <c r="C357" t="s">
        <v>4173</v>
      </c>
      <c r="D357" s="1">
        <v>3295</v>
      </c>
      <c r="E357" s="1">
        <v>2920</v>
      </c>
      <c r="F357" s="3">
        <f>E357-D357</f>
        <v>-375</v>
      </c>
      <c r="G357" s="4">
        <f>F357/E357</f>
        <v>-0.12842465753424659</v>
      </c>
      <c r="H357" t="s">
        <v>366</v>
      </c>
      <c r="I357">
        <v>0</v>
      </c>
      <c r="J357" t="s">
        <v>13</v>
      </c>
      <c r="K357" t="s">
        <v>13</v>
      </c>
      <c r="L357">
        <v>20</v>
      </c>
      <c r="M357">
        <v>11</v>
      </c>
      <c r="N357">
        <v>34</v>
      </c>
      <c r="O357" t="s">
        <v>13</v>
      </c>
      <c r="P357" t="s">
        <v>13</v>
      </c>
      <c r="Q357" t="s">
        <v>13</v>
      </c>
      <c r="R357" s="1" t="e">
        <v>#VALUE!</v>
      </c>
      <c r="S357" s="1" t="e">
        <v>#VALUE!</v>
      </c>
      <c r="T357" s="1">
        <v>137</v>
      </c>
      <c r="U357" s="1">
        <v>242</v>
      </c>
      <c r="V357" s="1">
        <v>287</v>
      </c>
      <c r="W357" s="1" t="e">
        <v>#VALUE!</v>
      </c>
      <c r="X357" s="1" t="e">
        <v>#VALUE!</v>
      </c>
      <c r="Y357" t="s">
        <v>13</v>
      </c>
      <c r="Z357" t="s">
        <v>13</v>
      </c>
      <c r="AA357" t="s">
        <v>13</v>
      </c>
      <c r="AB357">
        <v>137</v>
      </c>
      <c r="AC357">
        <v>242</v>
      </c>
      <c r="AD357">
        <v>288</v>
      </c>
      <c r="AE357" t="s">
        <v>13</v>
      </c>
      <c r="AF357" t="s">
        <v>13</v>
      </c>
      <c r="AG357" t="s">
        <v>13</v>
      </c>
      <c r="AH357" t="s">
        <v>13</v>
      </c>
      <c r="AI357" t="s">
        <v>13</v>
      </c>
      <c r="AJ357" t="s">
        <v>13</v>
      </c>
      <c r="AK357">
        <v>5.78</v>
      </c>
      <c r="AL357">
        <v>12.79</v>
      </c>
      <c r="AM357" t="s">
        <v>13</v>
      </c>
      <c r="AN357" t="s">
        <v>13</v>
      </c>
      <c r="AO357" t="s">
        <v>13</v>
      </c>
      <c r="AP357" t="s">
        <v>13</v>
      </c>
      <c r="AQ357" t="s">
        <v>13</v>
      </c>
      <c r="AR357">
        <v>75</v>
      </c>
      <c r="AS357">
        <v>41</v>
      </c>
      <c r="AT357">
        <v>118</v>
      </c>
      <c r="AU357" t="s">
        <v>13</v>
      </c>
      <c r="AV357" t="s">
        <v>13</v>
      </c>
      <c r="AW357" t="s">
        <v>13</v>
      </c>
      <c r="AX357" t="s">
        <v>13</v>
      </c>
      <c r="AY357" t="s">
        <v>13</v>
      </c>
      <c r="AZ357">
        <v>30.46</v>
      </c>
      <c r="BA357">
        <v>48.82</v>
      </c>
      <c r="BB357">
        <v>18.809999999999999</v>
      </c>
      <c r="BC357" t="s">
        <v>13</v>
      </c>
      <c r="BD357" t="s">
        <v>13</v>
      </c>
      <c r="BE357" t="s">
        <v>13</v>
      </c>
      <c r="BF357" t="s">
        <v>13</v>
      </c>
      <c r="BG357" t="s">
        <v>13</v>
      </c>
      <c r="BH357">
        <v>3.66</v>
      </c>
      <c r="BI357">
        <v>2.0099999999999998</v>
      </c>
      <c r="BJ357">
        <v>2.0299999999999998</v>
      </c>
      <c r="BK357" t="s">
        <v>13</v>
      </c>
      <c r="BL357" t="s">
        <v>13</v>
      </c>
      <c r="BM357" t="s">
        <v>13</v>
      </c>
      <c r="BN357" t="s">
        <v>13</v>
      </c>
      <c r="BO357" t="s">
        <v>13</v>
      </c>
      <c r="BP357" s="1">
        <v>26607</v>
      </c>
      <c r="BQ357" s="1">
        <v>27052</v>
      </c>
      <c r="BR357" s="1">
        <v>28752</v>
      </c>
      <c r="BS357" t="s">
        <v>13</v>
      </c>
      <c r="BT357" t="s">
        <v>13</v>
      </c>
      <c r="BU357" t="s">
        <v>13</v>
      </c>
    </row>
    <row r="358" spans="1:73" x14ac:dyDescent="0.3">
      <c r="A358">
        <v>356</v>
      </c>
      <c r="B358" s="14" t="s">
        <v>4974</v>
      </c>
      <c r="C358" t="s">
        <v>4172</v>
      </c>
      <c r="D358" s="1">
        <v>10900</v>
      </c>
      <c r="E358" s="1">
        <v>11100</v>
      </c>
      <c r="F358" s="3">
        <f>E358-D358</f>
        <v>200</v>
      </c>
      <c r="G358" s="4">
        <f>F358/E358</f>
        <v>1.8018018018018018E-2</v>
      </c>
      <c r="H358" t="s">
        <v>367</v>
      </c>
      <c r="I358" s="1">
        <v>164601</v>
      </c>
      <c r="J358">
        <v>153</v>
      </c>
      <c r="K358">
        <v>175</v>
      </c>
      <c r="L358">
        <v>-275</v>
      </c>
      <c r="M358">
        <v>-160</v>
      </c>
      <c r="N358">
        <v>43</v>
      </c>
      <c r="O358" t="s">
        <v>13</v>
      </c>
      <c r="P358" t="s">
        <v>13</v>
      </c>
      <c r="Q358" t="s">
        <v>13</v>
      </c>
      <c r="R358" s="1">
        <v>314</v>
      </c>
      <c r="S358" s="1">
        <v>972</v>
      </c>
      <c r="T358" s="1">
        <v>660</v>
      </c>
      <c r="U358" s="1">
        <v>582</v>
      </c>
      <c r="V358" s="1">
        <v>939</v>
      </c>
      <c r="W358" s="1" t="e">
        <v>#VALUE!</v>
      </c>
      <c r="X358" s="1" t="e">
        <v>#VALUE!</v>
      </c>
      <c r="Y358" t="s">
        <v>13</v>
      </c>
      <c r="Z358">
        <v>312</v>
      </c>
      <c r="AA358">
        <v>973</v>
      </c>
      <c r="AB358">
        <v>662</v>
      </c>
      <c r="AC358">
        <v>582</v>
      </c>
      <c r="AD358">
        <v>909</v>
      </c>
      <c r="AE358" t="s">
        <v>13</v>
      </c>
      <c r="AF358" t="s">
        <v>13</v>
      </c>
      <c r="AG358" t="s">
        <v>13</v>
      </c>
      <c r="AH358">
        <v>64.78</v>
      </c>
      <c r="AI358">
        <v>26.63</v>
      </c>
      <c r="AJ358">
        <v>-33.6</v>
      </c>
      <c r="AK358">
        <v>-25.72</v>
      </c>
      <c r="AL358">
        <v>6.22</v>
      </c>
      <c r="AM358" t="s">
        <v>13</v>
      </c>
      <c r="AN358" t="s">
        <v>13</v>
      </c>
      <c r="AO358" t="s">
        <v>13</v>
      </c>
      <c r="AP358" s="1">
        <v>1118</v>
      </c>
      <c r="AQ358" s="1">
        <v>1089</v>
      </c>
      <c r="AR358" s="1">
        <v>-1594</v>
      </c>
      <c r="AS358">
        <v>-873</v>
      </c>
      <c r="AT358">
        <v>231</v>
      </c>
      <c r="AU358" t="s">
        <v>13</v>
      </c>
      <c r="AV358" t="s">
        <v>13</v>
      </c>
      <c r="AW358" t="s">
        <v>13</v>
      </c>
      <c r="AX358" t="s">
        <v>13</v>
      </c>
      <c r="AY358">
        <v>10.98</v>
      </c>
      <c r="AZ358" t="s">
        <v>54</v>
      </c>
      <c r="BA358" t="s">
        <v>54</v>
      </c>
      <c r="BB358">
        <v>67.58</v>
      </c>
      <c r="BC358" t="s">
        <v>13</v>
      </c>
      <c r="BD358" t="s">
        <v>13</v>
      </c>
      <c r="BE358" t="s">
        <v>13</v>
      </c>
      <c r="BF358" t="s">
        <v>13</v>
      </c>
      <c r="BG358">
        <v>1.99</v>
      </c>
      <c r="BH358">
        <v>1.76</v>
      </c>
      <c r="BI358">
        <v>2.99</v>
      </c>
      <c r="BJ358">
        <v>3.37</v>
      </c>
      <c r="BK358" t="s">
        <v>13</v>
      </c>
      <c r="BL358" t="s">
        <v>13</v>
      </c>
      <c r="BM358" t="s">
        <v>13</v>
      </c>
      <c r="BN358" s="1">
        <v>13587</v>
      </c>
      <c r="BO358" s="1">
        <v>17128</v>
      </c>
      <c r="BP358" s="1">
        <v>17272</v>
      </c>
      <c r="BQ358" s="1">
        <v>18353</v>
      </c>
      <c r="BR358" s="1">
        <v>19987</v>
      </c>
      <c r="BS358" t="s">
        <v>13</v>
      </c>
      <c r="BT358" t="s">
        <v>13</v>
      </c>
      <c r="BU358" t="s">
        <v>13</v>
      </c>
    </row>
    <row r="359" spans="1:73" x14ac:dyDescent="0.3">
      <c r="A359">
        <v>357</v>
      </c>
      <c r="B359" s="14" t="s">
        <v>4975</v>
      </c>
      <c r="C359" t="s">
        <v>4171</v>
      </c>
      <c r="D359" s="1">
        <v>3530</v>
      </c>
      <c r="E359" s="1">
        <v>3750</v>
      </c>
      <c r="F359" s="3">
        <f>E359-D359</f>
        <v>220</v>
      </c>
      <c r="G359" s="4">
        <f>F359/E359</f>
        <v>5.8666666666666666E-2</v>
      </c>
      <c r="H359" t="s">
        <v>368</v>
      </c>
      <c r="I359" s="1">
        <v>1380000</v>
      </c>
      <c r="J359">
        <v>36</v>
      </c>
      <c r="K359">
        <v>69</v>
      </c>
      <c r="L359">
        <v>109</v>
      </c>
      <c r="M359">
        <v>11</v>
      </c>
      <c r="N359">
        <v>87</v>
      </c>
      <c r="O359" t="s">
        <v>13</v>
      </c>
      <c r="P359" t="s">
        <v>13</v>
      </c>
      <c r="Q359" t="s">
        <v>13</v>
      </c>
      <c r="R359" s="1">
        <v>294</v>
      </c>
      <c r="S359" s="1">
        <v>378</v>
      </c>
      <c r="T359" s="1">
        <v>492</v>
      </c>
      <c r="U359" s="1">
        <v>664</v>
      </c>
      <c r="V359" s="1">
        <v>774</v>
      </c>
      <c r="W359" s="1" t="e">
        <v>#VALUE!</v>
      </c>
      <c r="X359" s="1" t="e">
        <v>#VALUE!</v>
      </c>
      <c r="Y359" t="s">
        <v>13</v>
      </c>
      <c r="Z359">
        <v>293</v>
      </c>
      <c r="AA359">
        <v>378</v>
      </c>
      <c r="AB359">
        <v>492</v>
      </c>
      <c r="AC359">
        <v>664</v>
      </c>
      <c r="AD359">
        <v>772</v>
      </c>
      <c r="AE359" t="s">
        <v>13</v>
      </c>
      <c r="AF359" t="s">
        <v>13</v>
      </c>
      <c r="AG359" t="s">
        <v>13</v>
      </c>
      <c r="AH359" t="s">
        <v>17</v>
      </c>
      <c r="AI359">
        <v>20.62</v>
      </c>
      <c r="AJ359">
        <v>25.04</v>
      </c>
      <c r="AK359">
        <v>1.96</v>
      </c>
      <c r="AL359">
        <v>12.18</v>
      </c>
      <c r="AM359" t="s">
        <v>13</v>
      </c>
      <c r="AN359" t="s">
        <v>13</v>
      </c>
      <c r="AO359" t="s">
        <v>13</v>
      </c>
      <c r="AP359">
        <v>69</v>
      </c>
      <c r="AQ359">
        <v>132</v>
      </c>
      <c r="AR359">
        <v>204</v>
      </c>
      <c r="AS359">
        <v>21</v>
      </c>
      <c r="AT359">
        <v>155</v>
      </c>
      <c r="AU359" t="s">
        <v>13</v>
      </c>
      <c r="AV359" t="s">
        <v>13</v>
      </c>
      <c r="AW359" t="s">
        <v>13</v>
      </c>
      <c r="AX359" t="s">
        <v>13</v>
      </c>
      <c r="AY359" t="s">
        <v>13</v>
      </c>
      <c r="AZ359" t="s">
        <v>13</v>
      </c>
      <c r="BA359">
        <v>96.37</v>
      </c>
      <c r="BB359">
        <v>18</v>
      </c>
      <c r="BC359" t="s">
        <v>13</v>
      </c>
      <c r="BD359" t="s">
        <v>13</v>
      </c>
      <c r="BE359" t="s">
        <v>13</v>
      </c>
      <c r="BF359" t="s">
        <v>13</v>
      </c>
      <c r="BG359" t="s">
        <v>13</v>
      </c>
      <c r="BH359" t="s">
        <v>13</v>
      </c>
      <c r="BI359">
        <v>1.67</v>
      </c>
      <c r="BJ359">
        <v>2.0499999999999998</v>
      </c>
      <c r="BK359" t="s">
        <v>13</v>
      </c>
      <c r="BL359" t="s">
        <v>13</v>
      </c>
      <c r="BM359" t="s">
        <v>13</v>
      </c>
      <c r="BN359" s="1">
        <v>51774</v>
      </c>
      <c r="BO359" s="1">
        <v>53500</v>
      </c>
      <c r="BP359" s="1">
        <v>53500</v>
      </c>
      <c r="BQ359" s="1">
        <v>54341</v>
      </c>
      <c r="BR359" s="1">
        <v>56722</v>
      </c>
      <c r="BS359" t="s">
        <v>13</v>
      </c>
      <c r="BT359" t="s">
        <v>13</v>
      </c>
      <c r="BU359" t="s">
        <v>13</v>
      </c>
    </row>
    <row r="360" spans="1:73" x14ac:dyDescent="0.3">
      <c r="A360">
        <v>358</v>
      </c>
      <c r="B360" s="14" t="s">
        <v>4976</v>
      </c>
      <c r="C360" t="s">
        <v>4170</v>
      </c>
      <c r="D360" s="1">
        <v>43500</v>
      </c>
      <c r="E360" s="1">
        <v>44550</v>
      </c>
      <c r="F360" s="3">
        <f>E360-D360</f>
        <v>1050</v>
      </c>
      <c r="G360" s="4">
        <f>F360/E360</f>
        <v>2.3569023569023569E-2</v>
      </c>
      <c r="H360" t="s">
        <v>369</v>
      </c>
      <c r="I360" s="1">
        <v>990779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</row>
    <row r="361" spans="1:73" x14ac:dyDescent="0.3">
      <c r="A361">
        <v>359</v>
      </c>
      <c r="B361" s="14" t="s">
        <v>4977</v>
      </c>
      <c r="C361" t="s">
        <v>4169</v>
      </c>
      <c r="D361" s="1">
        <v>3540</v>
      </c>
      <c r="E361" s="1">
        <v>3745</v>
      </c>
      <c r="F361" s="3">
        <f>E361-D361</f>
        <v>205</v>
      </c>
      <c r="G361" s="4">
        <f>F361/E361</f>
        <v>5.4739652870493989E-2</v>
      </c>
      <c r="H361" t="s">
        <v>370</v>
      </c>
      <c r="I361" s="1">
        <v>370051</v>
      </c>
      <c r="J361">
        <v>-37</v>
      </c>
      <c r="K361">
        <v>5</v>
      </c>
      <c r="L361">
        <v>24</v>
      </c>
      <c r="M361">
        <v>6</v>
      </c>
      <c r="N361">
        <v>18</v>
      </c>
      <c r="O361" t="s">
        <v>13</v>
      </c>
      <c r="P361" t="s">
        <v>13</v>
      </c>
      <c r="Q361" t="s">
        <v>13</v>
      </c>
      <c r="R361" s="1">
        <v>47</v>
      </c>
      <c r="S361" s="1">
        <v>53</v>
      </c>
      <c r="T361" s="1">
        <v>2</v>
      </c>
      <c r="U361" s="1">
        <v>96</v>
      </c>
      <c r="V361" s="1">
        <v>161</v>
      </c>
      <c r="W361" s="1" t="e">
        <v>#VALUE!</v>
      </c>
      <c r="X361" s="1" t="e">
        <v>#VALUE!</v>
      </c>
      <c r="Y361" t="s">
        <v>13</v>
      </c>
      <c r="Z361">
        <v>47</v>
      </c>
      <c r="AA361">
        <v>52</v>
      </c>
      <c r="AB361">
        <v>2</v>
      </c>
      <c r="AC361">
        <v>95</v>
      </c>
      <c r="AD361">
        <v>161</v>
      </c>
      <c r="AE361" t="s">
        <v>13</v>
      </c>
      <c r="AF361" t="s">
        <v>13</v>
      </c>
      <c r="AG361" t="s">
        <v>13</v>
      </c>
      <c r="AH361">
        <v>-56.54</v>
      </c>
      <c r="AI361">
        <v>10.29</v>
      </c>
      <c r="AJ361" t="s">
        <v>17</v>
      </c>
      <c r="AK361">
        <v>9.6300000000000008</v>
      </c>
      <c r="AL361">
        <v>14.19</v>
      </c>
      <c r="AM361" t="s">
        <v>13</v>
      </c>
      <c r="AN361" t="s">
        <v>13</v>
      </c>
      <c r="AO361" t="s">
        <v>13</v>
      </c>
      <c r="AP361">
        <v>-172</v>
      </c>
      <c r="AQ361">
        <v>23</v>
      </c>
      <c r="AR361">
        <v>117</v>
      </c>
      <c r="AS361">
        <v>20</v>
      </c>
      <c r="AT361">
        <v>73</v>
      </c>
      <c r="AU361" t="s">
        <v>13</v>
      </c>
      <c r="AV361" t="s">
        <v>13</v>
      </c>
      <c r="AW361" t="s">
        <v>13</v>
      </c>
      <c r="AX361" t="s">
        <v>13</v>
      </c>
      <c r="AY361" t="s">
        <v>13</v>
      </c>
      <c r="AZ361" t="s">
        <v>13</v>
      </c>
      <c r="BA361">
        <v>85.78</v>
      </c>
      <c r="BB361">
        <v>48.28</v>
      </c>
      <c r="BC361" t="s">
        <v>13</v>
      </c>
      <c r="BD361" t="s">
        <v>13</v>
      </c>
      <c r="BE361" t="s">
        <v>13</v>
      </c>
      <c r="BF361" t="s">
        <v>13</v>
      </c>
      <c r="BG361" t="s">
        <v>13</v>
      </c>
      <c r="BH361" t="s">
        <v>13</v>
      </c>
      <c r="BI361">
        <v>3.65</v>
      </c>
      <c r="BJ361">
        <v>4.8499999999999996</v>
      </c>
      <c r="BK361" t="s">
        <v>13</v>
      </c>
      <c r="BL361" t="s">
        <v>13</v>
      </c>
      <c r="BM361" t="s">
        <v>13</v>
      </c>
      <c r="BN361" s="1">
        <v>15724</v>
      </c>
      <c r="BO361" s="1">
        <v>15724</v>
      </c>
      <c r="BP361" s="1">
        <v>18692</v>
      </c>
      <c r="BQ361" s="1">
        <v>21660</v>
      </c>
      <c r="BR361" s="1">
        <v>24991</v>
      </c>
      <c r="BS361" t="s">
        <v>13</v>
      </c>
      <c r="BT361" t="s">
        <v>13</v>
      </c>
      <c r="BU361" t="s">
        <v>13</v>
      </c>
    </row>
    <row r="362" spans="1:73" x14ac:dyDescent="0.3">
      <c r="A362">
        <v>360</v>
      </c>
      <c r="B362" s="14" t="s">
        <v>4978</v>
      </c>
      <c r="C362" t="s">
        <v>4168</v>
      </c>
      <c r="D362" s="1">
        <v>22550</v>
      </c>
      <c r="E362" s="1">
        <v>22000</v>
      </c>
      <c r="F362" s="3">
        <f>E362-D362</f>
        <v>-550</v>
      </c>
      <c r="G362" s="4">
        <f>F362/E362</f>
        <v>-2.5000000000000001E-2</v>
      </c>
      <c r="H362" t="s">
        <v>371</v>
      </c>
      <c r="I362" s="1">
        <v>21692</v>
      </c>
      <c r="J362">
        <v>77</v>
      </c>
      <c r="K362">
        <v>90</v>
      </c>
      <c r="L362">
        <v>98</v>
      </c>
      <c r="M362">
        <v>174</v>
      </c>
      <c r="N362">
        <v>198</v>
      </c>
      <c r="O362">
        <v>240</v>
      </c>
      <c r="P362">
        <v>310</v>
      </c>
      <c r="Q362">
        <v>350</v>
      </c>
      <c r="R362" s="1">
        <v>432</v>
      </c>
      <c r="S362" s="1">
        <v>665</v>
      </c>
      <c r="T362" s="1">
        <v>744</v>
      </c>
      <c r="U362" s="1">
        <v>904</v>
      </c>
      <c r="V362" s="1">
        <v>1181</v>
      </c>
      <c r="W362" s="1">
        <v>1540</v>
      </c>
      <c r="X362" s="1">
        <v>1850</v>
      </c>
      <c r="Y362">
        <v>460</v>
      </c>
      <c r="Z362">
        <v>374</v>
      </c>
      <c r="AA362">
        <v>583</v>
      </c>
      <c r="AB362">
        <v>638</v>
      </c>
      <c r="AC362">
        <v>773</v>
      </c>
      <c r="AD362">
        <v>993</v>
      </c>
      <c r="AE362" s="1">
        <v>1300</v>
      </c>
      <c r="AF362" s="1">
        <v>1540</v>
      </c>
      <c r="AG362" s="1">
        <v>1810</v>
      </c>
      <c r="AH362">
        <v>21.43</v>
      </c>
      <c r="AI362">
        <v>14.2</v>
      </c>
      <c r="AJ362">
        <v>12.01</v>
      </c>
      <c r="AK362">
        <v>18.600000000000001</v>
      </c>
      <c r="AL362">
        <v>15.94</v>
      </c>
      <c r="AM362">
        <v>16.309999999999999</v>
      </c>
      <c r="AN362">
        <v>17.18</v>
      </c>
      <c r="AO362">
        <v>16.12</v>
      </c>
      <c r="AP362">
        <v>625</v>
      </c>
      <c r="AQ362">
        <v>479</v>
      </c>
      <c r="AR362">
        <v>495</v>
      </c>
      <c r="AS362">
        <v>886</v>
      </c>
      <c r="AT362">
        <v>941</v>
      </c>
      <c r="AU362" s="1">
        <v>1250</v>
      </c>
      <c r="AV362" s="1">
        <v>1632</v>
      </c>
      <c r="AW362" s="1">
        <v>1805</v>
      </c>
      <c r="AX362" t="s">
        <v>13</v>
      </c>
      <c r="AY362">
        <v>42.04</v>
      </c>
      <c r="AZ362">
        <v>16.12</v>
      </c>
      <c r="BA362">
        <v>16.329999999999998</v>
      </c>
      <c r="BB362">
        <v>21.14</v>
      </c>
      <c r="BC362">
        <v>17.59</v>
      </c>
      <c r="BD362">
        <v>13.48</v>
      </c>
      <c r="BE362">
        <v>12.19</v>
      </c>
      <c r="BF362" t="s">
        <v>13</v>
      </c>
      <c r="BG362">
        <v>5.12</v>
      </c>
      <c r="BH362">
        <v>1.8</v>
      </c>
      <c r="BI362">
        <v>2.72</v>
      </c>
      <c r="BJ362">
        <v>3</v>
      </c>
      <c r="BK362">
        <v>2.5299999999999998</v>
      </c>
      <c r="BL362">
        <v>2.14</v>
      </c>
      <c r="BM362">
        <v>1.82</v>
      </c>
      <c r="BN362" s="1">
        <v>12343</v>
      </c>
      <c r="BO362" s="1">
        <v>14810</v>
      </c>
      <c r="BP362" s="1">
        <v>14810</v>
      </c>
      <c r="BQ362" s="1">
        <v>14810</v>
      </c>
      <c r="BR362" s="1">
        <v>14955</v>
      </c>
      <c r="BS362" t="s">
        <v>13</v>
      </c>
      <c r="BT362" t="s">
        <v>13</v>
      </c>
      <c r="BU362" t="s">
        <v>13</v>
      </c>
    </row>
    <row r="363" spans="1:73" x14ac:dyDescent="0.3">
      <c r="A363">
        <v>361</v>
      </c>
      <c r="B363" s="14" t="s">
        <v>4979</v>
      </c>
      <c r="C363" t="s">
        <v>4167</v>
      </c>
      <c r="D363" s="1">
        <v>28600</v>
      </c>
      <c r="E363" s="1">
        <v>28700</v>
      </c>
      <c r="F363" s="3">
        <f>E363-D363</f>
        <v>100</v>
      </c>
      <c r="G363" s="4">
        <f>F363/E363</f>
        <v>3.4843205574912892E-3</v>
      </c>
      <c r="H363" t="s">
        <v>372</v>
      </c>
      <c r="I363" s="1">
        <v>28800</v>
      </c>
      <c r="J363" t="s">
        <v>13</v>
      </c>
      <c r="K363">
        <v>191</v>
      </c>
      <c r="L363">
        <v>252</v>
      </c>
      <c r="M363">
        <v>95</v>
      </c>
      <c r="N363">
        <v>250</v>
      </c>
      <c r="O363">
        <v>386</v>
      </c>
      <c r="P363">
        <v>450</v>
      </c>
      <c r="Q363">
        <v>555</v>
      </c>
      <c r="R363" s="1" t="e">
        <v>#VALUE!</v>
      </c>
      <c r="S363" s="1">
        <v>895</v>
      </c>
      <c r="T363" s="1">
        <v>1064</v>
      </c>
      <c r="U363" s="1">
        <v>1142</v>
      </c>
      <c r="V363" s="1">
        <v>1381</v>
      </c>
      <c r="W363" s="1">
        <v>1716</v>
      </c>
      <c r="X363" s="1">
        <v>2147</v>
      </c>
      <c r="Y363" s="1">
        <v>2456</v>
      </c>
      <c r="Z363" t="s">
        <v>13</v>
      </c>
      <c r="AA363">
        <v>895</v>
      </c>
      <c r="AB363" s="1">
        <v>1064</v>
      </c>
      <c r="AC363" s="1">
        <v>1141</v>
      </c>
      <c r="AD363" s="1">
        <v>1382</v>
      </c>
      <c r="AE363" s="1">
        <v>1716</v>
      </c>
      <c r="AF363" s="1">
        <v>2147</v>
      </c>
      <c r="AG363" s="1">
        <v>2836</v>
      </c>
      <c r="AH363" t="s">
        <v>13</v>
      </c>
      <c r="AI363" t="s">
        <v>13</v>
      </c>
      <c r="AJ363">
        <v>25.75</v>
      </c>
      <c r="AK363">
        <v>8.57</v>
      </c>
      <c r="AL363">
        <v>19.78</v>
      </c>
      <c r="AM363">
        <v>24.88</v>
      </c>
      <c r="AN363">
        <v>23.3</v>
      </c>
      <c r="AO363">
        <v>22.28</v>
      </c>
      <c r="AP363" t="s">
        <v>13</v>
      </c>
      <c r="AQ363" s="1">
        <v>1271</v>
      </c>
      <c r="AR363" s="1">
        <v>1651</v>
      </c>
      <c r="AS363">
        <v>618</v>
      </c>
      <c r="AT363" s="1">
        <v>1633</v>
      </c>
      <c r="AU363" s="1">
        <v>2522</v>
      </c>
      <c r="AV363" s="1">
        <v>2945</v>
      </c>
      <c r="AW363" s="1">
        <v>3632</v>
      </c>
      <c r="AX363" t="s">
        <v>13</v>
      </c>
      <c r="AY363">
        <v>27.62</v>
      </c>
      <c r="AZ363">
        <v>13.14</v>
      </c>
      <c r="BA363">
        <v>54.33</v>
      </c>
      <c r="BB363">
        <v>15.22</v>
      </c>
      <c r="BC363">
        <v>11.38</v>
      </c>
      <c r="BD363">
        <v>9.75</v>
      </c>
      <c r="BE363">
        <v>7.9</v>
      </c>
      <c r="BF363" t="s">
        <v>13</v>
      </c>
      <c r="BG363">
        <v>5.99</v>
      </c>
      <c r="BH363">
        <v>3.04</v>
      </c>
      <c r="BI363">
        <v>4.4000000000000004</v>
      </c>
      <c r="BJ363">
        <v>2.7</v>
      </c>
      <c r="BK363">
        <v>2.52</v>
      </c>
      <c r="BL363">
        <v>2.02</v>
      </c>
      <c r="BM363">
        <v>1.53</v>
      </c>
      <c r="BN363" t="s">
        <v>13</v>
      </c>
      <c r="BO363" s="1">
        <v>13899</v>
      </c>
      <c r="BP363" s="1">
        <v>14100</v>
      </c>
      <c r="BQ363" s="1">
        <v>14480</v>
      </c>
      <c r="BR363" s="1">
        <v>14480</v>
      </c>
      <c r="BS363" t="s">
        <v>13</v>
      </c>
      <c r="BT363" t="s">
        <v>13</v>
      </c>
      <c r="BU363" t="s">
        <v>13</v>
      </c>
    </row>
    <row r="364" spans="1:73" x14ac:dyDescent="0.3">
      <c r="A364">
        <v>362</v>
      </c>
      <c r="B364" s="14" t="s">
        <v>4980</v>
      </c>
      <c r="C364" t="s">
        <v>4166</v>
      </c>
      <c r="D364" s="1">
        <v>6350</v>
      </c>
      <c r="E364" s="1">
        <v>6300</v>
      </c>
      <c r="F364" s="3">
        <f>E364-D364</f>
        <v>-50</v>
      </c>
      <c r="G364" s="4">
        <f>F364/E364</f>
        <v>-7.9365079365079361E-3</v>
      </c>
      <c r="H364" t="s">
        <v>373</v>
      </c>
      <c r="I364" s="1">
        <v>57799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</row>
    <row r="365" spans="1:73" x14ac:dyDescent="0.3">
      <c r="A365">
        <v>363</v>
      </c>
      <c r="B365" s="14" t="s">
        <v>4981</v>
      </c>
      <c r="C365" t="s">
        <v>4165</v>
      </c>
      <c r="D365" s="1">
        <v>6570</v>
      </c>
      <c r="E365" s="1">
        <v>6580</v>
      </c>
      <c r="F365" s="3">
        <f>E365-D365</f>
        <v>10</v>
      </c>
      <c r="G365" s="4">
        <f>F365/E365</f>
        <v>1.5197568389057751E-3</v>
      </c>
      <c r="H365" t="s">
        <v>374</v>
      </c>
      <c r="I365">
        <v>0</v>
      </c>
      <c r="J365">
        <v>107</v>
      </c>
      <c r="K365">
        <v>161</v>
      </c>
      <c r="L365">
        <v>148</v>
      </c>
      <c r="M365">
        <v>41</v>
      </c>
      <c r="N365">
        <v>25</v>
      </c>
      <c r="O365" t="s">
        <v>13</v>
      </c>
      <c r="P365" t="s">
        <v>13</v>
      </c>
      <c r="Q365" t="s">
        <v>13</v>
      </c>
      <c r="R365" s="1">
        <v>259</v>
      </c>
      <c r="S365" s="1">
        <v>537</v>
      </c>
      <c r="T365" s="1">
        <v>664</v>
      </c>
      <c r="U365" s="1">
        <v>698</v>
      </c>
      <c r="V365" s="1">
        <v>687</v>
      </c>
      <c r="W365" s="1" t="e">
        <v>#VALUE!</v>
      </c>
      <c r="X365" s="1" t="e">
        <v>#VALUE!</v>
      </c>
      <c r="Y365" t="s">
        <v>13</v>
      </c>
      <c r="Z365">
        <v>260</v>
      </c>
      <c r="AA365">
        <v>536</v>
      </c>
      <c r="AB365">
        <v>665</v>
      </c>
      <c r="AC365">
        <v>699</v>
      </c>
      <c r="AD365">
        <v>686</v>
      </c>
      <c r="AE365" t="s">
        <v>13</v>
      </c>
      <c r="AF365" t="s">
        <v>13</v>
      </c>
      <c r="AG365" t="s">
        <v>13</v>
      </c>
      <c r="AH365">
        <v>56.06</v>
      </c>
      <c r="AI365">
        <v>40.409999999999997</v>
      </c>
      <c r="AJ365">
        <v>24.7</v>
      </c>
      <c r="AK365">
        <v>5.98</v>
      </c>
      <c r="AL365">
        <v>3.59</v>
      </c>
      <c r="AM365" t="s">
        <v>13</v>
      </c>
      <c r="AN365" t="s">
        <v>13</v>
      </c>
      <c r="AO365" t="s">
        <v>13</v>
      </c>
      <c r="AP365" s="1">
        <v>1476</v>
      </c>
      <c r="AQ365" s="1">
        <v>1812</v>
      </c>
      <c r="AR365" s="1">
        <v>1592</v>
      </c>
      <c r="AS365">
        <v>437</v>
      </c>
      <c r="AT365">
        <v>267</v>
      </c>
      <c r="AU365" t="s">
        <v>13</v>
      </c>
      <c r="AV365" t="s">
        <v>13</v>
      </c>
      <c r="AW365" t="s">
        <v>13</v>
      </c>
      <c r="AX365">
        <v>6.78</v>
      </c>
      <c r="AY365">
        <v>8.58</v>
      </c>
      <c r="AZ365">
        <v>4.22</v>
      </c>
      <c r="BA365">
        <v>14.41</v>
      </c>
      <c r="BB365">
        <v>20.74</v>
      </c>
      <c r="BC365" t="s">
        <v>13</v>
      </c>
      <c r="BD365" t="s">
        <v>13</v>
      </c>
      <c r="BE365" t="s">
        <v>13</v>
      </c>
      <c r="BF365">
        <v>2.94</v>
      </c>
      <c r="BG365">
        <v>2.4900000000000002</v>
      </c>
      <c r="BH365">
        <v>0.88</v>
      </c>
      <c r="BI365">
        <v>0.79</v>
      </c>
      <c r="BJ365">
        <v>0.68</v>
      </c>
      <c r="BK365" t="s">
        <v>13</v>
      </c>
      <c r="BL365" t="s">
        <v>13</v>
      </c>
      <c r="BM365" t="s">
        <v>13</v>
      </c>
      <c r="BN365" s="1">
        <v>7626</v>
      </c>
      <c r="BO365" s="1">
        <v>9316</v>
      </c>
      <c r="BP365" s="1">
        <v>9316</v>
      </c>
      <c r="BQ365" s="1">
        <v>9325</v>
      </c>
      <c r="BR365" s="1">
        <v>9325</v>
      </c>
      <c r="BS365" t="s">
        <v>13</v>
      </c>
      <c r="BT365" t="s">
        <v>13</v>
      </c>
      <c r="BU365" t="s">
        <v>13</v>
      </c>
    </row>
    <row r="366" spans="1:73" x14ac:dyDescent="0.3">
      <c r="A366">
        <v>364</v>
      </c>
      <c r="B366" s="14" t="s">
        <v>4982</v>
      </c>
      <c r="C366" t="s">
        <v>4164</v>
      </c>
      <c r="D366" s="1">
        <v>20900</v>
      </c>
      <c r="E366" s="1">
        <v>22300</v>
      </c>
      <c r="F366" s="3">
        <f>E366-D366</f>
        <v>1400</v>
      </c>
      <c r="G366" s="4">
        <f>F366/E366</f>
        <v>6.2780269058295965E-2</v>
      </c>
      <c r="H366" t="s">
        <v>375</v>
      </c>
      <c r="I366" s="1">
        <v>2204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</row>
    <row r="367" spans="1:73" x14ac:dyDescent="0.3">
      <c r="A367">
        <v>365</v>
      </c>
      <c r="B367" s="14" t="s">
        <v>4983</v>
      </c>
      <c r="C367" t="s">
        <v>4163</v>
      </c>
      <c r="D367" s="1">
        <v>40600</v>
      </c>
      <c r="E367" s="1">
        <v>41250</v>
      </c>
      <c r="F367" s="3">
        <f>E367-D367</f>
        <v>650</v>
      </c>
      <c r="G367" s="4">
        <f>F367/E367</f>
        <v>1.5757575757575758E-2</v>
      </c>
      <c r="H367" t="s">
        <v>376</v>
      </c>
      <c r="I367" s="1">
        <v>33797</v>
      </c>
      <c r="J367">
        <v>196</v>
      </c>
      <c r="K367">
        <v>63</v>
      </c>
      <c r="L367">
        <v>323</v>
      </c>
      <c r="M367">
        <v>490</v>
      </c>
      <c r="N367">
        <v>-58</v>
      </c>
      <c r="O367">
        <v>637</v>
      </c>
      <c r="P367" s="1">
        <v>976</v>
      </c>
      <c r="Q367" s="1">
        <v>1209</v>
      </c>
      <c r="R367" s="1">
        <v>725</v>
      </c>
      <c r="S367" s="1">
        <v>1213</v>
      </c>
      <c r="T367" s="1">
        <v>2217</v>
      </c>
      <c r="U367" s="1">
        <v>2669</v>
      </c>
      <c r="V367" s="1">
        <v>2420</v>
      </c>
      <c r="W367" s="1">
        <v>3007</v>
      </c>
      <c r="X367" s="1">
        <v>3917</v>
      </c>
      <c r="Y367" s="1">
        <v>6360</v>
      </c>
      <c r="Z367">
        <v>725</v>
      </c>
      <c r="AA367" s="1">
        <v>1187</v>
      </c>
      <c r="AB367" s="1">
        <v>2169</v>
      </c>
      <c r="AC367" s="1">
        <v>2635</v>
      </c>
      <c r="AD367" s="1">
        <v>2419</v>
      </c>
      <c r="AE367" s="1">
        <v>3007</v>
      </c>
      <c r="AF367" s="1">
        <v>3917</v>
      </c>
      <c r="AG367" s="1">
        <v>5017</v>
      </c>
      <c r="AH367">
        <v>36.950000000000003</v>
      </c>
      <c r="AI367">
        <v>5.64</v>
      </c>
      <c r="AJ367">
        <v>17.95</v>
      </c>
      <c r="AK367">
        <v>20.25</v>
      </c>
      <c r="AL367">
        <v>-2.1800000000000002</v>
      </c>
      <c r="AM367">
        <v>21.93</v>
      </c>
      <c r="AN367">
        <v>28.51</v>
      </c>
      <c r="AO367">
        <v>27.38</v>
      </c>
      <c r="AP367" s="1">
        <v>2041</v>
      </c>
      <c r="AQ367">
        <v>418</v>
      </c>
      <c r="AR367" s="1">
        <v>1930</v>
      </c>
      <c r="AS367" s="1">
        <v>2688</v>
      </c>
      <c r="AT367">
        <v>-304</v>
      </c>
      <c r="AU367" s="1">
        <v>3287</v>
      </c>
      <c r="AV367" s="1">
        <v>5453</v>
      </c>
      <c r="AW367" s="1">
        <v>6757</v>
      </c>
      <c r="AX367" t="s">
        <v>13</v>
      </c>
      <c r="AY367">
        <v>38.24</v>
      </c>
      <c r="AZ367">
        <v>8.99</v>
      </c>
      <c r="BA367">
        <v>10.72</v>
      </c>
      <c r="BB367" t="s">
        <v>54</v>
      </c>
      <c r="BC367">
        <v>12.55</v>
      </c>
      <c r="BD367">
        <v>7.56</v>
      </c>
      <c r="BE367">
        <v>6.11</v>
      </c>
      <c r="BF367" t="s">
        <v>13</v>
      </c>
      <c r="BG367">
        <v>1.83</v>
      </c>
      <c r="BH367">
        <v>1.45</v>
      </c>
      <c r="BI367">
        <v>1.98</v>
      </c>
      <c r="BJ367">
        <v>3.79</v>
      </c>
      <c r="BK367">
        <v>2.48</v>
      </c>
      <c r="BL367">
        <v>1.91</v>
      </c>
      <c r="BM367">
        <v>1.49</v>
      </c>
      <c r="BN367" s="1">
        <v>9381</v>
      </c>
      <c r="BO367" s="1">
        <v>13625</v>
      </c>
      <c r="BP367" s="1">
        <v>18101</v>
      </c>
      <c r="BQ367" s="1">
        <v>18101</v>
      </c>
      <c r="BR367" s="1">
        <v>18101</v>
      </c>
      <c r="BS367" t="s">
        <v>13</v>
      </c>
      <c r="BT367" t="s">
        <v>13</v>
      </c>
      <c r="BU367" t="s">
        <v>13</v>
      </c>
    </row>
    <row r="368" spans="1:73" x14ac:dyDescent="0.3">
      <c r="A368">
        <v>366</v>
      </c>
      <c r="B368" s="14" t="s">
        <v>4984</v>
      </c>
      <c r="C368" t="s">
        <v>4162</v>
      </c>
      <c r="D368" s="1">
        <v>68500</v>
      </c>
      <c r="E368" s="1">
        <v>68200</v>
      </c>
      <c r="F368" s="3">
        <f>E368-D368</f>
        <v>-300</v>
      </c>
      <c r="G368" s="4">
        <f>F368/E368</f>
        <v>-4.3988269794721412E-3</v>
      </c>
      <c r="H368" t="s">
        <v>377</v>
      </c>
      <c r="I368" s="1">
        <v>548403</v>
      </c>
      <c r="J368">
        <v>108</v>
      </c>
      <c r="K368">
        <v>188</v>
      </c>
      <c r="L368">
        <v>303</v>
      </c>
      <c r="M368">
        <v>228</v>
      </c>
      <c r="N368">
        <v>233</v>
      </c>
      <c r="O368">
        <v>403</v>
      </c>
      <c r="P368">
        <v>456</v>
      </c>
      <c r="Q368">
        <v>520</v>
      </c>
      <c r="R368" s="1">
        <v>402</v>
      </c>
      <c r="S368" s="1">
        <v>720</v>
      </c>
      <c r="T368" s="1">
        <v>997</v>
      </c>
      <c r="U368" s="1">
        <v>1222</v>
      </c>
      <c r="V368" s="1">
        <v>1695</v>
      </c>
      <c r="W368" s="1">
        <v>2070</v>
      </c>
      <c r="X368" s="1">
        <v>2480</v>
      </c>
      <c r="Y368" s="1">
        <v>1410</v>
      </c>
      <c r="Z368">
        <v>381</v>
      </c>
      <c r="AA368">
        <v>697</v>
      </c>
      <c r="AB368">
        <v>941</v>
      </c>
      <c r="AC368" s="1">
        <v>1157</v>
      </c>
      <c r="AD368" s="1">
        <v>1620</v>
      </c>
      <c r="AE368" s="1">
        <v>1990</v>
      </c>
      <c r="AF368" s="1">
        <v>2400</v>
      </c>
      <c r="AG368" s="1">
        <v>2880</v>
      </c>
      <c r="AH368">
        <v>30.96</v>
      </c>
      <c r="AI368">
        <v>34.4</v>
      </c>
      <c r="AJ368">
        <v>36.03</v>
      </c>
      <c r="AK368">
        <v>21.04</v>
      </c>
      <c r="AL368">
        <v>16.059999999999999</v>
      </c>
      <c r="AM368">
        <v>22.08</v>
      </c>
      <c r="AN368">
        <v>20.46</v>
      </c>
      <c r="AO368">
        <v>19.7</v>
      </c>
      <c r="AP368" s="1">
        <v>1515</v>
      </c>
      <c r="AQ368" s="1">
        <v>2170</v>
      </c>
      <c r="AR368" s="1">
        <v>3363</v>
      </c>
      <c r="AS368" s="1">
        <v>2515</v>
      </c>
      <c r="AT368" s="1">
        <v>2338</v>
      </c>
      <c r="AU368" s="1">
        <v>3977</v>
      </c>
      <c r="AV368" s="1">
        <v>4481</v>
      </c>
      <c r="AW368" s="1">
        <v>5189</v>
      </c>
      <c r="AX368" t="s">
        <v>13</v>
      </c>
      <c r="AY368">
        <v>11.82</v>
      </c>
      <c r="AZ368">
        <v>6.35</v>
      </c>
      <c r="BA368">
        <v>11.09</v>
      </c>
      <c r="BB368">
        <v>21.37</v>
      </c>
      <c r="BC368">
        <v>17.149999999999999</v>
      </c>
      <c r="BD368">
        <v>15.22</v>
      </c>
      <c r="BE368">
        <v>13.14</v>
      </c>
      <c r="BF368" t="s">
        <v>13</v>
      </c>
      <c r="BG368">
        <v>3.23</v>
      </c>
      <c r="BH368">
        <v>1.99</v>
      </c>
      <c r="BI368">
        <v>2.12</v>
      </c>
      <c r="BJ368">
        <v>3.06</v>
      </c>
      <c r="BK368">
        <v>3.42</v>
      </c>
      <c r="BL368">
        <v>2.84</v>
      </c>
      <c r="BM368">
        <v>2.37</v>
      </c>
      <c r="BN368" s="1">
        <v>7000</v>
      </c>
      <c r="BO368" s="1">
        <v>8775</v>
      </c>
      <c r="BP368" s="1">
        <v>8775</v>
      </c>
      <c r="BQ368" s="1">
        <v>8775</v>
      </c>
      <c r="BR368" s="1">
        <v>9988</v>
      </c>
      <c r="BS368" t="s">
        <v>13</v>
      </c>
      <c r="BT368" t="s">
        <v>13</v>
      </c>
      <c r="BU368" t="s">
        <v>13</v>
      </c>
    </row>
    <row r="369" spans="1:73" x14ac:dyDescent="0.3">
      <c r="A369">
        <v>367</v>
      </c>
      <c r="B369" s="14" t="s">
        <v>4985</v>
      </c>
      <c r="C369" t="s">
        <v>4161</v>
      </c>
      <c r="D369" s="1">
        <v>6600</v>
      </c>
      <c r="E369" s="1">
        <v>5960</v>
      </c>
      <c r="F369" s="3">
        <f>E369-D369</f>
        <v>-640</v>
      </c>
      <c r="G369" s="4">
        <f>F369/E369</f>
        <v>-0.10738255033557047</v>
      </c>
      <c r="H369" t="s">
        <v>378</v>
      </c>
      <c r="I369">
        <v>0</v>
      </c>
      <c r="J369">
        <v>-52</v>
      </c>
      <c r="K369">
        <v>-43</v>
      </c>
      <c r="L369">
        <v>-35</v>
      </c>
      <c r="M369">
        <v>-150</v>
      </c>
      <c r="N369">
        <v>-111</v>
      </c>
      <c r="O369" t="s">
        <v>13</v>
      </c>
      <c r="P369" t="s">
        <v>13</v>
      </c>
      <c r="Q369" t="s">
        <v>13</v>
      </c>
      <c r="R369" s="1">
        <v>41</v>
      </c>
      <c r="S369" s="1">
        <v>144</v>
      </c>
      <c r="T369" s="1">
        <v>332</v>
      </c>
      <c r="U369" s="1">
        <v>151</v>
      </c>
      <c r="V369" s="1">
        <v>64</v>
      </c>
      <c r="W369" s="1" t="e">
        <v>#VALUE!</v>
      </c>
      <c r="X369" s="1" t="e">
        <v>#VALUE!</v>
      </c>
      <c r="Y369" t="s">
        <v>13</v>
      </c>
      <c r="Z369">
        <v>41</v>
      </c>
      <c r="AA369">
        <v>144</v>
      </c>
      <c r="AB369">
        <v>297</v>
      </c>
      <c r="AC369">
        <v>148</v>
      </c>
      <c r="AD369">
        <v>64</v>
      </c>
      <c r="AE369" t="s">
        <v>13</v>
      </c>
      <c r="AF369" t="s">
        <v>13</v>
      </c>
      <c r="AG369" t="s">
        <v>13</v>
      </c>
      <c r="AH369">
        <v>-110.26</v>
      </c>
      <c r="AI369">
        <v>-45.63</v>
      </c>
      <c r="AJ369">
        <v>-11.72</v>
      </c>
      <c r="AK369">
        <v>-48.28</v>
      </c>
      <c r="AL369">
        <v>-96.87</v>
      </c>
      <c r="AM369" t="s">
        <v>13</v>
      </c>
      <c r="AN369" t="s">
        <v>13</v>
      </c>
      <c r="AO369" t="s">
        <v>13</v>
      </c>
      <c r="AP369">
        <v>-670</v>
      </c>
      <c r="AQ369">
        <v>-441</v>
      </c>
      <c r="AR369">
        <v>-245</v>
      </c>
      <c r="AS369">
        <v>-935</v>
      </c>
      <c r="AT369">
        <v>-896</v>
      </c>
      <c r="AU369" t="s">
        <v>13</v>
      </c>
      <c r="AV369" t="s">
        <v>13</v>
      </c>
      <c r="AW369" t="s">
        <v>13</v>
      </c>
      <c r="AX369" t="s">
        <v>13</v>
      </c>
      <c r="AY369" t="s">
        <v>54</v>
      </c>
      <c r="AZ369" t="s">
        <v>54</v>
      </c>
      <c r="BA369" t="s">
        <v>54</v>
      </c>
      <c r="BB369" t="s">
        <v>54</v>
      </c>
      <c r="BC369" t="s">
        <v>13</v>
      </c>
      <c r="BD369" t="s">
        <v>13</v>
      </c>
      <c r="BE369" t="s">
        <v>13</v>
      </c>
      <c r="BF369" t="s">
        <v>13</v>
      </c>
      <c r="BG369">
        <v>12.92</v>
      </c>
      <c r="BH369">
        <v>3.24</v>
      </c>
      <c r="BI369">
        <v>3.76</v>
      </c>
      <c r="BJ369">
        <v>9.06</v>
      </c>
      <c r="BK369" t="s">
        <v>13</v>
      </c>
      <c r="BL369" t="s">
        <v>13</v>
      </c>
      <c r="BM369" t="s">
        <v>13</v>
      </c>
      <c r="BN369" s="1">
        <v>8029</v>
      </c>
      <c r="BO369" s="1">
        <v>9933</v>
      </c>
      <c r="BP369" s="1">
        <v>11483</v>
      </c>
      <c r="BQ369" s="1">
        <v>11483</v>
      </c>
      <c r="BR369" s="1">
        <v>11493</v>
      </c>
      <c r="BS369" t="s">
        <v>13</v>
      </c>
      <c r="BT369" t="s">
        <v>13</v>
      </c>
      <c r="BU369" t="s">
        <v>13</v>
      </c>
    </row>
    <row r="370" spans="1:73" x14ac:dyDescent="0.3">
      <c r="A370">
        <v>368</v>
      </c>
      <c r="B370" s="14" t="s">
        <v>4986</v>
      </c>
      <c r="C370" t="s">
        <v>4160</v>
      </c>
      <c r="D370" s="1">
        <v>4415</v>
      </c>
      <c r="E370" s="1">
        <v>4260</v>
      </c>
      <c r="F370" s="3">
        <f>E370-D370</f>
        <v>-155</v>
      </c>
      <c r="G370" s="4">
        <f>F370/E370</f>
        <v>-3.6384976525821594E-2</v>
      </c>
      <c r="H370" t="s">
        <v>379</v>
      </c>
      <c r="I370">
        <v>0</v>
      </c>
      <c r="J370">
        <v>225</v>
      </c>
      <c r="K370">
        <v>135</v>
      </c>
      <c r="L370">
        <v>61</v>
      </c>
      <c r="M370">
        <v>-196</v>
      </c>
      <c r="N370">
        <v>-98</v>
      </c>
      <c r="O370" t="s">
        <v>13</v>
      </c>
      <c r="P370" t="s">
        <v>13</v>
      </c>
      <c r="Q370" t="s">
        <v>13</v>
      </c>
      <c r="R370" s="1">
        <v>545</v>
      </c>
      <c r="S370" s="1">
        <v>1060</v>
      </c>
      <c r="T370" s="1">
        <v>1138</v>
      </c>
      <c r="U370" s="1">
        <v>962</v>
      </c>
      <c r="V370" s="1">
        <v>866</v>
      </c>
      <c r="W370" s="1" t="e">
        <v>#VALUE!</v>
      </c>
      <c r="X370" s="1" t="e">
        <v>#VALUE!</v>
      </c>
      <c r="Y370" t="s">
        <v>13</v>
      </c>
      <c r="Z370">
        <v>534</v>
      </c>
      <c r="AA370" s="1">
        <v>1047</v>
      </c>
      <c r="AB370" s="1">
        <v>1092</v>
      </c>
      <c r="AC370">
        <v>907</v>
      </c>
      <c r="AD370">
        <v>820</v>
      </c>
      <c r="AE370" t="s">
        <v>13</v>
      </c>
      <c r="AF370" t="s">
        <v>13</v>
      </c>
      <c r="AG370" t="s">
        <v>13</v>
      </c>
      <c r="AH370">
        <v>53.6</v>
      </c>
      <c r="AI370">
        <v>17.89</v>
      </c>
      <c r="AJ370">
        <v>6.15</v>
      </c>
      <c r="AK370">
        <v>-18.46</v>
      </c>
      <c r="AL370">
        <v>-10.039999999999999</v>
      </c>
      <c r="AM370" t="s">
        <v>13</v>
      </c>
      <c r="AN370" t="s">
        <v>13</v>
      </c>
      <c r="AO370" t="s">
        <v>13</v>
      </c>
      <c r="AP370" s="1">
        <v>1191</v>
      </c>
      <c r="AQ370">
        <v>655</v>
      </c>
      <c r="AR370">
        <v>294</v>
      </c>
      <c r="AS370">
        <v>-823</v>
      </c>
      <c r="AT370">
        <v>-387</v>
      </c>
      <c r="AU370" t="s">
        <v>13</v>
      </c>
      <c r="AV370" t="s">
        <v>13</v>
      </c>
      <c r="AW370" t="s">
        <v>13</v>
      </c>
      <c r="AX370" t="s">
        <v>13</v>
      </c>
      <c r="AY370">
        <v>22.44</v>
      </c>
      <c r="AZ370">
        <v>29.63</v>
      </c>
      <c r="BA370" t="s">
        <v>54</v>
      </c>
      <c r="BB370" t="s">
        <v>54</v>
      </c>
      <c r="BC370" t="s">
        <v>13</v>
      </c>
      <c r="BD370" t="s">
        <v>13</v>
      </c>
      <c r="BE370" t="s">
        <v>13</v>
      </c>
      <c r="BF370" t="s">
        <v>13</v>
      </c>
      <c r="BG370">
        <v>3.1</v>
      </c>
      <c r="BH370">
        <v>1.79</v>
      </c>
      <c r="BI370">
        <v>1.22</v>
      </c>
      <c r="BJ370">
        <v>1.3</v>
      </c>
      <c r="BK370" t="s">
        <v>13</v>
      </c>
      <c r="BL370" t="s">
        <v>13</v>
      </c>
      <c r="BM370" t="s">
        <v>13</v>
      </c>
      <c r="BN370" s="1">
        <v>18864</v>
      </c>
      <c r="BO370" s="1">
        <v>22064</v>
      </c>
      <c r="BP370" s="1">
        <v>22415</v>
      </c>
      <c r="BQ370" s="1">
        <v>22415</v>
      </c>
      <c r="BR370" s="1">
        <v>22415</v>
      </c>
      <c r="BS370" t="s">
        <v>13</v>
      </c>
      <c r="BT370" t="s">
        <v>13</v>
      </c>
      <c r="BU370" t="s">
        <v>13</v>
      </c>
    </row>
    <row r="371" spans="1:73" x14ac:dyDescent="0.3">
      <c r="A371">
        <v>369</v>
      </c>
      <c r="B371" s="14" t="s">
        <v>4987</v>
      </c>
      <c r="C371" t="s">
        <v>4159</v>
      </c>
      <c r="D371" s="1">
        <v>8490</v>
      </c>
      <c r="E371" s="1">
        <v>8330</v>
      </c>
      <c r="F371" s="3">
        <f>E371-D371</f>
        <v>-160</v>
      </c>
      <c r="G371" s="4">
        <f>F371/E371</f>
        <v>-1.920768307322929E-2</v>
      </c>
      <c r="H371" t="s">
        <v>380</v>
      </c>
      <c r="I371" s="1">
        <v>7770</v>
      </c>
      <c r="J371">
        <v>44</v>
      </c>
      <c r="K371">
        <v>35</v>
      </c>
      <c r="L371">
        <v>28</v>
      </c>
      <c r="M371">
        <v>20</v>
      </c>
      <c r="N371">
        <v>2</v>
      </c>
      <c r="O371" t="s">
        <v>13</v>
      </c>
      <c r="P371" t="s">
        <v>13</v>
      </c>
      <c r="Q371" t="s">
        <v>13</v>
      </c>
      <c r="R371" s="1">
        <v>344</v>
      </c>
      <c r="S371" s="1">
        <v>524</v>
      </c>
      <c r="T371" s="1">
        <v>546</v>
      </c>
      <c r="U371" s="1">
        <v>563</v>
      </c>
      <c r="V371" s="1">
        <v>560</v>
      </c>
      <c r="W371" s="1" t="e">
        <v>#VALUE!</v>
      </c>
      <c r="X371" s="1" t="e">
        <v>#VALUE!</v>
      </c>
      <c r="Y371" t="s">
        <v>13</v>
      </c>
      <c r="Z371">
        <v>344</v>
      </c>
      <c r="AA371">
        <v>521</v>
      </c>
      <c r="AB371">
        <v>545</v>
      </c>
      <c r="AC371">
        <v>564</v>
      </c>
      <c r="AD371">
        <v>562</v>
      </c>
      <c r="AE371" t="s">
        <v>13</v>
      </c>
      <c r="AF371" t="s">
        <v>13</v>
      </c>
      <c r="AG371" t="s">
        <v>13</v>
      </c>
      <c r="AH371">
        <v>14.18</v>
      </c>
      <c r="AI371">
        <v>8.33</v>
      </c>
      <c r="AJ371">
        <v>5.43</v>
      </c>
      <c r="AK371">
        <v>3.85</v>
      </c>
      <c r="AL371">
        <v>0.64</v>
      </c>
      <c r="AM371" t="s">
        <v>13</v>
      </c>
      <c r="AN371" t="s">
        <v>13</v>
      </c>
      <c r="AO371" t="s">
        <v>13</v>
      </c>
      <c r="AP371">
        <v>388</v>
      </c>
      <c r="AQ371">
        <v>245</v>
      </c>
      <c r="AR371">
        <v>191</v>
      </c>
      <c r="AS371">
        <v>141</v>
      </c>
      <c r="AT371">
        <v>24</v>
      </c>
      <c r="AU371" t="s">
        <v>13</v>
      </c>
      <c r="AV371" t="s">
        <v>13</v>
      </c>
      <c r="AW371" t="s">
        <v>13</v>
      </c>
      <c r="AX371" t="s">
        <v>13</v>
      </c>
      <c r="AY371">
        <v>30.57</v>
      </c>
      <c r="AZ371">
        <v>38.4</v>
      </c>
      <c r="BA371">
        <v>48.4</v>
      </c>
      <c r="BB371">
        <v>382.34</v>
      </c>
      <c r="BC371" t="s">
        <v>13</v>
      </c>
      <c r="BD371" t="s">
        <v>13</v>
      </c>
      <c r="BE371" t="s">
        <v>13</v>
      </c>
      <c r="BF371" t="s">
        <v>13</v>
      </c>
      <c r="BG371">
        <v>2.1800000000000002</v>
      </c>
      <c r="BH371">
        <v>2.04</v>
      </c>
      <c r="BI371">
        <v>1.84</v>
      </c>
      <c r="BJ371">
        <v>2.4700000000000002</v>
      </c>
      <c r="BK371" t="s">
        <v>13</v>
      </c>
      <c r="BL371" t="s">
        <v>13</v>
      </c>
      <c r="BM371" t="s">
        <v>13</v>
      </c>
      <c r="BN371" s="1">
        <v>11823</v>
      </c>
      <c r="BO371" s="1">
        <v>15171</v>
      </c>
      <c r="BP371" s="1">
        <v>15171</v>
      </c>
      <c r="BQ371" s="1">
        <v>15171</v>
      </c>
      <c r="BR371" s="1">
        <v>15171</v>
      </c>
      <c r="BS371" t="s">
        <v>13</v>
      </c>
      <c r="BT371" t="s">
        <v>13</v>
      </c>
      <c r="BU371" t="s">
        <v>13</v>
      </c>
    </row>
    <row r="372" spans="1:73" x14ac:dyDescent="0.3">
      <c r="A372">
        <v>370</v>
      </c>
      <c r="B372" s="14" t="s">
        <v>4988</v>
      </c>
      <c r="C372" t="s">
        <v>4158</v>
      </c>
      <c r="D372" s="1">
        <v>10200</v>
      </c>
      <c r="E372" s="1">
        <v>11000</v>
      </c>
      <c r="F372" s="3">
        <f>E372-D372</f>
        <v>800</v>
      </c>
      <c r="G372" s="4">
        <f>F372/E372</f>
        <v>7.2727272727272724E-2</v>
      </c>
      <c r="H372" t="s">
        <v>381</v>
      </c>
      <c r="I372">
        <v>0</v>
      </c>
      <c r="J372">
        <v>83</v>
      </c>
      <c r="K372">
        <v>-102</v>
      </c>
      <c r="L372">
        <v>32</v>
      </c>
      <c r="M372">
        <v>14</v>
      </c>
      <c r="N372">
        <v>82</v>
      </c>
      <c r="O372" t="s">
        <v>13</v>
      </c>
      <c r="P372" t="s">
        <v>13</v>
      </c>
      <c r="Q372" t="s">
        <v>13</v>
      </c>
      <c r="R372" s="1">
        <v>233</v>
      </c>
      <c r="S372" s="1">
        <v>382</v>
      </c>
      <c r="T372" s="1">
        <v>424</v>
      </c>
      <c r="U372" s="1">
        <v>459</v>
      </c>
      <c r="V372" s="1">
        <v>601</v>
      </c>
      <c r="W372" s="1" t="e">
        <v>#VALUE!</v>
      </c>
      <c r="X372" s="1" t="e">
        <v>#VALUE!</v>
      </c>
      <c r="Y372" t="s">
        <v>13</v>
      </c>
      <c r="Z372">
        <v>233</v>
      </c>
      <c r="AA372">
        <v>382</v>
      </c>
      <c r="AB372">
        <v>424</v>
      </c>
      <c r="AC372">
        <v>459</v>
      </c>
      <c r="AD372">
        <v>570</v>
      </c>
      <c r="AE372" t="s">
        <v>13</v>
      </c>
      <c r="AF372" t="s">
        <v>13</v>
      </c>
      <c r="AG372" t="s">
        <v>13</v>
      </c>
      <c r="AH372">
        <v>43.07</v>
      </c>
      <c r="AI372">
        <v>-33.159999999999997</v>
      </c>
      <c r="AJ372">
        <v>7.96</v>
      </c>
      <c r="AK372">
        <v>3.27</v>
      </c>
      <c r="AL372">
        <v>15.91</v>
      </c>
      <c r="AM372" t="s">
        <v>13</v>
      </c>
      <c r="AN372" t="s">
        <v>13</v>
      </c>
      <c r="AO372" t="s">
        <v>13</v>
      </c>
      <c r="AP372" s="1">
        <v>1624</v>
      </c>
      <c r="AQ372" s="1">
        <v>-1574</v>
      </c>
      <c r="AR372">
        <v>464</v>
      </c>
      <c r="AS372">
        <v>198</v>
      </c>
      <c r="AT372" s="1">
        <v>1030</v>
      </c>
      <c r="AU372" t="s">
        <v>13</v>
      </c>
      <c r="AV372" t="s">
        <v>13</v>
      </c>
      <c r="AW372" t="s">
        <v>13</v>
      </c>
      <c r="AX372" t="s">
        <v>13</v>
      </c>
      <c r="AY372" t="s">
        <v>54</v>
      </c>
      <c r="AZ372">
        <v>8.92</v>
      </c>
      <c r="BA372">
        <v>42.96</v>
      </c>
      <c r="BB372">
        <v>11.85</v>
      </c>
      <c r="BC372" t="s">
        <v>13</v>
      </c>
      <c r="BD372" t="s">
        <v>13</v>
      </c>
      <c r="BE372" t="s">
        <v>13</v>
      </c>
      <c r="BF372" t="s">
        <v>13</v>
      </c>
      <c r="BG372">
        <v>1.24</v>
      </c>
      <c r="BH372">
        <v>0.67</v>
      </c>
      <c r="BI372">
        <v>1.34</v>
      </c>
      <c r="BJ372">
        <v>1.7</v>
      </c>
      <c r="BK372" t="s">
        <v>13</v>
      </c>
      <c r="BL372" t="s">
        <v>13</v>
      </c>
      <c r="BM372" t="s">
        <v>13</v>
      </c>
      <c r="BN372" s="1">
        <v>4821</v>
      </c>
      <c r="BO372" s="1">
        <v>6625</v>
      </c>
      <c r="BP372" s="1">
        <v>7015</v>
      </c>
      <c r="BQ372" s="1">
        <v>7425</v>
      </c>
      <c r="BR372" s="1">
        <v>8386</v>
      </c>
      <c r="BS372" t="s">
        <v>13</v>
      </c>
      <c r="BT372" t="s">
        <v>13</v>
      </c>
      <c r="BU372" t="s">
        <v>13</v>
      </c>
    </row>
    <row r="373" spans="1:73" x14ac:dyDescent="0.3">
      <c r="A373">
        <v>371</v>
      </c>
      <c r="B373" s="14" t="s">
        <v>4989</v>
      </c>
      <c r="C373" t="s">
        <v>4157</v>
      </c>
      <c r="D373" s="1">
        <v>4200</v>
      </c>
      <c r="E373" s="1">
        <v>4250</v>
      </c>
      <c r="F373" s="3">
        <f>E373-D373</f>
        <v>50</v>
      </c>
      <c r="G373" s="4">
        <f>F373/E373</f>
        <v>1.1764705882352941E-2</v>
      </c>
      <c r="H373" t="s">
        <v>382</v>
      </c>
      <c r="I373">
        <v>0</v>
      </c>
      <c r="J373">
        <v>47</v>
      </c>
      <c r="K373">
        <v>15</v>
      </c>
      <c r="L373">
        <v>20</v>
      </c>
      <c r="M373">
        <v>-27</v>
      </c>
      <c r="N373">
        <v>25</v>
      </c>
      <c r="O373" t="s">
        <v>13</v>
      </c>
      <c r="P373" t="s">
        <v>13</v>
      </c>
      <c r="Q373" t="s">
        <v>13</v>
      </c>
      <c r="R373" s="1">
        <v>203</v>
      </c>
      <c r="S373" s="1">
        <v>264</v>
      </c>
      <c r="T373" s="1">
        <v>314</v>
      </c>
      <c r="U373" s="1">
        <v>282</v>
      </c>
      <c r="V373" s="1">
        <v>412</v>
      </c>
      <c r="W373" s="1" t="e">
        <v>#VALUE!</v>
      </c>
      <c r="X373" s="1" t="e">
        <v>#VALUE!</v>
      </c>
      <c r="Y373" t="s">
        <v>13</v>
      </c>
      <c r="Z373">
        <v>203</v>
      </c>
      <c r="AA373">
        <v>264</v>
      </c>
      <c r="AB373">
        <v>313</v>
      </c>
      <c r="AC373">
        <v>282</v>
      </c>
      <c r="AD373">
        <v>412</v>
      </c>
      <c r="AE373" t="s">
        <v>13</v>
      </c>
      <c r="AF373" t="s">
        <v>13</v>
      </c>
      <c r="AG373" t="s">
        <v>13</v>
      </c>
      <c r="AH373">
        <v>33.53</v>
      </c>
      <c r="AI373">
        <v>6.5</v>
      </c>
      <c r="AJ373">
        <v>7.06</v>
      </c>
      <c r="AK373">
        <v>-8.98</v>
      </c>
      <c r="AL373">
        <v>7.31</v>
      </c>
      <c r="AM373" t="s">
        <v>13</v>
      </c>
      <c r="AN373" t="s">
        <v>13</v>
      </c>
      <c r="AO373" t="s">
        <v>13</v>
      </c>
      <c r="AP373">
        <v>178</v>
      </c>
      <c r="AQ373">
        <v>51</v>
      </c>
      <c r="AR373">
        <v>68</v>
      </c>
      <c r="AS373">
        <v>-89</v>
      </c>
      <c r="AT373">
        <v>78</v>
      </c>
      <c r="AU373" t="s">
        <v>13</v>
      </c>
      <c r="AV373" t="s">
        <v>13</v>
      </c>
      <c r="AW373" t="s">
        <v>13</v>
      </c>
      <c r="AX373" t="s">
        <v>13</v>
      </c>
      <c r="AY373">
        <v>90.73</v>
      </c>
      <c r="AZ373">
        <v>38.67</v>
      </c>
      <c r="BA373" t="s">
        <v>54</v>
      </c>
      <c r="BB373">
        <v>64.44</v>
      </c>
      <c r="BC373" t="s">
        <v>13</v>
      </c>
      <c r="BD373" t="s">
        <v>13</v>
      </c>
      <c r="BE373" t="s">
        <v>13</v>
      </c>
      <c r="BF373" t="s">
        <v>13</v>
      </c>
      <c r="BG373">
        <v>5.28</v>
      </c>
      <c r="BH373">
        <v>2.52</v>
      </c>
      <c r="BI373">
        <v>2.44</v>
      </c>
      <c r="BJ373">
        <v>3.97</v>
      </c>
      <c r="BK373" t="s">
        <v>13</v>
      </c>
      <c r="BL373" t="s">
        <v>13</v>
      </c>
      <c r="BM373" t="s">
        <v>13</v>
      </c>
      <c r="BN373" s="1">
        <v>27690</v>
      </c>
      <c r="BO373" s="1">
        <v>30000</v>
      </c>
      <c r="BP373" s="1">
        <v>30000</v>
      </c>
      <c r="BQ373" s="1">
        <v>30000</v>
      </c>
      <c r="BR373" s="1">
        <v>32462</v>
      </c>
      <c r="BS373" t="s">
        <v>13</v>
      </c>
      <c r="BT373" t="s">
        <v>13</v>
      </c>
      <c r="BU373" t="s">
        <v>13</v>
      </c>
    </row>
    <row r="374" spans="1:73" x14ac:dyDescent="0.3">
      <c r="A374">
        <v>372</v>
      </c>
      <c r="B374" s="14" t="s">
        <v>4990</v>
      </c>
      <c r="C374" t="s">
        <v>4156</v>
      </c>
      <c r="D374" s="1">
        <v>55000</v>
      </c>
      <c r="E374" s="1">
        <v>54600</v>
      </c>
      <c r="F374" s="3">
        <f>E374-D374</f>
        <v>-400</v>
      </c>
      <c r="G374" s="4">
        <f>F374/E374</f>
        <v>-7.326007326007326E-3</v>
      </c>
      <c r="H374" t="s">
        <v>383</v>
      </c>
      <c r="I374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</row>
    <row r="375" spans="1:73" x14ac:dyDescent="0.3">
      <c r="A375">
        <v>373</v>
      </c>
      <c r="B375" s="14" t="s">
        <v>4991</v>
      </c>
      <c r="C375" t="s">
        <v>4155</v>
      </c>
      <c r="D375" s="1">
        <v>6000</v>
      </c>
      <c r="E375" s="1">
        <v>5620</v>
      </c>
      <c r="F375" s="3">
        <f>E375-D375</f>
        <v>-380</v>
      </c>
      <c r="G375" s="4">
        <f>F375/E375</f>
        <v>-6.7615658362989328E-2</v>
      </c>
      <c r="H375" t="s">
        <v>384</v>
      </c>
      <c r="I375" s="1">
        <v>1912800</v>
      </c>
      <c r="J375">
        <v>142</v>
      </c>
      <c r="K375">
        <v>199</v>
      </c>
      <c r="L375">
        <v>204</v>
      </c>
      <c r="M375">
        <v>15</v>
      </c>
      <c r="N375">
        <v>117</v>
      </c>
      <c r="O375" t="s">
        <v>13</v>
      </c>
      <c r="P375" t="s">
        <v>13</v>
      </c>
      <c r="Q375" t="s">
        <v>13</v>
      </c>
      <c r="R375" s="1">
        <v>554</v>
      </c>
      <c r="S375" s="1">
        <v>1101</v>
      </c>
      <c r="T375" s="1">
        <v>1254</v>
      </c>
      <c r="U375" s="1">
        <v>1250</v>
      </c>
      <c r="V375" s="1">
        <v>1349</v>
      </c>
      <c r="W375" s="1" t="e">
        <v>#VALUE!</v>
      </c>
      <c r="X375" s="1" t="e">
        <v>#VALUE!</v>
      </c>
      <c r="Y375" t="s">
        <v>13</v>
      </c>
      <c r="Z375">
        <v>555</v>
      </c>
      <c r="AA375" s="1">
        <v>1081</v>
      </c>
      <c r="AB375" s="1">
        <v>1232</v>
      </c>
      <c r="AC375" s="1">
        <v>1234</v>
      </c>
      <c r="AD375" s="1">
        <v>1331</v>
      </c>
      <c r="AE375" t="s">
        <v>13</v>
      </c>
      <c r="AF375" t="s">
        <v>13</v>
      </c>
      <c r="AG375" t="s">
        <v>13</v>
      </c>
      <c r="AH375">
        <v>29.31</v>
      </c>
      <c r="AI375">
        <v>24.19</v>
      </c>
      <c r="AJ375">
        <v>17.46</v>
      </c>
      <c r="AK375">
        <v>1.28</v>
      </c>
      <c r="AL375">
        <v>8.98</v>
      </c>
      <c r="AM375">
        <v>13.22</v>
      </c>
      <c r="AN375" t="s">
        <v>13</v>
      </c>
      <c r="AO375" t="s">
        <v>13</v>
      </c>
      <c r="AP375">
        <v>502</v>
      </c>
      <c r="AQ375">
        <v>541</v>
      </c>
      <c r="AR375">
        <v>546</v>
      </c>
      <c r="AS375">
        <v>43</v>
      </c>
      <c r="AT375">
        <v>311</v>
      </c>
      <c r="AU375">
        <v>476</v>
      </c>
      <c r="AV375">
        <v>581</v>
      </c>
      <c r="AW375">
        <v>622</v>
      </c>
      <c r="AX375" t="s">
        <v>13</v>
      </c>
      <c r="AY375">
        <v>6.92</v>
      </c>
      <c r="AZ375">
        <v>5.61</v>
      </c>
      <c r="BA375">
        <v>55.93</v>
      </c>
      <c r="BB375">
        <v>10.119999999999999</v>
      </c>
      <c r="BC375">
        <v>11.81</v>
      </c>
      <c r="BD375">
        <v>9.67</v>
      </c>
      <c r="BE375">
        <v>9.0399999999999991</v>
      </c>
      <c r="BF375" t="s">
        <v>13</v>
      </c>
      <c r="BG375">
        <v>1.28</v>
      </c>
      <c r="BH375">
        <v>0.89</v>
      </c>
      <c r="BI375">
        <v>0.7</v>
      </c>
      <c r="BJ375">
        <v>0.84</v>
      </c>
      <c r="BK375" t="s">
        <v>13</v>
      </c>
      <c r="BL375" t="s">
        <v>13</v>
      </c>
      <c r="BM375" t="s">
        <v>13</v>
      </c>
      <c r="BN375" s="1">
        <v>28238</v>
      </c>
      <c r="BO375" s="1">
        <v>36988</v>
      </c>
      <c r="BP375" s="1">
        <v>36988</v>
      </c>
      <c r="BQ375" s="1">
        <v>36988</v>
      </c>
      <c r="BR375" s="1">
        <v>36988</v>
      </c>
      <c r="BS375" t="s">
        <v>13</v>
      </c>
      <c r="BT375" t="s">
        <v>13</v>
      </c>
      <c r="BU375" t="s">
        <v>13</v>
      </c>
    </row>
    <row r="376" spans="1:73" x14ac:dyDescent="0.3">
      <c r="A376">
        <v>374</v>
      </c>
      <c r="B376" s="14" t="s">
        <v>4992</v>
      </c>
      <c r="C376" t="s">
        <v>4154</v>
      </c>
      <c r="D376" s="1">
        <v>44600</v>
      </c>
      <c r="E376" s="1">
        <v>48500</v>
      </c>
      <c r="F376" s="3">
        <f>E376-D376</f>
        <v>3900</v>
      </c>
      <c r="G376" s="4">
        <f>F376/E376</f>
        <v>8.0412371134020624E-2</v>
      </c>
      <c r="H376" t="s">
        <v>385</v>
      </c>
      <c r="I376" s="1">
        <v>45958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</row>
    <row r="377" spans="1:73" x14ac:dyDescent="0.3">
      <c r="A377">
        <v>375</v>
      </c>
      <c r="B377" s="14" t="s">
        <v>4993</v>
      </c>
      <c r="C377" t="s">
        <v>4153</v>
      </c>
      <c r="D377" s="1">
        <v>8010</v>
      </c>
      <c r="E377" s="1">
        <v>8030</v>
      </c>
      <c r="F377" s="3">
        <f>E377-D377</f>
        <v>20</v>
      </c>
      <c r="G377" s="4">
        <f>F377/E377</f>
        <v>2.4906600249066002E-3</v>
      </c>
      <c r="H377" t="s">
        <v>386</v>
      </c>
      <c r="I377" s="1">
        <v>24000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</row>
    <row r="378" spans="1:73" x14ac:dyDescent="0.3">
      <c r="A378">
        <v>376</v>
      </c>
      <c r="B378" s="14" t="s">
        <v>4994</v>
      </c>
      <c r="C378" t="s">
        <v>4152</v>
      </c>
      <c r="D378" s="1">
        <v>2075</v>
      </c>
      <c r="E378" s="1">
        <v>2075</v>
      </c>
      <c r="F378" s="3">
        <f>E378-D378</f>
        <v>0</v>
      </c>
      <c r="G378" s="4">
        <f>F378/E378</f>
        <v>0</v>
      </c>
      <c r="H378" t="s">
        <v>387</v>
      </c>
      <c r="I378" s="1">
        <v>1500</v>
      </c>
      <c r="J378">
        <v>8</v>
      </c>
      <c r="K378">
        <v>-83</v>
      </c>
      <c r="L378">
        <v>-132</v>
      </c>
      <c r="M378">
        <v>-137</v>
      </c>
      <c r="N378">
        <v>-252</v>
      </c>
      <c r="O378" t="s">
        <v>13</v>
      </c>
      <c r="P378" t="s">
        <v>13</v>
      </c>
      <c r="Q378" t="s">
        <v>13</v>
      </c>
      <c r="R378" s="1">
        <v>176</v>
      </c>
      <c r="S378" s="1">
        <v>103</v>
      </c>
      <c r="T378" s="1">
        <v>6</v>
      </c>
      <c r="U378" s="1">
        <v>311</v>
      </c>
      <c r="V378" s="1">
        <v>46</v>
      </c>
      <c r="W378" s="1" t="e">
        <v>#VALUE!</v>
      </c>
      <c r="X378" s="1" t="e">
        <v>#VALUE!</v>
      </c>
      <c r="Y378" t="s">
        <v>13</v>
      </c>
      <c r="Z378">
        <v>176</v>
      </c>
      <c r="AA378">
        <v>104</v>
      </c>
      <c r="AB378">
        <v>6</v>
      </c>
      <c r="AC378">
        <v>310</v>
      </c>
      <c r="AD378">
        <v>46</v>
      </c>
      <c r="AE378" t="s">
        <v>13</v>
      </c>
      <c r="AF378" t="s">
        <v>13</v>
      </c>
      <c r="AG378" t="s">
        <v>13</v>
      </c>
      <c r="AH378">
        <v>8.27</v>
      </c>
      <c r="AI378">
        <v>-59.19</v>
      </c>
      <c r="AJ378">
        <v>-213.8</v>
      </c>
      <c r="AK378">
        <v>-62.5</v>
      </c>
      <c r="AL378">
        <v>-141.22999999999999</v>
      </c>
      <c r="AM378" t="s">
        <v>13</v>
      </c>
      <c r="AN378" t="s">
        <v>13</v>
      </c>
      <c r="AO378" t="s">
        <v>13</v>
      </c>
      <c r="AP378">
        <v>891</v>
      </c>
      <c r="AQ378" s="1">
        <v>-8165</v>
      </c>
      <c r="AR378" s="1">
        <v>-11628</v>
      </c>
      <c r="AS378" s="1">
        <v>-3655</v>
      </c>
      <c r="AT378" s="1">
        <v>-6128</v>
      </c>
      <c r="AU378" t="s">
        <v>13</v>
      </c>
      <c r="AV378" t="s">
        <v>13</v>
      </c>
      <c r="AW378" t="s">
        <v>13</v>
      </c>
      <c r="AX378">
        <v>67.209999999999994</v>
      </c>
      <c r="AY378" t="s">
        <v>54</v>
      </c>
      <c r="AZ378" t="s">
        <v>54</v>
      </c>
      <c r="BA378" t="s">
        <v>54</v>
      </c>
      <c r="BB378" t="s">
        <v>54</v>
      </c>
      <c r="BC378" t="s">
        <v>13</v>
      </c>
      <c r="BD378" t="s">
        <v>13</v>
      </c>
      <c r="BE378" t="s">
        <v>13</v>
      </c>
      <c r="BF378">
        <v>4.22</v>
      </c>
      <c r="BG378">
        <v>6.28</v>
      </c>
      <c r="BH378">
        <v>72.97</v>
      </c>
      <c r="BI378">
        <v>0.64</v>
      </c>
      <c r="BJ378">
        <v>1.86</v>
      </c>
      <c r="BK378" t="s">
        <v>13</v>
      </c>
      <c r="BL378" t="s">
        <v>13</v>
      </c>
      <c r="BM378" t="s">
        <v>13</v>
      </c>
      <c r="BN378">
        <v>909</v>
      </c>
      <c r="BO378" s="1">
        <v>1009</v>
      </c>
      <c r="BP378" s="1">
        <v>1044</v>
      </c>
      <c r="BQ378" s="1">
        <v>3840</v>
      </c>
      <c r="BR378" s="1">
        <v>4136</v>
      </c>
      <c r="BS378" t="s">
        <v>13</v>
      </c>
      <c r="BT378" t="s">
        <v>13</v>
      </c>
      <c r="BU378" t="s">
        <v>13</v>
      </c>
    </row>
    <row r="379" spans="1:73" x14ac:dyDescent="0.3">
      <c r="A379">
        <v>377</v>
      </c>
      <c r="B379" s="14" t="s">
        <v>4995</v>
      </c>
      <c r="C379" t="s">
        <v>4151</v>
      </c>
      <c r="D379" s="1">
        <v>5880</v>
      </c>
      <c r="E379" s="1">
        <v>6130</v>
      </c>
      <c r="F379" s="3">
        <f>E379-D379</f>
        <v>250</v>
      </c>
      <c r="G379" s="4">
        <f>F379/E379</f>
        <v>4.0783034257748776E-2</v>
      </c>
      <c r="H379" t="s">
        <v>388</v>
      </c>
      <c r="I379" s="1">
        <v>260753</v>
      </c>
      <c r="J379">
        <v>10</v>
      </c>
      <c r="K379">
        <v>22</v>
      </c>
      <c r="L379">
        <v>51</v>
      </c>
      <c r="M379">
        <v>82</v>
      </c>
      <c r="N379">
        <v>240</v>
      </c>
      <c r="O379" t="s">
        <v>13</v>
      </c>
      <c r="P379" t="s">
        <v>13</v>
      </c>
      <c r="Q379" t="s">
        <v>13</v>
      </c>
      <c r="R379" s="1">
        <v>160</v>
      </c>
      <c r="S379" s="1">
        <v>242</v>
      </c>
      <c r="T379" s="1">
        <v>301</v>
      </c>
      <c r="U379" s="1">
        <v>355</v>
      </c>
      <c r="V379" s="1">
        <v>601</v>
      </c>
      <c r="W379" s="1" t="e">
        <v>#VALUE!</v>
      </c>
      <c r="X379" s="1" t="e">
        <v>#VALUE!</v>
      </c>
      <c r="Y379" t="s">
        <v>13</v>
      </c>
      <c r="Z379">
        <v>160</v>
      </c>
      <c r="AA379">
        <v>242</v>
      </c>
      <c r="AB379">
        <v>300</v>
      </c>
      <c r="AC379">
        <v>350</v>
      </c>
      <c r="AD379">
        <v>593</v>
      </c>
      <c r="AE379" t="s">
        <v>13</v>
      </c>
      <c r="AF379" t="s">
        <v>13</v>
      </c>
      <c r="AG379" t="s">
        <v>13</v>
      </c>
      <c r="AH379">
        <v>8.51</v>
      </c>
      <c r="AI379">
        <v>10.97</v>
      </c>
      <c r="AJ379">
        <v>19.53</v>
      </c>
      <c r="AK379">
        <v>25.86</v>
      </c>
      <c r="AL379">
        <v>51.02</v>
      </c>
      <c r="AM379" t="s">
        <v>13</v>
      </c>
      <c r="AN379" t="s">
        <v>13</v>
      </c>
      <c r="AO379" t="s">
        <v>13</v>
      </c>
      <c r="AP379">
        <v>52</v>
      </c>
      <c r="AQ379">
        <v>84</v>
      </c>
      <c r="AR379">
        <v>203</v>
      </c>
      <c r="AS379">
        <v>312</v>
      </c>
      <c r="AT379">
        <v>870</v>
      </c>
      <c r="AU379" t="s">
        <v>13</v>
      </c>
      <c r="AV379" t="s">
        <v>13</v>
      </c>
      <c r="AW379" t="s">
        <v>13</v>
      </c>
      <c r="AX379">
        <v>48.04</v>
      </c>
      <c r="AY379">
        <v>42.72</v>
      </c>
      <c r="AZ379">
        <v>13.4</v>
      </c>
      <c r="BA379">
        <v>7.1</v>
      </c>
      <c r="BB379">
        <v>4.57</v>
      </c>
      <c r="BC379" t="s">
        <v>13</v>
      </c>
      <c r="BD379" t="s">
        <v>13</v>
      </c>
      <c r="BE379" t="s">
        <v>13</v>
      </c>
      <c r="BF379">
        <v>4.1100000000000003</v>
      </c>
      <c r="BG379">
        <v>3.89</v>
      </c>
      <c r="BH379">
        <v>2.36</v>
      </c>
      <c r="BI379">
        <v>1.72</v>
      </c>
      <c r="BJ379">
        <v>1.83</v>
      </c>
      <c r="BK379" t="s">
        <v>13</v>
      </c>
      <c r="BL379" t="s">
        <v>13</v>
      </c>
      <c r="BM379" t="s">
        <v>13</v>
      </c>
      <c r="BN379" s="1">
        <v>26127</v>
      </c>
      <c r="BO379" s="1">
        <v>26127</v>
      </c>
      <c r="BP379" s="1">
        <v>26127</v>
      </c>
      <c r="BQ379" s="1">
        <v>27052</v>
      </c>
      <c r="BR379" s="1">
        <v>27678</v>
      </c>
      <c r="BS379" t="s">
        <v>13</v>
      </c>
      <c r="BT379" t="s">
        <v>13</v>
      </c>
      <c r="BU379" t="s">
        <v>13</v>
      </c>
    </row>
    <row r="380" spans="1:73" x14ac:dyDescent="0.3">
      <c r="A380">
        <v>378</v>
      </c>
      <c r="B380" s="14" t="s">
        <v>4996</v>
      </c>
      <c r="C380" t="s">
        <v>4150</v>
      </c>
      <c r="D380" s="1">
        <v>3800</v>
      </c>
      <c r="E380" s="1">
        <v>4080</v>
      </c>
      <c r="F380" s="3">
        <f>E380-D380</f>
        <v>280</v>
      </c>
      <c r="G380" s="4">
        <f>F380/E380</f>
        <v>6.8627450980392163E-2</v>
      </c>
      <c r="H380" t="s">
        <v>389</v>
      </c>
      <c r="I380">
        <v>0</v>
      </c>
      <c r="J380">
        <v>10</v>
      </c>
      <c r="K380">
        <v>17</v>
      </c>
      <c r="L380">
        <v>41</v>
      </c>
      <c r="M380">
        <v>44</v>
      </c>
      <c r="N380">
        <v>78</v>
      </c>
      <c r="O380" t="s">
        <v>13</v>
      </c>
      <c r="P380" t="s">
        <v>13</v>
      </c>
      <c r="Q380" t="s">
        <v>13</v>
      </c>
      <c r="R380" s="1">
        <v>208</v>
      </c>
      <c r="S380" s="1">
        <v>243</v>
      </c>
      <c r="T380" s="1">
        <v>282</v>
      </c>
      <c r="U380" s="1">
        <v>339</v>
      </c>
      <c r="V380" s="1">
        <v>447</v>
      </c>
      <c r="W380" s="1" t="e">
        <v>#VALUE!</v>
      </c>
      <c r="X380" s="1" t="e">
        <v>#VALUE!</v>
      </c>
      <c r="Y380" t="s">
        <v>13</v>
      </c>
      <c r="Z380">
        <v>208</v>
      </c>
      <c r="AA380">
        <v>243</v>
      </c>
      <c r="AB380">
        <v>282</v>
      </c>
      <c r="AC380">
        <v>321</v>
      </c>
      <c r="AD380">
        <v>431</v>
      </c>
      <c r="AE380" t="s">
        <v>13</v>
      </c>
      <c r="AF380" t="s">
        <v>13</v>
      </c>
      <c r="AG380" t="s">
        <v>13</v>
      </c>
      <c r="AH380">
        <v>6.56</v>
      </c>
      <c r="AI380">
        <v>7.54</v>
      </c>
      <c r="AJ380">
        <v>15.77</v>
      </c>
      <c r="AK380">
        <v>14.93</v>
      </c>
      <c r="AL380">
        <v>20.55</v>
      </c>
      <c r="AM380" t="s">
        <v>13</v>
      </c>
      <c r="AN380" t="s">
        <v>13</v>
      </c>
      <c r="AO380" t="s">
        <v>13</v>
      </c>
      <c r="AP380">
        <v>41</v>
      </c>
      <c r="AQ380">
        <v>51</v>
      </c>
      <c r="AR380">
        <v>124</v>
      </c>
      <c r="AS380">
        <v>135</v>
      </c>
      <c r="AT380">
        <v>213</v>
      </c>
      <c r="AU380" t="s">
        <v>13</v>
      </c>
      <c r="AV380" t="s">
        <v>13</v>
      </c>
      <c r="AW380" t="s">
        <v>13</v>
      </c>
      <c r="AX380">
        <v>58.11</v>
      </c>
      <c r="AY380">
        <v>40.36</v>
      </c>
      <c r="AZ380">
        <v>12.65</v>
      </c>
      <c r="BA380">
        <v>12.72</v>
      </c>
      <c r="BB380">
        <v>11.23</v>
      </c>
      <c r="BC380" t="s">
        <v>13</v>
      </c>
      <c r="BD380" t="s">
        <v>13</v>
      </c>
      <c r="BE380" t="s">
        <v>13</v>
      </c>
      <c r="BF380">
        <v>3.86</v>
      </c>
      <c r="BG380">
        <v>2.82</v>
      </c>
      <c r="BH380">
        <v>1.86</v>
      </c>
      <c r="BI380">
        <v>1.78</v>
      </c>
      <c r="BJ380">
        <v>2.0099999999999998</v>
      </c>
      <c r="BK380" t="s">
        <v>13</v>
      </c>
      <c r="BL380" t="s">
        <v>13</v>
      </c>
      <c r="BM380" t="s">
        <v>13</v>
      </c>
      <c r="BN380" s="1">
        <v>33410</v>
      </c>
      <c r="BO380" s="1">
        <v>33410</v>
      </c>
      <c r="BP380" s="1">
        <v>33410</v>
      </c>
      <c r="BQ380" s="1">
        <v>33410</v>
      </c>
      <c r="BR380" s="1">
        <v>36246</v>
      </c>
      <c r="BS380" t="s">
        <v>13</v>
      </c>
      <c r="BT380" t="s">
        <v>13</v>
      </c>
      <c r="BU380" t="s">
        <v>13</v>
      </c>
    </row>
    <row r="381" spans="1:73" x14ac:dyDescent="0.3">
      <c r="A381">
        <v>379</v>
      </c>
      <c r="B381" s="14" t="s">
        <v>4997</v>
      </c>
      <c r="C381" t="s">
        <v>4149</v>
      </c>
      <c r="D381" s="1">
        <v>9140</v>
      </c>
      <c r="E381" s="1">
        <v>9250</v>
      </c>
      <c r="F381" s="3">
        <f>E381-D381</f>
        <v>110</v>
      </c>
      <c r="G381" s="4">
        <f>F381/E381</f>
        <v>1.1891891891891892E-2</v>
      </c>
      <c r="H381" t="s">
        <v>390</v>
      </c>
      <c r="I381" s="1">
        <v>186950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</row>
    <row r="382" spans="1:73" x14ac:dyDescent="0.3">
      <c r="A382">
        <v>380</v>
      </c>
      <c r="B382" s="14" t="s">
        <v>4998</v>
      </c>
      <c r="C382" t="s">
        <v>4148</v>
      </c>
      <c r="D382" s="1">
        <v>15650</v>
      </c>
      <c r="E382" s="1">
        <v>15800</v>
      </c>
      <c r="F382" s="3">
        <f>E382-D382</f>
        <v>150</v>
      </c>
      <c r="G382" s="4">
        <f>F382/E382</f>
        <v>9.4936708860759497E-3</v>
      </c>
      <c r="H382" t="s">
        <v>391</v>
      </c>
      <c r="I382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</row>
    <row r="383" spans="1:73" x14ac:dyDescent="0.3">
      <c r="A383">
        <v>381</v>
      </c>
      <c r="B383" s="14" t="s">
        <v>4999</v>
      </c>
      <c r="C383" t="s">
        <v>4147</v>
      </c>
      <c r="D383" s="1">
        <v>4820</v>
      </c>
      <c r="E383" s="1">
        <v>4865</v>
      </c>
      <c r="F383" s="3">
        <f>E383-D383</f>
        <v>45</v>
      </c>
      <c r="G383" s="4">
        <f>F383/E383</f>
        <v>9.249743062692703E-3</v>
      </c>
      <c r="H383" t="s">
        <v>392</v>
      </c>
      <c r="I383" s="1">
        <v>389400</v>
      </c>
      <c r="J383">
        <v>54</v>
      </c>
      <c r="K383">
        <v>18</v>
      </c>
      <c r="L383">
        <v>36</v>
      </c>
      <c r="M383">
        <v>41</v>
      </c>
      <c r="N383">
        <v>22</v>
      </c>
      <c r="O383" t="s">
        <v>13</v>
      </c>
      <c r="P383" t="s">
        <v>13</v>
      </c>
      <c r="Q383" t="s">
        <v>13</v>
      </c>
      <c r="R383" s="1">
        <v>317</v>
      </c>
      <c r="S383" s="1">
        <v>314</v>
      </c>
      <c r="T383" s="1">
        <v>324</v>
      </c>
      <c r="U383" s="1">
        <v>346</v>
      </c>
      <c r="V383" s="1">
        <v>356</v>
      </c>
      <c r="W383" s="1" t="e">
        <v>#VALUE!</v>
      </c>
      <c r="X383" s="1" t="e">
        <v>#VALUE!</v>
      </c>
      <c r="Y383" t="s">
        <v>13</v>
      </c>
      <c r="Z383">
        <v>317</v>
      </c>
      <c r="AA383">
        <v>315</v>
      </c>
      <c r="AB383">
        <v>325</v>
      </c>
      <c r="AC383">
        <v>346</v>
      </c>
      <c r="AD383">
        <v>356</v>
      </c>
      <c r="AE383" t="s">
        <v>13</v>
      </c>
      <c r="AF383" t="s">
        <v>13</v>
      </c>
      <c r="AG383" t="s">
        <v>13</v>
      </c>
      <c r="AH383">
        <v>25.07</v>
      </c>
      <c r="AI383">
        <v>5.7</v>
      </c>
      <c r="AJ383">
        <v>11.14</v>
      </c>
      <c r="AK383">
        <v>12.2</v>
      </c>
      <c r="AL383">
        <v>6.23</v>
      </c>
      <c r="AM383" t="s">
        <v>13</v>
      </c>
      <c r="AN383" t="s">
        <v>13</v>
      </c>
      <c r="AO383" t="s">
        <v>13</v>
      </c>
      <c r="AP383">
        <v>454</v>
      </c>
      <c r="AQ383">
        <v>123</v>
      </c>
      <c r="AR383">
        <v>243</v>
      </c>
      <c r="AS383">
        <v>279</v>
      </c>
      <c r="AT383">
        <v>149</v>
      </c>
      <c r="AU383" t="s">
        <v>13</v>
      </c>
      <c r="AV383" t="s">
        <v>13</v>
      </c>
      <c r="AW383" t="s">
        <v>13</v>
      </c>
      <c r="AX383">
        <v>7.58</v>
      </c>
      <c r="AY383">
        <v>24.52</v>
      </c>
      <c r="AZ383">
        <v>10.88</v>
      </c>
      <c r="BA383">
        <v>9.9700000000000006</v>
      </c>
      <c r="BB383">
        <v>28.58</v>
      </c>
      <c r="BC383" t="s">
        <v>13</v>
      </c>
      <c r="BD383" t="s">
        <v>13</v>
      </c>
      <c r="BE383" t="s">
        <v>13</v>
      </c>
      <c r="BF383">
        <v>1.59</v>
      </c>
      <c r="BG383">
        <v>1.32</v>
      </c>
      <c r="BH383">
        <v>1.1000000000000001</v>
      </c>
      <c r="BI383">
        <v>1.06</v>
      </c>
      <c r="BJ383">
        <v>1.58</v>
      </c>
      <c r="BK383" t="s">
        <v>13</v>
      </c>
      <c r="BL383" t="s">
        <v>13</v>
      </c>
      <c r="BM383" t="s">
        <v>13</v>
      </c>
      <c r="BN383" s="1">
        <v>14679</v>
      </c>
      <c r="BO383" s="1">
        <v>14679</v>
      </c>
      <c r="BP383" s="1">
        <v>14679</v>
      </c>
      <c r="BQ383" s="1">
        <v>14679</v>
      </c>
      <c r="BR383" s="1">
        <v>14679</v>
      </c>
      <c r="BS383" t="s">
        <v>13</v>
      </c>
      <c r="BT383" t="s">
        <v>13</v>
      </c>
      <c r="BU383" t="s">
        <v>13</v>
      </c>
    </row>
    <row r="384" spans="1:73" x14ac:dyDescent="0.3">
      <c r="A384">
        <v>382</v>
      </c>
      <c r="B384" s="14" t="s">
        <v>5000</v>
      </c>
      <c r="C384" t="s">
        <v>4146</v>
      </c>
      <c r="D384" s="1">
        <v>12100</v>
      </c>
      <c r="E384" s="1">
        <v>12100</v>
      </c>
      <c r="F384" s="3">
        <f>E384-D384</f>
        <v>0</v>
      </c>
      <c r="G384" s="4">
        <f>F384/E384</f>
        <v>0</v>
      </c>
      <c r="H384" t="s">
        <v>393</v>
      </c>
      <c r="I384" s="1">
        <v>75000</v>
      </c>
      <c r="J384">
        <v>-740</v>
      </c>
      <c r="K384">
        <v>-570</v>
      </c>
      <c r="L384">
        <v>-562</v>
      </c>
      <c r="M384">
        <v>-1132</v>
      </c>
      <c r="N384">
        <v>-478</v>
      </c>
      <c r="O384" t="s">
        <v>13</v>
      </c>
      <c r="P384" t="s">
        <v>13</v>
      </c>
      <c r="Q384" t="s">
        <v>13</v>
      </c>
      <c r="R384" s="1">
        <v>2079</v>
      </c>
      <c r="S384" s="1">
        <v>2020</v>
      </c>
      <c r="T384" s="1">
        <v>1651</v>
      </c>
      <c r="U384" s="1">
        <v>609</v>
      </c>
      <c r="V384" s="1">
        <v>229</v>
      </c>
      <c r="W384" s="1" t="e">
        <v>#VALUE!</v>
      </c>
      <c r="X384" s="1" t="e">
        <v>#VALUE!</v>
      </c>
      <c r="Y384" t="s">
        <v>13</v>
      </c>
      <c r="Z384" s="1">
        <v>2080</v>
      </c>
      <c r="AA384" s="1">
        <v>2019</v>
      </c>
      <c r="AB384" s="1">
        <v>1651</v>
      </c>
      <c r="AC384">
        <v>610</v>
      </c>
      <c r="AD384">
        <v>229</v>
      </c>
      <c r="AE384" t="s">
        <v>13</v>
      </c>
      <c r="AF384" t="s">
        <v>13</v>
      </c>
      <c r="AG384" t="s">
        <v>13</v>
      </c>
      <c r="AH384">
        <v>-50.21</v>
      </c>
      <c r="AI384">
        <v>-27.82</v>
      </c>
      <c r="AJ384">
        <v>-30.64</v>
      </c>
      <c r="AK384">
        <v>-100.14</v>
      </c>
      <c r="AL384">
        <v>-114.04</v>
      </c>
      <c r="AM384" t="s">
        <v>13</v>
      </c>
      <c r="AN384" t="s">
        <v>13</v>
      </c>
      <c r="AO384" t="s">
        <v>13</v>
      </c>
      <c r="AP384" s="1">
        <v>-1409</v>
      </c>
      <c r="AQ384">
        <v>-843</v>
      </c>
      <c r="AR384">
        <v>-810</v>
      </c>
      <c r="AS384" s="1">
        <v>-1600</v>
      </c>
      <c r="AT384">
        <v>-668</v>
      </c>
      <c r="AU384" t="s">
        <v>13</v>
      </c>
      <c r="AV384" t="s">
        <v>13</v>
      </c>
      <c r="AW384" t="s">
        <v>13</v>
      </c>
      <c r="AX384" t="s">
        <v>54</v>
      </c>
      <c r="AY384" t="s">
        <v>54</v>
      </c>
      <c r="AZ384" t="s">
        <v>54</v>
      </c>
      <c r="BA384" t="s">
        <v>54</v>
      </c>
      <c r="BB384" t="s">
        <v>54</v>
      </c>
      <c r="BC384" t="s">
        <v>13</v>
      </c>
      <c r="BD384" t="s">
        <v>13</v>
      </c>
      <c r="BE384" t="s">
        <v>13</v>
      </c>
      <c r="BF384">
        <v>3.97</v>
      </c>
      <c r="BG384">
        <v>31.5</v>
      </c>
      <c r="BH384">
        <v>31.08</v>
      </c>
      <c r="BI384">
        <v>16.95</v>
      </c>
      <c r="BJ384">
        <v>37.869999999999997</v>
      </c>
      <c r="BK384" t="s">
        <v>13</v>
      </c>
      <c r="BL384" t="s">
        <v>13</v>
      </c>
      <c r="BM384" t="s">
        <v>13</v>
      </c>
      <c r="BN384" s="1">
        <v>62290</v>
      </c>
      <c r="BO384" s="1">
        <v>68033</v>
      </c>
      <c r="BP384" s="1">
        <v>69817</v>
      </c>
      <c r="BQ384" s="1">
        <v>71052</v>
      </c>
      <c r="BR384" s="1">
        <v>71617</v>
      </c>
      <c r="BS384" t="s">
        <v>13</v>
      </c>
      <c r="BT384" t="s">
        <v>13</v>
      </c>
      <c r="BU384" t="s">
        <v>13</v>
      </c>
    </row>
    <row r="385" spans="1:73" x14ac:dyDescent="0.3">
      <c r="A385">
        <v>383</v>
      </c>
      <c r="B385" s="14" t="s">
        <v>5001</v>
      </c>
      <c r="C385" t="s">
        <v>4145</v>
      </c>
      <c r="D385" s="1">
        <v>2125</v>
      </c>
      <c r="E385" s="1">
        <v>2350</v>
      </c>
      <c r="F385" s="3">
        <f>E385-D385</f>
        <v>225</v>
      </c>
      <c r="G385" s="4">
        <f>F385/E385</f>
        <v>9.5744680851063829E-2</v>
      </c>
      <c r="H385" t="s">
        <v>394</v>
      </c>
      <c r="I385" s="1">
        <v>42100</v>
      </c>
      <c r="J385">
        <v>4</v>
      </c>
      <c r="K385">
        <v>-17</v>
      </c>
      <c r="L385">
        <v>-6</v>
      </c>
      <c r="M385">
        <v>-73</v>
      </c>
      <c r="N385">
        <v>-67</v>
      </c>
      <c r="O385">
        <v>-10</v>
      </c>
      <c r="P385">
        <v>2</v>
      </c>
      <c r="Q385">
        <v>6</v>
      </c>
      <c r="R385" s="1">
        <v>74</v>
      </c>
      <c r="S385" s="1">
        <v>22</v>
      </c>
      <c r="T385" s="1">
        <v>15</v>
      </c>
      <c r="U385" s="1">
        <v>153</v>
      </c>
      <c r="V385" s="1">
        <v>105</v>
      </c>
      <c r="W385" s="1">
        <v>96</v>
      </c>
      <c r="X385" s="1">
        <v>99</v>
      </c>
      <c r="Y385">
        <v>247</v>
      </c>
      <c r="Z385">
        <v>74</v>
      </c>
      <c r="AA385">
        <v>22</v>
      </c>
      <c r="AB385">
        <v>16</v>
      </c>
      <c r="AC385">
        <v>150</v>
      </c>
      <c r="AD385">
        <v>103</v>
      </c>
      <c r="AE385">
        <v>94</v>
      </c>
      <c r="AF385">
        <v>96</v>
      </c>
      <c r="AG385">
        <v>102</v>
      </c>
      <c r="AH385">
        <v>4.96</v>
      </c>
      <c r="AI385" t="s">
        <v>17</v>
      </c>
      <c r="AJ385">
        <v>-30.88</v>
      </c>
      <c r="AK385">
        <v>-87.25</v>
      </c>
      <c r="AL385">
        <v>-52.35</v>
      </c>
      <c r="AM385">
        <v>-10.17</v>
      </c>
      <c r="AN385">
        <v>2.11</v>
      </c>
      <c r="AO385">
        <v>6.06</v>
      </c>
      <c r="AP385">
        <v>25</v>
      </c>
      <c r="AQ385">
        <v>-816</v>
      </c>
      <c r="AR385">
        <v>-286</v>
      </c>
      <c r="AS385" s="1">
        <v>-1910</v>
      </c>
      <c r="AT385">
        <v>-326</v>
      </c>
      <c r="AU385">
        <v>-45</v>
      </c>
      <c r="AV385">
        <v>9</v>
      </c>
      <c r="AW385">
        <v>27</v>
      </c>
      <c r="AX385" t="s">
        <v>13</v>
      </c>
      <c r="AY385" t="s">
        <v>13</v>
      </c>
      <c r="AZ385" t="s">
        <v>13</v>
      </c>
      <c r="BA385" t="s">
        <v>54</v>
      </c>
      <c r="BB385" t="s">
        <v>54</v>
      </c>
      <c r="BC385" t="s">
        <v>54</v>
      </c>
      <c r="BD385">
        <v>260.52999999999997</v>
      </c>
      <c r="BE385">
        <v>86.88</v>
      </c>
      <c r="BF385" t="s">
        <v>13</v>
      </c>
      <c r="BG385" t="s">
        <v>13</v>
      </c>
      <c r="BH385" t="s">
        <v>13</v>
      </c>
      <c r="BI385">
        <v>2.38</v>
      </c>
      <c r="BJ385">
        <v>5.4</v>
      </c>
      <c r="BK385">
        <v>5.5</v>
      </c>
      <c r="BL385">
        <v>5.38</v>
      </c>
      <c r="BM385">
        <v>5.07</v>
      </c>
      <c r="BN385" s="1">
        <v>1416</v>
      </c>
      <c r="BO385" s="1">
        <v>1416</v>
      </c>
      <c r="BP385" s="1">
        <v>1416</v>
      </c>
      <c r="BQ385" s="1">
        <v>18656</v>
      </c>
      <c r="BR385" s="1">
        <v>20303</v>
      </c>
      <c r="BS385" t="s">
        <v>13</v>
      </c>
      <c r="BT385" t="s">
        <v>13</v>
      </c>
      <c r="BU385" t="s">
        <v>13</v>
      </c>
    </row>
    <row r="386" spans="1:73" x14ac:dyDescent="0.3">
      <c r="A386">
        <v>384</v>
      </c>
      <c r="B386" s="14" t="s">
        <v>5002</v>
      </c>
      <c r="C386" t="s">
        <v>4144</v>
      </c>
      <c r="D386" s="1">
        <v>17450</v>
      </c>
      <c r="E386" s="1">
        <v>17900</v>
      </c>
      <c r="F386" s="3">
        <f>E386-D386</f>
        <v>450</v>
      </c>
      <c r="G386" s="4">
        <f>F386/E386</f>
        <v>2.5139664804469275E-2</v>
      </c>
      <c r="H386" t="s">
        <v>395</v>
      </c>
      <c r="I386" s="1">
        <v>123197</v>
      </c>
      <c r="J386">
        <v>64</v>
      </c>
      <c r="K386">
        <v>90</v>
      </c>
      <c r="L386">
        <v>141</v>
      </c>
      <c r="M386">
        <v>114</v>
      </c>
      <c r="N386">
        <v>155</v>
      </c>
      <c r="O386" t="s">
        <v>13</v>
      </c>
      <c r="P386" t="s">
        <v>13</v>
      </c>
      <c r="Q386" t="s">
        <v>13</v>
      </c>
      <c r="R386" s="1">
        <v>309</v>
      </c>
      <c r="S386" s="1">
        <v>409</v>
      </c>
      <c r="T386" s="1">
        <v>548</v>
      </c>
      <c r="U386" s="1">
        <v>680</v>
      </c>
      <c r="V386" s="1">
        <v>808</v>
      </c>
      <c r="W386" s="1" t="e">
        <v>#VALUE!</v>
      </c>
      <c r="X386" s="1" t="e">
        <v>#VALUE!</v>
      </c>
      <c r="Y386" t="s">
        <v>13</v>
      </c>
      <c r="Z386">
        <v>309</v>
      </c>
      <c r="AA386">
        <v>401</v>
      </c>
      <c r="AB386">
        <v>512</v>
      </c>
      <c r="AC386">
        <v>646</v>
      </c>
      <c r="AD386">
        <v>761</v>
      </c>
      <c r="AE386" t="s">
        <v>13</v>
      </c>
      <c r="AF386" t="s">
        <v>13</v>
      </c>
      <c r="AG386" t="s">
        <v>13</v>
      </c>
      <c r="AH386">
        <v>32.729999999999997</v>
      </c>
      <c r="AI386">
        <v>25.01</v>
      </c>
      <c r="AJ386">
        <v>29.43</v>
      </c>
      <c r="AK386">
        <v>17.690000000000001</v>
      </c>
      <c r="AL386">
        <v>20.23</v>
      </c>
      <c r="AM386" t="s">
        <v>13</v>
      </c>
      <c r="AN386" t="s">
        <v>13</v>
      </c>
      <c r="AO386" t="s">
        <v>13</v>
      </c>
      <c r="AP386">
        <v>918</v>
      </c>
      <c r="AQ386">
        <v>973</v>
      </c>
      <c r="AR386" s="1">
        <v>1471</v>
      </c>
      <c r="AS386" s="1">
        <v>1024</v>
      </c>
      <c r="AT386" s="1">
        <v>1422</v>
      </c>
      <c r="AU386" t="s">
        <v>13</v>
      </c>
      <c r="AV386" t="s">
        <v>13</v>
      </c>
      <c r="AW386" t="s">
        <v>13</v>
      </c>
      <c r="AX386">
        <v>11.88</v>
      </c>
      <c r="AY386">
        <v>10.38</v>
      </c>
      <c r="AZ386">
        <v>5.12</v>
      </c>
      <c r="BA386">
        <v>10.06</v>
      </c>
      <c r="BB386">
        <v>12.73</v>
      </c>
      <c r="BC386" t="s">
        <v>13</v>
      </c>
      <c r="BD386" t="s">
        <v>13</v>
      </c>
      <c r="BE386" t="s">
        <v>13</v>
      </c>
      <c r="BF386">
        <v>3.22</v>
      </c>
      <c r="BG386">
        <v>2.27</v>
      </c>
      <c r="BH386">
        <v>1.31</v>
      </c>
      <c r="BI386">
        <v>1.57</v>
      </c>
      <c r="BJ386">
        <v>2.34</v>
      </c>
      <c r="BK386" t="s">
        <v>13</v>
      </c>
      <c r="BL386" t="s">
        <v>13</v>
      </c>
      <c r="BM386" t="s">
        <v>13</v>
      </c>
      <c r="BN386" s="1">
        <v>9125</v>
      </c>
      <c r="BO386" s="1">
        <v>9125</v>
      </c>
      <c r="BP386" s="1">
        <v>9125</v>
      </c>
      <c r="BQ386" s="1">
        <v>10003</v>
      </c>
      <c r="BR386" s="1">
        <v>10003</v>
      </c>
      <c r="BS386" t="s">
        <v>13</v>
      </c>
      <c r="BT386" t="s">
        <v>13</v>
      </c>
      <c r="BU386" t="s">
        <v>13</v>
      </c>
    </row>
    <row r="387" spans="1:73" x14ac:dyDescent="0.3">
      <c r="A387">
        <v>385</v>
      </c>
      <c r="B387" s="14" t="s">
        <v>5003</v>
      </c>
      <c r="C387" t="s">
        <v>4143</v>
      </c>
      <c r="D387" s="1">
        <v>14200</v>
      </c>
      <c r="E387" s="1">
        <v>15050</v>
      </c>
      <c r="F387" s="3">
        <f>E387-D387</f>
        <v>850</v>
      </c>
      <c r="G387" s="4">
        <f>F387/E387</f>
        <v>5.647840531561462E-2</v>
      </c>
      <c r="H387" t="s">
        <v>396</v>
      </c>
      <c r="I387" s="1">
        <v>18984</v>
      </c>
      <c r="J387">
        <v>-273</v>
      </c>
      <c r="K387">
        <v>-45</v>
      </c>
      <c r="L387">
        <v>-121</v>
      </c>
      <c r="M387">
        <v>-55</v>
      </c>
      <c r="N387">
        <v>-232</v>
      </c>
      <c r="O387" t="s">
        <v>13</v>
      </c>
      <c r="P387" t="s">
        <v>13</v>
      </c>
      <c r="Q387" t="s">
        <v>13</v>
      </c>
      <c r="R387" s="1">
        <v>315</v>
      </c>
      <c r="S387" s="1">
        <v>272</v>
      </c>
      <c r="T387" s="1">
        <v>168</v>
      </c>
      <c r="U387" s="1">
        <v>115</v>
      </c>
      <c r="V387" s="1">
        <v>437</v>
      </c>
      <c r="W387" s="1" t="e">
        <v>#VALUE!</v>
      </c>
      <c r="X387" s="1" t="e">
        <v>#VALUE!</v>
      </c>
      <c r="Y387" t="s">
        <v>13</v>
      </c>
      <c r="Z387">
        <v>315</v>
      </c>
      <c r="AA387">
        <v>272</v>
      </c>
      <c r="AB387">
        <v>165</v>
      </c>
      <c r="AC387">
        <v>112</v>
      </c>
      <c r="AD387">
        <v>434</v>
      </c>
      <c r="AE387" t="s">
        <v>13</v>
      </c>
      <c r="AF387" t="s">
        <v>13</v>
      </c>
      <c r="AG387" t="s">
        <v>13</v>
      </c>
      <c r="AH387">
        <v>-378.42</v>
      </c>
      <c r="AI387">
        <v>-15.29</v>
      </c>
      <c r="AJ387">
        <v>-54.83</v>
      </c>
      <c r="AK387">
        <v>-38.869999999999997</v>
      </c>
      <c r="AL387">
        <v>-84.72</v>
      </c>
      <c r="AM387" t="s">
        <v>13</v>
      </c>
      <c r="AN387" t="s">
        <v>13</v>
      </c>
      <c r="AO387" t="s">
        <v>13</v>
      </c>
      <c r="AP387" s="1">
        <v>-5151</v>
      </c>
      <c r="AQ387">
        <v>-610</v>
      </c>
      <c r="AR387" s="1">
        <v>-1614</v>
      </c>
      <c r="AS387">
        <v>-713</v>
      </c>
      <c r="AT387" s="1">
        <v>-2168</v>
      </c>
      <c r="AU387" t="s">
        <v>13</v>
      </c>
      <c r="AV387" t="s">
        <v>13</v>
      </c>
      <c r="AW387" t="s">
        <v>13</v>
      </c>
      <c r="AX387" t="s">
        <v>54</v>
      </c>
      <c r="AY387" t="s">
        <v>54</v>
      </c>
      <c r="AZ387" t="s">
        <v>54</v>
      </c>
      <c r="BA387" t="s">
        <v>54</v>
      </c>
      <c r="BB387" t="s">
        <v>54</v>
      </c>
      <c r="BC387" t="s">
        <v>13</v>
      </c>
      <c r="BD387" t="s">
        <v>13</v>
      </c>
      <c r="BE387" t="s">
        <v>13</v>
      </c>
      <c r="BF387">
        <v>1.61</v>
      </c>
      <c r="BG387">
        <v>3.64</v>
      </c>
      <c r="BH387">
        <v>4.17</v>
      </c>
      <c r="BI387">
        <v>6.83</v>
      </c>
      <c r="BJ387">
        <v>7.32</v>
      </c>
      <c r="BK387" t="s">
        <v>13</v>
      </c>
      <c r="BL387" t="s">
        <v>13</v>
      </c>
      <c r="BM387" t="s">
        <v>13</v>
      </c>
      <c r="BN387" s="1">
        <v>7360</v>
      </c>
      <c r="BO387" s="1">
        <v>7360</v>
      </c>
      <c r="BP387" s="1">
        <v>7526</v>
      </c>
      <c r="BQ387" s="1">
        <v>7526</v>
      </c>
      <c r="BR387" s="1">
        <v>12984</v>
      </c>
      <c r="BS387" t="s">
        <v>13</v>
      </c>
      <c r="BT387" t="s">
        <v>13</v>
      </c>
      <c r="BU387" t="s">
        <v>13</v>
      </c>
    </row>
    <row r="388" spans="1:73" x14ac:dyDescent="0.3">
      <c r="A388">
        <v>386</v>
      </c>
      <c r="B388" s="14" t="s">
        <v>5004</v>
      </c>
      <c r="C388" t="s">
        <v>4142</v>
      </c>
      <c r="D388" s="1">
        <v>6010</v>
      </c>
      <c r="E388" s="1">
        <v>6190</v>
      </c>
      <c r="F388" s="3">
        <f>E388-D388</f>
        <v>180</v>
      </c>
      <c r="G388" s="4">
        <f>F388/E388</f>
        <v>2.9079159935379646E-2</v>
      </c>
      <c r="H388" t="s">
        <v>397</v>
      </c>
      <c r="I388" s="1">
        <v>2414229</v>
      </c>
      <c r="J388">
        <v>110</v>
      </c>
      <c r="K388">
        <v>186</v>
      </c>
      <c r="L388">
        <v>133</v>
      </c>
      <c r="M388">
        <v>53</v>
      </c>
      <c r="N388">
        <v>303</v>
      </c>
      <c r="O388" t="s">
        <v>13</v>
      </c>
      <c r="P388" t="s">
        <v>13</v>
      </c>
      <c r="Q388" t="s">
        <v>13</v>
      </c>
      <c r="R388" s="1">
        <v>997</v>
      </c>
      <c r="S388" s="1">
        <v>1200</v>
      </c>
      <c r="T388" s="1">
        <v>1299</v>
      </c>
      <c r="U388" s="1">
        <v>1352</v>
      </c>
      <c r="V388" s="1">
        <v>2017</v>
      </c>
      <c r="W388" s="1" t="e">
        <v>#VALUE!</v>
      </c>
      <c r="X388" s="1" t="e">
        <v>#VALUE!</v>
      </c>
      <c r="Y388" t="s">
        <v>13</v>
      </c>
      <c r="Z388">
        <v>997</v>
      </c>
      <c r="AA388" s="1">
        <v>1200</v>
      </c>
      <c r="AB388" s="1">
        <v>1293</v>
      </c>
      <c r="AC388" s="1">
        <v>1349</v>
      </c>
      <c r="AD388" s="1">
        <v>1718</v>
      </c>
      <c r="AE388" t="s">
        <v>13</v>
      </c>
      <c r="AF388" t="s">
        <v>13</v>
      </c>
      <c r="AG388" t="s">
        <v>13</v>
      </c>
      <c r="AH388">
        <v>14.33</v>
      </c>
      <c r="AI388">
        <v>16.91</v>
      </c>
      <c r="AJ388">
        <v>10.65</v>
      </c>
      <c r="AK388">
        <v>4.1500000000000004</v>
      </c>
      <c r="AL388">
        <v>20.37</v>
      </c>
      <c r="AM388" t="s">
        <v>13</v>
      </c>
      <c r="AN388" t="s">
        <v>13</v>
      </c>
      <c r="AO388" t="s">
        <v>13</v>
      </c>
      <c r="AP388">
        <v>348</v>
      </c>
      <c r="AQ388">
        <v>457</v>
      </c>
      <c r="AR388">
        <v>322</v>
      </c>
      <c r="AS388">
        <v>133</v>
      </c>
      <c r="AT388">
        <v>750</v>
      </c>
      <c r="AU388" t="s">
        <v>13</v>
      </c>
      <c r="AV388" t="s">
        <v>13</v>
      </c>
      <c r="AW388" t="s">
        <v>13</v>
      </c>
      <c r="AX388">
        <v>13.11</v>
      </c>
      <c r="AY388">
        <v>11.41</v>
      </c>
      <c r="AZ388">
        <v>7.43</v>
      </c>
      <c r="BA388">
        <v>31.85</v>
      </c>
      <c r="BB388">
        <v>8.7899999999999991</v>
      </c>
      <c r="BC388" t="s">
        <v>13</v>
      </c>
      <c r="BD388" t="s">
        <v>13</v>
      </c>
      <c r="BE388" t="s">
        <v>13</v>
      </c>
      <c r="BF388">
        <v>1.85</v>
      </c>
      <c r="BG388">
        <v>1.78</v>
      </c>
      <c r="BH388">
        <v>0.75</v>
      </c>
      <c r="BI388">
        <v>1.27</v>
      </c>
      <c r="BJ388">
        <v>1.58</v>
      </c>
      <c r="BK388" t="s">
        <v>13</v>
      </c>
      <c r="BL388" t="s">
        <v>13</v>
      </c>
      <c r="BM388" t="s">
        <v>13</v>
      </c>
      <c r="BN388" s="1">
        <v>40537</v>
      </c>
      <c r="BO388" s="1">
        <v>41252</v>
      </c>
      <c r="BP388" s="1">
        <v>41252</v>
      </c>
      <c r="BQ388" s="1">
        <v>41252</v>
      </c>
      <c r="BR388" s="1">
        <v>43693</v>
      </c>
      <c r="BS388" t="s">
        <v>13</v>
      </c>
      <c r="BT388" t="s">
        <v>13</v>
      </c>
      <c r="BU388" t="s">
        <v>13</v>
      </c>
    </row>
    <row r="389" spans="1:73" x14ac:dyDescent="0.3">
      <c r="A389">
        <v>387</v>
      </c>
      <c r="B389" s="14" t="s">
        <v>5005</v>
      </c>
      <c r="C389" t="s">
        <v>4141</v>
      </c>
      <c r="D389" s="1">
        <v>23450</v>
      </c>
      <c r="E389" s="1">
        <v>19000</v>
      </c>
      <c r="F389" s="3">
        <f>E389-D389</f>
        <v>-4450</v>
      </c>
      <c r="G389" s="4">
        <f>F389/E389</f>
        <v>-0.23421052631578948</v>
      </c>
      <c r="H389" t="s">
        <v>398</v>
      </c>
      <c r="I389" s="1">
        <v>5109</v>
      </c>
      <c r="J389">
        <v>18</v>
      </c>
      <c r="K389">
        <v>-150</v>
      </c>
      <c r="L389">
        <v>-40</v>
      </c>
      <c r="M389">
        <v>-116</v>
      </c>
      <c r="N389">
        <v>-117</v>
      </c>
      <c r="O389" t="s">
        <v>13</v>
      </c>
      <c r="P389" t="s">
        <v>13</v>
      </c>
      <c r="Q389" t="s">
        <v>13</v>
      </c>
      <c r="R389" s="1">
        <v>575</v>
      </c>
      <c r="S389" s="1">
        <v>404</v>
      </c>
      <c r="T389" s="1">
        <v>420</v>
      </c>
      <c r="U389" s="1">
        <v>311</v>
      </c>
      <c r="V389" s="1">
        <v>318</v>
      </c>
      <c r="W389" s="1" t="e">
        <v>#VALUE!</v>
      </c>
      <c r="X389" s="1" t="e">
        <v>#VALUE!</v>
      </c>
      <c r="Y389" t="s">
        <v>13</v>
      </c>
      <c r="Z389">
        <v>542</v>
      </c>
      <c r="AA389">
        <v>375</v>
      </c>
      <c r="AB389">
        <v>393</v>
      </c>
      <c r="AC389">
        <v>292</v>
      </c>
      <c r="AD389">
        <v>292</v>
      </c>
      <c r="AE389" t="s">
        <v>13</v>
      </c>
      <c r="AF389" t="s">
        <v>13</v>
      </c>
      <c r="AG389" t="s">
        <v>13</v>
      </c>
      <c r="AH389">
        <v>3.12</v>
      </c>
      <c r="AI389">
        <v>-32.340000000000003</v>
      </c>
      <c r="AJ389">
        <v>-9.82</v>
      </c>
      <c r="AK389">
        <v>-31.45</v>
      </c>
      <c r="AL389">
        <v>-40.29</v>
      </c>
      <c r="AM389" t="s">
        <v>13</v>
      </c>
      <c r="AN389" t="s">
        <v>13</v>
      </c>
      <c r="AO389" t="s">
        <v>13</v>
      </c>
      <c r="AP389">
        <v>155</v>
      </c>
      <c r="AQ389" s="1">
        <v>-1446</v>
      </c>
      <c r="AR389">
        <v>-319</v>
      </c>
      <c r="AS389">
        <v>-871</v>
      </c>
      <c r="AT389">
        <v>-894</v>
      </c>
      <c r="AU389" t="s">
        <v>13</v>
      </c>
      <c r="AV389" t="s">
        <v>13</v>
      </c>
      <c r="AW389" t="s">
        <v>13</v>
      </c>
      <c r="AX389">
        <v>52.64</v>
      </c>
      <c r="AY389" t="s">
        <v>54</v>
      </c>
      <c r="AZ389" t="s">
        <v>54</v>
      </c>
      <c r="BA389" t="s">
        <v>54</v>
      </c>
      <c r="BB389" t="s">
        <v>54</v>
      </c>
      <c r="BC389" t="s">
        <v>13</v>
      </c>
      <c r="BD389" t="s">
        <v>13</v>
      </c>
      <c r="BE389" t="s">
        <v>13</v>
      </c>
      <c r="BF389">
        <v>1.55</v>
      </c>
      <c r="BG389">
        <v>2.44</v>
      </c>
      <c r="BH389">
        <v>1.73</v>
      </c>
      <c r="BI389">
        <v>2.23</v>
      </c>
      <c r="BJ389">
        <v>17.82</v>
      </c>
      <c r="BK389" t="s">
        <v>13</v>
      </c>
      <c r="BL389" t="s">
        <v>13</v>
      </c>
      <c r="BM389" t="s">
        <v>13</v>
      </c>
      <c r="BN389" s="1">
        <v>9926</v>
      </c>
      <c r="BO389" s="1">
        <v>9926</v>
      </c>
      <c r="BP389" s="1">
        <v>10779</v>
      </c>
      <c r="BQ389" s="1">
        <v>10779</v>
      </c>
      <c r="BR389" s="1">
        <v>13270</v>
      </c>
      <c r="BS389" t="s">
        <v>13</v>
      </c>
      <c r="BT389" t="s">
        <v>13</v>
      </c>
      <c r="BU389" t="s">
        <v>13</v>
      </c>
    </row>
    <row r="390" spans="1:73" x14ac:dyDescent="0.3">
      <c r="A390">
        <v>388</v>
      </c>
      <c r="B390" s="14" t="s">
        <v>5006</v>
      </c>
      <c r="C390" t="s">
        <v>4140</v>
      </c>
      <c r="D390" s="1">
        <v>1920</v>
      </c>
      <c r="E390" s="1">
        <v>1920</v>
      </c>
      <c r="F390" s="3">
        <f>E390-D390</f>
        <v>0</v>
      </c>
      <c r="G390" s="4">
        <f>F390/E390</f>
        <v>0</v>
      </c>
      <c r="H390" t="s">
        <v>399</v>
      </c>
      <c r="I390" s="1">
        <v>5100000</v>
      </c>
      <c r="J390">
        <v>71</v>
      </c>
      <c r="K390">
        <v>-20</v>
      </c>
      <c r="L390">
        <v>2</v>
      </c>
      <c r="M390">
        <v>-125</v>
      </c>
      <c r="N390">
        <v>-199</v>
      </c>
      <c r="O390" t="s">
        <v>13</v>
      </c>
      <c r="P390" t="s">
        <v>13</v>
      </c>
      <c r="Q390" t="s">
        <v>13</v>
      </c>
      <c r="R390" s="1">
        <v>553</v>
      </c>
      <c r="S390" s="1">
        <v>496</v>
      </c>
      <c r="T390" s="1">
        <v>502</v>
      </c>
      <c r="U390" s="1">
        <v>492</v>
      </c>
      <c r="V390" s="1">
        <v>275</v>
      </c>
      <c r="W390" s="1" t="e">
        <v>#VALUE!</v>
      </c>
      <c r="X390" s="1" t="e">
        <v>#VALUE!</v>
      </c>
      <c r="Y390" t="s">
        <v>13</v>
      </c>
      <c r="Z390">
        <v>552</v>
      </c>
      <c r="AA390">
        <v>495</v>
      </c>
      <c r="AB390">
        <v>501</v>
      </c>
      <c r="AC390">
        <v>493</v>
      </c>
      <c r="AD390">
        <v>277</v>
      </c>
      <c r="AE390" t="s">
        <v>13</v>
      </c>
      <c r="AF390" t="s">
        <v>13</v>
      </c>
      <c r="AG390" t="s">
        <v>13</v>
      </c>
      <c r="AH390">
        <v>16.489999999999998</v>
      </c>
      <c r="AI390">
        <v>-3.88</v>
      </c>
      <c r="AJ390">
        <v>0.47</v>
      </c>
      <c r="AK390">
        <v>-24.77</v>
      </c>
      <c r="AL390">
        <v>-51.5</v>
      </c>
      <c r="AM390" t="s">
        <v>13</v>
      </c>
      <c r="AN390" t="s">
        <v>13</v>
      </c>
      <c r="AO390" t="s">
        <v>13</v>
      </c>
      <c r="AP390">
        <v>129</v>
      </c>
      <c r="AQ390">
        <v>-30</v>
      </c>
      <c r="AR390">
        <v>3</v>
      </c>
      <c r="AS390">
        <v>-162</v>
      </c>
      <c r="AT390">
        <v>-231</v>
      </c>
      <c r="AU390" t="s">
        <v>13</v>
      </c>
      <c r="AV390" t="s">
        <v>13</v>
      </c>
      <c r="AW390" t="s">
        <v>13</v>
      </c>
      <c r="AX390">
        <v>6.49</v>
      </c>
      <c r="AY390" t="s">
        <v>54</v>
      </c>
      <c r="AZ390">
        <v>173.72</v>
      </c>
      <c r="BA390" t="s">
        <v>54</v>
      </c>
      <c r="BB390" t="s">
        <v>54</v>
      </c>
      <c r="BC390" t="s">
        <v>13</v>
      </c>
      <c r="BD390" t="s">
        <v>13</v>
      </c>
      <c r="BE390" t="s">
        <v>13</v>
      </c>
      <c r="BF390">
        <v>1.02</v>
      </c>
      <c r="BG390">
        <v>0.91</v>
      </c>
      <c r="BH390">
        <v>0.79</v>
      </c>
      <c r="BI390">
        <v>3.65</v>
      </c>
      <c r="BJ390">
        <v>5.6</v>
      </c>
      <c r="BK390" t="s">
        <v>13</v>
      </c>
      <c r="BL390" t="s">
        <v>13</v>
      </c>
      <c r="BM390" t="s">
        <v>13</v>
      </c>
      <c r="BN390" s="1">
        <v>67011</v>
      </c>
      <c r="BO390" s="1">
        <v>67011</v>
      </c>
      <c r="BP390" s="1">
        <v>67011</v>
      </c>
      <c r="BQ390" s="1">
        <v>85739</v>
      </c>
      <c r="BR390" s="1">
        <v>85739</v>
      </c>
      <c r="BS390" t="s">
        <v>13</v>
      </c>
      <c r="BT390" t="s">
        <v>13</v>
      </c>
      <c r="BU390" t="s">
        <v>13</v>
      </c>
    </row>
    <row r="391" spans="1:73" x14ac:dyDescent="0.3">
      <c r="A391">
        <v>389</v>
      </c>
      <c r="B391" s="14" t="s">
        <v>5007</v>
      </c>
      <c r="C391" t="s">
        <v>4139</v>
      </c>
      <c r="D391" s="1">
        <v>4985</v>
      </c>
      <c r="E391" s="1">
        <v>5030</v>
      </c>
      <c r="F391" s="3">
        <f>E391-D391</f>
        <v>45</v>
      </c>
      <c r="G391" s="4">
        <f>F391/E391</f>
        <v>8.9463220675944331E-3</v>
      </c>
      <c r="H391" t="s">
        <v>400</v>
      </c>
      <c r="I391" s="1">
        <v>2922337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</row>
    <row r="392" spans="1:73" x14ac:dyDescent="0.3">
      <c r="A392">
        <v>390</v>
      </c>
      <c r="B392" s="14" t="s">
        <v>5008</v>
      </c>
      <c r="C392" t="s">
        <v>4138</v>
      </c>
      <c r="D392" s="1">
        <v>23300</v>
      </c>
      <c r="E392" s="1">
        <v>24800</v>
      </c>
      <c r="F392" s="3">
        <f>E392-D392</f>
        <v>1500</v>
      </c>
      <c r="G392" s="4">
        <f>F392/E392</f>
        <v>6.0483870967741937E-2</v>
      </c>
      <c r="H392" t="s">
        <v>401</v>
      </c>
      <c r="I392" s="1">
        <v>561430</v>
      </c>
      <c r="J392">
        <v>208</v>
      </c>
      <c r="K392">
        <v>79</v>
      </c>
      <c r="L392">
        <v>10</v>
      </c>
      <c r="M392">
        <v>29</v>
      </c>
      <c r="N392">
        <v>96</v>
      </c>
      <c r="O392">
        <v>129</v>
      </c>
      <c r="P392">
        <v>183</v>
      </c>
      <c r="Q392">
        <v>239</v>
      </c>
      <c r="R392" s="1">
        <v>1410</v>
      </c>
      <c r="S392" s="1">
        <v>1447</v>
      </c>
      <c r="T392" s="1">
        <v>1412</v>
      </c>
      <c r="U392" s="1">
        <v>1453</v>
      </c>
      <c r="V392" s="1">
        <v>1531</v>
      </c>
      <c r="W392" s="1">
        <v>1641</v>
      </c>
      <c r="X392" s="1">
        <v>1801</v>
      </c>
      <c r="Y392">
        <v>723</v>
      </c>
      <c r="Z392" s="1">
        <v>1410</v>
      </c>
      <c r="AA392" s="1">
        <v>1447</v>
      </c>
      <c r="AB392" s="1">
        <v>1411</v>
      </c>
      <c r="AC392" s="1">
        <v>1453</v>
      </c>
      <c r="AD392" s="1">
        <v>1531</v>
      </c>
      <c r="AE392" s="1">
        <v>1646</v>
      </c>
      <c r="AF392" s="1">
        <v>1812</v>
      </c>
      <c r="AG392" s="1">
        <v>2022</v>
      </c>
      <c r="AH392">
        <v>24.85</v>
      </c>
      <c r="AI392">
        <v>5.55</v>
      </c>
      <c r="AJ392">
        <v>0.7</v>
      </c>
      <c r="AK392">
        <v>2.0499999999999998</v>
      </c>
      <c r="AL392">
        <v>6.43</v>
      </c>
      <c r="AM392">
        <v>8.1199999999999992</v>
      </c>
      <c r="AN392">
        <v>10.64</v>
      </c>
      <c r="AO392">
        <v>12.45</v>
      </c>
      <c r="AP392" s="1">
        <v>1351</v>
      </c>
      <c r="AQ392">
        <v>436</v>
      </c>
      <c r="AR392">
        <v>55</v>
      </c>
      <c r="AS392">
        <v>173</v>
      </c>
      <c r="AT392">
        <v>559</v>
      </c>
      <c r="AU392">
        <v>744</v>
      </c>
      <c r="AV392" s="1">
        <v>1061</v>
      </c>
      <c r="AW392" s="1">
        <v>1377</v>
      </c>
      <c r="AX392">
        <v>22.64</v>
      </c>
      <c r="AY392">
        <v>84.32</v>
      </c>
      <c r="AZ392">
        <v>262.98</v>
      </c>
      <c r="BA392">
        <v>126.58</v>
      </c>
      <c r="BB392">
        <v>31.85</v>
      </c>
      <c r="BC392">
        <v>33.32</v>
      </c>
      <c r="BD392">
        <v>23.38</v>
      </c>
      <c r="BE392">
        <v>18.010000000000002</v>
      </c>
      <c r="BF392">
        <v>3.8</v>
      </c>
      <c r="BG392">
        <v>4.51</v>
      </c>
      <c r="BH392">
        <v>1.65</v>
      </c>
      <c r="BI392">
        <v>2.4300000000000002</v>
      </c>
      <c r="BJ392">
        <v>1.86</v>
      </c>
      <c r="BK392">
        <v>2.44</v>
      </c>
      <c r="BL392">
        <v>2.23</v>
      </c>
      <c r="BM392">
        <v>2.0099999999999998</v>
      </c>
      <c r="BN392" s="1">
        <v>16873</v>
      </c>
      <c r="BO392" s="1">
        <v>16948</v>
      </c>
      <c r="BP392" s="1">
        <v>16968</v>
      </c>
      <c r="BQ392" s="1">
        <v>16968</v>
      </c>
      <c r="BR392" s="1">
        <v>17150</v>
      </c>
      <c r="BS392" t="s">
        <v>13</v>
      </c>
      <c r="BT392" t="s">
        <v>13</v>
      </c>
      <c r="BU392" t="s">
        <v>13</v>
      </c>
    </row>
    <row r="393" spans="1:73" x14ac:dyDescent="0.3">
      <c r="A393">
        <v>391</v>
      </c>
      <c r="B393" s="14" t="s">
        <v>5009</v>
      </c>
      <c r="C393" t="s">
        <v>4137</v>
      </c>
      <c r="D393">
        <v>713</v>
      </c>
      <c r="E393">
        <v>820</v>
      </c>
      <c r="F393" s="3">
        <f>E393-D393</f>
        <v>107</v>
      </c>
      <c r="G393" s="4">
        <f>F393/E393</f>
        <v>0.13048780487804879</v>
      </c>
      <c r="H393" t="s">
        <v>402</v>
      </c>
      <c r="I393">
        <v>0</v>
      </c>
      <c r="J393">
        <v>346</v>
      </c>
      <c r="K393">
        <v>334</v>
      </c>
      <c r="L393">
        <v>432</v>
      </c>
      <c r="M393">
        <v>441</v>
      </c>
      <c r="N393">
        <v>318</v>
      </c>
      <c r="O393" t="s">
        <v>13</v>
      </c>
      <c r="P393" t="s">
        <v>13</v>
      </c>
      <c r="Q393" t="s">
        <v>13</v>
      </c>
      <c r="R393" s="1">
        <v>926</v>
      </c>
      <c r="S393" s="1">
        <v>1791</v>
      </c>
      <c r="T393" s="1">
        <v>2083</v>
      </c>
      <c r="U393" s="1">
        <v>2452</v>
      </c>
      <c r="V393" s="1">
        <v>2766</v>
      </c>
      <c r="W393" s="1" t="e">
        <v>#VALUE!</v>
      </c>
      <c r="X393" s="1" t="e">
        <v>#VALUE!</v>
      </c>
      <c r="Y393" t="s">
        <v>13</v>
      </c>
      <c r="Z393">
        <v>926</v>
      </c>
      <c r="AA393" s="1">
        <v>1791</v>
      </c>
      <c r="AB393" s="1">
        <v>2083</v>
      </c>
      <c r="AC393" s="1">
        <v>2452</v>
      </c>
      <c r="AD393" s="1">
        <v>2766</v>
      </c>
      <c r="AE393" t="s">
        <v>13</v>
      </c>
      <c r="AF393" t="s">
        <v>13</v>
      </c>
      <c r="AG393" t="s">
        <v>13</v>
      </c>
      <c r="AH393">
        <v>46.26</v>
      </c>
      <c r="AI393">
        <v>24.55</v>
      </c>
      <c r="AJ393">
        <v>22.32</v>
      </c>
      <c r="AK393">
        <v>19.43</v>
      </c>
      <c r="AL393">
        <v>12.19</v>
      </c>
      <c r="AM393" t="s">
        <v>13</v>
      </c>
      <c r="AN393" t="s">
        <v>13</v>
      </c>
      <c r="AO393" t="s">
        <v>13</v>
      </c>
      <c r="AP393">
        <v>823</v>
      </c>
      <c r="AQ393">
        <v>750</v>
      </c>
      <c r="AR393">
        <v>760</v>
      </c>
      <c r="AS393">
        <v>774</v>
      </c>
      <c r="AT393">
        <v>559</v>
      </c>
      <c r="AU393" t="s">
        <v>13</v>
      </c>
      <c r="AV393" t="s">
        <v>13</v>
      </c>
      <c r="AW393" t="s">
        <v>13</v>
      </c>
      <c r="AX393" t="s">
        <v>13</v>
      </c>
      <c r="AY393">
        <v>6.51</v>
      </c>
      <c r="AZ393">
        <v>3.99</v>
      </c>
      <c r="BA393">
        <v>3.42</v>
      </c>
      <c r="BB393">
        <v>2.6</v>
      </c>
      <c r="BC393" t="s">
        <v>13</v>
      </c>
      <c r="BD393" t="s">
        <v>13</v>
      </c>
      <c r="BE393" t="s">
        <v>13</v>
      </c>
      <c r="BF393" t="s">
        <v>13</v>
      </c>
      <c r="BG393">
        <v>1.55</v>
      </c>
      <c r="BH393">
        <v>0.83</v>
      </c>
      <c r="BI393">
        <v>0.61</v>
      </c>
      <c r="BJ393">
        <v>0.3</v>
      </c>
      <c r="BK393" t="s">
        <v>13</v>
      </c>
      <c r="BL393" t="s">
        <v>13</v>
      </c>
      <c r="BM393" t="s">
        <v>13</v>
      </c>
      <c r="BN393" s="1">
        <v>42000</v>
      </c>
      <c r="BO393" s="1">
        <v>56925</v>
      </c>
      <c r="BP393" s="1">
        <v>56925</v>
      </c>
      <c r="BQ393" s="1">
        <v>56925</v>
      </c>
      <c r="BR393" s="1">
        <v>56925</v>
      </c>
      <c r="BS393" t="s">
        <v>13</v>
      </c>
      <c r="BT393" t="s">
        <v>13</v>
      </c>
      <c r="BU393" t="s">
        <v>13</v>
      </c>
    </row>
    <row r="394" spans="1:73" x14ac:dyDescent="0.3">
      <c r="A394">
        <v>392</v>
      </c>
      <c r="B394" s="14" t="s">
        <v>5010</v>
      </c>
      <c r="C394" t="s">
        <v>4136</v>
      </c>
      <c r="D394" s="1">
        <v>8290</v>
      </c>
      <c r="E394" s="1">
        <v>8580</v>
      </c>
      <c r="F394" s="3">
        <f>E394-D394</f>
        <v>290</v>
      </c>
      <c r="G394" s="4">
        <f>F394/E394</f>
        <v>3.37995337995338E-2</v>
      </c>
      <c r="H394" t="s">
        <v>403</v>
      </c>
      <c r="I394" s="1">
        <v>9090</v>
      </c>
      <c r="J394">
        <v>-16</v>
      </c>
      <c r="K394">
        <v>-18</v>
      </c>
      <c r="L394">
        <v>-16</v>
      </c>
      <c r="M394">
        <v>1</v>
      </c>
      <c r="N394">
        <v>5</v>
      </c>
      <c r="O394" t="s">
        <v>13</v>
      </c>
      <c r="P394" t="s">
        <v>13</v>
      </c>
      <c r="Q394" t="s">
        <v>13</v>
      </c>
      <c r="R394" s="1">
        <v>242</v>
      </c>
      <c r="S394" s="1">
        <v>226</v>
      </c>
      <c r="T394" s="1">
        <v>209</v>
      </c>
      <c r="U394" s="1">
        <v>209</v>
      </c>
      <c r="V394" s="1">
        <v>215</v>
      </c>
      <c r="W394" s="1" t="e">
        <v>#VALUE!</v>
      </c>
      <c r="X394" s="1" t="e">
        <v>#VALUE!</v>
      </c>
      <c r="Y394" t="s">
        <v>13</v>
      </c>
      <c r="Z394">
        <v>242</v>
      </c>
      <c r="AA394">
        <v>226</v>
      </c>
      <c r="AB394">
        <v>209</v>
      </c>
      <c r="AC394">
        <v>210</v>
      </c>
      <c r="AD394">
        <v>215</v>
      </c>
      <c r="AE394" t="s">
        <v>13</v>
      </c>
      <c r="AF394" t="s">
        <v>13</v>
      </c>
      <c r="AG394" t="s">
        <v>13</v>
      </c>
      <c r="AH394">
        <v>-10.29</v>
      </c>
      <c r="AI394">
        <v>-7.49</v>
      </c>
      <c r="AJ394">
        <v>-7.3</v>
      </c>
      <c r="AK394">
        <v>0.56000000000000005</v>
      </c>
      <c r="AL394">
        <v>2.21</v>
      </c>
      <c r="AM394" t="s">
        <v>13</v>
      </c>
      <c r="AN394" t="s">
        <v>13</v>
      </c>
      <c r="AO394" t="s">
        <v>13</v>
      </c>
      <c r="AP394">
        <v>-268</v>
      </c>
      <c r="AQ394">
        <v>-245</v>
      </c>
      <c r="AR394">
        <v>-221</v>
      </c>
      <c r="AS394">
        <v>16</v>
      </c>
      <c r="AT394">
        <v>65</v>
      </c>
      <c r="AU394" t="s">
        <v>13</v>
      </c>
      <c r="AV394" t="s">
        <v>13</v>
      </c>
      <c r="AW394" t="s">
        <v>13</v>
      </c>
      <c r="AX394" t="s">
        <v>54</v>
      </c>
      <c r="AY394" t="s">
        <v>54</v>
      </c>
      <c r="AZ394" t="s">
        <v>54</v>
      </c>
      <c r="BA394">
        <v>417.49</v>
      </c>
      <c r="BB394">
        <v>152.01</v>
      </c>
      <c r="BC394" t="s">
        <v>13</v>
      </c>
      <c r="BD394" t="s">
        <v>13</v>
      </c>
      <c r="BE394" t="s">
        <v>13</v>
      </c>
      <c r="BF394">
        <v>2.5099999999999998</v>
      </c>
      <c r="BG394">
        <v>1.98</v>
      </c>
      <c r="BH394">
        <v>2.2599999999999998</v>
      </c>
      <c r="BI394">
        <v>2.3199999999999998</v>
      </c>
      <c r="BJ394">
        <v>3.32</v>
      </c>
      <c r="BK394" t="s">
        <v>13</v>
      </c>
      <c r="BL394" t="s">
        <v>13</v>
      </c>
      <c r="BM394" t="s">
        <v>13</v>
      </c>
      <c r="BN394" s="1">
        <v>7123</v>
      </c>
      <c r="BO394" s="1">
        <v>7189</v>
      </c>
      <c r="BP394" s="1">
        <v>7189</v>
      </c>
      <c r="BQ394" s="1">
        <v>7189</v>
      </c>
      <c r="BR394" s="1">
        <v>7189</v>
      </c>
      <c r="BS394" t="s">
        <v>13</v>
      </c>
      <c r="BT394" t="s">
        <v>13</v>
      </c>
      <c r="BU394" t="s">
        <v>13</v>
      </c>
    </row>
    <row r="395" spans="1:73" x14ac:dyDescent="0.3">
      <c r="A395">
        <v>393</v>
      </c>
      <c r="B395" s="14" t="s">
        <v>5011</v>
      </c>
      <c r="C395" t="s">
        <v>4135</v>
      </c>
      <c r="D395" s="1">
        <v>4125</v>
      </c>
      <c r="E395" s="1">
        <v>4110</v>
      </c>
      <c r="F395" s="3">
        <f>E395-D395</f>
        <v>-15</v>
      </c>
      <c r="G395" s="4">
        <f>F395/E395</f>
        <v>-3.6496350364963502E-3</v>
      </c>
      <c r="H395" t="s">
        <v>404</v>
      </c>
      <c r="I395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</row>
    <row r="396" spans="1:73" x14ac:dyDescent="0.3">
      <c r="A396">
        <v>394</v>
      </c>
      <c r="B396" s="14" t="s">
        <v>5012</v>
      </c>
      <c r="C396" t="s">
        <v>4134</v>
      </c>
      <c r="D396" s="1">
        <v>55900</v>
      </c>
      <c r="E396" s="1">
        <v>54000</v>
      </c>
      <c r="F396" s="3">
        <f>E396-D396</f>
        <v>-1900</v>
      </c>
      <c r="G396" s="4">
        <f>F396/E396</f>
        <v>-3.5185185185185187E-2</v>
      </c>
      <c r="H396" t="s">
        <v>405</v>
      </c>
      <c r="I396" s="1">
        <v>517336</v>
      </c>
      <c r="J396">
        <v>63</v>
      </c>
      <c r="K396">
        <v>83</v>
      </c>
      <c r="L396">
        <v>86</v>
      </c>
      <c r="M396">
        <v>93</v>
      </c>
      <c r="N396">
        <v>123</v>
      </c>
      <c r="O396">
        <v>183</v>
      </c>
      <c r="P396">
        <v>269</v>
      </c>
      <c r="Q396">
        <v>334</v>
      </c>
      <c r="R396" s="1">
        <v>467</v>
      </c>
      <c r="S396" s="1">
        <v>619</v>
      </c>
      <c r="T396" s="1">
        <v>629</v>
      </c>
      <c r="U396" s="1">
        <v>658</v>
      </c>
      <c r="V396" s="1">
        <v>745</v>
      </c>
      <c r="W396" s="1">
        <v>901</v>
      </c>
      <c r="X396" s="1">
        <v>1157</v>
      </c>
      <c r="Y396" s="1">
        <v>1556</v>
      </c>
      <c r="Z396">
        <v>467</v>
      </c>
      <c r="AA396">
        <v>619</v>
      </c>
      <c r="AB396">
        <v>629</v>
      </c>
      <c r="AC396">
        <v>657</v>
      </c>
      <c r="AD396">
        <v>745</v>
      </c>
      <c r="AE396">
        <v>897</v>
      </c>
      <c r="AF396" s="1">
        <v>1144</v>
      </c>
      <c r="AG396" s="1">
        <v>1416</v>
      </c>
      <c r="AH396">
        <v>18.55</v>
      </c>
      <c r="AI396">
        <v>15.26</v>
      </c>
      <c r="AJ396">
        <v>13.82</v>
      </c>
      <c r="AK396">
        <v>14.48</v>
      </c>
      <c r="AL396">
        <v>17.55</v>
      </c>
      <c r="AM396">
        <v>22.27</v>
      </c>
      <c r="AN396">
        <v>26.37</v>
      </c>
      <c r="AO396">
        <v>26.07</v>
      </c>
      <c r="AP396">
        <v>941</v>
      </c>
      <c r="AQ396" s="1">
        <v>1071</v>
      </c>
      <c r="AR396" s="1">
        <v>1084</v>
      </c>
      <c r="AS396" s="1">
        <v>1157</v>
      </c>
      <c r="AT396" s="1">
        <v>1528</v>
      </c>
      <c r="AU396" s="1">
        <v>2269</v>
      </c>
      <c r="AV396" s="1">
        <v>3339</v>
      </c>
      <c r="AW396" s="1">
        <v>4142</v>
      </c>
      <c r="AX396">
        <v>19.18</v>
      </c>
      <c r="AY396">
        <v>21.42</v>
      </c>
      <c r="AZ396">
        <v>14.58</v>
      </c>
      <c r="BA396">
        <v>21.73</v>
      </c>
      <c r="BB396">
        <v>35.35</v>
      </c>
      <c r="BC396">
        <v>23.8</v>
      </c>
      <c r="BD396">
        <v>16.170000000000002</v>
      </c>
      <c r="BE396">
        <v>13.04</v>
      </c>
      <c r="BF396">
        <v>2.84</v>
      </c>
      <c r="BG396">
        <v>2.92</v>
      </c>
      <c r="BH396">
        <v>1.79</v>
      </c>
      <c r="BI396">
        <v>2.5499999999999998</v>
      </c>
      <c r="BJ396">
        <v>4.74</v>
      </c>
      <c r="BK396">
        <v>4.07</v>
      </c>
      <c r="BL396">
        <v>3.31</v>
      </c>
      <c r="BM396">
        <v>2.74</v>
      </c>
      <c r="BN396" s="1">
        <v>7348</v>
      </c>
      <c r="BO396" s="1">
        <v>7886</v>
      </c>
      <c r="BP396" s="1">
        <v>8012</v>
      </c>
      <c r="BQ396" s="1">
        <v>8057</v>
      </c>
      <c r="BR396" s="1">
        <v>8057</v>
      </c>
      <c r="BS396" t="s">
        <v>13</v>
      </c>
      <c r="BT396" t="s">
        <v>13</v>
      </c>
      <c r="BU396" t="s">
        <v>13</v>
      </c>
    </row>
    <row r="397" spans="1:73" x14ac:dyDescent="0.3">
      <c r="A397">
        <v>395</v>
      </c>
      <c r="B397" s="14" t="s">
        <v>5013</v>
      </c>
      <c r="C397" t="s">
        <v>4133</v>
      </c>
      <c r="D397" s="1">
        <v>38450</v>
      </c>
      <c r="E397" s="1">
        <v>38850</v>
      </c>
      <c r="F397" s="3">
        <f>E397-D397</f>
        <v>400</v>
      </c>
      <c r="G397" s="4">
        <f>F397/E397</f>
        <v>1.0296010296010296E-2</v>
      </c>
      <c r="H397" t="s">
        <v>406</v>
      </c>
      <c r="I397" s="1">
        <v>60620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</row>
    <row r="398" spans="1:73" x14ac:dyDescent="0.3">
      <c r="A398">
        <v>396</v>
      </c>
      <c r="B398" s="14" t="s">
        <v>5014</v>
      </c>
      <c r="C398" t="s">
        <v>4132</v>
      </c>
      <c r="D398" s="1">
        <v>16150</v>
      </c>
      <c r="E398" s="1">
        <v>16000</v>
      </c>
      <c r="F398" s="3">
        <f>E398-D398</f>
        <v>-150</v>
      </c>
      <c r="G398" s="4">
        <f>F398/E398</f>
        <v>-9.3749999999999997E-3</v>
      </c>
      <c r="H398" t="s">
        <v>407</v>
      </c>
      <c r="I398" s="1">
        <v>360000</v>
      </c>
      <c r="J398">
        <v>115</v>
      </c>
      <c r="K398">
        <v>99</v>
      </c>
      <c r="L398">
        <v>92</v>
      </c>
      <c r="M398">
        <v>40</v>
      </c>
      <c r="N398">
        <v>34</v>
      </c>
      <c r="O398">
        <v>96</v>
      </c>
      <c r="P398">
        <v>134</v>
      </c>
      <c r="Q398">
        <v>162</v>
      </c>
      <c r="R398" s="1">
        <v>1048</v>
      </c>
      <c r="S398" s="1">
        <v>1135</v>
      </c>
      <c r="T398" s="1">
        <v>1716</v>
      </c>
      <c r="U398" s="1">
        <v>1724</v>
      </c>
      <c r="V398" s="1">
        <v>1726</v>
      </c>
      <c r="W398" s="1">
        <v>1786</v>
      </c>
      <c r="X398" s="1">
        <v>1883</v>
      </c>
      <c r="Y398" s="1">
        <v>2284</v>
      </c>
      <c r="Z398" s="1">
        <v>1048</v>
      </c>
      <c r="AA398" s="1">
        <v>1135</v>
      </c>
      <c r="AB398" s="1">
        <v>1250</v>
      </c>
      <c r="AC398" s="1">
        <v>1277</v>
      </c>
      <c r="AD398" s="1">
        <v>1298</v>
      </c>
      <c r="AE398" s="1">
        <v>1340</v>
      </c>
      <c r="AF398" s="1">
        <v>1438</v>
      </c>
      <c r="AG398" s="1">
        <v>1560</v>
      </c>
      <c r="AH398">
        <v>18.02</v>
      </c>
      <c r="AI398">
        <v>9.1</v>
      </c>
      <c r="AJ398">
        <v>7.53</v>
      </c>
      <c r="AK398">
        <v>3.85</v>
      </c>
      <c r="AL398">
        <v>2.04</v>
      </c>
      <c r="AM398">
        <v>6.17</v>
      </c>
      <c r="AN398">
        <v>8.64</v>
      </c>
      <c r="AO398">
        <v>9.61</v>
      </c>
      <c r="AP398" s="1">
        <v>1350</v>
      </c>
      <c r="AQ398">
        <v>930</v>
      </c>
      <c r="AR398">
        <v>840</v>
      </c>
      <c r="AS398">
        <v>456</v>
      </c>
      <c r="AT398">
        <v>245</v>
      </c>
      <c r="AU398">
        <v>762</v>
      </c>
      <c r="AV398" s="1">
        <v>1124</v>
      </c>
      <c r="AW398" s="1">
        <v>1348</v>
      </c>
      <c r="AX398">
        <v>20.74</v>
      </c>
      <c r="AY398">
        <v>34.94</v>
      </c>
      <c r="AZ398">
        <v>38.69</v>
      </c>
      <c r="BA398">
        <v>24.91</v>
      </c>
      <c r="BB398">
        <v>49.7</v>
      </c>
      <c r="BC398">
        <v>21.01</v>
      </c>
      <c r="BD398">
        <v>14.24</v>
      </c>
      <c r="BE398">
        <v>11.87</v>
      </c>
      <c r="BF398">
        <v>2.85</v>
      </c>
      <c r="BG398">
        <v>3.06</v>
      </c>
      <c r="BH398">
        <v>2.78</v>
      </c>
      <c r="BI398">
        <v>0.95</v>
      </c>
      <c r="BJ398">
        <v>1</v>
      </c>
      <c r="BK398">
        <v>1.28</v>
      </c>
      <c r="BL398">
        <v>1.19</v>
      </c>
      <c r="BM398">
        <v>1.1000000000000001</v>
      </c>
      <c r="BN398" s="1">
        <v>10680</v>
      </c>
      <c r="BO398" s="1">
        <v>10680</v>
      </c>
      <c r="BP398" s="1">
        <v>10680</v>
      </c>
      <c r="BQ398" s="1">
        <v>10680</v>
      </c>
      <c r="BR398" s="1">
        <v>10680</v>
      </c>
      <c r="BS398" t="s">
        <v>13</v>
      </c>
      <c r="BT398" t="s">
        <v>13</v>
      </c>
      <c r="BU398" t="s">
        <v>13</v>
      </c>
    </row>
    <row r="399" spans="1:73" x14ac:dyDescent="0.3">
      <c r="A399">
        <v>397</v>
      </c>
      <c r="B399" s="14" t="s">
        <v>5015</v>
      </c>
      <c r="C399" t="s">
        <v>4131</v>
      </c>
      <c r="D399">
        <v>951</v>
      </c>
      <c r="E399">
        <v>951</v>
      </c>
      <c r="F399" s="3">
        <f>E399-D399</f>
        <v>0</v>
      </c>
      <c r="G399" s="4">
        <f>F399/E399</f>
        <v>0</v>
      </c>
      <c r="H399" t="s">
        <v>408</v>
      </c>
      <c r="I399">
        <v>0</v>
      </c>
      <c r="J399">
        <v>364</v>
      </c>
      <c r="K399">
        <v>481</v>
      </c>
      <c r="L399">
        <v>528</v>
      </c>
      <c r="M399">
        <v>649</v>
      </c>
      <c r="N399">
        <v>515</v>
      </c>
      <c r="O399" t="s">
        <v>13</v>
      </c>
      <c r="P399" t="s">
        <v>13</v>
      </c>
      <c r="Q399" t="s">
        <v>13</v>
      </c>
      <c r="R399" s="1">
        <v>1689</v>
      </c>
      <c r="S399" s="1">
        <v>2915</v>
      </c>
      <c r="T399" s="1">
        <v>3425</v>
      </c>
      <c r="U399" s="1">
        <v>5071</v>
      </c>
      <c r="V399" s="1">
        <v>5634</v>
      </c>
      <c r="W399" s="1" t="e">
        <v>#VALUE!</v>
      </c>
      <c r="X399" s="1" t="e">
        <v>#VALUE!</v>
      </c>
      <c r="Y399" t="s">
        <v>13</v>
      </c>
      <c r="Z399" s="1">
        <v>1689</v>
      </c>
      <c r="AA399" s="1">
        <v>2915</v>
      </c>
      <c r="AB399" s="1">
        <v>3425</v>
      </c>
      <c r="AC399" s="1">
        <v>4721</v>
      </c>
      <c r="AD399" s="1">
        <v>5281</v>
      </c>
      <c r="AE399" t="s">
        <v>13</v>
      </c>
      <c r="AF399" t="s">
        <v>13</v>
      </c>
      <c r="AG399" t="s">
        <v>13</v>
      </c>
      <c r="AH399">
        <v>30.26</v>
      </c>
      <c r="AI399">
        <v>20.88</v>
      </c>
      <c r="AJ399">
        <v>16.670000000000002</v>
      </c>
      <c r="AK399">
        <v>15.94</v>
      </c>
      <c r="AL399">
        <v>10.32</v>
      </c>
      <c r="AM399" t="s">
        <v>13</v>
      </c>
      <c r="AN399" t="s">
        <v>13</v>
      </c>
      <c r="AO399" t="s">
        <v>13</v>
      </c>
      <c r="AP399" s="1">
        <v>1448</v>
      </c>
      <c r="AQ399">
        <v>775</v>
      </c>
      <c r="AR399">
        <v>784</v>
      </c>
      <c r="AS399">
        <v>964</v>
      </c>
      <c r="AT399">
        <v>766</v>
      </c>
      <c r="AU399" t="s">
        <v>13</v>
      </c>
      <c r="AV399" t="s">
        <v>13</v>
      </c>
      <c r="AW399" t="s">
        <v>13</v>
      </c>
      <c r="AX399" t="s">
        <v>13</v>
      </c>
      <c r="AY399">
        <v>4.67</v>
      </c>
      <c r="AZ399">
        <v>3</v>
      </c>
      <c r="BA399">
        <v>2.15</v>
      </c>
      <c r="BB399">
        <v>1.86</v>
      </c>
      <c r="BC399" t="s">
        <v>13</v>
      </c>
      <c r="BD399" t="s">
        <v>13</v>
      </c>
      <c r="BE399" t="s">
        <v>13</v>
      </c>
      <c r="BF399" t="s">
        <v>13</v>
      </c>
      <c r="BG399">
        <v>0.84</v>
      </c>
      <c r="BH399">
        <v>0.46</v>
      </c>
      <c r="BI399">
        <v>0.3</v>
      </c>
      <c r="BJ399">
        <v>0.18</v>
      </c>
      <c r="BK399" t="s">
        <v>13</v>
      </c>
      <c r="BL399" t="s">
        <v>13</v>
      </c>
      <c r="BM399" t="s">
        <v>13</v>
      </c>
      <c r="BN399" s="1">
        <v>50000</v>
      </c>
      <c r="BO399" s="1">
        <v>67375</v>
      </c>
      <c r="BP399" s="1">
        <v>67375</v>
      </c>
      <c r="BQ399" s="1">
        <v>67375</v>
      </c>
      <c r="BR399" s="1">
        <v>67375</v>
      </c>
      <c r="BS399" t="s">
        <v>13</v>
      </c>
      <c r="BT399" t="s">
        <v>13</v>
      </c>
      <c r="BU399" t="s">
        <v>13</v>
      </c>
    </row>
    <row r="400" spans="1:73" x14ac:dyDescent="0.3">
      <c r="A400">
        <v>398</v>
      </c>
      <c r="B400" s="14" t="s">
        <v>5016</v>
      </c>
      <c r="C400" t="s">
        <v>4130</v>
      </c>
      <c r="D400">
        <v>429</v>
      </c>
      <c r="E400">
        <v>472</v>
      </c>
      <c r="F400" s="3">
        <f>E400-D400</f>
        <v>43</v>
      </c>
      <c r="G400" s="4">
        <f>F400/E400</f>
        <v>9.110169491525423E-2</v>
      </c>
      <c r="H400" t="s">
        <v>409</v>
      </c>
      <c r="I400">
        <v>0</v>
      </c>
      <c r="J400">
        <v>144</v>
      </c>
      <c r="K400">
        <v>183</v>
      </c>
      <c r="L400">
        <v>191</v>
      </c>
      <c r="M400">
        <v>212</v>
      </c>
      <c r="N400">
        <v>217</v>
      </c>
      <c r="O400" t="s">
        <v>13</v>
      </c>
      <c r="P400" t="s">
        <v>13</v>
      </c>
      <c r="Q400" t="s">
        <v>13</v>
      </c>
      <c r="R400" s="1">
        <v>562</v>
      </c>
      <c r="S400" s="1">
        <v>1004</v>
      </c>
      <c r="T400" s="1">
        <v>1125</v>
      </c>
      <c r="U400" s="1">
        <v>1706</v>
      </c>
      <c r="V400" s="1">
        <v>2163</v>
      </c>
      <c r="W400" s="1" t="e">
        <v>#VALUE!</v>
      </c>
      <c r="X400" s="1" t="e">
        <v>#VALUE!</v>
      </c>
      <c r="Y400" t="s">
        <v>13</v>
      </c>
      <c r="Z400">
        <v>563</v>
      </c>
      <c r="AA400" s="1">
        <v>1005</v>
      </c>
      <c r="AB400" s="1">
        <v>1125</v>
      </c>
      <c r="AC400" s="1">
        <v>1706</v>
      </c>
      <c r="AD400" s="1">
        <v>2163</v>
      </c>
      <c r="AE400" t="s">
        <v>13</v>
      </c>
      <c r="AF400" t="s">
        <v>13</v>
      </c>
      <c r="AG400" t="s">
        <v>13</v>
      </c>
      <c r="AH400">
        <v>30.48</v>
      </c>
      <c r="AI400">
        <v>23.33</v>
      </c>
      <c r="AJ400">
        <v>17.97</v>
      </c>
      <c r="AK400">
        <v>14.99</v>
      </c>
      <c r="AL400">
        <v>11.22</v>
      </c>
      <c r="AM400" t="s">
        <v>13</v>
      </c>
      <c r="AN400" t="s">
        <v>13</v>
      </c>
      <c r="AO400" t="s">
        <v>13</v>
      </c>
      <c r="AP400">
        <v>616</v>
      </c>
      <c r="AQ400">
        <v>389</v>
      </c>
      <c r="AR400">
        <v>318</v>
      </c>
      <c r="AS400">
        <v>232</v>
      </c>
      <c r="AT400">
        <v>214</v>
      </c>
      <c r="AU400" t="s">
        <v>13</v>
      </c>
      <c r="AV400" t="s">
        <v>13</v>
      </c>
      <c r="AW400" t="s">
        <v>13</v>
      </c>
      <c r="AX400" t="s">
        <v>13</v>
      </c>
      <c r="AY400">
        <v>6.31</v>
      </c>
      <c r="AZ400">
        <v>4.49</v>
      </c>
      <c r="BA400">
        <v>2.82</v>
      </c>
      <c r="BB400">
        <v>1.46</v>
      </c>
      <c r="BC400" t="s">
        <v>13</v>
      </c>
      <c r="BD400" t="s">
        <v>13</v>
      </c>
      <c r="BE400" t="s">
        <v>13</v>
      </c>
      <c r="BF400" t="s">
        <v>13</v>
      </c>
      <c r="BG400">
        <v>1.47</v>
      </c>
      <c r="BH400">
        <v>0.76</v>
      </c>
      <c r="BI400">
        <v>0.36</v>
      </c>
      <c r="BJ400">
        <v>0.23</v>
      </c>
      <c r="BK400" t="s">
        <v>13</v>
      </c>
      <c r="BL400" t="s">
        <v>13</v>
      </c>
      <c r="BM400" t="s">
        <v>13</v>
      </c>
      <c r="BN400" s="1">
        <v>43435</v>
      </c>
      <c r="BO400" s="1">
        <v>60203</v>
      </c>
      <c r="BP400" s="1">
        <v>60203</v>
      </c>
      <c r="BQ400" s="1">
        <v>94345</v>
      </c>
      <c r="BR400" s="1">
        <v>158780</v>
      </c>
      <c r="BS400" t="s">
        <v>13</v>
      </c>
      <c r="BT400" t="s">
        <v>13</v>
      </c>
      <c r="BU400" t="s">
        <v>13</v>
      </c>
    </row>
    <row r="401" spans="1:73" x14ac:dyDescent="0.3">
      <c r="A401">
        <v>399</v>
      </c>
      <c r="B401" s="14" t="s">
        <v>5017</v>
      </c>
      <c r="C401" t="s">
        <v>4129</v>
      </c>
      <c r="D401" s="1">
        <v>61100</v>
      </c>
      <c r="E401" s="1">
        <v>68600</v>
      </c>
      <c r="F401" s="3">
        <f>E401-D401</f>
        <v>7500</v>
      </c>
      <c r="G401" s="4">
        <f>F401/E401</f>
        <v>0.10932944606413994</v>
      </c>
      <c r="H401" t="s">
        <v>410</v>
      </c>
      <c r="I401" s="1">
        <v>195585</v>
      </c>
      <c r="J401">
        <v>62</v>
      </c>
      <c r="K401">
        <v>34</v>
      </c>
      <c r="L401">
        <v>77</v>
      </c>
      <c r="M401">
        <v>72</v>
      </c>
      <c r="N401">
        <v>6</v>
      </c>
      <c r="O401">
        <v>84</v>
      </c>
      <c r="P401">
        <v>163</v>
      </c>
      <c r="Q401">
        <v>234</v>
      </c>
      <c r="R401" s="1">
        <v>634</v>
      </c>
      <c r="S401" s="1">
        <v>644</v>
      </c>
      <c r="T401" s="1">
        <v>686</v>
      </c>
      <c r="U401" s="1">
        <v>783</v>
      </c>
      <c r="V401" s="1">
        <v>767</v>
      </c>
      <c r="W401" s="1">
        <v>1193</v>
      </c>
      <c r="X401" s="1">
        <v>1353</v>
      </c>
      <c r="Y401">
        <v>844</v>
      </c>
      <c r="Z401">
        <v>633</v>
      </c>
      <c r="AA401">
        <v>645</v>
      </c>
      <c r="AB401">
        <v>687</v>
      </c>
      <c r="AC401">
        <v>784</v>
      </c>
      <c r="AD401">
        <v>767</v>
      </c>
      <c r="AE401" s="1">
        <v>1540</v>
      </c>
      <c r="AF401" s="1">
        <v>1670</v>
      </c>
      <c r="AG401" s="1">
        <v>1850</v>
      </c>
      <c r="AH401">
        <v>13.29</v>
      </c>
      <c r="AI401">
        <v>5.35</v>
      </c>
      <c r="AJ401">
        <v>11.57</v>
      </c>
      <c r="AK401">
        <v>9.75</v>
      </c>
      <c r="AL401">
        <v>0.74</v>
      </c>
      <c r="AM401">
        <v>7.24</v>
      </c>
      <c r="AN401">
        <v>10.16</v>
      </c>
      <c r="AO401">
        <v>13.3</v>
      </c>
      <c r="AP401" s="1">
        <v>1032</v>
      </c>
      <c r="AQ401">
        <v>474</v>
      </c>
      <c r="AR401" s="1">
        <v>1065</v>
      </c>
      <c r="AS401">
        <v>951</v>
      </c>
      <c r="AT401">
        <v>76</v>
      </c>
      <c r="AU401" s="1">
        <v>1104</v>
      </c>
      <c r="AV401" s="1">
        <v>2156</v>
      </c>
      <c r="AW401" s="1">
        <v>3095</v>
      </c>
      <c r="AX401">
        <v>15.75</v>
      </c>
      <c r="AY401">
        <v>30.58</v>
      </c>
      <c r="AZ401">
        <v>12.4</v>
      </c>
      <c r="BA401">
        <v>37.700000000000003</v>
      </c>
      <c r="BB401">
        <v>683.56</v>
      </c>
      <c r="BC401">
        <v>62.12</v>
      </c>
      <c r="BD401">
        <v>31.82</v>
      </c>
      <c r="BE401">
        <v>22.17</v>
      </c>
      <c r="BF401">
        <v>1.84</v>
      </c>
      <c r="BG401">
        <v>1.56</v>
      </c>
      <c r="BH401">
        <v>1.34</v>
      </c>
      <c r="BI401">
        <v>3.33</v>
      </c>
      <c r="BJ401">
        <v>4.88</v>
      </c>
      <c r="BK401">
        <v>3.28</v>
      </c>
      <c r="BL401">
        <v>3.03</v>
      </c>
      <c r="BM401">
        <v>2.74</v>
      </c>
      <c r="BN401" s="1">
        <v>7165</v>
      </c>
      <c r="BO401" s="1">
        <v>7217</v>
      </c>
      <c r="BP401" s="1">
        <v>7241</v>
      </c>
      <c r="BQ401" s="1">
        <v>7541</v>
      </c>
      <c r="BR401" s="1">
        <v>7561</v>
      </c>
      <c r="BS401" t="s">
        <v>13</v>
      </c>
      <c r="BT401" t="s">
        <v>13</v>
      </c>
      <c r="BU401" t="s">
        <v>13</v>
      </c>
    </row>
    <row r="402" spans="1:73" x14ac:dyDescent="0.3">
      <c r="A402">
        <v>400</v>
      </c>
      <c r="B402" s="14" t="s">
        <v>5018</v>
      </c>
      <c r="C402" t="s">
        <v>4128</v>
      </c>
      <c r="D402" s="1">
        <v>16650</v>
      </c>
      <c r="E402" s="1">
        <v>16200</v>
      </c>
      <c r="F402" s="3">
        <f>E402-D402</f>
        <v>-450</v>
      </c>
      <c r="G402" s="4">
        <f>F402/E402</f>
        <v>-2.7777777777777776E-2</v>
      </c>
      <c r="H402" t="s">
        <v>411</v>
      </c>
      <c r="I402" s="1">
        <v>158787</v>
      </c>
      <c r="J402">
        <v>42</v>
      </c>
      <c r="K402">
        <v>1</v>
      </c>
      <c r="L402">
        <v>36</v>
      </c>
      <c r="M402">
        <v>61</v>
      </c>
      <c r="N402">
        <v>104</v>
      </c>
      <c r="O402">
        <v>109</v>
      </c>
      <c r="P402">
        <v>124</v>
      </c>
      <c r="Q402">
        <v>138</v>
      </c>
      <c r="R402" s="1">
        <v>430</v>
      </c>
      <c r="S402" s="1">
        <v>428</v>
      </c>
      <c r="T402" s="1">
        <v>453</v>
      </c>
      <c r="U402" s="1">
        <v>498</v>
      </c>
      <c r="V402" s="1">
        <v>583</v>
      </c>
      <c r="W402" s="1">
        <v>690</v>
      </c>
      <c r="X402" s="1">
        <v>809</v>
      </c>
      <c r="Y402">
        <v>248</v>
      </c>
      <c r="Z402">
        <v>430</v>
      </c>
      <c r="AA402">
        <v>428</v>
      </c>
      <c r="AB402">
        <v>452</v>
      </c>
      <c r="AC402">
        <v>497</v>
      </c>
      <c r="AD402">
        <v>582</v>
      </c>
      <c r="AE402">
        <v>687</v>
      </c>
      <c r="AF402">
        <v>806</v>
      </c>
      <c r="AG402">
        <v>942</v>
      </c>
      <c r="AH402">
        <v>13.56</v>
      </c>
      <c r="AI402">
        <v>0.21</v>
      </c>
      <c r="AJ402">
        <v>8.26</v>
      </c>
      <c r="AK402">
        <v>12.94</v>
      </c>
      <c r="AL402">
        <v>19.16</v>
      </c>
      <c r="AM402">
        <v>17.100000000000001</v>
      </c>
      <c r="AN402">
        <v>16.48</v>
      </c>
      <c r="AO402">
        <v>15.79</v>
      </c>
      <c r="AP402">
        <v>876</v>
      </c>
      <c r="AQ402">
        <v>13</v>
      </c>
      <c r="AR402">
        <v>519</v>
      </c>
      <c r="AS402">
        <v>878</v>
      </c>
      <c r="AT402" s="1">
        <v>1477</v>
      </c>
      <c r="AU402" s="1">
        <v>1551</v>
      </c>
      <c r="AV402" s="1">
        <v>1758</v>
      </c>
      <c r="AW402" s="1">
        <v>1973</v>
      </c>
      <c r="AX402">
        <v>9.41</v>
      </c>
      <c r="AY402">
        <v>515.66999999999996</v>
      </c>
      <c r="AZ402">
        <v>11.28</v>
      </c>
      <c r="BA402">
        <v>11.31</v>
      </c>
      <c r="BB402">
        <v>9.98</v>
      </c>
      <c r="BC402">
        <v>10.45</v>
      </c>
      <c r="BD402">
        <v>9.2100000000000009</v>
      </c>
      <c r="BE402">
        <v>8.2100000000000009</v>
      </c>
      <c r="BF402">
        <v>1.34</v>
      </c>
      <c r="BG402">
        <v>1.06</v>
      </c>
      <c r="BH402">
        <v>0.91</v>
      </c>
      <c r="BI402">
        <v>1.38</v>
      </c>
      <c r="BJ402">
        <v>1.73</v>
      </c>
      <c r="BK402">
        <v>1.62</v>
      </c>
      <c r="BL402">
        <v>1.38</v>
      </c>
      <c r="BM402">
        <v>1.19</v>
      </c>
      <c r="BN402" s="1">
        <v>6996</v>
      </c>
      <c r="BO402" s="1">
        <v>6996</v>
      </c>
      <c r="BP402" s="1">
        <v>6996</v>
      </c>
      <c r="BQ402" s="1">
        <v>6996</v>
      </c>
      <c r="BR402" s="1">
        <v>6996</v>
      </c>
      <c r="BS402" t="s">
        <v>13</v>
      </c>
      <c r="BT402" t="s">
        <v>13</v>
      </c>
      <c r="BU402" t="s">
        <v>13</v>
      </c>
    </row>
    <row r="403" spans="1:73" x14ac:dyDescent="0.3">
      <c r="A403">
        <v>401</v>
      </c>
      <c r="B403" s="14" t="s">
        <v>5019</v>
      </c>
      <c r="C403" t="s">
        <v>4127</v>
      </c>
      <c r="D403" s="1">
        <v>6850</v>
      </c>
      <c r="E403" s="1">
        <v>7720</v>
      </c>
      <c r="F403" s="3">
        <f>E403-D403</f>
        <v>870</v>
      </c>
      <c r="G403" s="4">
        <f>F403/E403</f>
        <v>0.11269430051813471</v>
      </c>
      <c r="H403" t="s">
        <v>412</v>
      </c>
      <c r="I403">
        <v>0</v>
      </c>
      <c r="J403">
        <v>-3</v>
      </c>
      <c r="K403">
        <v>-139</v>
      </c>
      <c r="L403">
        <v>-59</v>
      </c>
      <c r="M403">
        <v>23</v>
      </c>
      <c r="N403">
        <v>31</v>
      </c>
      <c r="O403">
        <v>107</v>
      </c>
      <c r="P403" t="s">
        <v>13</v>
      </c>
      <c r="Q403" t="s">
        <v>13</v>
      </c>
      <c r="R403" s="1">
        <v>748</v>
      </c>
      <c r="S403" s="1">
        <v>603</v>
      </c>
      <c r="T403" s="1">
        <v>567</v>
      </c>
      <c r="U403" s="1">
        <v>611</v>
      </c>
      <c r="V403" s="1">
        <v>606</v>
      </c>
      <c r="W403" s="1" t="e">
        <v>#VALUE!</v>
      </c>
      <c r="X403" s="1" t="e">
        <v>#VALUE!</v>
      </c>
      <c r="Y403" t="s">
        <v>13</v>
      </c>
      <c r="Z403">
        <v>748</v>
      </c>
      <c r="AA403">
        <v>603</v>
      </c>
      <c r="AB403">
        <v>567</v>
      </c>
      <c r="AC403">
        <v>611</v>
      </c>
      <c r="AD403">
        <v>607</v>
      </c>
      <c r="AE403" t="s">
        <v>13</v>
      </c>
      <c r="AF403" t="s">
        <v>13</v>
      </c>
      <c r="AG403" t="s">
        <v>13</v>
      </c>
      <c r="AH403">
        <v>-0.56000000000000005</v>
      </c>
      <c r="AI403">
        <v>-20.54</v>
      </c>
      <c r="AJ403">
        <v>-10.08</v>
      </c>
      <c r="AK403">
        <v>3.85</v>
      </c>
      <c r="AL403">
        <v>5.0599999999999996</v>
      </c>
      <c r="AM403" t="s">
        <v>13</v>
      </c>
      <c r="AN403" t="s">
        <v>13</v>
      </c>
      <c r="AO403" t="s">
        <v>13</v>
      </c>
      <c r="AP403">
        <v>-20</v>
      </c>
      <c r="AQ403">
        <v>-703</v>
      </c>
      <c r="AR403">
        <v>-297</v>
      </c>
      <c r="AS403">
        <v>114</v>
      </c>
      <c r="AT403">
        <v>155</v>
      </c>
      <c r="AU403" t="s">
        <v>13</v>
      </c>
      <c r="AV403" t="s">
        <v>13</v>
      </c>
      <c r="AW403" t="s">
        <v>13</v>
      </c>
      <c r="AX403" t="s">
        <v>54</v>
      </c>
      <c r="AY403" t="s">
        <v>54</v>
      </c>
      <c r="AZ403" t="s">
        <v>54</v>
      </c>
      <c r="BA403">
        <v>38.71</v>
      </c>
      <c r="BB403">
        <v>32.17</v>
      </c>
      <c r="BC403" t="s">
        <v>13</v>
      </c>
      <c r="BD403" t="s">
        <v>13</v>
      </c>
      <c r="BE403" t="s">
        <v>13</v>
      </c>
      <c r="BF403">
        <v>3.08</v>
      </c>
      <c r="BG403">
        <v>1.98</v>
      </c>
      <c r="BH403">
        <v>2.1800000000000002</v>
      </c>
      <c r="BI403">
        <v>1.44</v>
      </c>
      <c r="BJ403">
        <v>1.63</v>
      </c>
      <c r="BK403" t="s">
        <v>13</v>
      </c>
      <c r="BL403" t="s">
        <v>13</v>
      </c>
      <c r="BM403" t="s">
        <v>13</v>
      </c>
      <c r="BN403" s="1">
        <v>19366</v>
      </c>
      <c r="BO403" s="1">
        <v>19868</v>
      </c>
      <c r="BP403" s="1">
        <v>19868</v>
      </c>
      <c r="BQ403" s="1">
        <v>19868</v>
      </c>
      <c r="BR403" s="1">
        <v>19868</v>
      </c>
      <c r="BS403" t="s">
        <v>13</v>
      </c>
      <c r="BT403" t="s">
        <v>13</v>
      </c>
      <c r="BU403" t="s">
        <v>13</v>
      </c>
    </row>
    <row r="404" spans="1:73" x14ac:dyDescent="0.3">
      <c r="A404">
        <v>402</v>
      </c>
      <c r="B404" s="14" t="s">
        <v>5020</v>
      </c>
      <c r="C404" t="s">
        <v>4126</v>
      </c>
      <c r="D404" s="1">
        <v>5190</v>
      </c>
      <c r="E404" s="1">
        <v>4810</v>
      </c>
      <c r="F404" s="3">
        <f>E404-D404</f>
        <v>-380</v>
      </c>
      <c r="G404" s="4">
        <f>F404/E404</f>
        <v>-7.9002079002079006E-2</v>
      </c>
      <c r="H404" t="s">
        <v>413</v>
      </c>
      <c r="I404" s="1">
        <v>3747888</v>
      </c>
      <c r="J404">
        <v>149</v>
      </c>
      <c r="K404">
        <v>81</v>
      </c>
      <c r="L404">
        <v>-136</v>
      </c>
      <c r="M404">
        <v>-15</v>
      </c>
      <c r="N404">
        <v>63</v>
      </c>
      <c r="O404" t="s">
        <v>13</v>
      </c>
      <c r="P404" t="s">
        <v>13</v>
      </c>
      <c r="Q404" t="s">
        <v>13</v>
      </c>
      <c r="R404" s="1">
        <v>805</v>
      </c>
      <c r="S404" s="1">
        <v>805</v>
      </c>
      <c r="T404" s="1">
        <v>884</v>
      </c>
      <c r="U404" s="1">
        <v>1176</v>
      </c>
      <c r="V404" s="1">
        <v>1386</v>
      </c>
      <c r="W404" s="1" t="e">
        <v>#VALUE!</v>
      </c>
      <c r="X404" s="1" t="e">
        <v>#VALUE!</v>
      </c>
      <c r="Y404" t="s">
        <v>13</v>
      </c>
      <c r="Z404">
        <v>805</v>
      </c>
      <c r="AA404">
        <v>805</v>
      </c>
      <c r="AB404">
        <v>846</v>
      </c>
      <c r="AC404" s="1">
        <v>1112</v>
      </c>
      <c r="AD404" s="1">
        <v>1332</v>
      </c>
      <c r="AE404" t="s">
        <v>13</v>
      </c>
      <c r="AF404" t="s">
        <v>13</v>
      </c>
      <c r="AG404" t="s">
        <v>13</v>
      </c>
      <c r="AH404">
        <v>28.45</v>
      </c>
      <c r="AI404">
        <v>10.029999999999999</v>
      </c>
      <c r="AJ404">
        <v>-9.52</v>
      </c>
      <c r="AK404">
        <v>-0.64</v>
      </c>
      <c r="AL404">
        <v>6.72</v>
      </c>
      <c r="AM404" t="s">
        <v>13</v>
      </c>
      <c r="AN404" t="s">
        <v>13</v>
      </c>
      <c r="AO404" t="s">
        <v>13</v>
      </c>
      <c r="AP404">
        <v>463</v>
      </c>
      <c r="AQ404">
        <v>211</v>
      </c>
      <c r="AR404">
        <v>-204</v>
      </c>
      <c r="AS404">
        <v>-13</v>
      </c>
      <c r="AT404">
        <v>149</v>
      </c>
      <c r="AU404" t="s">
        <v>13</v>
      </c>
      <c r="AV404" t="s">
        <v>13</v>
      </c>
      <c r="AW404" t="s">
        <v>13</v>
      </c>
      <c r="AX404">
        <v>11.51</v>
      </c>
      <c r="AY404">
        <v>14.85</v>
      </c>
      <c r="AZ404" t="s">
        <v>54</v>
      </c>
      <c r="BA404" t="s">
        <v>54</v>
      </c>
      <c r="BB404">
        <v>38.39</v>
      </c>
      <c r="BC404" t="s">
        <v>13</v>
      </c>
      <c r="BD404" t="s">
        <v>13</v>
      </c>
      <c r="BE404" t="s">
        <v>13</v>
      </c>
      <c r="BF404">
        <v>2.5299999999999998</v>
      </c>
      <c r="BG404">
        <v>1.45</v>
      </c>
      <c r="BH404">
        <v>2.81</v>
      </c>
      <c r="BI404">
        <v>2</v>
      </c>
      <c r="BJ404">
        <v>2.2999999999999998</v>
      </c>
      <c r="BK404" t="s">
        <v>13</v>
      </c>
      <c r="BL404" t="s">
        <v>13</v>
      </c>
      <c r="BM404" t="s">
        <v>13</v>
      </c>
      <c r="BN404" s="1">
        <v>38230</v>
      </c>
      <c r="BO404" s="1">
        <v>38230</v>
      </c>
      <c r="BP404" s="1">
        <v>41957</v>
      </c>
      <c r="BQ404" s="1">
        <v>50899</v>
      </c>
      <c r="BR404" s="1">
        <v>55162</v>
      </c>
      <c r="BS404" t="s">
        <v>13</v>
      </c>
      <c r="BT404" t="s">
        <v>13</v>
      </c>
      <c r="BU404" t="s">
        <v>13</v>
      </c>
    </row>
    <row r="405" spans="1:73" x14ac:dyDescent="0.3">
      <c r="A405">
        <v>403</v>
      </c>
      <c r="B405" s="14" t="s">
        <v>5021</v>
      </c>
      <c r="C405" t="s">
        <v>4125</v>
      </c>
      <c r="D405" s="1">
        <v>32300</v>
      </c>
      <c r="E405" s="1">
        <v>33050</v>
      </c>
      <c r="F405" s="3">
        <f>E405-D405</f>
        <v>750</v>
      </c>
      <c r="G405" s="4">
        <f>F405/E405</f>
        <v>2.2692889561270801E-2</v>
      </c>
      <c r="H405" t="s">
        <v>414</v>
      </c>
      <c r="I405">
        <v>0</v>
      </c>
      <c r="J405">
        <v>52</v>
      </c>
      <c r="K405">
        <v>42</v>
      </c>
      <c r="L405">
        <v>31</v>
      </c>
      <c r="M405">
        <v>29</v>
      </c>
      <c r="N405">
        <v>20</v>
      </c>
      <c r="O405" t="s">
        <v>13</v>
      </c>
      <c r="P405" t="s">
        <v>13</v>
      </c>
      <c r="Q405" t="s">
        <v>13</v>
      </c>
      <c r="R405" s="1">
        <v>675</v>
      </c>
      <c r="S405" s="1">
        <v>701</v>
      </c>
      <c r="T405" s="1">
        <v>727</v>
      </c>
      <c r="U405" s="1">
        <v>761</v>
      </c>
      <c r="V405" s="1">
        <v>812</v>
      </c>
      <c r="W405" s="1" t="e">
        <v>#VALUE!</v>
      </c>
      <c r="X405" s="1" t="e">
        <v>#VALUE!</v>
      </c>
      <c r="Y405" t="s">
        <v>13</v>
      </c>
      <c r="Z405">
        <v>675</v>
      </c>
      <c r="AA405">
        <v>701</v>
      </c>
      <c r="AB405">
        <v>727</v>
      </c>
      <c r="AC405">
        <v>761</v>
      </c>
      <c r="AD405">
        <v>785</v>
      </c>
      <c r="AE405" t="s">
        <v>13</v>
      </c>
      <c r="AF405" t="s">
        <v>13</v>
      </c>
      <c r="AG405" t="s">
        <v>13</v>
      </c>
      <c r="AH405">
        <v>9.25</v>
      </c>
      <c r="AI405">
        <v>6.12</v>
      </c>
      <c r="AJ405">
        <v>4.37</v>
      </c>
      <c r="AK405">
        <v>3.9</v>
      </c>
      <c r="AL405">
        <v>3.65</v>
      </c>
      <c r="AM405" t="s">
        <v>13</v>
      </c>
      <c r="AN405" t="s">
        <v>13</v>
      </c>
      <c r="AO405" t="s">
        <v>13</v>
      </c>
      <c r="AP405">
        <v>954</v>
      </c>
      <c r="AQ405">
        <v>624</v>
      </c>
      <c r="AR405">
        <v>462</v>
      </c>
      <c r="AS405">
        <v>430</v>
      </c>
      <c r="AT405">
        <v>418</v>
      </c>
      <c r="AU405" t="s">
        <v>13</v>
      </c>
      <c r="AV405" t="s">
        <v>13</v>
      </c>
      <c r="AW405" t="s">
        <v>13</v>
      </c>
      <c r="AX405">
        <v>9.64</v>
      </c>
      <c r="AY405">
        <v>14.66</v>
      </c>
      <c r="AZ405">
        <v>14.71</v>
      </c>
      <c r="BA405">
        <v>17.32</v>
      </c>
      <c r="BB405">
        <v>31.58</v>
      </c>
      <c r="BC405" t="s">
        <v>13</v>
      </c>
      <c r="BD405" t="s">
        <v>13</v>
      </c>
      <c r="BE405" t="s">
        <v>13</v>
      </c>
      <c r="BF405">
        <v>0.92</v>
      </c>
      <c r="BG405">
        <v>0.88</v>
      </c>
      <c r="BH405">
        <v>0.63</v>
      </c>
      <c r="BI405">
        <v>0.66</v>
      </c>
      <c r="BJ405">
        <v>1.1299999999999999</v>
      </c>
      <c r="BK405" t="s">
        <v>13</v>
      </c>
      <c r="BL405" t="s">
        <v>13</v>
      </c>
      <c r="BM405" t="s">
        <v>13</v>
      </c>
      <c r="BN405" s="1">
        <v>6751</v>
      </c>
      <c r="BO405" s="1">
        <v>6751</v>
      </c>
      <c r="BP405" s="1">
        <v>6751</v>
      </c>
      <c r="BQ405" s="1">
        <v>6751</v>
      </c>
      <c r="BR405" s="1">
        <v>6751</v>
      </c>
      <c r="BS405" t="s">
        <v>13</v>
      </c>
      <c r="BT405" t="s">
        <v>13</v>
      </c>
      <c r="BU405" t="s">
        <v>13</v>
      </c>
    </row>
    <row r="406" spans="1:73" x14ac:dyDescent="0.3">
      <c r="A406">
        <v>404</v>
      </c>
      <c r="B406" s="14" t="s">
        <v>5022</v>
      </c>
      <c r="C406" t="s">
        <v>4124</v>
      </c>
      <c r="D406" s="1">
        <v>6570</v>
      </c>
      <c r="E406" s="1">
        <v>6500</v>
      </c>
      <c r="F406" s="3">
        <f>E406-D406</f>
        <v>-70</v>
      </c>
      <c r="G406" s="4">
        <f>F406/E406</f>
        <v>-1.0769230769230769E-2</v>
      </c>
      <c r="H406" t="s">
        <v>415</v>
      </c>
      <c r="I406">
        <v>0</v>
      </c>
      <c r="J406">
        <v>31</v>
      </c>
      <c r="K406">
        <v>31</v>
      </c>
      <c r="L406">
        <v>233</v>
      </c>
      <c r="M406">
        <v>279</v>
      </c>
      <c r="N406">
        <v>294</v>
      </c>
      <c r="O406" t="s">
        <v>13</v>
      </c>
      <c r="P406" t="s">
        <v>13</v>
      </c>
      <c r="Q406" t="s">
        <v>13</v>
      </c>
      <c r="R406" s="1">
        <v>455</v>
      </c>
      <c r="S406" s="1">
        <v>655</v>
      </c>
      <c r="T406" s="1">
        <v>913</v>
      </c>
      <c r="U406" s="1">
        <v>987</v>
      </c>
      <c r="V406" s="1">
        <v>1651</v>
      </c>
      <c r="W406" s="1" t="e">
        <v>#VALUE!</v>
      </c>
      <c r="X406" s="1" t="e">
        <v>#VALUE!</v>
      </c>
      <c r="Y406" t="s">
        <v>13</v>
      </c>
      <c r="Z406">
        <v>455</v>
      </c>
      <c r="AA406">
        <v>564</v>
      </c>
      <c r="AB406">
        <v>694</v>
      </c>
      <c r="AC406">
        <v>704</v>
      </c>
      <c r="AD406">
        <v>946</v>
      </c>
      <c r="AE406" t="s">
        <v>13</v>
      </c>
      <c r="AF406" t="s">
        <v>13</v>
      </c>
      <c r="AG406" t="s">
        <v>13</v>
      </c>
      <c r="AH406">
        <v>10.16</v>
      </c>
      <c r="AI406">
        <v>4.93</v>
      </c>
      <c r="AJ406">
        <v>17.07</v>
      </c>
      <c r="AK406">
        <v>15.94</v>
      </c>
      <c r="AL406">
        <v>12.62</v>
      </c>
      <c r="AM406" t="s">
        <v>13</v>
      </c>
      <c r="AN406" t="s">
        <v>13</v>
      </c>
      <c r="AO406" t="s">
        <v>13</v>
      </c>
      <c r="AP406">
        <v>126</v>
      </c>
      <c r="AQ406">
        <v>82</v>
      </c>
      <c r="AR406">
        <v>345</v>
      </c>
      <c r="AS406">
        <v>356</v>
      </c>
      <c r="AT406">
        <v>333</v>
      </c>
      <c r="AU406" t="s">
        <v>13</v>
      </c>
      <c r="AV406" t="s">
        <v>13</v>
      </c>
      <c r="AW406" t="s">
        <v>13</v>
      </c>
      <c r="AX406">
        <v>95.48</v>
      </c>
      <c r="AY406">
        <v>97.42</v>
      </c>
      <c r="AZ406">
        <v>16.25</v>
      </c>
      <c r="BA406">
        <v>16.14</v>
      </c>
      <c r="BB406">
        <v>18.5</v>
      </c>
      <c r="BC406" t="s">
        <v>13</v>
      </c>
      <c r="BD406" t="s">
        <v>13</v>
      </c>
      <c r="BE406" t="s">
        <v>13</v>
      </c>
      <c r="BF406">
        <v>7.94</v>
      </c>
      <c r="BG406">
        <v>4.38</v>
      </c>
      <c r="BH406">
        <v>2.52</v>
      </c>
      <c r="BI406">
        <v>2.5499999999999998</v>
      </c>
      <c r="BJ406">
        <v>2.04</v>
      </c>
      <c r="BK406" t="s">
        <v>13</v>
      </c>
      <c r="BL406" t="s">
        <v>13</v>
      </c>
      <c r="BM406" t="s">
        <v>13</v>
      </c>
      <c r="BN406" s="1">
        <v>30126</v>
      </c>
      <c r="BO406" s="1">
        <v>31008</v>
      </c>
      <c r="BP406" s="1">
        <v>31258</v>
      </c>
      <c r="BQ406" s="1">
        <v>31258</v>
      </c>
      <c r="BR406" s="1">
        <v>31258</v>
      </c>
      <c r="BS406" t="s">
        <v>13</v>
      </c>
      <c r="BT406" t="s">
        <v>13</v>
      </c>
      <c r="BU406" t="s">
        <v>13</v>
      </c>
    </row>
    <row r="407" spans="1:73" x14ac:dyDescent="0.3">
      <c r="A407">
        <v>405</v>
      </c>
      <c r="B407" s="14" t="s">
        <v>5023</v>
      </c>
      <c r="C407" t="s">
        <v>4123</v>
      </c>
      <c r="D407" s="1">
        <v>2435</v>
      </c>
      <c r="E407" s="1">
        <v>2520</v>
      </c>
      <c r="F407" s="3">
        <f>E407-D407</f>
        <v>85</v>
      </c>
      <c r="G407" s="4">
        <f>F407/E407</f>
        <v>3.3730158730158728E-2</v>
      </c>
      <c r="H407" t="s">
        <v>416</v>
      </c>
      <c r="I407" s="1">
        <v>2324700</v>
      </c>
      <c r="J407">
        <v>-24</v>
      </c>
      <c r="K407">
        <v>-10</v>
      </c>
      <c r="L407">
        <v>58</v>
      </c>
      <c r="M407">
        <v>-30</v>
      </c>
      <c r="N407">
        <v>17</v>
      </c>
      <c r="O407" t="s">
        <v>13</v>
      </c>
      <c r="P407" t="s">
        <v>13</v>
      </c>
      <c r="Q407" t="s">
        <v>13</v>
      </c>
      <c r="R407" s="1">
        <v>97</v>
      </c>
      <c r="S407" s="1">
        <v>89</v>
      </c>
      <c r="T407" s="1">
        <v>149</v>
      </c>
      <c r="U407" s="1">
        <v>360</v>
      </c>
      <c r="V407" s="1">
        <v>368</v>
      </c>
      <c r="W407" s="1" t="e">
        <v>#VALUE!</v>
      </c>
      <c r="X407" s="1" t="e">
        <v>#VALUE!</v>
      </c>
      <c r="Y407" t="s">
        <v>13</v>
      </c>
      <c r="Z407">
        <v>97</v>
      </c>
      <c r="AA407">
        <v>89</v>
      </c>
      <c r="AB407">
        <v>148</v>
      </c>
      <c r="AC407">
        <v>360</v>
      </c>
      <c r="AD407">
        <v>368</v>
      </c>
      <c r="AE407" t="s">
        <v>13</v>
      </c>
      <c r="AF407" t="s">
        <v>13</v>
      </c>
      <c r="AG407" t="s">
        <v>13</v>
      </c>
      <c r="AH407">
        <v>-21.37</v>
      </c>
      <c r="AI407">
        <v>-11.09</v>
      </c>
      <c r="AJ407">
        <v>48.65</v>
      </c>
      <c r="AK407">
        <v>-11.74</v>
      </c>
      <c r="AL407">
        <v>4.6399999999999997</v>
      </c>
      <c r="AM407" t="s">
        <v>13</v>
      </c>
      <c r="AN407" t="s">
        <v>13</v>
      </c>
      <c r="AO407" t="s">
        <v>13</v>
      </c>
      <c r="AP407">
        <v>-77</v>
      </c>
      <c r="AQ407">
        <v>-33</v>
      </c>
      <c r="AR407">
        <v>185</v>
      </c>
      <c r="AS407">
        <v>-90</v>
      </c>
      <c r="AT407">
        <v>51</v>
      </c>
      <c r="AU407" t="s">
        <v>13</v>
      </c>
      <c r="AV407" t="s">
        <v>13</v>
      </c>
      <c r="AW407" t="s">
        <v>13</v>
      </c>
      <c r="AX407" t="s">
        <v>54</v>
      </c>
      <c r="AY407" t="s">
        <v>54</v>
      </c>
      <c r="AZ407">
        <v>16.84</v>
      </c>
      <c r="BA407" t="s">
        <v>54</v>
      </c>
      <c r="BB407">
        <v>49.74</v>
      </c>
      <c r="BC407" t="s">
        <v>13</v>
      </c>
      <c r="BD407" t="s">
        <v>13</v>
      </c>
      <c r="BE407" t="s">
        <v>13</v>
      </c>
      <c r="BF407">
        <v>9.73</v>
      </c>
      <c r="BG407">
        <v>10.53</v>
      </c>
      <c r="BH407">
        <v>6.56</v>
      </c>
      <c r="BI407">
        <v>2.2999999999999998</v>
      </c>
      <c r="BJ407">
        <v>2.2599999999999998</v>
      </c>
      <c r="BK407" t="s">
        <v>13</v>
      </c>
      <c r="BL407" t="s">
        <v>13</v>
      </c>
      <c r="BM407" t="s">
        <v>13</v>
      </c>
      <c r="BN407" s="1">
        <v>28616</v>
      </c>
      <c r="BO407" s="1">
        <v>28616</v>
      </c>
      <c r="BP407" s="1">
        <v>28616</v>
      </c>
      <c r="BQ407" s="1">
        <v>33000</v>
      </c>
      <c r="BR407" s="1">
        <v>33000</v>
      </c>
      <c r="BS407" t="s">
        <v>13</v>
      </c>
      <c r="BT407" t="s">
        <v>13</v>
      </c>
      <c r="BU407" t="s">
        <v>13</v>
      </c>
    </row>
    <row r="408" spans="1:73" x14ac:dyDescent="0.3">
      <c r="A408">
        <v>406</v>
      </c>
      <c r="B408" s="14" t="s">
        <v>5024</v>
      </c>
      <c r="C408" t="s">
        <v>4122</v>
      </c>
      <c r="D408" s="1">
        <v>6770</v>
      </c>
      <c r="E408" s="1">
        <v>6890</v>
      </c>
      <c r="F408" s="3">
        <f>E408-D408</f>
        <v>120</v>
      </c>
      <c r="G408" s="4">
        <f>F408/E408</f>
        <v>1.741654571843251E-2</v>
      </c>
      <c r="H408" t="s">
        <v>417</v>
      </c>
      <c r="I408" s="1">
        <v>249450</v>
      </c>
      <c r="J408">
        <v>105</v>
      </c>
      <c r="K408">
        <v>62</v>
      </c>
      <c r="L408">
        <v>56</v>
      </c>
      <c r="M408">
        <v>55</v>
      </c>
      <c r="N408">
        <v>98</v>
      </c>
      <c r="O408" t="s">
        <v>13</v>
      </c>
      <c r="P408" t="s">
        <v>13</v>
      </c>
      <c r="Q408" t="s">
        <v>13</v>
      </c>
      <c r="R408" s="1">
        <v>497</v>
      </c>
      <c r="S408" s="1">
        <v>553</v>
      </c>
      <c r="T408" s="1">
        <v>638</v>
      </c>
      <c r="U408" s="1">
        <v>664</v>
      </c>
      <c r="V408" s="1">
        <v>762</v>
      </c>
      <c r="W408" s="1" t="e">
        <v>#VALUE!</v>
      </c>
      <c r="X408" s="1" t="e">
        <v>#VALUE!</v>
      </c>
      <c r="Y408" t="s">
        <v>13</v>
      </c>
      <c r="Z408">
        <v>497</v>
      </c>
      <c r="AA408">
        <v>552</v>
      </c>
      <c r="AB408">
        <v>629</v>
      </c>
      <c r="AC408">
        <v>655</v>
      </c>
      <c r="AD408">
        <v>753</v>
      </c>
      <c r="AE408" t="s">
        <v>13</v>
      </c>
      <c r="AF408" t="s">
        <v>13</v>
      </c>
      <c r="AG408" t="s">
        <v>13</v>
      </c>
      <c r="AH408">
        <v>28.15</v>
      </c>
      <c r="AI408">
        <v>11.82</v>
      </c>
      <c r="AJ408">
        <v>9.4700000000000006</v>
      </c>
      <c r="AK408">
        <v>8.6999999999999993</v>
      </c>
      <c r="AL408">
        <v>13.86</v>
      </c>
      <c r="AM408" t="s">
        <v>13</v>
      </c>
      <c r="AN408" t="s">
        <v>13</v>
      </c>
      <c r="AO408" t="s">
        <v>13</v>
      </c>
      <c r="AP408">
        <v>537</v>
      </c>
      <c r="AQ408">
        <v>263</v>
      </c>
      <c r="AR408">
        <v>237</v>
      </c>
      <c r="AS408">
        <v>237</v>
      </c>
      <c r="AT408">
        <v>414</v>
      </c>
      <c r="AU408" t="s">
        <v>13</v>
      </c>
      <c r="AV408" t="s">
        <v>13</v>
      </c>
      <c r="AW408" t="s">
        <v>13</v>
      </c>
      <c r="AX408">
        <v>5.42</v>
      </c>
      <c r="AY408">
        <v>23.28</v>
      </c>
      <c r="AZ408">
        <v>30.1</v>
      </c>
      <c r="BA408">
        <v>17.95</v>
      </c>
      <c r="BB408">
        <v>14.91</v>
      </c>
      <c r="BC408" t="s">
        <v>13</v>
      </c>
      <c r="BD408" t="s">
        <v>13</v>
      </c>
      <c r="BE408" t="s">
        <v>13</v>
      </c>
      <c r="BF408">
        <v>1.38</v>
      </c>
      <c r="BG408">
        <v>2.61</v>
      </c>
      <c r="BH408">
        <v>2.68</v>
      </c>
      <c r="BI408">
        <v>1.47</v>
      </c>
      <c r="BJ408">
        <v>1.86</v>
      </c>
      <c r="BK408" t="s">
        <v>13</v>
      </c>
      <c r="BL408" t="s">
        <v>13</v>
      </c>
      <c r="BM408" t="s">
        <v>13</v>
      </c>
      <c r="BN408" s="1">
        <v>23606</v>
      </c>
      <c r="BO408" s="1">
        <v>23606</v>
      </c>
      <c r="BP408" s="1">
        <v>23606</v>
      </c>
      <c r="BQ408" s="1">
        <v>23606</v>
      </c>
      <c r="BR408" s="1">
        <v>23606</v>
      </c>
      <c r="BS408" t="s">
        <v>13</v>
      </c>
      <c r="BT408" t="s">
        <v>13</v>
      </c>
      <c r="BU408" t="s">
        <v>13</v>
      </c>
    </row>
    <row r="409" spans="1:73" x14ac:dyDescent="0.3">
      <c r="A409">
        <v>407</v>
      </c>
      <c r="B409" s="14" t="s">
        <v>5025</v>
      </c>
      <c r="C409" t="s">
        <v>4121</v>
      </c>
      <c r="D409" s="1">
        <v>2870</v>
      </c>
      <c r="E409" s="1">
        <v>3090</v>
      </c>
      <c r="F409" s="3">
        <f>E409-D409</f>
        <v>220</v>
      </c>
      <c r="G409" s="4">
        <f>F409/E409</f>
        <v>7.1197411003236247E-2</v>
      </c>
      <c r="H409" t="s">
        <v>418</v>
      </c>
      <c r="I409" s="1">
        <v>957427</v>
      </c>
      <c r="J409">
        <v>7</v>
      </c>
      <c r="K409">
        <v>-27</v>
      </c>
      <c r="L409">
        <v>-4</v>
      </c>
      <c r="M409">
        <v>-7</v>
      </c>
      <c r="N409">
        <v>1</v>
      </c>
      <c r="O409" t="s">
        <v>13</v>
      </c>
      <c r="P409" t="s">
        <v>13</v>
      </c>
      <c r="Q409" t="s">
        <v>13</v>
      </c>
      <c r="R409" s="1">
        <v>61</v>
      </c>
      <c r="S409" s="1">
        <v>170</v>
      </c>
      <c r="T409" s="1">
        <v>244</v>
      </c>
      <c r="U409" s="1">
        <v>333</v>
      </c>
      <c r="V409" s="1">
        <v>334</v>
      </c>
      <c r="W409" s="1" t="e">
        <v>#VALUE!</v>
      </c>
      <c r="X409" s="1" t="e">
        <v>#VALUE!</v>
      </c>
      <c r="Y409" t="s">
        <v>13</v>
      </c>
      <c r="Z409">
        <v>62</v>
      </c>
      <c r="AA409">
        <v>170</v>
      </c>
      <c r="AB409">
        <v>242</v>
      </c>
      <c r="AC409">
        <v>259</v>
      </c>
      <c r="AD409">
        <v>240</v>
      </c>
      <c r="AE409" t="s">
        <v>13</v>
      </c>
      <c r="AF409" t="s">
        <v>13</v>
      </c>
      <c r="AG409" t="s">
        <v>13</v>
      </c>
      <c r="AH409">
        <v>12.96</v>
      </c>
      <c r="AI409">
        <v>-23.52</v>
      </c>
      <c r="AJ409">
        <v>-1.62</v>
      </c>
      <c r="AK409">
        <v>-2.68</v>
      </c>
      <c r="AL409">
        <v>-5.79</v>
      </c>
      <c r="AM409" t="s">
        <v>13</v>
      </c>
      <c r="AN409" t="s">
        <v>13</v>
      </c>
      <c r="AO409" t="s">
        <v>13</v>
      </c>
      <c r="AP409">
        <v>28</v>
      </c>
      <c r="AQ409">
        <v>-98</v>
      </c>
      <c r="AR409">
        <v>-11</v>
      </c>
      <c r="AS409">
        <v>-21</v>
      </c>
      <c r="AT409">
        <v>-45</v>
      </c>
      <c r="AU409" t="s">
        <v>13</v>
      </c>
      <c r="AV409" t="s">
        <v>13</v>
      </c>
      <c r="AW409" t="s">
        <v>13</v>
      </c>
      <c r="AX409" t="s">
        <v>13</v>
      </c>
      <c r="AY409" t="s">
        <v>54</v>
      </c>
      <c r="AZ409" t="s">
        <v>54</v>
      </c>
      <c r="BA409" t="s">
        <v>54</v>
      </c>
      <c r="BB409" t="s">
        <v>54</v>
      </c>
      <c r="BC409" t="s">
        <v>13</v>
      </c>
      <c r="BD409" t="s">
        <v>13</v>
      </c>
      <c r="BE409" t="s">
        <v>13</v>
      </c>
      <c r="BF409" t="s">
        <v>13</v>
      </c>
      <c r="BG409">
        <v>2.56</v>
      </c>
      <c r="BH409">
        <v>5.42</v>
      </c>
      <c r="BI409">
        <v>2.63</v>
      </c>
      <c r="BJ409">
        <v>3.16</v>
      </c>
      <c r="BK409" t="s">
        <v>13</v>
      </c>
      <c r="BL409" t="s">
        <v>13</v>
      </c>
      <c r="BM409" t="s">
        <v>13</v>
      </c>
      <c r="BN409" s="1">
        <v>25595</v>
      </c>
      <c r="BO409" s="1">
        <v>28230</v>
      </c>
      <c r="BP409" s="1">
        <v>32171</v>
      </c>
      <c r="BQ409" s="1">
        <v>32171</v>
      </c>
      <c r="BR409" s="1">
        <v>32171</v>
      </c>
      <c r="BS409" t="s">
        <v>13</v>
      </c>
      <c r="BT409" t="s">
        <v>13</v>
      </c>
      <c r="BU409" t="s">
        <v>13</v>
      </c>
    </row>
    <row r="410" spans="1:73" x14ac:dyDescent="0.3">
      <c r="A410">
        <v>408</v>
      </c>
      <c r="B410" s="14" t="s">
        <v>5026</v>
      </c>
      <c r="C410" t="s">
        <v>4120</v>
      </c>
      <c r="D410" s="1">
        <v>3010</v>
      </c>
      <c r="E410" s="1">
        <v>2980</v>
      </c>
      <c r="F410" s="3">
        <f>E410-D410</f>
        <v>-30</v>
      </c>
      <c r="G410" s="4">
        <f>F410/E410</f>
        <v>-1.0067114093959731E-2</v>
      </c>
      <c r="H410" t="s">
        <v>419</v>
      </c>
      <c r="I410">
        <v>0</v>
      </c>
      <c r="J410">
        <v>17</v>
      </c>
      <c r="K410">
        <v>9</v>
      </c>
      <c r="L410">
        <v>-73</v>
      </c>
      <c r="M410">
        <v>38</v>
      </c>
      <c r="N410">
        <v>-63</v>
      </c>
      <c r="O410" t="s">
        <v>13</v>
      </c>
      <c r="P410" t="s">
        <v>13</v>
      </c>
      <c r="Q410" t="s">
        <v>13</v>
      </c>
      <c r="R410" s="1">
        <v>63</v>
      </c>
      <c r="S410" s="1">
        <v>75</v>
      </c>
      <c r="T410" s="1">
        <v>134</v>
      </c>
      <c r="U410" s="1">
        <v>180</v>
      </c>
      <c r="V410" s="1">
        <v>293</v>
      </c>
      <c r="W410" s="1" t="e">
        <v>#VALUE!</v>
      </c>
      <c r="X410" s="1" t="e">
        <v>#VALUE!</v>
      </c>
      <c r="Y410" t="s">
        <v>13</v>
      </c>
      <c r="Z410">
        <v>54</v>
      </c>
      <c r="AA410">
        <v>64</v>
      </c>
      <c r="AB410">
        <v>126</v>
      </c>
      <c r="AC410">
        <v>173</v>
      </c>
      <c r="AD410">
        <v>269</v>
      </c>
      <c r="AE410" t="s">
        <v>13</v>
      </c>
      <c r="AF410" t="s">
        <v>13</v>
      </c>
      <c r="AG410" t="s">
        <v>13</v>
      </c>
      <c r="AH410" t="s">
        <v>17</v>
      </c>
      <c r="AI410">
        <v>15.07</v>
      </c>
      <c r="AJ410">
        <v>-69.489999999999995</v>
      </c>
      <c r="AK410">
        <v>23.65</v>
      </c>
      <c r="AL410">
        <v>-19.57</v>
      </c>
      <c r="AM410" t="s">
        <v>13</v>
      </c>
      <c r="AN410" t="s">
        <v>13</v>
      </c>
      <c r="AO410" t="s">
        <v>13</v>
      </c>
      <c r="AP410">
        <v>66</v>
      </c>
      <c r="AQ410">
        <v>33</v>
      </c>
      <c r="AR410">
        <v>-242</v>
      </c>
      <c r="AS410">
        <v>121</v>
      </c>
      <c r="AT410">
        <v>-133</v>
      </c>
      <c r="AU410" t="s">
        <v>13</v>
      </c>
      <c r="AV410" t="s">
        <v>13</v>
      </c>
      <c r="AW410" t="s">
        <v>13</v>
      </c>
      <c r="AX410" t="s">
        <v>13</v>
      </c>
      <c r="AY410" t="s">
        <v>13</v>
      </c>
      <c r="AZ410" t="s">
        <v>54</v>
      </c>
      <c r="BA410">
        <v>23.48</v>
      </c>
      <c r="BB410" t="s">
        <v>54</v>
      </c>
      <c r="BC410" t="s">
        <v>13</v>
      </c>
      <c r="BD410" t="s">
        <v>13</v>
      </c>
      <c r="BE410" t="s">
        <v>13</v>
      </c>
      <c r="BF410" t="s">
        <v>13</v>
      </c>
      <c r="BG410" t="s">
        <v>13</v>
      </c>
      <c r="BH410">
        <v>2.46</v>
      </c>
      <c r="BI410">
        <v>4.13</v>
      </c>
      <c r="BJ410">
        <v>3.38</v>
      </c>
      <c r="BK410" t="s">
        <v>13</v>
      </c>
      <c r="BL410" t="s">
        <v>13</v>
      </c>
      <c r="BM410" t="s">
        <v>13</v>
      </c>
      <c r="BN410" s="1">
        <v>27248</v>
      </c>
      <c r="BO410" s="1">
        <v>27248</v>
      </c>
      <c r="BP410" s="1">
        <v>27248</v>
      </c>
      <c r="BQ410" s="1">
        <v>29138</v>
      </c>
      <c r="BR410" s="1">
        <v>32401</v>
      </c>
      <c r="BS410" t="s">
        <v>13</v>
      </c>
      <c r="BT410" t="s">
        <v>13</v>
      </c>
      <c r="BU410" t="s">
        <v>13</v>
      </c>
    </row>
    <row r="411" spans="1:73" x14ac:dyDescent="0.3">
      <c r="A411">
        <v>409</v>
      </c>
      <c r="B411" s="14" t="s">
        <v>5027</v>
      </c>
      <c r="C411" t="s">
        <v>4119</v>
      </c>
      <c r="D411" s="1">
        <v>4470</v>
      </c>
      <c r="E411" s="1">
        <v>4800</v>
      </c>
      <c r="F411" s="3">
        <f>E411-D411</f>
        <v>330</v>
      </c>
      <c r="G411" s="4">
        <f>F411/E411</f>
        <v>6.8750000000000006E-2</v>
      </c>
      <c r="H411" t="s">
        <v>420</v>
      </c>
      <c r="I411" s="1">
        <v>67950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</row>
    <row r="412" spans="1:73" x14ac:dyDescent="0.3">
      <c r="A412">
        <v>410</v>
      </c>
      <c r="B412" s="14" t="s">
        <v>5028</v>
      </c>
      <c r="C412" t="s">
        <v>4118</v>
      </c>
      <c r="D412">
        <v>581</v>
      </c>
      <c r="E412">
        <v>583</v>
      </c>
      <c r="F412" s="3">
        <f>E412-D412</f>
        <v>2</v>
      </c>
      <c r="G412" s="4">
        <f>F412/E412</f>
        <v>3.4305317324185248E-3</v>
      </c>
      <c r="H412" t="s">
        <v>421</v>
      </c>
      <c r="I412">
        <v>0</v>
      </c>
      <c r="J412">
        <v>296</v>
      </c>
      <c r="K412">
        <v>321</v>
      </c>
      <c r="L412">
        <v>248</v>
      </c>
      <c r="M412">
        <v>326</v>
      </c>
      <c r="N412">
        <v>51</v>
      </c>
      <c r="O412" t="s">
        <v>13</v>
      </c>
      <c r="P412" t="s">
        <v>13</v>
      </c>
      <c r="Q412" t="s">
        <v>13</v>
      </c>
      <c r="R412" s="1">
        <v>2008</v>
      </c>
      <c r="S412" s="1">
        <v>2180</v>
      </c>
      <c r="T412" s="1">
        <v>2408</v>
      </c>
      <c r="U412" s="1">
        <v>2778</v>
      </c>
      <c r="V412" s="1">
        <v>2831</v>
      </c>
      <c r="W412" s="1" t="e">
        <v>#VALUE!</v>
      </c>
      <c r="X412" s="1" t="e">
        <v>#VALUE!</v>
      </c>
      <c r="Y412" t="s">
        <v>13</v>
      </c>
      <c r="Z412" s="1">
        <v>2008</v>
      </c>
      <c r="AA412" s="1">
        <v>2181</v>
      </c>
      <c r="AB412" s="1">
        <v>2408</v>
      </c>
      <c r="AC412" s="1">
        <v>2779</v>
      </c>
      <c r="AD412" s="1">
        <v>2832</v>
      </c>
      <c r="AE412" t="s">
        <v>13</v>
      </c>
      <c r="AF412" t="s">
        <v>13</v>
      </c>
      <c r="AG412" t="s">
        <v>13</v>
      </c>
      <c r="AH412">
        <v>19.43</v>
      </c>
      <c r="AI412">
        <v>15.32</v>
      </c>
      <c r="AJ412">
        <v>10.82</v>
      </c>
      <c r="AK412">
        <v>12.56</v>
      </c>
      <c r="AL412">
        <v>1.83</v>
      </c>
      <c r="AM412" t="s">
        <v>13</v>
      </c>
      <c r="AN412" t="s">
        <v>13</v>
      </c>
      <c r="AO412" t="s">
        <v>13</v>
      </c>
      <c r="AP412">
        <v>437</v>
      </c>
      <c r="AQ412">
        <v>401</v>
      </c>
      <c r="AR412">
        <v>310</v>
      </c>
      <c r="AS412">
        <v>407</v>
      </c>
      <c r="AT412">
        <v>64</v>
      </c>
      <c r="AU412" t="s">
        <v>13</v>
      </c>
      <c r="AV412" t="s">
        <v>13</v>
      </c>
      <c r="AW412" t="s">
        <v>13</v>
      </c>
      <c r="AX412">
        <v>6.61</v>
      </c>
      <c r="AY412">
        <v>5.37</v>
      </c>
      <c r="AZ412">
        <v>3.67</v>
      </c>
      <c r="BA412">
        <v>2.62</v>
      </c>
      <c r="BB412">
        <v>9.7799999999999994</v>
      </c>
      <c r="BC412" t="s">
        <v>13</v>
      </c>
      <c r="BD412" t="s">
        <v>13</v>
      </c>
      <c r="BE412" t="s">
        <v>13</v>
      </c>
      <c r="BF412">
        <v>1.1499999999999999</v>
      </c>
      <c r="BG412">
        <v>0.79</v>
      </c>
      <c r="BH412">
        <v>0.38</v>
      </c>
      <c r="BI412">
        <v>0.31</v>
      </c>
      <c r="BJ412">
        <v>0.18</v>
      </c>
      <c r="BK412" t="s">
        <v>13</v>
      </c>
      <c r="BL412" t="s">
        <v>13</v>
      </c>
      <c r="BM412" t="s">
        <v>13</v>
      </c>
      <c r="BN412" s="1">
        <v>80000</v>
      </c>
      <c r="BO412" s="1">
        <v>80000</v>
      </c>
      <c r="BP412" s="1">
        <v>80000</v>
      </c>
      <c r="BQ412" s="1">
        <v>80000</v>
      </c>
      <c r="BR412" s="1">
        <v>80000</v>
      </c>
      <c r="BS412" t="s">
        <v>13</v>
      </c>
      <c r="BT412" t="s">
        <v>13</v>
      </c>
      <c r="BU412" t="s">
        <v>13</v>
      </c>
    </row>
    <row r="413" spans="1:73" x14ac:dyDescent="0.3">
      <c r="A413">
        <v>411</v>
      </c>
      <c r="B413" s="14" t="s">
        <v>5029</v>
      </c>
      <c r="C413" t="s">
        <v>4117</v>
      </c>
      <c r="D413" s="1">
        <v>24700</v>
      </c>
      <c r="E413" s="1">
        <v>25650</v>
      </c>
      <c r="F413" s="3">
        <f>E413-D413</f>
        <v>950</v>
      </c>
      <c r="G413" s="4">
        <f>F413/E413</f>
        <v>3.7037037037037035E-2</v>
      </c>
      <c r="H413" t="s">
        <v>422</v>
      </c>
      <c r="I413" s="1">
        <v>1966841</v>
      </c>
      <c r="J413">
        <v>67</v>
      </c>
      <c r="K413">
        <v>76</v>
      </c>
      <c r="L413">
        <v>160</v>
      </c>
      <c r="M413">
        <v>334</v>
      </c>
      <c r="N413">
        <v>548</v>
      </c>
      <c r="O413">
        <v>552</v>
      </c>
      <c r="P413">
        <v>678</v>
      </c>
      <c r="Q413">
        <v>762</v>
      </c>
      <c r="R413" s="1">
        <v>695</v>
      </c>
      <c r="S413" s="1">
        <v>721</v>
      </c>
      <c r="T413" s="1">
        <v>879</v>
      </c>
      <c r="U413" s="1">
        <v>1094</v>
      </c>
      <c r="V413" s="1">
        <v>1493</v>
      </c>
      <c r="W413" s="1">
        <v>1792</v>
      </c>
      <c r="X413" s="1">
        <v>2229</v>
      </c>
      <c r="Y413">
        <v>584</v>
      </c>
      <c r="Z413">
        <v>695</v>
      </c>
      <c r="AA413">
        <v>712</v>
      </c>
      <c r="AB413">
        <v>867</v>
      </c>
      <c r="AC413" s="1">
        <v>1067</v>
      </c>
      <c r="AD413" s="1">
        <v>1448</v>
      </c>
      <c r="AE413" s="1">
        <v>1724</v>
      </c>
      <c r="AF413" s="1">
        <v>2140</v>
      </c>
      <c r="AG413" s="1">
        <v>2614</v>
      </c>
      <c r="AH413">
        <v>14.18</v>
      </c>
      <c r="AI413">
        <v>10.94</v>
      </c>
      <c r="AJ413">
        <v>19.46</v>
      </c>
      <c r="AK413">
        <v>32.65</v>
      </c>
      <c r="AL413">
        <v>42.16</v>
      </c>
      <c r="AM413">
        <v>33.58</v>
      </c>
      <c r="AN413">
        <v>33.770000000000003</v>
      </c>
      <c r="AO413">
        <v>30.88</v>
      </c>
      <c r="AP413">
        <v>227</v>
      </c>
      <c r="AQ413">
        <v>238</v>
      </c>
      <c r="AR413">
        <v>474</v>
      </c>
      <c r="AS413">
        <v>974</v>
      </c>
      <c r="AT413" s="1">
        <v>1635</v>
      </c>
      <c r="AU413" s="1">
        <v>1630</v>
      </c>
      <c r="AV413" s="1">
        <v>1993</v>
      </c>
      <c r="AW413" s="1">
        <v>2242</v>
      </c>
      <c r="AX413">
        <v>24.33</v>
      </c>
      <c r="AY413">
        <v>18.600000000000001</v>
      </c>
      <c r="AZ413">
        <v>12.02</v>
      </c>
      <c r="BA413">
        <v>16.52</v>
      </c>
      <c r="BB413">
        <v>18.350000000000001</v>
      </c>
      <c r="BC413">
        <v>15.73</v>
      </c>
      <c r="BD413">
        <v>12.87</v>
      </c>
      <c r="BE413">
        <v>11.44</v>
      </c>
      <c r="BF413">
        <v>2.5</v>
      </c>
      <c r="BG413">
        <v>1.98</v>
      </c>
      <c r="BH413">
        <v>2.13</v>
      </c>
      <c r="BI413">
        <v>4.8899999999999997</v>
      </c>
      <c r="BJ413">
        <v>6.74</v>
      </c>
      <c r="BK413">
        <v>4.87</v>
      </c>
      <c r="BL413">
        <v>3.92</v>
      </c>
      <c r="BM413">
        <v>3.21</v>
      </c>
      <c r="BN413" s="1">
        <v>32398</v>
      </c>
      <c r="BO413" s="1">
        <v>32398</v>
      </c>
      <c r="BP413" s="1">
        <v>32398</v>
      </c>
      <c r="BQ413" s="1">
        <v>32398</v>
      </c>
      <c r="BR413" s="1">
        <v>32518</v>
      </c>
      <c r="BS413" t="s">
        <v>13</v>
      </c>
      <c r="BT413" t="s">
        <v>13</v>
      </c>
      <c r="BU413" t="s">
        <v>13</v>
      </c>
    </row>
    <row r="414" spans="1:73" x14ac:dyDescent="0.3">
      <c r="A414">
        <v>412</v>
      </c>
      <c r="B414" s="14" t="s">
        <v>5030</v>
      </c>
      <c r="C414" t="s">
        <v>4116</v>
      </c>
      <c r="D414">
        <v>862</v>
      </c>
      <c r="E414">
        <v>862</v>
      </c>
      <c r="F414" s="3">
        <f>E414-D414</f>
        <v>0</v>
      </c>
      <c r="G414" s="4">
        <f>F414/E414</f>
        <v>0</v>
      </c>
      <c r="H414" t="s">
        <v>423</v>
      </c>
      <c r="I414" s="1">
        <v>23669</v>
      </c>
      <c r="J414">
        <v>36</v>
      </c>
      <c r="K414">
        <v>19</v>
      </c>
      <c r="L414">
        <v>-20</v>
      </c>
      <c r="M414">
        <v>-396</v>
      </c>
      <c r="N414">
        <v>-259</v>
      </c>
      <c r="O414" t="s">
        <v>13</v>
      </c>
      <c r="P414" t="s">
        <v>13</v>
      </c>
      <c r="Q414" t="s">
        <v>13</v>
      </c>
      <c r="R414" s="1">
        <v>422</v>
      </c>
      <c r="S414" s="1">
        <v>442</v>
      </c>
      <c r="T414" s="1">
        <v>425</v>
      </c>
      <c r="U414" s="1">
        <v>36</v>
      </c>
      <c r="V414" s="1">
        <v>-162</v>
      </c>
      <c r="W414" s="1" t="e">
        <v>#VALUE!</v>
      </c>
      <c r="X414" s="1" t="e">
        <v>#VALUE!</v>
      </c>
      <c r="Y414" t="s">
        <v>13</v>
      </c>
      <c r="Z414">
        <v>421</v>
      </c>
      <c r="AA414">
        <v>443</v>
      </c>
      <c r="AB414">
        <v>421</v>
      </c>
      <c r="AC414">
        <v>34</v>
      </c>
      <c r="AD414">
        <v>-154</v>
      </c>
      <c r="AE414" t="s">
        <v>13</v>
      </c>
      <c r="AF414" t="s">
        <v>13</v>
      </c>
      <c r="AG414" t="s">
        <v>13</v>
      </c>
      <c r="AH414">
        <v>10.83</v>
      </c>
      <c r="AI414">
        <v>4.34</v>
      </c>
      <c r="AJ414">
        <v>-4.5599999999999996</v>
      </c>
      <c r="AK414">
        <v>-173.35</v>
      </c>
      <c r="AL414" t="s">
        <v>43</v>
      </c>
      <c r="AM414" t="s">
        <v>13</v>
      </c>
      <c r="AN414" t="s">
        <v>13</v>
      </c>
      <c r="AO414" t="s">
        <v>13</v>
      </c>
      <c r="AP414">
        <v>380</v>
      </c>
      <c r="AQ414">
        <v>169</v>
      </c>
      <c r="AR414">
        <v>-178</v>
      </c>
      <c r="AS414" s="1">
        <v>-3435</v>
      </c>
      <c r="AT414" s="1">
        <v>-2087</v>
      </c>
      <c r="AU414" t="s">
        <v>13</v>
      </c>
      <c r="AV414" t="s">
        <v>13</v>
      </c>
      <c r="AW414" t="s">
        <v>13</v>
      </c>
      <c r="AX414">
        <v>20.21</v>
      </c>
      <c r="AY414">
        <v>56.09</v>
      </c>
      <c r="AZ414" t="s">
        <v>54</v>
      </c>
      <c r="BA414" t="s">
        <v>54</v>
      </c>
      <c r="BB414" t="s">
        <v>54</v>
      </c>
      <c r="BC414" t="s">
        <v>13</v>
      </c>
      <c r="BD414" t="s">
        <v>13</v>
      </c>
      <c r="BE414" t="s">
        <v>13</v>
      </c>
      <c r="BF414">
        <v>2.02</v>
      </c>
      <c r="BG414">
        <v>2.38</v>
      </c>
      <c r="BH414">
        <v>1.93</v>
      </c>
      <c r="BI414">
        <v>9.9600000000000009</v>
      </c>
      <c r="BJ414" t="s">
        <v>54</v>
      </c>
      <c r="BK414" t="s">
        <v>13</v>
      </c>
      <c r="BL414" t="s">
        <v>13</v>
      </c>
      <c r="BM414" t="s">
        <v>13</v>
      </c>
      <c r="BN414" s="1">
        <v>11078</v>
      </c>
      <c r="BO414" s="1">
        <v>11078</v>
      </c>
      <c r="BP414" s="1">
        <v>11078</v>
      </c>
      <c r="BQ414" s="1">
        <v>11473</v>
      </c>
      <c r="BR414" s="1">
        <v>12240</v>
      </c>
      <c r="BS414" t="s">
        <v>13</v>
      </c>
      <c r="BT414" t="s">
        <v>13</v>
      </c>
      <c r="BU414" t="s">
        <v>13</v>
      </c>
    </row>
    <row r="415" spans="1:73" x14ac:dyDescent="0.3">
      <c r="A415">
        <v>413</v>
      </c>
      <c r="B415" s="14" t="s">
        <v>5031</v>
      </c>
      <c r="C415" t="s">
        <v>4115</v>
      </c>
      <c r="D415" s="1">
        <v>2205</v>
      </c>
      <c r="E415" s="1">
        <v>2205</v>
      </c>
      <c r="F415" s="3">
        <f>E415-D415</f>
        <v>0</v>
      </c>
      <c r="G415" s="4">
        <f>F415/E415</f>
        <v>0</v>
      </c>
      <c r="H415" t="s">
        <v>424</v>
      </c>
      <c r="I415" s="1">
        <v>9000</v>
      </c>
      <c r="J415">
        <v>3</v>
      </c>
      <c r="K415">
        <v>0</v>
      </c>
      <c r="L415">
        <v>-10</v>
      </c>
      <c r="M415">
        <v>-84</v>
      </c>
      <c r="N415">
        <v>7</v>
      </c>
      <c r="O415" t="s">
        <v>13</v>
      </c>
      <c r="P415" t="s">
        <v>13</v>
      </c>
      <c r="Q415" t="s">
        <v>13</v>
      </c>
      <c r="R415" s="1">
        <v>94</v>
      </c>
      <c r="S415" s="1">
        <v>94</v>
      </c>
      <c r="T415" s="1">
        <v>106</v>
      </c>
      <c r="U415" s="1">
        <v>260</v>
      </c>
      <c r="V415" s="1">
        <v>329</v>
      </c>
      <c r="W415" s="1" t="e">
        <v>#VALUE!</v>
      </c>
      <c r="X415" s="1" t="e">
        <v>#VALUE!</v>
      </c>
      <c r="Y415" t="s">
        <v>13</v>
      </c>
      <c r="Z415">
        <v>94</v>
      </c>
      <c r="AA415">
        <v>94</v>
      </c>
      <c r="AB415">
        <v>106</v>
      </c>
      <c r="AC415">
        <v>96</v>
      </c>
      <c r="AD415">
        <v>123</v>
      </c>
      <c r="AE415" t="s">
        <v>13</v>
      </c>
      <c r="AF415" t="s">
        <v>13</v>
      </c>
      <c r="AG415" t="s">
        <v>13</v>
      </c>
      <c r="AH415">
        <v>4.07</v>
      </c>
      <c r="AI415">
        <v>0.17</v>
      </c>
      <c r="AJ415">
        <v>-9.64</v>
      </c>
      <c r="AK415">
        <v>-81.16</v>
      </c>
      <c r="AL415">
        <v>-33.409999999999997</v>
      </c>
      <c r="AM415" t="s">
        <v>13</v>
      </c>
      <c r="AN415" t="s">
        <v>13</v>
      </c>
      <c r="AO415" t="s">
        <v>13</v>
      </c>
      <c r="AP415">
        <v>33</v>
      </c>
      <c r="AQ415">
        <v>2</v>
      </c>
      <c r="AR415">
        <v>-103</v>
      </c>
      <c r="AS415">
        <v>-816</v>
      </c>
      <c r="AT415">
        <v>-339</v>
      </c>
      <c r="AU415" t="s">
        <v>13</v>
      </c>
      <c r="AV415" t="s">
        <v>13</v>
      </c>
      <c r="AW415" t="s">
        <v>13</v>
      </c>
      <c r="AX415">
        <v>231.23</v>
      </c>
      <c r="AY415" s="2">
        <v>3729.27</v>
      </c>
      <c r="AZ415" t="s">
        <v>54</v>
      </c>
      <c r="BA415" t="s">
        <v>54</v>
      </c>
      <c r="BB415" t="s">
        <v>54</v>
      </c>
      <c r="BC415" t="s">
        <v>13</v>
      </c>
      <c r="BD415" t="s">
        <v>13</v>
      </c>
      <c r="BE415" t="s">
        <v>13</v>
      </c>
      <c r="BF415">
        <v>7.69</v>
      </c>
      <c r="BG415">
        <v>6.24</v>
      </c>
      <c r="BH415">
        <v>4.74</v>
      </c>
      <c r="BI415">
        <v>5.07</v>
      </c>
      <c r="BJ415">
        <v>5.78</v>
      </c>
      <c r="BK415" t="s">
        <v>13</v>
      </c>
      <c r="BL415" t="s">
        <v>13</v>
      </c>
      <c r="BM415" t="s">
        <v>13</v>
      </c>
      <c r="BN415" s="1">
        <v>9382</v>
      </c>
      <c r="BO415" s="1">
        <v>9382</v>
      </c>
      <c r="BP415" s="1">
        <v>9382</v>
      </c>
      <c r="BQ415" s="1">
        <v>10047</v>
      </c>
      <c r="BR415" s="1">
        <v>10800</v>
      </c>
      <c r="BS415" t="s">
        <v>13</v>
      </c>
      <c r="BT415" t="s">
        <v>13</v>
      </c>
      <c r="BU415" t="s">
        <v>13</v>
      </c>
    </row>
    <row r="416" spans="1:73" x14ac:dyDescent="0.3">
      <c r="A416">
        <v>414</v>
      </c>
      <c r="B416" s="14" t="s">
        <v>5032</v>
      </c>
      <c r="C416" t="s">
        <v>4114</v>
      </c>
      <c r="D416" s="1">
        <v>2400</v>
      </c>
      <c r="E416" s="1">
        <v>2350</v>
      </c>
      <c r="F416" s="3">
        <f>E416-D416</f>
        <v>-50</v>
      </c>
      <c r="G416" s="4">
        <f>F416/E416</f>
        <v>-2.1276595744680851E-2</v>
      </c>
      <c r="H416" t="s">
        <v>425</v>
      </c>
      <c r="I416">
        <v>0</v>
      </c>
      <c r="J416">
        <v>138</v>
      </c>
      <c r="K416">
        <v>275</v>
      </c>
      <c r="L416">
        <v>274</v>
      </c>
      <c r="M416">
        <v>43</v>
      </c>
      <c r="N416">
        <v>238</v>
      </c>
      <c r="O416" t="s">
        <v>13</v>
      </c>
      <c r="P416" t="s">
        <v>13</v>
      </c>
      <c r="Q416" t="s">
        <v>13</v>
      </c>
      <c r="R416" s="1">
        <v>1382</v>
      </c>
      <c r="S416" s="1">
        <v>1641</v>
      </c>
      <c r="T416" s="1">
        <v>1840</v>
      </c>
      <c r="U416" s="1">
        <v>1876</v>
      </c>
      <c r="V416" s="1">
        <v>2106</v>
      </c>
      <c r="W416" s="1" t="e">
        <v>#VALUE!</v>
      </c>
      <c r="X416" s="1" t="e">
        <v>#VALUE!</v>
      </c>
      <c r="Y416" t="s">
        <v>13</v>
      </c>
      <c r="Z416" s="1">
        <v>1344</v>
      </c>
      <c r="AA416" s="1">
        <v>1598</v>
      </c>
      <c r="AB416" s="1">
        <v>1801</v>
      </c>
      <c r="AC416" s="1">
        <v>1831</v>
      </c>
      <c r="AD416" s="1">
        <v>2043</v>
      </c>
      <c r="AE416" t="s">
        <v>13</v>
      </c>
      <c r="AF416" t="s">
        <v>13</v>
      </c>
      <c r="AG416" t="s">
        <v>13</v>
      </c>
      <c r="AH416">
        <v>11.5</v>
      </c>
      <c r="AI416">
        <v>17.989999999999998</v>
      </c>
      <c r="AJ416">
        <v>15.93</v>
      </c>
      <c r="AK416">
        <v>2.3199999999999998</v>
      </c>
      <c r="AL416">
        <v>11.27</v>
      </c>
      <c r="AM416" t="s">
        <v>13</v>
      </c>
      <c r="AN416" t="s">
        <v>13</v>
      </c>
      <c r="AO416" t="s">
        <v>13</v>
      </c>
      <c r="AP416">
        <v>203</v>
      </c>
      <c r="AQ416">
        <v>382</v>
      </c>
      <c r="AR416">
        <v>391</v>
      </c>
      <c r="AS416">
        <v>61</v>
      </c>
      <c r="AT416">
        <v>315</v>
      </c>
      <c r="AU416" t="s">
        <v>13</v>
      </c>
      <c r="AV416" t="s">
        <v>13</v>
      </c>
      <c r="AW416" t="s">
        <v>13</v>
      </c>
      <c r="AX416">
        <v>11.43</v>
      </c>
      <c r="AY416">
        <v>6.15</v>
      </c>
      <c r="AZ416">
        <v>4.03</v>
      </c>
      <c r="BA416">
        <v>33.25</v>
      </c>
      <c r="BB416">
        <v>6.31</v>
      </c>
      <c r="BC416" t="s">
        <v>13</v>
      </c>
      <c r="BD416" t="s">
        <v>13</v>
      </c>
      <c r="BE416" t="s">
        <v>13</v>
      </c>
      <c r="BF416">
        <v>1.2</v>
      </c>
      <c r="BG416">
        <v>1.02</v>
      </c>
      <c r="BH416">
        <v>0.61</v>
      </c>
      <c r="BI416">
        <v>0.76</v>
      </c>
      <c r="BJ416">
        <v>0.67</v>
      </c>
      <c r="BK416" t="s">
        <v>13</v>
      </c>
      <c r="BL416" t="s">
        <v>13</v>
      </c>
      <c r="BM416" t="s">
        <v>13</v>
      </c>
      <c r="BN416" s="1">
        <v>69238</v>
      </c>
      <c r="BO416" s="1">
        <v>69238</v>
      </c>
      <c r="BP416" s="1">
        <v>69238</v>
      </c>
      <c r="BQ416" s="1">
        <v>69238</v>
      </c>
      <c r="BR416" s="1">
        <v>69238</v>
      </c>
      <c r="BS416" t="s">
        <v>13</v>
      </c>
      <c r="BT416" t="s">
        <v>13</v>
      </c>
      <c r="BU416" t="s">
        <v>13</v>
      </c>
    </row>
    <row r="417" spans="1:73" x14ac:dyDescent="0.3">
      <c r="A417">
        <v>415</v>
      </c>
      <c r="B417" s="14" t="s">
        <v>5033</v>
      </c>
      <c r="C417" t="s">
        <v>4113</v>
      </c>
      <c r="D417" s="1">
        <v>1985</v>
      </c>
      <c r="E417" s="1">
        <v>2045</v>
      </c>
      <c r="F417" s="3">
        <f>E417-D417</f>
        <v>60</v>
      </c>
      <c r="G417" s="4">
        <f>F417/E417</f>
        <v>2.9339853300733496E-2</v>
      </c>
      <c r="H417" t="s">
        <v>426</v>
      </c>
      <c r="I417" s="1">
        <v>1169420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</row>
    <row r="418" spans="1:73" x14ac:dyDescent="0.3">
      <c r="A418">
        <v>416</v>
      </c>
      <c r="B418" s="14" t="s">
        <v>5034</v>
      </c>
      <c r="C418" t="s">
        <v>4112</v>
      </c>
      <c r="D418" s="1">
        <v>3815</v>
      </c>
      <c r="E418" s="1">
        <v>3770</v>
      </c>
      <c r="F418" s="3">
        <f>E418-D418</f>
        <v>-45</v>
      </c>
      <c r="G418" s="4">
        <f>F418/E418</f>
        <v>-1.1936339522546418E-2</v>
      </c>
      <c r="H418" t="s">
        <v>427</v>
      </c>
      <c r="I418">
        <v>0</v>
      </c>
      <c r="J418">
        <v>33</v>
      </c>
      <c r="K418">
        <v>-31</v>
      </c>
      <c r="L418">
        <v>92</v>
      </c>
      <c r="M418">
        <v>-16</v>
      </c>
      <c r="N418">
        <v>-660</v>
      </c>
      <c r="O418" t="s">
        <v>13</v>
      </c>
      <c r="P418" t="s">
        <v>13</v>
      </c>
      <c r="Q418" t="s">
        <v>13</v>
      </c>
      <c r="R418" s="1">
        <v>629</v>
      </c>
      <c r="S418" s="1">
        <v>566</v>
      </c>
      <c r="T418" s="1">
        <v>660</v>
      </c>
      <c r="U418" s="1">
        <v>702</v>
      </c>
      <c r="V418" s="1">
        <v>796</v>
      </c>
      <c r="W418" s="1" t="e">
        <v>#VALUE!</v>
      </c>
      <c r="X418" s="1" t="e">
        <v>#VALUE!</v>
      </c>
      <c r="Y418" t="s">
        <v>13</v>
      </c>
      <c r="Z418">
        <v>629</v>
      </c>
      <c r="AA418">
        <v>566</v>
      </c>
      <c r="AB418">
        <v>660</v>
      </c>
      <c r="AC418">
        <v>702</v>
      </c>
      <c r="AD418">
        <v>795</v>
      </c>
      <c r="AE418" t="s">
        <v>13</v>
      </c>
      <c r="AF418" t="s">
        <v>13</v>
      </c>
      <c r="AG418" t="s">
        <v>13</v>
      </c>
      <c r="AH418">
        <v>6.43</v>
      </c>
      <c r="AI418">
        <v>-5.24</v>
      </c>
      <c r="AJ418">
        <v>14.99</v>
      </c>
      <c r="AK418">
        <v>-2.37</v>
      </c>
      <c r="AL418">
        <v>-88.16</v>
      </c>
      <c r="AM418" t="s">
        <v>13</v>
      </c>
      <c r="AN418" t="s">
        <v>13</v>
      </c>
      <c r="AO418" t="s">
        <v>13</v>
      </c>
      <c r="AP418">
        <v>614</v>
      </c>
      <c r="AQ418">
        <v>-519</v>
      </c>
      <c r="AR418" s="1">
        <v>1520</v>
      </c>
      <c r="AS418">
        <v>-262</v>
      </c>
      <c r="AT418" s="1">
        <v>-4730</v>
      </c>
      <c r="AU418" t="s">
        <v>13</v>
      </c>
      <c r="AV418" t="s">
        <v>13</v>
      </c>
      <c r="AW418" t="s">
        <v>13</v>
      </c>
      <c r="AX418">
        <v>14.85</v>
      </c>
      <c r="AY418" t="s">
        <v>54</v>
      </c>
      <c r="AZ418">
        <v>9.51</v>
      </c>
      <c r="BA418" t="s">
        <v>54</v>
      </c>
      <c r="BB418" t="s">
        <v>54</v>
      </c>
      <c r="BC418" t="s">
        <v>13</v>
      </c>
      <c r="BD418" t="s">
        <v>13</v>
      </c>
      <c r="BE418" t="s">
        <v>13</v>
      </c>
      <c r="BF418">
        <v>0.85</v>
      </c>
      <c r="BG418">
        <v>0.77</v>
      </c>
      <c r="BH418">
        <v>1.27</v>
      </c>
      <c r="BI418">
        <v>1.22</v>
      </c>
      <c r="BJ418">
        <v>1.21</v>
      </c>
      <c r="BK418" t="s">
        <v>13</v>
      </c>
      <c r="BL418" t="s">
        <v>13</v>
      </c>
      <c r="BM418" t="s">
        <v>13</v>
      </c>
      <c r="BN418" s="1">
        <v>6045</v>
      </c>
      <c r="BO418" s="1">
        <v>6045</v>
      </c>
      <c r="BP418" s="1">
        <v>6045</v>
      </c>
      <c r="BQ418" s="1">
        <v>6446</v>
      </c>
      <c r="BR418" s="1">
        <v>14340</v>
      </c>
      <c r="BS418" t="s">
        <v>13</v>
      </c>
      <c r="BT418" t="s">
        <v>13</v>
      </c>
      <c r="BU418" t="s">
        <v>13</v>
      </c>
    </row>
    <row r="419" spans="1:73" x14ac:dyDescent="0.3">
      <c r="A419">
        <v>417</v>
      </c>
      <c r="B419" s="14" t="s">
        <v>5035</v>
      </c>
      <c r="C419" t="s">
        <v>4111</v>
      </c>
      <c r="D419" s="1">
        <v>5980</v>
      </c>
      <c r="E419" s="1">
        <v>5940</v>
      </c>
      <c r="F419" s="3">
        <f>E419-D419</f>
        <v>-40</v>
      </c>
      <c r="G419" s="4">
        <f>F419/E419</f>
        <v>-6.7340067340067337E-3</v>
      </c>
      <c r="H419" t="s">
        <v>428</v>
      </c>
      <c r="I419" s="1">
        <v>2440014</v>
      </c>
      <c r="J419">
        <v>25</v>
      </c>
      <c r="K419">
        <v>40</v>
      </c>
      <c r="L419">
        <v>-134</v>
      </c>
      <c r="M419">
        <v>111</v>
      </c>
      <c r="N419">
        <v>304</v>
      </c>
      <c r="O419">
        <v>398</v>
      </c>
      <c r="P419" t="s">
        <v>13</v>
      </c>
      <c r="Q419" t="s">
        <v>13</v>
      </c>
      <c r="R419" s="1">
        <v>977</v>
      </c>
      <c r="S419" s="1">
        <v>1007</v>
      </c>
      <c r="T419" s="1">
        <v>737</v>
      </c>
      <c r="U419" s="1">
        <v>1193</v>
      </c>
      <c r="V419" s="1">
        <v>1145</v>
      </c>
      <c r="W419" s="1" t="e">
        <v>#VALUE!</v>
      </c>
      <c r="X419" s="1" t="e">
        <v>#VALUE!</v>
      </c>
      <c r="Y419" t="s">
        <v>13</v>
      </c>
      <c r="Z419">
        <v>978</v>
      </c>
      <c r="AA419" s="1">
        <v>1007</v>
      </c>
      <c r="AB419">
        <v>718</v>
      </c>
      <c r="AC419">
        <v>861</v>
      </c>
      <c r="AD419">
        <v>786</v>
      </c>
      <c r="AE419" t="s">
        <v>13</v>
      </c>
      <c r="AF419" t="s">
        <v>13</v>
      </c>
      <c r="AG419" t="s">
        <v>13</v>
      </c>
      <c r="AH419">
        <v>3.41</v>
      </c>
      <c r="AI419">
        <v>4.05</v>
      </c>
      <c r="AJ419">
        <v>-16.84</v>
      </c>
      <c r="AK419">
        <v>5.92</v>
      </c>
      <c r="AL419">
        <v>15.03</v>
      </c>
      <c r="AM419">
        <v>27.85</v>
      </c>
      <c r="AN419" t="s">
        <v>13</v>
      </c>
      <c r="AO419" t="s">
        <v>13</v>
      </c>
      <c r="AP419">
        <v>83</v>
      </c>
      <c r="AQ419">
        <v>112</v>
      </c>
      <c r="AR419">
        <v>-404</v>
      </c>
      <c r="AS419">
        <v>130</v>
      </c>
      <c r="AT419">
        <v>344</v>
      </c>
      <c r="AU419">
        <v>609</v>
      </c>
      <c r="AV419" t="s">
        <v>13</v>
      </c>
      <c r="AW419" t="s">
        <v>13</v>
      </c>
      <c r="AX419">
        <v>37.17</v>
      </c>
      <c r="AY419">
        <v>25.29</v>
      </c>
      <c r="AZ419" t="s">
        <v>54</v>
      </c>
      <c r="BA419">
        <v>22.81</v>
      </c>
      <c r="BB419">
        <v>7.55</v>
      </c>
      <c r="BC419">
        <v>9.76</v>
      </c>
      <c r="BD419" t="s">
        <v>13</v>
      </c>
      <c r="BE419" t="s">
        <v>13</v>
      </c>
      <c r="BF419">
        <v>1.1299999999999999</v>
      </c>
      <c r="BG419">
        <v>0.99</v>
      </c>
      <c r="BH419">
        <v>1.27</v>
      </c>
      <c r="BI419">
        <v>1.21</v>
      </c>
      <c r="BJ419">
        <v>1.1599999999999999</v>
      </c>
      <c r="BK419" t="s">
        <v>13</v>
      </c>
      <c r="BL419" t="s">
        <v>13</v>
      </c>
      <c r="BM419" t="s">
        <v>13</v>
      </c>
      <c r="BN419" s="1">
        <v>35967</v>
      </c>
      <c r="BO419" s="1">
        <v>35967</v>
      </c>
      <c r="BP419" s="1">
        <v>35967</v>
      </c>
      <c r="BQ419" s="1">
        <v>35967</v>
      </c>
      <c r="BR419" s="1">
        <v>35967</v>
      </c>
      <c r="BS419" t="s">
        <v>13</v>
      </c>
      <c r="BT419" t="s">
        <v>13</v>
      </c>
      <c r="BU419" t="s">
        <v>13</v>
      </c>
    </row>
    <row r="420" spans="1:73" x14ac:dyDescent="0.3">
      <c r="A420">
        <v>418</v>
      </c>
      <c r="B420" s="14" t="s">
        <v>5036</v>
      </c>
      <c r="C420" t="s">
        <v>4110</v>
      </c>
      <c r="D420" s="1">
        <v>7120</v>
      </c>
      <c r="E420" s="1">
        <v>6440</v>
      </c>
      <c r="F420" s="3">
        <f>E420-D420</f>
        <v>-680</v>
      </c>
      <c r="G420" s="4">
        <f>F420/E420</f>
        <v>-0.10559006211180125</v>
      </c>
      <c r="H420" t="s">
        <v>429</v>
      </c>
      <c r="I420" s="1">
        <v>28234</v>
      </c>
      <c r="J420">
        <v>-59</v>
      </c>
      <c r="K420">
        <v>-66</v>
      </c>
      <c r="L420">
        <v>-163</v>
      </c>
      <c r="M420">
        <v>-417</v>
      </c>
      <c r="N420">
        <v>-334</v>
      </c>
      <c r="O420" t="s">
        <v>13</v>
      </c>
      <c r="P420" t="s">
        <v>13</v>
      </c>
      <c r="Q420" t="s">
        <v>13</v>
      </c>
      <c r="R420" s="1">
        <v>174</v>
      </c>
      <c r="S420" s="1">
        <v>352</v>
      </c>
      <c r="T420" s="1">
        <v>684</v>
      </c>
      <c r="U420" s="1">
        <v>585</v>
      </c>
      <c r="V420" s="1">
        <v>933</v>
      </c>
      <c r="W420" s="1" t="e">
        <v>#VALUE!</v>
      </c>
      <c r="X420" s="1" t="e">
        <v>#VALUE!</v>
      </c>
      <c r="Y420" t="s">
        <v>13</v>
      </c>
      <c r="Z420">
        <v>175</v>
      </c>
      <c r="AA420">
        <v>352</v>
      </c>
      <c r="AB420">
        <v>235</v>
      </c>
      <c r="AC420">
        <v>238</v>
      </c>
      <c r="AD420">
        <v>306</v>
      </c>
      <c r="AE420" t="s">
        <v>13</v>
      </c>
      <c r="AF420" t="s">
        <v>13</v>
      </c>
      <c r="AG420" t="s">
        <v>13</v>
      </c>
      <c r="AH420">
        <v>-51.23</v>
      </c>
      <c r="AI420">
        <v>-25.26</v>
      </c>
      <c r="AJ420">
        <v>-58.74</v>
      </c>
      <c r="AK420">
        <v>-118.55</v>
      </c>
      <c r="AL420">
        <v>-77.680000000000007</v>
      </c>
      <c r="AM420" t="s">
        <v>13</v>
      </c>
      <c r="AN420" t="s">
        <v>13</v>
      </c>
      <c r="AO420" t="s">
        <v>13</v>
      </c>
      <c r="AP420">
        <v>-454</v>
      </c>
      <c r="AQ420">
        <v>-398</v>
      </c>
      <c r="AR420">
        <v>-977</v>
      </c>
      <c r="AS420" s="1">
        <v>-1456</v>
      </c>
      <c r="AT420">
        <v>-959</v>
      </c>
      <c r="AU420" t="s">
        <v>13</v>
      </c>
      <c r="AV420" t="s">
        <v>13</v>
      </c>
      <c r="AW420" t="s">
        <v>13</v>
      </c>
      <c r="AX420" t="s">
        <v>54</v>
      </c>
      <c r="AY420" t="s">
        <v>54</v>
      </c>
      <c r="AZ420" t="s">
        <v>54</v>
      </c>
      <c r="BA420" t="s">
        <v>54</v>
      </c>
      <c r="BB420" t="s">
        <v>54</v>
      </c>
      <c r="BC420" t="s">
        <v>13</v>
      </c>
      <c r="BD420" t="s">
        <v>13</v>
      </c>
      <c r="BE420" t="s">
        <v>13</v>
      </c>
      <c r="BF420">
        <v>4.34</v>
      </c>
      <c r="BG420">
        <v>4.47</v>
      </c>
      <c r="BH420">
        <v>6.21</v>
      </c>
      <c r="BI420">
        <v>3.88</v>
      </c>
      <c r="BJ420">
        <v>3.25</v>
      </c>
      <c r="BK420" t="s">
        <v>13</v>
      </c>
      <c r="BL420" t="s">
        <v>13</v>
      </c>
      <c r="BM420" t="s">
        <v>13</v>
      </c>
      <c r="BN420" s="1">
        <v>13669</v>
      </c>
      <c r="BO420" s="1">
        <v>17598</v>
      </c>
      <c r="BP420" s="1">
        <v>17659</v>
      </c>
      <c r="BQ420" s="1">
        <v>19565</v>
      </c>
      <c r="BR420" s="1">
        <v>27412</v>
      </c>
      <c r="BS420" t="s">
        <v>13</v>
      </c>
      <c r="BT420" t="s">
        <v>13</v>
      </c>
      <c r="BU420" t="s">
        <v>13</v>
      </c>
    </row>
    <row r="421" spans="1:73" x14ac:dyDescent="0.3">
      <c r="A421">
        <v>419</v>
      </c>
      <c r="B421" s="14" t="s">
        <v>5037</v>
      </c>
      <c r="C421" t="s">
        <v>4109</v>
      </c>
      <c r="D421" s="1">
        <v>7100</v>
      </c>
      <c r="E421" s="1">
        <v>7430</v>
      </c>
      <c r="F421" s="3">
        <f>E421-D421</f>
        <v>330</v>
      </c>
      <c r="G421" s="4">
        <f>F421/E421</f>
        <v>4.4414535666218037E-2</v>
      </c>
      <c r="H421" t="s">
        <v>430</v>
      </c>
      <c r="I42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</row>
    <row r="422" spans="1:73" x14ac:dyDescent="0.3">
      <c r="A422">
        <v>420</v>
      </c>
      <c r="B422" s="14" t="s">
        <v>5038</v>
      </c>
      <c r="C422" t="s">
        <v>4108</v>
      </c>
      <c r="D422">
        <v>312</v>
      </c>
      <c r="E422">
        <v>312</v>
      </c>
      <c r="F422" s="3">
        <f>E422-D422</f>
        <v>0</v>
      </c>
      <c r="G422" s="4">
        <f>F422/E422</f>
        <v>0</v>
      </c>
      <c r="H422" t="s">
        <v>431</v>
      </c>
      <c r="I422">
        <v>0</v>
      </c>
      <c r="J422">
        <v>312</v>
      </c>
      <c r="K422">
        <v>301</v>
      </c>
      <c r="L422">
        <v>127</v>
      </c>
      <c r="M422">
        <v>28</v>
      </c>
      <c r="N422">
        <v>-757</v>
      </c>
      <c r="O422" t="s">
        <v>13</v>
      </c>
      <c r="P422" t="s">
        <v>13</v>
      </c>
      <c r="Q422" t="s">
        <v>13</v>
      </c>
      <c r="R422" s="1">
        <v>1874</v>
      </c>
      <c r="S422" s="1">
        <v>1989</v>
      </c>
      <c r="T422" s="1">
        <v>2088</v>
      </c>
      <c r="U422" s="1">
        <v>2570</v>
      </c>
      <c r="V422" s="1">
        <v>1815</v>
      </c>
      <c r="W422" s="1" t="e">
        <v>#VALUE!</v>
      </c>
      <c r="X422" s="1" t="e">
        <v>#VALUE!</v>
      </c>
      <c r="Y422" t="s">
        <v>13</v>
      </c>
      <c r="Z422" s="1">
        <v>1874</v>
      </c>
      <c r="AA422" s="1">
        <v>1989</v>
      </c>
      <c r="AB422" s="1">
        <v>2088</v>
      </c>
      <c r="AC422" s="1">
        <v>2569</v>
      </c>
      <c r="AD422" s="1">
        <v>1815</v>
      </c>
      <c r="AE422" t="s">
        <v>13</v>
      </c>
      <c r="AF422" t="s">
        <v>13</v>
      </c>
      <c r="AG422" t="s">
        <v>13</v>
      </c>
      <c r="AH422">
        <v>24.66</v>
      </c>
      <c r="AI422">
        <v>15.57</v>
      </c>
      <c r="AJ422">
        <v>6.23</v>
      </c>
      <c r="AK422">
        <v>1.19</v>
      </c>
      <c r="AL422">
        <v>-34.549999999999997</v>
      </c>
      <c r="AM422" t="s">
        <v>13</v>
      </c>
      <c r="AN422" t="s">
        <v>13</v>
      </c>
      <c r="AO422" t="s">
        <v>13</v>
      </c>
      <c r="AP422">
        <v>378</v>
      </c>
      <c r="AQ422">
        <v>306</v>
      </c>
      <c r="AR422">
        <v>129</v>
      </c>
      <c r="AS422">
        <v>24</v>
      </c>
      <c r="AT422">
        <v>-534</v>
      </c>
      <c r="AU422" t="s">
        <v>13</v>
      </c>
      <c r="AV422" t="s">
        <v>13</v>
      </c>
      <c r="AW422" t="s">
        <v>13</v>
      </c>
      <c r="AX422">
        <v>6.41</v>
      </c>
      <c r="AY422">
        <v>5.59</v>
      </c>
      <c r="AZ422">
        <v>6.95</v>
      </c>
      <c r="BA422">
        <v>19.75</v>
      </c>
      <c r="BB422" t="s">
        <v>54</v>
      </c>
      <c r="BC422" t="s">
        <v>13</v>
      </c>
      <c r="BD422" t="s">
        <v>13</v>
      </c>
      <c r="BE422" t="s">
        <v>13</v>
      </c>
      <c r="BF422">
        <v>1.27</v>
      </c>
      <c r="BG422">
        <v>0.84</v>
      </c>
      <c r="BH422">
        <v>0.42</v>
      </c>
      <c r="BI422">
        <v>0.25</v>
      </c>
      <c r="BJ422">
        <v>0.24</v>
      </c>
      <c r="BK422" t="s">
        <v>13</v>
      </c>
      <c r="BL422" t="s">
        <v>13</v>
      </c>
      <c r="BM422" t="s">
        <v>13</v>
      </c>
      <c r="BN422" s="1">
        <v>98317</v>
      </c>
      <c r="BO422" s="1">
        <v>98317</v>
      </c>
      <c r="BP422" s="1">
        <v>98317</v>
      </c>
      <c r="BQ422" s="1">
        <v>141781</v>
      </c>
      <c r="BR422" s="1">
        <v>141781</v>
      </c>
      <c r="BS422" t="s">
        <v>13</v>
      </c>
      <c r="BT422" t="s">
        <v>13</v>
      </c>
      <c r="BU422" t="s">
        <v>13</v>
      </c>
    </row>
    <row r="423" spans="1:73" x14ac:dyDescent="0.3">
      <c r="A423">
        <v>421</v>
      </c>
      <c r="B423" s="14" t="s">
        <v>5039</v>
      </c>
      <c r="C423" t="s">
        <v>4107</v>
      </c>
      <c r="D423" s="1">
        <v>100400</v>
      </c>
      <c r="E423" s="1">
        <v>99800</v>
      </c>
      <c r="F423" s="3">
        <f>E423-D423</f>
        <v>-600</v>
      </c>
      <c r="G423" s="4">
        <f>F423/E423</f>
        <v>-6.0120240480961923E-3</v>
      </c>
      <c r="H423" t="s">
        <v>432</v>
      </c>
      <c r="I423" s="1">
        <v>1100</v>
      </c>
      <c r="J423">
        <v>23</v>
      </c>
      <c r="K423">
        <v>11</v>
      </c>
      <c r="L423">
        <v>10</v>
      </c>
      <c r="M423">
        <v>-22</v>
      </c>
      <c r="N423">
        <v>41</v>
      </c>
      <c r="O423" t="s">
        <v>13</v>
      </c>
      <c r="P423" t="s">
        <v>13</v>
      </c>
      <c r="Q423" t="s">
        <v>13</v>
      </c>
      <c r="R423" s="1">
        <v>481</v>
      </c>
      <c r="S423" s="1">
        <v>484</v>
      </c>
      <c r="T423" s="1">
        <v>478</v>
      </c>
      <c r="U423" s="1">
        <v>479</v>
      </c>
      <c r="V423" s="1">
        <v>519</v>
      </c>
      <c r="W423" s="1" t="e">
        <v>#VALUE!</v>
      </c>
      <c r="X423" s="1" t="e">
        <v>#VALUE!</v>
      </c>
      <c r="Y423" t="s">
        <v>13</v>
      </c>
      <c r="Z423">
        <v>481</v>
      </c>
      <c r="AA423">
        <v>483</v>
      </c>
      <c r="AB423">
        <v>477</v>
      </c>
      <c r="AC423">
        <v>440</v>
      </c>
      <c r="AD423">
        <v>472</v>
      </c>
      <c r="AE423" t="s">
        <v>13</v>
      </c>
      <c r="AF423" t="s">
        <v>13</v>
      </c>
      <c r="AG423" t="s">
        <v>13</v>
      </c>
      <c r="AH423">
        <v>8.16</v>
      </c>
      <c r="AI423">
        <v>2.19</v>
      </c>
      <c r="AJ423">
        <v>2.09</v>
      </c>
      <c r="AK423">
        <v>-4.96</v>
      </c>
      <c r="AL423">
        <v>9.1199999999999992</v>
      </c>
      <c r="AM423" t="s">
        <v>13</v>
      </c>
      <c r="AN423" t="s">
        <v>13</v>
      </c>
      <c r="AO423" t="s">
        <v>13</v>
      </c>
      <c r="AP423">
        <v>243</v>
      </c>
      <c r="AQ423">
        <v>100</v>
      </c>
      <c r="AR423">
        <v>95</v>
      </c>
      <c r="AS423">
        <v>-216</v>
      </c>
      <c r="AT423">
        <v>394</v>
      </c>
      <c r="AU423" t="s">
        <v>13</v>
      </c>
      <c r="AV423" t="s">
        <v>13</v>
      </c>
      <c r="AW423" t="s">
        <v>13</v>
      </c>
      <c r="AX423">
        <v>102.79</v>
      </c>
      <c r="AY423">
        <v>499.12</v>
      </c>
      <c r="AZ423">
        <v>483.43</v>
      </c>
      <c r="BA423" t="s">
        <v>54</v>
      </c>
      <c r="BB423">
        <v>233.66</v>
      </c>
      <c r="BC423" t="s">
        <v>13</v>
      </c>
      <c r="BD423" t="s">
        <v>13</v>
      </c>
      <c r="BE423" t="s">
        <v>13</v>
      </c>
      <c r="BF423">
        <v>5.47</v>
      </c>
      <c r="BG423">
        <v>10.92</v>
      </c>
      <c r="BH423">
        <v>10.15</v>
      </c>
      <c r="BI423">
        <v>9.08</v>
      </c>
      <c r="BJ423">
        <v>20.61</v>
      </c>
      <c r="BK423" t="s">
        <v>13</v>
      </c>
      <c r="BL423" t="s">
        <v>13</v>
      </c>
      <c r="BM423" t="s">
        <v>13</v>
      </c>
      <c r="BN423" s="1">
        <v>10554</v>
      </c>
      <c r="BO423" s="1">
        <v>10554</v>
      </c>
      <c r="BP423" s="1">
        <v>10554</v>
      </c>
      <c r="BQ423" s="1">
        <v>10554</v>
      </c>
      <c r="BR423" s="1">
        <v>10554</v>
      </c>
      <c r="BS423" t="s">
        <v>13</v>
      </c>
      <c r="BT423" t="s">
        <v>13</v>
      </c>
      <c r="BU423" t="s">
        <v>13</v>
      </c>
    </row>
    <row r="424" spans="1:73" x14ac:dyDescent="0.3">
      <c r="A424">
        <v>422</v>
      </c>
      <c r="B424" s="14" t="s">
        <v>5040</v>
      </c>
      <c r="C424" t="s">
        <v>4106</v>
      </c>
      <c r="D424" s="1">
        <v>121500</v>
      </c>
      <c r="E424" s="1">
        <v>112000</v>
      </c>
      <c r="F424" s="3">
        <f>E424-D424</f>
        <v>-9500</v>
      </c>
      <c r="G424" s="4">
        <f>F424/E424</f>
        <v>-8.4821428571428575E-2</v>
      </c>
      <c r="H424" t="s">
        <v>433</v>
      </c>
      <c r="I424">
        <v>0</v>
      </c>
      <c r="J424">
        <v>614</v>
      </c>
      <c r="K424">
        <v>450</v>
      </c>
      <c r="L424">
        <v>-93</v>
      </c>
      <c r="M424">
        <v>-185</v>
      </c>
      <c r="N424">
        <v>-132</v>
      </c>
      <c r="O424">
        <v>25</v>
      </c>
      <c r="P424">
        <v>269</v>
      </c>
      <c r="Q424" t="s">
        <v>13</v>
      </c>
      <c r="R424" s="1">
        <v>3133</v>
      </c>
      <c r="S424" s="1">
        <v>3511</v>
      </c>
      <c r="T424" s="1">
        <v>3316</v>
      </c>
      <c r="U424" s="1">
        <v>3032</v>
      </c>
      <c r="V424" s="1">
        <v>2968</v>
      </c>
      <c r="W424" s="1">
        <v>2965</v>
      </c>
      <c r="X424" s="1">
        <v>3233</v>
      </c>
      <c r="Y424" t="s">
        <v>13</v>
      </c>
      <c r="Z424" s="1">
        <v>3132</v>
      </c>
      <c r="AA424" s="1">
        <v>3511</v>
      </c>
      <c r="AB424" s="1">
        <v>3316</v>
      </c>
      <c r="AC424" s="1">
        <v>3008</v>
      </c>
      <c r="AD424" s="1">
        <v>2953</v>
      </c>
      <c r="AE424" s="1">
        <v>2942</v>
      </c>
      <c r="AF424" s="1">
        <v>3213</v>
      </c>
      <c r="AG424" t="s">
        <v>13</v>
      </c>
      <c r="AH424">
        <v>28.97</v>
      </c>
      <c r="AI424">
        <v>13.55</v>
      </c>
      <c r="AJ424">
        <v>-2.72</v>
      </c>
      <c r="AK424">
        <v>-5.86</v>
      </c>
      <c r="AL424">
        <v>-4.08</v>
      </c>
      <c r="AM424">
        <v>0.85</v>
      </c>
      <c r="AN424">
        <v>8.93</v>
      </c>
      <c r="AO424" t="s">
        <v>13</v>
      </c>
      <c r="AP424" s="1">
        <v>3731</v>
      </c>
      <c r="AQ424" s="1">
        <v>2412</v>
      </c>
      <c r="AR424">
        <v>-497</v>
      </c>
      <c r="AS424">
        <v>-993</v>
      </c>
      <c r="AT424">
        <v>-651</v>
      </c>
      <c r="AU424">
        <v>134</v>
      </c>
      <c r="AV424" s="1">
        <v>1472</v>
      </c>
      <c r="AW424" t="s">
        <v>13</v>
      </c>
      <c r="AX424">
        <v>12.02</v>
      </c>
      <c r="AY424">
        <v>13.7</v>
      </c>
      <c r="AZ424" t="s">
        <v>54</v>
      </c>
      <c r="BA424" t="s">
        <v>54</v>
      </c>
      <c r="BB424" t="s">
        <v>54</v>
      </c>
      <c r="BC424">
        <v>835.76</v>
      </c>
      <c r="BD424">
        <v>76.069999999999993</v>
      </c>
      <c r="BE424" t="s">
        <v>13</v>
      </c>
      <c r="BF424">
        <v>2.67</v>
      </c>
      <c r="BG424">
        <v>1.76</v>
      </c>
      <c r="BH424">
        <v>1.1100000000000001</v>
      </c>
      <c r="BI424">
        <v>1.85</v>
      </c>
      <c r="BJ424">
        <v>6.56</v>
      </c>
      <c r="BK424">
        <v>7.1</v>
      </c>
      <c r="BL424">
        <v>6.5</v>
      </c>
      <c r="BM424" t="s">
        <v>13</v>
      </c>
      <c r="BN424" s="1">
        <v>18484</v>
      </c>
      <c r="BO424" s="1">
        <v>18656</v>
      </c>
      <c r="BP424" s="1">
        <v>18656</v>
      </c>
      <c r="BQ424" s="1">
        <v>18656</v>
      </c>
      <c r="BR424" s="1">
        <v>18656</v>
      </c>
      <c r="BS424" t="s">
        <v>13</v>
      </c>
      <c r="BT424" t="s">
        <v>13</v>
      </c>
      <c r="BU424" t="s">
        <v>13</v>
      </c>
    </row>
    <row r="425" spans="1:73" x14ac:dyDescent="0.3">
      <c r="A425">
        <v>423</v>
      </c>
      <c r="B425" s="14" t="s">
        <v>5041</v>
      </c>
      <c r="C425" t="s">
        <v>4105</v>
      </c>
      <c r="D425" s="1">
        <v>15850</v>
      </c>
      <c r="E425" s="1">
        <v>15150</v>
      </c>
      <c r="F425" s="3">
        <f>E425-D425</f>
        <v>-700</v>
      </c>
      <c r="G425" s="4">
        <f>F425/E425</f>
        <v>-4.6204620462046202E-2</v>
      </c>
      <c r="H425" t="s">
        <v>434</v>
      </c>
      <c r="I425" s="1">
        <v>54091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</row>
    <row r="426" spans="1:73" x14ac:dyDescent="0.3">
      <c r="A426">
        <v>424</v>
      </c>
      <c r="B426" s="14" t="s">
        <v>5042</v>
      </c>
      <c r="C426" t="s">
        <v>4104</v>
      </c>
      <c r="D426" s="1">
        <v>6000</v>
      </c>
      <c r="E426" s="1">
        <v>6160</v>
      </c>
      <c r="F426" s="3">
        <f>E426-D426</f>
        <v>160</v>
      </c>
      <c r="G426" s="4">
        <f>F426/E426</f>
        <v>2.5974025974025976E-2</v>
      </c>
      <c r="H426" t="s">
        <v>435</v>
      </c>
      <c r="I426" s="1">
        <v>70294</v>
      </c>
      <c r="J426">
        <v>15</v>
      </c>
      <c r="K426">
        <v>26</v>
      </c>
      <c r="L426">
        <v>32</v>
      </c>
      <c r="M426">
        <v>-118</v>
      </c>
      <c r="N426">
        <v>8</v>
      </c>
      <c r="O426" t="s">
        <v>13</v>
      </c>
      <c r="P426" t="s">
        <v>13</v>
      </c>
      <c r="Q426" t="s">
        <v>13</v>
      </c>
      <c r="R426" s="1">
        <v>56</v>
      </c>
      <c r="S426" s="1">
        <v>83</v>
      </c>
      <c r="T426" s="1">
        <v>114</v>
      </c>
      <c r="U426" s="1">
        <v>283</v>
      </c>
      <c r="V426" s="1">
        <v>310</v>
      </c>
      <c r="W426" s="1" t="e">
        <v>#VALUE!</v>
      </c>
      <c r="X426" s="1" t="e">
        <v>#VALUE!</v>
      </c>
      <c r="Y426" t="s">
        <v>13</v>
      </c>
      <c r="Z426">
        <v>56</v>
      </c>
      <c r="AA426">
        <v>83</v>
      </c>
      <c r="AB426">
        <v>115</v>
      </c>
      <c r="AC426">
        <v>262</v>
      </c>
      <c r="AD426">
        <v>268</v>
      </c>
      <c r="AE426" t="s">
        <v>13</v>
      </c>
      <c r="AF426" t="s">
        <v>13</v>
      </c>
      <c r="AG426" t="s">
        <v>13</v>
      </c>
      <c r="AH426">
        <v>132.88999999999999</v>
      </c>
      <c r="AI426">
        <v>36.86</v>
      </c>
      <c r="AJ426">
        <v>32.65</v>
      </c>
      <c r="AK426">
        <v>-62.52</v>
      </c>
      <c r="AL426">
        <v>4.49</v>
      </c>
      <c r="AM426" t="s">
        <v>13</v>
      </c>
      <c r="AN426" t="s">
        <v>13</v>
      </c>
      <c r="AO426" t="s">
        <v>13</v>
      </c>
      <c r="AP426">
        <v>68</v>
      </c>
      <c r="AQ426">
        <v>109</v>
      </c>
      <c r="AR426">
        <v>136</v>
      </c>
      <c r="AS426">
        <v>-443</v>
      </c>
      <c r="AT426">
        <v>44</v>
      </c>
      <c r="AU426" t="s">
        <v>13</v>
      </c>
      <c r="AV426" t="s">
        <v>13</v>
      </c>
      <c r="AW426" t="s">
        <v>13</v>
      </c>
      <c r="AX426" t="s">
        <v>13</v>
      </c>
      <c r="AY426" t="s">
        <v>13</v>
      </c>
      <c r="AZ426" t="s">
        <v>13</v>
      </c>
      <c r="BA426" t="s">
        <v>54</v>
      </c>
      <c r="BB426">
        <v>132.69</v>
      </c>
      <c r="BC426" t="s">
        <v>13</v>
      </c>
      <c r="BD426" t="s">
        <v>13</v>
      </c>
      <c r="BE426" t="s">
        <v>13</v>
      </c>
      <c r="BF426" t="s">
        <v>13</v>
      </c>
      <c r="BG426" t="s">
        <v>13</v>
      </c>
      <c r="BH426" t="s">
        <v>13</v>
      </c>
      <c r="BI426">
        <v>4.67</v>
      </c>
      <c r="BJ426">
        <v>5.89</v>
      </c>
      <c r="BK426" t="s">
        <v>13</v>
      </c>
      <c r="BL426" t="s">
        <v>13</v>
      </c>
      <c r="BM426" t="s">
        <v>13</v>
      </c>
      <c r="BN426" s="1">
        <v>23207</v>
      </c>
      <c r="BO426" s="1">
        <v>23631</v>
      </c>
      <c r="BP426" s="1">
        <v>23721</v>
      </c>
      <c r="BQ426" s="1">
        <v>26787</v>
      </c>
      <c r="BR426" s="1">
        <v>26882</v>
      </c>
      <c r="BS426" t="s">
        <v>13</v>
      </c>
      <c r="BT426" t="s">
        <v>13</v>
      </c>
      <c r="BU426" t="s">
        <v>13</v>
      </c>
    </row>
    <row r="427" spans="1:73" x14ac:dyDescent="0.3">
      <c r="A427">
        <v>425</v>
      </c>
      <c r="B427" s="14" t="s">
        <v>5043</v>
      </c>
      <c r="C427" t="s">
        <v>4103</v>
      </c>
      <c r="D427" s="1">
        <v>62300</v>
      </c>
      <c r="E427" s="1">
        <v>62900</v>
      </c>
      <c r="F427" s="3">
        <f>E427-D427</f>
        <v>600</v>
      </c>
      <c r="G427" s="4">
        <f>F427/E427</f>
        <v>9.538950715421303E-3</v>
      </c>
      <c r="H427" t="s">
        <v>436</v>
      </c>
      <c r="I427" s="1">
        <v>2259</v>
      </c>
      <c r="J427">
        <v>148</v>
      </c>
      <c r="K427">
        <v>348</v>
      </c>
      <c r="L427">
        <v>446</v>
      </c>
      <c r="M427">
        <v>374</v>
      </c>
      <c r="N427">
        <v>566</v>
      </c>
      <c r="O427">
        <v>472</v>
      </c>
      <c r="P427">
        <v>582</v>
      </c>
      <c r="Q427">
        <v>582</v>
      </c>
      <c r="R427" s="1">
        <v>957</v>
      </c>
      <c r="S427" s="1">
        <v>1243</v>
      </c>
      <c r="T427" s="1">
        <v>1677</v>
      </c>
      <c r="U427" s="1">
        <v>1982</v>
      </c>
      <c r="V427" s="1">
        <v>2435</v>
      </c>
      <c r="W427" s="1">
        <v>2892</v>
      </c>
      <c r="X427" s="1">
        <v>3445</v>
      </c>
      <c r="Y427" s="1">
        <v>1152</v>
      </c>
      <c r="Z427">
        <v>939</v>
      </c>
      <c r="AA427" s="1">
        <v>1227</v>
      </c>
      <c r="AB427" s="1">
        <v>1633</v>
      </c>
      <c r="AC427" s="1">
        <v>1945</v>
      </c>
      <c r="AD427" s="1">
        <v>2388</v>
      </c>
      <c r="AE427" s="1">
        <v>2815</v>
      </c>
      <c r="AF427" s="1">
        <v>3361</v>
      </c>
      <c r="AG427" s="1">
        <v>3818</v>
      </c>
      <c r="AH427" t="s">
        <v>13</v>
      </c>
      <c r="AI427">
        <v>32.39</v>
      </c>
      <c r="AJ427">
        <v>31.64</v>
      </c>
      <c r="AK427">
        <v>21.36</v>
      </c>
      <c r="AL427">
        <v>25.66</v>
      </c>
      <c r="AM427">
        <v>18.63</v>
      </c>
      <c r="AN427">
        <v>19.84</v>
      </c>
      <c r="AO427">
        <v>16.690000000000001</v>
      </c>
      <c r="AP427" s="1">
        <v>1412</v>
      </c>
      <c r="AQ427" s="1">
        <v>3229</v>
      </c>
      <c r="AR427" s="1">
        <v>4165</v>
      </c>
      <c r="AS427" s="1">
        <v>3518</v>
      </c>
      <c r="AT427" s="1">
        <v>5118</v>
      </c>
      <c r="AU427" s="1">
        <v>4461</v>
      </c>
      <c r="AV427" s="1">
        <v>5640</v>
      </c>
      <c r="AW427" s="1">
        <v>5516</v>
      </c>
      <c r="AX427">
        <v>25.81</v>
      </c>
      <c r="AY427">
        <v>17.43</v>
      </c>
      <c r="AZ427">
        <v>14.23</v>
      </c>
      <c r="BA427">
        <v>13.97</v>
      </c>
      <c r="BB427">
        <v>12.07</v>
      </c>
      <c r="BC427">
        <v>14.1</v>
      </c>
      <c r="BD427">
        <v>11.15</v>
      </c>
      <c r="BE427">
        <v>11.4</v>
      </c>
      <c r="BF427">
        <v>4.1900000000000004</v>
      </c>
      <c r="BG427">
        <v>4.96</v>
      </c>
      <c r="BH427">
        <v>3.92</v>
      </c>
      <c r="BI427">
        <v>2.73</v>
      </c>
      <c r="BJ427">
        <v>2.74</v>
      </c>
      <c r="BK427">
        <v>2.37</v>
      </c>
      <c r="BL427">
        <v>2</v>
      </c>
      <c r="BM427">
        <v>1.76</v>
      </c>
      <c r="BN427" s="1">
        <v>10860</v>
      </c>
      <c r="BO427" s="1">
        <v>10860</v>
      </c>
      <c r="BP427" s="1">
        <v>10860</v>
      </c>
      <c r="BQ427" s="1">
        <v>10860</v>
      </c>
      <c r="BR427" s="1">
        <v>10860</v>
      </c>
      <c r="BS427" t="s">
        <v>13</v>
      </c>
      <c r="BT427" t="s">
        <v>13</v>
      </c>
      <c r="BU427" t="s">
        <v>13</v>
      </c>
    </row>
    <row r="428" spans="1:73" x14ac:dyDescent="0.3">
      <c r="A428">
        <v>426</v>
      </c>
      <c r="B428" s="14" t="s">
        <v>5044</v>
      </c>
      <c r="C428" t="s">
        <v>4102</v>
      </c>
      <c r="D428" s="1">
        <v>51100</v>
      </c>
      <c r="E428" s="1">
        <v>50300</v>
      </c>
      <c r="F428" s="3">
        <f>E428-D428</f>
        <v>-800</v>
      </c>
      <c r="G428" s="4">
        <f>F428/E428</f>
        <v>-1.5904572564612324E-2</v>
      </c>
      <c r="H428" t="s">
        <v>437</v>
      </c>
      <c r="I428" s="1">
        <v>2473240</v>
      </c>
      <c r="J428">
        <v>225</v>
      </c>
      <c r="K428" s="1">
        <v>954</v>
      </c>
      <c r="L428" s="1">
        <v>869</v>
      </c>
      <c r="M428">
        <v>429</v>
      </c>
      <c r="N428" s="1">
        <v>978</v>
      </c>
      <c r="O428" s="1">
        <v>1819</v>
      </c>
      <c r="P428" s="1">
        <v>2109</v>
      </c>
      <c r="Q428" s="1">
        <v>2168</v>
      </c>
      <c r="R428" s="1">
        <v>2190</v>
      </c>
      <c r="S428" s="1">
        <v>3135</v>
      </c>
      <c r="T428" s="1">
        <v>3692</v>
      </c>
      <c r="U428" s="1">
        <v>5666</v>
      </c>
      <c r="V428" s="1">
        <v>6630</v>
      </c>
      <c r="W428" s="1">
        <v>8368</v>
      </c>
      <c r="X428" s="1">
        <v>10402</v>
      </c>
      <c r="Y428" s="1">
        <v>6277</v>
      </c>
      <c r="Z428" s="1">
        <v>2189</v>
      </c>
      <c r="AA428" s="1">
        <v>3135</v>
      </c>
      <c r="AB428" s="1">
        <v>3692</v>
      </c>
      <c r="AC428" s="1">
        <v>5666</v>
      </c>
      <c r="AD428" s="1">
        <v>6630</v>
      </c>
      <c r="AE428" s="1">
        <v>8344</v>
      </c>
      <c r="AF428" s="1">
        <v>10308</v>
      </c>
      <c r="AG428" s="1">
        <v>12312</v>
      </c>
      <c r="AH428" t="s">
        <v>13</v>
      </c>
      <c r="AI428">
        <v>35.83</v>
      </c>
      <c r="AJ428">
        <v>25.45</v>
      </c>
      <c r="AK428">
        <v>9.16</v>
      </c>
      <c r="AL428">
        <v>15.91</v>
      </c>
      <c r="AM428">
        <v>24.3</v>
      </c>
      <c r="AN428">
        <v>22.62</v>
      </c>
      <c r="AO428">
        <v>19.46</v>
      </c>
      <c r="AP428">
        <v>546</v>
      </c>
      <c r="AQ428" s="1">
        <v>2311</v>
      </c>
      <c r="AR428" s="1">
        <v>2105</v>
      </c>
      <c r="AS428">
        <v>885</v>
      </c>
      <c r="AT428" s="1">
        <v>1993</v>
      </c>
      <c r="AU428" s="1">
        <v>3706</v>
      </c>
      <c r="AV428" s="1">
        <v>4298</v>
      </c>
      <c r="AW428" s="1">
        <v>4485</v>
      </c>
      <c r="AX428">
        <v>48.02</v>
      </c>
      <c r="AY428">
        <v>14.46</v>
      </c>
      <c r="AZ428">
        <v>9.5500000000000007</v>
      </c>
      <c r="BA428">
        <v>40.5</v>
      </c>
      <c r="BB428">
        <v>22.2</v>
      </c>
      <c r="BC428">
        <v>13.57</v>
      </c>
      <c r="BD428">
        <v>11.7</v>
      </c>
      <c r="BE428">
        <v>11.21</v>
      </c>
      <c r="BF428">
        <v>4.93</v>
      </c>
      <c r="BG428">
        <v>4.3899999999999997</v>
      </c>
      <c r="BH428">
        <v>2.25</v>
      </c>
      <c r="BI428">
        <v>3.02</v>
      </c>
      <c r="BJ428">
        <v>3.2</v>
      </c>
      <c r="BK428">
        <v>2.9</v>
      </c>
      <c r="BL428">
        <v>2.36</v>
      </c>
      <c r="BM428">
        <v>1.98</v>
      </c>
      <c r="BN428" s="1">
        <v>41273</v>
      </c>
      <c r="BO428" s="1">
        <v>41273</v>
      </c>
      <c r="BP428" s="1">
        <v>41273</v>
      </c>
      <c r="BQ428" s="1">
        <v>49084</v>
      </c>
      <c r="BR428" s="1">
        <v>49084</v>
      </c>
      <c r="BS428" t="s">
        <v>13</v>
      </c>
      <c r="BT428" t="s">
        <v>13</v>
      </c>
      <c r="BU428" t="s">
        <v>13</v>
      </c>
    </row>
    <row r="429" spans="1:73" x14ac:dyDescent="0.3">
      <c r="A429">
        <v>427</v>
      </c>
      <c r="B429" s="14" t="s">
        <v>5045</v>
      </c>
      <c r="C429" t="s">
        <v>4101</v>
      </c>
      <c r="D429" s="1">
        <v>13750</v>
      </c>
      <c r="E429" s="1">
        <v>13700</v>
      </c>
      <c r="F429" s="3">
        <f>E429-D429</f>
        <v>-50</v>
      </c>
      <c r="G429" s="4">
        <f>F429/E429</f>
        <v>-3.6496350364963502E-3</v>
      </c>
      <c r="H429" t="s">
        <v>438</v>
      </c>
      <c r="I429" s="1">
        <v>2080</v>
      </c>
      <c r="J429">
        <v>147</v>
      </c>
      <c r="K429">
        <v>144</v>
      </c>
      <c r="L429">
        <v>156</v>
      </c>
      <c r="M429">
        <v>138</v>
      </c>
      <c r="N429">
        <v>-41</v>
      </c>
      <c r="O429">
        <v>202</v>
      </c>
      <c r="P429">
        <v>220</v>
      </c>
      <c r="Q429">
        <v>285</v>
      </c>
      <c r="R429" s="1">
        <v>1661</v>
      </c>
      <c r="S429" s="1">
        <v>1770</v>
      </c>
      <c r="T429" s="1">
        <v>1823</v>
      </c>
      <c r="U429" s="1">
        <v>1943</v>
      </c>
      <c r="V429" s="1">
        <v>1875</v>
      </c>
      <c r="W429" s="1">
        <v>2061</v>
      </c>
      <c r="X429" s="1">
        <v>2247</v>
      </c>
      <c r="Y429">
        <v>432</v>
      </c>
      <c r="Z429" s="1">
        <v>1654</v>
      </c>
      <c r="AA429" s="1">
        <v>1766</v>
      </c>
      <c r="AB429" s="1">
        <v>1819</v>
      </c>
      <c r="AC429" s="1">
        <v>1943</v>
      </c>
      <c r="AD429" s="1">
        <v>1882</v>
      </c>
      <c r="AE429" s="1">
        <v>2069</v>
      </c>
      <c r="AF429" s="1">
        <v>2256</v>
      </c>
      <c r="AG429" s="1">
        <v>2506</v>
      </c>
      <c r="AH429">
        <v>13.08</v>
      </c>
      <c r="AI429">
        <v>8.5500000000000007</v>
      </c>
      <c r="AJ429">
        <v>8.77</v>
      </c>
      <c r="AK429">
        <v>7.81</v>
      </c>
      <c r="AL429">
        <v>-1</v>
      </c>
      <c r="AM429">
        <v>10.07</v>
      </c>
      <c r="AN429">
        <v>10.24</v>
      </c>
      <c r="AO429">
        <v>11.97</v>
      </c>
      <c r="AP429">
        <v>948</v>
      </c>
      <c r="AQ429">
        <v>881</v>
      </c>
      <c r="AR429">
        <v>948</v>
      </c>
      <c r="AS429">
        <v>885</v>
      </c>
      <c r="AT429">
        <v>-115</v>
      </c>
      <c r="AU429" s="1">
        <v>1199</v>
      </c>
      <c r="AV429" s="1">
        <v>1335</v>
      </c>
      <c r="AW429" s="1">
        <v>1718</v>
      </c>
      <c r="AX429">
        <v>18.09</v>
      </c>
      <c r="AY429">
        <v>20.99</v>
      </c>
      <c r="AZ429">
        <v>17.25</v>
      </c>
      <c r="BA429">
        <v>14.97</v>
      </c>
      <c r="BB429" t="s">
        <v>54</v>
      </c>
      <c r="BC429">
        <v>11.42</v>
      </c>
      <c r="BD429">
        <v>10.26</v>
      </c>
      <c r="BE429">
        <v>7.98</v>
      </c>
      <c r="BF429">
        <v>1.67</v>
      </c>
      <c r="BG429">
        <v>1.67</v>
      </c>
      <c r="BH429">
        <v>1.37</v>
      </c>
      <c r="BI429">
        <v>1.05</v>
      </c>
      <c r="BJ429">
        <v>0.89</v>
      </c>
      <c r="BK429">
        <v>1.02</v>
      </c>
      <c r="BL429">
        <v>0.94</v>
      </c>
      <c r="BM429">
        <v>0.85</v>
      </c>
      <c r="BN429" s="1">
        <v>16591</v>
      </c>
      <c r="BO429" s="1">
        <v>16591</v>
      </c>
      <c r="BP429" s="1">
        <v>16591</v>
      </c>
      <c r="BQ429" s="1">
        <v>16591</v>
      </c>
      <c r="BR429" s="1">
        <v>16591</v>
      </c>
      <c r="BS429" t="s">
        <v>13</v>
      </c>
      <c r="BT429" t="s">
        <v>13</v>
      </c>
      <c r="BU429" t="s">
        <v>13</v>
      </c>
    </row>
    <row r="430" spans="1:73" x14ac:dyDescent="0.3">
      <c r="A430">
        <v>428</v>
      </c>
      <c r="B430" s="14" t="s">
        <v>5046</v>
      </c>
      <c r="C430" t="s">
        <v>4100</v>
      </c>
      <c r="D430" s="1">
        <v>6620</v>
      </c>
      <c r="E430" s="1">
        <v>6940</v>
      </c>
      <c r="F430" s="3">
        <f>E430-D430</f>
        <v>320</v>
      </c>
      <c r="G430" s="4">
        <f>F430/E430</f>
        <v>4.6109510086455328E-2</v>
      </c>
      <c r="H430" t="s">
        <v>439</v>
      </c>
      <c r="I430">
        <v>0</v>
      </c>
      <c r="J430">
        <v>41</v>
      </c>
      <c r="K430">
        <v>60</v>
      </c>
      <c r="L430">
        <v>52</v>
      </c>
      <c r="M430">
        <v>61</v>
      </c>
      <c r="N430">
        <v>62</v>
      </c>
      <c r="O430" t="s">
        <v>13</v>
      </c>
      <c r="P430" t="s">
        <v>13</v>
      </c>
      <c r="Q430" t="s">
        <v>13</v>
      </c>
      <c r="R430" s="1">
        <v>368</v>
      </c>
      <c r="S430" s="1">
        <v>432</v>
      </c>
      <c r="T430" s="1">
        <v>416</v>
      </c>
      <c r="U430" s="1">
        <v>387</v>
      </c>
      <c r="V430" s="1">
        <v>426</v>
      </c>
      <c r="W430" s="1" t="e">
        <v>#VALUE!</v>
      </c>
      <c r="X430" s="1" t="e">
        <v>#VALUE!</v>
      </c>
      <c r="Y430" t="s">
        <v>13</v>
      </c>
      <c r="Z430">
        <v>368</v>
      </c>
      <c r="AA430">
        <v>432</v>
      </c>
      <c r="AB430">
        <v>416</v>
      </c>
      <c r="AC430">
        <v>387</v>
      </c>
      <c r="AD430">
        <v>426</v>
      </c>
      <c r="AE430" t="s">
        <v>13</v>
      </c>
      <c r="AF430" t="s">
        <v>13</v>
      </c>
      <c r="AG430" t="s">
        <v>13</v>
      </c>
      <c r="AH430">
        <v>15.87</v>
      </c>
      <c r="AI430">
        <v>14.95</v>
      </c>
      <c r="AJ430">
        <v>12.31</v>
      </c>
      <c r="AK430">
        <v>15.29</v>
      </c>
      <c r="AL430">
        <v>15.25</v>
      </c>
      <c r="AM430" t="s">
        <v>13</v>
      </c>
      <c r="AN430" t="s">
        <v>13</v>
      </c>
      <c r="AO430" t="s">
        <v>13</v>
      </c>
      <c r="AP430">
        <v>257</v>
      </c>
      <c r="AQ430">
        <v>334</v>
      </c>
      <c r="AR430">
        <v>278</v>
      </c>
      <c r="AS430">
        <v>328</v>
      </c>
      <c r="AT430">
        <v>333</v>
      </c>
      <c r="AU430" t="s">
        <v>13</v>
      </c>
      <c r="AV430" t="s">
        <v>13</v>
      </c>
      <c r="AW430" t="s">
        <v>13</v>
      </c>
      <c r="AX430">
        <v>25.48</v>
      </c>
      <c r="AY430">
        <v>26.5</v>
      </c>
      <c r="AZ430">
        <v>24.18</v>
      </c>
      <c r="BA430">
        <v>16.14</v>
      </c>
      <c r="BB430">
        <v>16.43</v>
      </c>
      <c r="BC430" t="s">
        <v>13</v>
      </c>
      <c r="BD430" t="s">
        <v>13</v>
      </c>
      <c r="BE430" t="s">
        <v>13</v>
      </c>
      <c r="BF430">
        <v>3.01</v>
      </c>
      <c r="BG430">
        <v>3.69</v>
      </c>
      <c r="BH430">
        <v>2.87</v>
      </c>
      <c r="BI430">
        <v>2.5499999999999998</v>
      </c>
      <c r="BJ430">
        <v>2.39</v>
      </c>
      <c r="BK430" t="s">
        <v>13</v>
      </c>
      <c r="BL430" t="s">
        <v>13</v>
      </c>
      <c r="BM430" t="s">
        <v>13</v>
      </c>
      <c r="BN430" s="1">
        <v>16905</v>
      </c>
      <c r="BO430" s="1">
        <v>18623</v>
      </c>
      <c r="BP430" s="1">
        <v>18953</v>
      </c>
      <c r="BQ430" s="1">
        <v>18635</v>
      </c>
      <c r="BR430" s="1">
        <v>18635</v>
      </c>
      <c r="BS430" t="s">
        <v>13</v>
      </c>
      <c r="BT430" t="s">
        <v>13</v>
      </c>
      <c r="BU430" t="s">
        <v>13</v>
      </c>
    </row>
    <row r="431" spans="1:73" x14ac:dyDescent="0.3">
      <c r="A431">
        <v>429</v>
      </c>
      <c r="B431" s="14" t="s">
        <v>5047</v>
      </c>
      <c r="C431" t="s">
        <v>4099</v>
      </c>
      <c r="D431" s="1">
        <v>6880</v>
      </c>
      <c r="E431" s="1">
        <v>7190</v>
      </c>
      <c r="F431" s="3">
        <f>E431-D431</f>
        <v>310</v>
      </c>
      <c r="G431" s="4">
        <f>F431/E431</f>
        <v>4.3115438108484005E-2</v>
      </c>
      <c r="H431" t="s">
        <v>358</v>
      </c>
      <c r="I43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</row>
    <row r="432" spans="1:73" x14ac:dyDescent="0.3">
      <c r="A432">
        <v>430</v>
      </c>
      <c r="B432" s="14" t="s">
        <v>5048</v>
      </c>
      <c r="C432" t="s">
        <v>4098</v>
      </c>
      <c r="D432" s="1">
        <v>9800</v>
      </c>
      <c r="E432" s="1">
        <v>11600</v>
      </c>
      <c r="F432" s="3">
        <f>E432-D432</f>
        <v>1800</v>
      </c>
      <c r="G432" s="4">
        <f>F432/E432</f>
        <v>0.15517241379310345</v>
      </c>
      <c r="H432" t="s">
        <v>440</v>
      </c>
      <c r="I432" s="1">
        <v>25310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</row>
    <row r="433" spans="1:73" x14ac:dyDescent="0.3">
      <c r="A433">
        <v>431</v>
      </c>
      <c r="B433" s="14" t="s">
        <v>5049</v>
      </c>
      <c r="C433" t="s">
        <v>4097</v>
      </c>
      <c r="D433" s="1">
        <v>14850</v>
      </c>
      <c r="E433" s="1">
        <v>15750</v>
      </c>
      <c r="F433" s="3">
        <f>E433-D433</f>
        <v>900</v>
      </c>
      <c r="G433" s="4">
        <f>F433/E433</f>
        <v>5.7142857142857141E-2</v>
      </c>
      <c r="H433" t="s">
        <v>441</v>
      </c>
      <c r="I433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</row>
    <row r="434" spans="1:73" x14ac:dyDescent="0.3">
      <c r="A434">
        <v>432</v>
      </c>
      <c r="B434" s="14" t="s">
        <v>5050</v>
      </c>
      <c r="C434" t="s">
        <v>4096</v>
      </c>
      <c r="D434" s="1">
        <v>2010</v>
      </c>
      <c r="E434" s="1">
        <v>2140</v>
      </c>
      <c r="F434" s="3">
        <f>E434-D434</f>
        <v>130</v>
      </c>
      <c r="G434" s="4">
        <f>F434/E434</f>
        <v>6.0747663551401869E-2</v>
      </c>
      <c r="H434" t="s">
        <v>442</v>
      </c>
      <c r="I434">
        <v>0</v>
      </c>
      <c r="J434">
        <v>-22</v>
      </c>
      <c r="K434">
        <v>9</v>
      </c>
      <c r="L434">
        <v>-6</v>
      </c>
      <c r="M434">
        <v>-116</v>
      </c>
      <c r="N434">
        <v>-7</v>
      </c>
      <c r="O434" t="s">
        <v>13</v>
      </c>
      <c r="P434" t="s">
        <v>13</v>
      </c>
      <c r="Q434" t="s">
        <v>13</v>
      </c>
      <c r="R434" s="1">
        <v>85</v>
      </c>
      <c r="S434" s="1">
        <v>104</v>
      </c>
      <c r="T434" s="1">
        <v>225</v>
      </c>
      <c r="U434" s="1">
        <v>109</v>
      </c>
      <c r="V434" s="1">
        <v>227</v>
      </c>
      <c r="W434" s="1" t="e">
        <v>#VALUE!</v>
      </c>
      <c r="X434" s="1" t="e">
        <v>#VALUE!</v>
      </c>
      <c r="Y434" t="s">
        <v>13</v>
      </c>
      <c r="Z434">
        <v>85</v>
      </c>
      <c r="AA434">
        <v>85</v>
      </c>
      <c r="AB434">
        <v>209</v>
      </c>
      <c r="AC434">
        <v>108</v>
      </c>
      <c r="AD434">
        <v>226</v>
      </c>
      <c r="AE434" t="s">
        <v>13</v>
      </c>
      <c r="AF434" t="s">
        <v>13</v>
      </c>
      <c r="AG434" t="s">
        <v>13</v>
      </c>
      <c r="AH434">
        <v>-33.840000000000003</v>
      </c>
      <c r="AI434">
        <v>10.29</v>
      </c>
      <c r="AJ434">
        <v>-5.53</v>
      </c>
      <c r="AK434">
        <v>-71.91</v>
      </c>
      <c r="AL434">
        <v>-4.05</v>
      </c>
      <c r="AM434" t="s">
        <v>13</v>
      </c>
      <c r="AN434" t="s">
        <v>13</v>
      </c>
      <c r="AO434" t="s">
        <v>13</v>
      </c>
      <c r="AP434">
        <v>-85</v>
      </c>
      <c r="AQ434">
        <v>32</v>
      </c>
      <c r="AR434">
        <v>-25</v>
      </c>
      <c r="AS434">
        <v>-295</v>
      </c>
      <c r="AT434">
        <v>-14</v>
      </c>
      <c r="AU434" t="s">
        <v>13</v>
      </c>
      <c r="AV434" t="s">
        <v>13</v>
      </c>
      <c r="AW434" t="s">
        <v>13</v>
      </c>
      <c r="AX434" t="s">
        <v>54</v>
      </c>
      <c r="AY434">
        <v>37.15</v>
      </c>
      <c r="AZ434" t="s">
        <v>54</v>
      </c>
      <c r="BA434" t="s">
        <v>54</v>
      </c>
      <c r="BB434" t="s">
        <v>54</v>
      </c>
      <c r="BC434" t="s">
        <v>13</v>
      </c>
      <c r="BD434" t="s">
        <v>13</v>
      </c>
      <c r="BE434" t="s">
        <v>13</v>
      </c>
      <c r="BF434">
        <v>3.52</v>
      </c>
      <c r="BG434">
        <v>3.83</v>
      </c>
      <c r="BH434">
        <v>2.5299999999999998</v>
      </c>
      <c r="BI434">
        <v>6.94</v>
      </c>
      <c r="BJ434">
        <v>3.77</v>
      </c>
      <c r="BK434" t="s">
        <v>13</v>
      </c>
      <c r="BL434" t="s">
        <v>13</v>
      </c>
      <c r="BM434" t="s">
        <v>13</v>
      </c>
      <c r="BN434" s="1">
        <v>26123</v>
      </c>
      <c r="BO434" s="1">
        <v>27173</v>
      </c>
      <c r="BP434" s="1">
        <v>37876</v>
      </c>
      <c r="BQ434" s="1">
        <v>38674</v>
      </c>
      <c r="BR434" s="1">
        <v>48212</v>
      </c>
      <c r="BS434" t="s">
        <v>13</v>
      </c>
      <c r="BT434" t="s">
        <v>13</v>
      </c>
      <c r="BU434" t="s">
        <v>13</v>
      </c>
    </row>
    <row r="435" spans="1:73" x14ac:dyDescent="0.3">
      <c r="A435">
        <v>433</v>
      </c>
      <c r="B435" s="14" t="s">
        <v>5051</v>
      </c>
      <c r="C435" t="s">
        <v>4095</v>
      </c>
      <c r="D435" s="1">
        <v>30300</v>
      </c>
      <c r="E435" s="1">
        <v>30300</v>
      </c>
      <c r="F435" s="3">
        <f>E435-D435</f>
        <v>0</v>
      </c>
      <c r="G435" s="4">
        <f>F435/E435</f>
        <v>0</v>
      </c>
      <c r="H435" t="s">
        <v>443</v>
      </c>
      <c r="I435" s="1">
        <v>703536</v>
      </c>
      <c r="J435">
        <v>-105</v>
      </c>
      <c r="K435">
        <v>-122</v>
      </c>
      <c r="L435">
        <v>-164</v>
      </c>
      <c r="M435">
        <v>-227</v>
      </c>
      <c r="N435">
        <v>-208</v>
      </c>
      <c r="O435" t="s">
        <v>13</v>
      </c>
      <c r="P435" t="s">
        <v>13</v>
      </c>
      <c r="Q435" t="s">
        <v>13</v>
      </c>
      <c r="R435" s="1">
        <v>243</v>
      </c>
      <c r="S435" s="1">
        <v>146</v>
      </c>
      <c r="T435" s="1">
        <v>394</v>
      </c>
      <c r="U435" s="1">
        <v>174</v>
      </c>
      <c r="V435" s="1">
        <v>569</v>
      </c>
      <c r="W435" s="1" t="e">
        <v>#VALUE!</v>
      </c>
      <c r="X435" s="1" t="e">
        <v>#VALUE!</v>
      </c>
      <c r="Y435" t="s">
        <v>13</v>
      </c>
      <c r="Z435">
        <v>243</v>
      </c>
      <c r="AA435">
        <v>145</v>
      </c>
      <c r="AB435">
        <v>394</v>
      </c>
      <c r="AC435">
        <v>174</v>
      </c>
      <c r="AD435">
        <v>566</v>
      </c>
      <c r="AE435" t="s">
        <v>13</v>
      </c>
      <c r="AF435" t="s">
        <v>13</v>
      </c>
      <c r="AG435" t="s">
        <v>13</v>
      </c>
      <c r="AH435">
        <v>-77.349999999999994</v>
      </c>
      <c r="AI435">
        <v>-62.74</v>
      </c>
      <c r="AJ435">
        <v>-60.87</v>
      </c>
      <c r="AK435">
        <v>-79.94</v>
      </c>
      <c r="AL435">
        <v>-55.44</v>
      </c>
      <c r="AM435" t="s">
        <v>13</v>
      </c>
      <c r="AN435" t="s">
        <v>13</v>
      </c>
      <c r="AO435" t="s">
        <v>13</v>
      </c>
      <c r="AP435" s="1">
        <v>-1507</v>
      </c>
      <c r="AQ435" s="1">
        <v>-1637</v>
      </c>
      <c r="AR435" s="1">
        <v>-2048</v>
      </c>
      <c r="AS435" s="1">
        <v>-2339</v>
      </c>
      <c r="AT435" s="1">
        <v>-2042</v>
      </c>
      <c r="AU435" t="s">
        <v>13</v>
      </c>
      <c r="AV435" t="s">
        <v>13</v>
      </c>
      <c r="AW435" t="s">
        <v>13</v>
      </c>
      <c r="AX435" t="s">
        <v>54</v>
      </c>
      <c r="AY435" t="s">
        <v>54</v>
      </c>
      <c r="AZ435" t="s">
        <v>54</v>
      </c>
      <c r="BA435" t="s">
        <v>54</v>
      </c>
      <c r="BB435" t="s">
        <v>54</v>
      </c>
      <c r="BC435" t="s">
        <v>13</v>
      </c>
      <c r="BD435" t="s">
        <v>13</v>
      </c>
      <c r="BE435" t="s">
        <v>13</v>
      </c>
      <c r="BF435">
        <v>10.42</v>
      </c>
      <c r="BG435">
        <v>15.88</v>
      </c>
      <c r="BH435">
        <v>4.88</v>
      </c>
      <c r="BI435">
        <v>17.079999999999998</v>
      </c>
      <c r="BJ435">
        <v>6.94</v>
      </c>
      <c r="BK435" t="s">
        <v>13</v>
      </c>
      <c r="BL435" t="s">
        <v>13</v>
      </c>
      <c r="BM435" t="s">
        <v>13</v>
      </c>
      <c r="BN435" s="1">
        <v>7227</v>
      </c>
      <c r="BO435" s="1">
        <v>7566</v>
      </c>
      <c r="BP435" s="1">
        <v>8537</v>
      </c>
      <c r="BQ435" s="1">
        <v>8626</v>
      </c>
      <c r="BR435" s="1">
        <v>8844</v>
      </c>
      <c r="BS435" t="s">
        <v>13</v>
      </c>
      <c r="BT435" t="s">
        <v>13</v>
      </c>
      <c r="BU435" t="s">
        <v>13</v>
      </c>
    </row>
    <row r="436" spans="1:73" x14ac:dyDescent="0.3">
      <c r="A436">
        <v>434</v>
      </c>
      <c r="B436" s="14" t="s">
        <v>5052</v>
      </c>
      <c r="C436" t="s">
        <v>4094</v>
      </c>
      <c r="D436" s="1">
        <v>50200</v>
      </c>
      <c r="E436" s="1">
        <v>50700</v>
      </c>
      <c r="F436" s="3">
        <f>E436-D436</f>
        <v>500</v>
      </c>
      <c r="G436" s="4">
        <f>F436/E436</f>
        <v>9.8619329388560158E-3</v>
      </c>
      <c r="H436" t="s">
        <v>444</v>
      </c>
      <c r="I436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</row>
    <row r="437" spans="1:73" x14ac:dyDescent="0.3">
      <c r="A437">
        <v>435</v>
      </c>
      <c r="B437" s="14" t="s">
        <v>5053</v>
      </c>
      <c r="C437" t="s">
        <v>4093</v>
      </c>
      <c r="D437" s="1">
        <v>27100</v>
      </c>
      <c r="E437" s="1">
        <v>27050</v>
      </c>
      <c r="F437" s="3">
        <f>E437-D437</f>
        <v>-50</v>
      </c>
      <c r="G437" s="4">
        <f>F437/E437</f>
        <v>-1.8484288354898336E-3</v>
      </c>
      <c r="H437" t="s">
        <v>445</v>
      </c>
      <c r="I437" s="1">
        <v>12000</v>
      </c>
      <c r="J437">
        <v>111</v>
      </c>
      <c r="K437">
        <v>91</v>
      </c>
      <c r="L437">
        <v>114</v>
      </c>
      <c r="M437">
        <v>259</v>
      </c>
      <c r="N437">
        <v>94</v>
      </c>
      <c r="O437" t="s">
        <v>13</v>
      </c>
      <c r="P437" t="s">
        <v>13</v>
      </c>
      <c r="Q437" t="s">
        <v>13</v>
      </c>
      <c r="R437" s="1">
        <v>883</v>
      </c>
      <c r="S437" s="1">
        <v>972</v>
      </c>
      <c r="T437" s="1">
        <v>1087</v>
      </c>
      <c r="U437" s="1">
        <v>1364</v>
      </c>
      <c r="V437" s="1">
        <v>1458</v>
      </c>
      <c r="W437" s="1" t="e">
        <v>#VALUE!</v>
      </c>
      <c r="X437" s="1" t="e">
        <v>#VALUE!</v>
      </c>
      <c r="Y437" t="s">
        <v>13</v>
      </c>
      <c r="Z437">
        <v>882</v>
      </c>
      <c r="AA437">
        <v>972</v>
      </c>
      <c r="AB437" s="1">
        <v>1086</v>
      </c>
      <c r="AC437" s="1">
        <v>1364</v>
      </c>
      <c r="AD437" s="1">
        <v>1459</v>
      </c>
      <c r="AE437" t="s">
        <v>13</v>
      </c>
      <c r="AF437" t="s">
        <v>13</v>
      </c>
      <c r="AG437" t="s">
        <v>13</v>
      </c>
      <c r="AH437">
        <v>13.45</v>
      </c>
      <c r="AI437">
        <v>9.8000000000000007</v>
      </c>
      <c r="AJ437">
        <v>11.06</v>
      </c>
      <c r="AK437">
        <v>21.18</v>
      </c>
      <c r="AL437">
        <v>6.68</v>
      </c>
      <c r="AM437" t="s">
        <v>13</v>
      </c>
      <c r="AN437" t="s">
        <v>13</v>
      </c>
      <c r="AO437" t="s">
        <v>13</v>
      </c>
      <c r="AP437" s="1">
        <v>1571</v>
      </c>
      <c r="AQ437" s="1">
        <v>1284</v>
      </c>
      <c r="AR437" s="1">
        <v>1608</v>
      </c>
      <c r="AS437" s="1">
        <v>3643</v>
      </c>
      <c r="AT437" s="1">
        <v>1310</v>
      </c>
      <c r="AU437" t="s">
        <v>13</v>
      </c>
      <c r="AV437" t="s">
        <v>13</v>
      </c>
      <c r="AW437" t="s">
        <v>13</v>
      </c>
      <c r="AX437">
        <v>13.05</v>
      </c>
      <c r="AY437">
        <v>18.23</v>
      </c>
      <c r="AZ437">
        <v>16.170000000000002</v>
      </c>
      <c r="BA437">
        <v>9.2899999999999991</v>
      </c>
      <c r="BB437">
        <v>22.67</v>
      </c>
      <c r="BC437" t="s">
        <v>13</v>
      </c>
      <c r="BD437" t="s">
        <v>13</v>
      </c>
      <c r="BE437" t="s">
        <v>13</v>
      </c>
      <c r="BF437">
        <v>1.65</v>
      </c>
      <c r="BG437">
        <v>1.7</v>
      </c>
      <c r="BH437">
        <v>1.69</v>
      </c>
      <c r="BI437">
        <v>1.77</v>
      </c>
      <c r="BJ437">
        <v>1.46</v>
      </c>
      <c r="BK437" t="s">
        <v>13</v>
      </c>
      <c r="BL437" t="s">
        <v>13</v>
      </c>
      <c r="BM437" t="s">
        <v>13</v>
      </c>
      <c r="BN437" s="1">
        <v>7080</v>
      </c>
      <c r="BO437" s="1">
        <v>7080</v>
      </c>
      <c r="BP437" s="1">
        <v>7080</v>
      </c>
      <c r="BQ437" s="1">
        <v>7193</v>
      </c>
      <c r="BR437" s="1">
        <v>7193</v>
      </c>
      <c r="BS437" t="s">
        <v>13</v>
      </c>
      <c r="BT437" t="s">
        <v>13</v>
      </c>
      <c r="BU437" t="s">
        <v>13</v>
      </c>
    </row>
    <row r="438" spans="1:73" x14ac:dyDescent="0.3">
      <c r="A438">
        <v>436</v>
      </c>
      <c r="B438" s="14" t="s">
        <v>5054</v>
      </c>
      <c r="C438" t="s">
        <v>4092</v>
      </c>
      <c r="D438" s="1">
        <v>5350</v>
      </c>
      <c r="E438" s="1">
        <v>5350</v>
      </c>
      <c r="F438" s="3">
        <f>E438-D438</f>
        <v>0</v>
      </c>
      <c r="G438" s="4">
        <f>F438/E438</f>
        <v>0</v>
      </c>
      <c r="H438" t="s">
        <v>446</v>
      </c>
      <c r="I438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</row>
    <row r="439" spans="1:73" x14ac:dyDescent="0.3">
      <c r="A439">
        <v>437</v>
      </c>
      <c r="B439" s="14" t="s">
        <v>5055</v>
      </c>
      <c r="C439" t="s">
        <v>4091</v>
      </c>
      <c r="D439" s="1">
        <v>7000</v>
      </c>
      <c r="E439" s="1">
        <v>6790</v>
      </c>
      <c r="F439" s="3">
        <f>E439-D439</f>
        <v>-210</v>
      </c>
      <c r="G439" s="4">
        <f>F439/E439</f>
        <v>-3.0927835051546393E-2</v>
      </c>
      <c r="H439" t="s">
        <v>447</v>
      </c>
      <c r="I439" s="1">
        <v>24387</v>
      </c>
      <c r="J439">
        <v>72</v>
      </c>
      <c r="K439">
        <v>30</v>
      </c>
      <c r="L439">
        <v>59</v>
      </c>
      <c r="M439">
        <v>25</v>
      </c>
      <c r="N439">
        <v>5</v>
      </c>
      <c r="O439" t="s">
        <v>13</v>
      </c>
      <c r="P439" t="s">
        <v>13</v>
      </c>
      <c r="Q439" t="s">
        <v>13</v>
      </c>
      <c r="R439" s="1">
        <v>325</v>
      </c>
      <c r="S439" s="1">
        <v>325</v>
      </c>
      <c r="T439" s="1">
        <v>403</v>
      </c>
      <c r="U439" s="1">
        <v>457</v>
      </c>
      <c r="V439" s="1">
        <v>554</v>
      </c>
      <c r="W439" s="1" t="e">
        <v>#VALUE!</v>
      </c>
      <c r="X439" s="1" t="e">
        <v>#VALUE!</v>
      </c>
      <c r="Y439" t="s">
        <v>13</v>
      </c>
      <c r="Z439">
        <v>321</v>
      </c>
      <c r="AA439">
        <v>322</v>
      </c>
      <c r="AB439">
        <v>371</v>
      </c>
      <c r="AC439">
        <v>429</v>
      </c>
      <c r="AD439">
        <v>502</v>
      </c>
      <c r="AE439" t="s">
        <v>13</v>
      </c>
      <c r="AF439" t="s">
        <v>13</v>
      </c>
      <c r="AG439" t="s">
        <v>13</v>
      </c>
      <c r="AH439">
        <v>28.22</v>
      </c>
      <c r="AI439">
        <v>9.64</v>
      </c>
      <c r="AJ439">
        <v>17.739999999999998</v>
      </c>
      <c r="AK439">
        <v>7.26</v>
      </c>
      <c r="AL439">
        <v>3.2</v>
      </c>
      <c r="AM439" t="s">
        <v>13</v>
      </c>
      <c r="AN439" t="s">
        <v>13</v>
      </c>
      <c r="AO439" t="s">
        <v>13</v>
      </c>
      <c r="AP439">
        <v>739</v>
      </c>
      <c r="AQ439">
        <v>312</v>
      </c>
      <c r="AR439">
        <v>618</v>
      </c>
      <c r="AS439">
        <v>272</v>
      </c>
      <c r="AT439">
        <v>123</v>
      </c>
      <c r="AU439" t="s">
        <v>13</v>
      </c>
      <c r="AV439" t="s">
        <v>13</v>
      </c>
      <c r="AW439" t="s">
        <v>13</v>
      </c>
      <c r="AX439">
        <v>12.06</v>
      </c>
      <c r="AY439">
        <v>22.26</v>
      </c>
      <c r="AZ439">
        <v>7.23</v>
      </c>
      <c r="BA439">
        <v>24.85</v>
      </c>
      <c r="BB439">
        <v>57.98</v>
      </c>
      <c r="BC439" t="s">
        <v>13</v>
      </c>
      <c r="BD439" t="s">
        <v>13</v>
      </c>
      <c r="BE439" t="s">
        <v>13</v>
      </c>
      <c r="BF439">
        <v>2.73</v>
      </c>
      <c r="BG439">
        <v>2.0299999999999998</v>
      </c>
      <c r="BH439">
        <v>1.1200000000000001</v>
      </c>
      <c r="BI439">
        <v>1.59</v>
      </c>
      <c r="BJ439">
        <v>1.64</v>
      </c>
      <c r="BK439" t="s">
        <v>13</v>
      </c>
      <c r="BL439" t="s">
        <v>13</v>
      </c>
      <c r="BM439" t="s">
        <v>13</v>
      </c>
      <c r="BN439" s="1">
        <v>9932</v>
      </c>
      <c r="BO439" s="1">
        <v>9932</v>
      </c>
      <c r="BP439" s="1">
        <v>9932</v>
      </c>
      <c r="BQ439" s="1">
        <v>10652</v>
      </c>
      <c r="BR439" s="1">
        <v>12078</v>
      </c>
      <c r="BS439" t="s">
        <v>13</v>
      </c>
      <c r="BT439" t="s">
        <v>13</v>
      </c>
      <c r="BU439" t="s">
        <v>13</v>
      </c>
    </row>
    <row r="440" spans="1:73" x14ac:dyDescent="0.3">
      <c r="A440">
        <v>438</v>
      </c>
      <c r="B440" s="14" t="s">
        <v>5056</v>
      </c>
      <c r="C440" t="s">
        <v>4090</v>
      </c>
      <c r="D440" s="1">
        <v>1610</v>
      </c>
      <c r="E440" s="1">
        <v>1615</v>
      </c>
      <c r="F440" s="3">
        <f>E440-D440</f>
        <v>5</v>
      </c>
      <c r="G440" s="4">
        <f>F440/E440</f>
        <v>3.0959752321981426E-3</v>
      </c>
      <c r="H440" t="s">
        <v>448</v>
      </c>
      <c r="I440">
        <v>0</v>
      </c>
      <c r="J440">
        <v>263</v>
      </c>
      <c r="K440">
        <v>284</v>
      </c>
      <c r="L440">
        <v>252</v>
      </c>
      <c r="M440">
        <v>226</v>
      </c>
      <c r="N440">
        <v>222</v>
      </c>
      <c r="O440" t="s">
        <v>13</v>
      </c>
      <c r="P440" t="s">
        <v>13</v>
      </c>
      <c r="Q440" t="s">
        <v>13</v>
      </c>
      <c r="R440" s="1">
        <v>2024</v>
      </c>
      <c r="S440" s="1">
        <v>2156</v>
      </c>
      <c r="T440" s="1">
        <v>2382</v>
      </c>
      <c r="U440" s="1">
        <v>2651</v>
      </c>
      <c r="V440" s="1">
        <v>2887</v>
      </c>
      <c r="W440" s="1" t="e">
        <v>#VALUE!</v>
      </c>
      <c r="X440" s="1" t="e">
        <v>#VALUE!</v>
      </c>
      <c r="Y440" t="s">
        <v>13</v>
      </c>
      <c r="Z440" s="1">
        <v>2024</v>
      </c>
      <c r="AA440" s="1">
        <v>2157</v>
      </c>
      <c r="AB440" s="1">
        <v>2382</v>
      </c>
      <c r="AC440" s="1">
        <v>2648</v>
      </c>
      <c r="AD440" s="1">
        <v>2886</v>
      </c>
      <c r="AE440" t="s">
        <v>13</v>
      </c>
      <c r="AF440" t="s">
        <v>13</v>
      </c>
      <c r="AG440" t="s">
        <v>13</v>
      </c>
      <c r="AH440">
        <v>14.5</v>
      </c>
      <c r="AI440">
        <v>13.58</v>
      </c>
      <c r="AJ440">
        <v>11.08</v>
      </c>
      <c r="AK440">
        <v>9</v>
      </c>
      <c r="AL440">
        <v>8.09</v>
      </c>
      <c r="AM440" t="s">
        <v>13</v>
      </c>
      <c r="AN440" t="s">
        <v>13</v>
      </c>
      <c r="AO440" t="s">
        <v>13</v>
      </c>
      <c r="AP440">
        <v>392</v>
      </c>
      <c r="AQ440">
        <v>419</v>
      </c>
      <c r="AR440">
        <v>371</v>
      </c>
      <c r="AS440">
        <v>334</v>
      </c>
      <c r="AT440">
        <v>330</v>
      </c>
      <c r="AU440" t="s">
        <v>13</v>
      </c>
      <c r="AV440" t="s">
        <v>13</v>
      </c>
      <c r="AW440" t="s">
        <v>13</v>
      </c>
      <c r="AX440">
        <v>8.91</v>
      </c>
      <c r="AY440">
        <v>5.21</v>
      </c>
      <c r="AZ440">
        <v>2.79</v>
      </c>
      <c r="BA440">
        <v>5.25</v>
      </c>
      <c r="BB440">
        <v>5.18</v>
      </c>
      <c r="BC440" t="s">
        <v>13</v>
      </c>
      <c r="BD440" t="s">
        <v>13</v>
      </c>
      <c r="BE440" t="s">
        <v>13</v>
      </c>
      <c r="BF440">
        <v>1.17</v>
      </c>
      <c r="BG440">
        <v>0.69</v>
      </c>
      <c r="BH440">
        <v>0.28999999999999998</v>
      </c>
      <c r="BI440">
        <v>0.45</v>
      </c>
      <c r="BJ440">
        <v>0.4</v>
      </c>
      <c r="BK440" t="s">
        <v>13</v>
      </c>
      <c r="BL440" t="s">
        <v>13</v>
      </c>
      <c r="BM440" t="s">
        <v>13</v>
      </c>
      <c r="BN440" s="1">
        <v>67784</v>
      </c>
      <c r="BO440" s="1">
        <v>67784</v>
      </c>
      <c r="BP440" s="1">
        <v>67784</v>
      </c>
      <c r="BQ440" s="1">
        <v>67784</v>
      </c>
      <c r="BR440" s="1">
        <v>67784</v>
      </c>
      <c r="BS440" t="s">
        <v>13</v>
      </c>
      <c r="BT440" t="s">
        <v>13</v>
      </c>
      <c r="BU440" t="s">
        <v>13</v>
      </c>
    </row>
    <row r="441" spans="1:73" x14ac:dyDescent="0.3">
      <c r="A441" s="5">
        <v>439</v>
      </c>
      <c r="B441" s="14" t="s">
        <v>5057</v>
      </c>
      <c r="C441" t="s">
        <v>4089</v>
      </c>
      <c r="D441">
        <f>339*50</f>
        <v>16950</v>
      </c>
      <c r="E441" s="1">
        <v>13500</v>
      </c>
      <c r="F441" s="3">
        <f>E441-D441</f>
        <v>-3450</v>
      </c>
      <c r="G441" s="4">
        <f>F441/E441</f>
        <v>-0.25555555555555554</v>
      </c>
      <c r="H441" t="s">
        <v>449</v>
      </c>
      <c r="I441">
        <v>500</v>
      </c>
      <c r="J441">
        <v>54</v>
      </c>
      <c r="K441">
        <v>-4</v>
      </c>
      <c r="L441">
        <v>-110</v>
      </c>
      <c r="M441">
        <v>7</v>
      </c>
      <c r="N441">
        <v>-133</v>
      </c>
      <c r="O441" t="s">
        <v>13</v>
      </c>
      <c r="P441" t="s">
        <v>13</v>
      </c>
      <c r="Q441" t="s">
        <v>13</v>
      </c>
      <c r="R441" s="1">
        <v>389</v>
      </c>
      <c r="S441" s="1">
        <v>358</v>
      </c>
      <c r="T441" s="1">
        <v>248</v>
      </c>
      <c r="U441" s="1">
        <v>254</v>
      </c>
      <c r="V441" s="1">
        <v>638</v>
      </c>
      <c r="W441" s="1" t="e">
        <v>#VALUE!</v>
      </c>
      <c r="X441" s="1" t="e">
        <v>#VALUE!</v>
      </c>
      <c r="Y441" t="s">
        <v>13</v>
      </c>
      <c r="Z441">
        <v>389</v>
      </c>
      <c r="AA441">
        <v>358</v>
      </c>
      <c r="AB441">
        <v>248</v>
      </c>
      <c r="AC441">
        <v>254</v>
      </c>
      <c r="AD441">
        <v>638</v>
      </c>
      <c r="AE441" t="s">
        <v>13</v>
      </c>
      <c r="AF441" t="s">
        <v>13</v>
      </c>
      <c r="AG441" t="s">
        <v>13</v>
      </c>
      <c r="AH441">
        <v>18.57</v>
      </c>
      <c r="AI441">
        <v>-0.94</v>
      </c>
      <c r="AJ441">
        <v>-36.26</v>
      </c>
      <c r="AK441">
        <v>2.67</v>
      </c>
      <c r="AL441">
        <v>-29.87</v>
      </c>
      <c r="AM441" t="s">
        <v>13</v>
      </c>
      <c r="AN441" t="s">
        <v>13</v>
      </c>
      <c r="AO441" t="s">
        <v>13</v>
      </c>
      <c r="AP441" s="1">
        <v>2486</v>
      </c>
      <c r="AQ441">
        <v>-148</v>
      </c>
      <c r="AR441" s="1">
        <v>-4632</v>
      </c>
      <c r="AS441">
        <v>283</v>
      </c>
      <c r="AT441" s="1">
        <v>-4291</v>
      </c>
      <c r="AU441" t="s">
        <v>13</v>
      </c>
      <c r="AV441" t="s">
        <v>13</v>
      </c>
      <c r="AW441" t="s">
        <v>13</v>
      </c>
      <c r="AX441">
        <v>9.3699999999999992</v>
      </c>
      <c r="AY441" t="s">
        <v>54</v>
      </c>
      <c r="AZ441" t="s">
        <v>54</v>
      </c>
      <c r="BA441">
        <v>52.52</v>
      </c>
      <c r="BB441" t="s">
        <v>54</v>
      </c>
      <c r="BC441" t="s">
        <v>13</v>
      </c>
      <c r="BD441" t="s">
        <v>13</v>
      </c>
      <c r="BE441" t="s">
        <v>13</v>
      </c>
      <c r="BF441">
        <v>1.42</v>
      </c>
      <c r="BG441">
        <v>0.86</v>
      </c>
      <c r="BH441">
        <v>0.84</v>
      </c>
      <c r="BI441">
        <v>1.39</v>
      </c>
      <c r="BJ441">
        <v>1.33</v>
      </c>
      <c r="BK441" t="s">
        <v>13</v>
      </c>
      <c r="BL441" t="s">
        <v>13</v>
      </c>
      <c r="BM441" t="s">
        <v>13</v>
      </c>
      <c r="BN441" s="1">
        <v>2369</v>
      </c>
      <c r="BO441" s="1">
        <v>2369</v>
      </c>
      <c r="BP441" s="1">
        <v>2369</v>
      </c>
      <c r="BQ441" s="1">
        <v>2369</v>
      </c>
      <c r="BR441" s="1">
        <v>5626</v>
      </c>
      <c r="BS441" t="s">
        <v>13</v>
      </c>
      <c r="BT441" t="s">
        <v>13</v>
      </c>
      <c r="BU441" t="s">
        <v>13</v>
      </c>
    </row>
    <row r="442" spans="1:73" x14ac:dyDescent="0.3">
      <c r="A442">
        <v>440</v>
      </c>
      <c r="B442" s="14" t="s">
        <v>5058</v>
      </c>
      <c r="C442" t="s">
        <v>4088</v>
      </c>
      <c r="D442" s="1">
        <v>3720</v>
      </c>
      <c r="E442" s="1">
        <v>3680</v>
      </c>
      <c r="F442" s="3">
        <f>E442-D442</f>
        <v>-40</v>
      </c>
      <c r="G442" s="4">
        <f>F442/E442</f>
        <v>-1.0869565217391304E-2</v>
      </c>
      <c r="H442" t="s">
        <v>450</v>
      </c>
      <c r="I442" s="1">
        <v>167733</v>
      </c>
      <c r="J442">
        <v>16</v>
      </c>
      <c r="K442">
        <v>5</v>
      </c>
      <c r="L442">
        <v>15</v>
      </c>
      <c r="M442">
        <v>-162</v>
      </c>
      <c r="N442">
        <v>-290</v>
      </c>
      <c r="O442" t="s">
        <v>13</v>
      </c>
      <c r="P442" t="s">
        <v>13</v>
      </c>
      <c r="Q442" t="s">
        <v>13</v>
      </c>
      <c r="R442" s="1">
        <v>566</v>
      </c>
      <c r="S442" s="1">
        <v>1139</v>
      </c>
      <c r="T442" s="1">
        <v>1226</v>
      </c>
      <c r="U442" s="1">
        <v>1217</v>
      </c>
      <c r="V442" s="1">
        <v>1571</v>
      </c>
      <c r="W442" s="1" t="e">
        <v>#VALUE!</v>
      </c>
      <c r="X442" s="1" t="e">
        <v>#VALUE!</v>
      </c>
      <c r="Y442" t="s">
        <v>13</v>
      </c>
      <c r="Z442">
        <v>487</v>
      </c>
      <c r="AA442" s="1">
        <v>1063</v>
      </c>
      <c r="AB442" s="1">
        <v>1117</v>
      </c>
      <c r="AC442" s="1">
        <v>1094</v>
      </c>
      <c r="AD442" s="1">
        <v>1466</v>
      </c>
      <c r="AE442" t="s">
        <v>13</v>
      </c>
      <c r="AF442" t="s">
        <v>13</v>
      </c>
      <c r="AG442" t="s">
        <v>13</v>
      </c>
      <c r="AH442">
        <v>3.54</v>
      </c>
      <c r="AI442">
        <v>0.37</v>
      </c>
      <c r="AJ442">
        <v>1.61</v>
      </c>
      <c r="AK442">
        <v>-14.58</v>
      </c>
      <c r="AL442">
        <v>-19.13</v>
      </c>
      <c r="AM442" t="s">
        <v>13</v>
      </c>
      <c r="AN442" t="s">
        <v>13</v>
      </c>
      <c r="AO442" t="s">
        <v>13</v>
      </c>
      <c r="AP442">
        <v>84</v>
      </c>
      <c r="AQ442">
        <v>11</v>
      </c>
      <c r="AR442">
        <v>62</v>
      </c>
      <c r="AS442">
        <v>-564</v>
      </c>
      <c r="AT442">
        <v>-730</v>
      </c>
      <c r="AU442" t="s">
        <v>13</v>
      </c>
      <c r="AV442" t="s">
        <v>13</v>
      </c>
      <c r="AW442" t="s">
        <v>13</v>
      </c>
      <c r="AX442">
        <v>194.29</v>
      </c>
      <c r="AY442">
        <v>470.11</v>
      </c>
      <c r="AZ442">
        <v>73.38</v>
      </c>
      <c r="BA442" t="s">
        <v>54</v>
      </c>
      <c r="BB442" t="s">
        <v>54</v>
      </c>
      <c r="BC442" t="s">
        <v>13</v>
      </c>
      <c r="BD442" t="s">
        <v>13</v>
      </c>
      <c r="BE442" t="s">
        <v>13</v>
      </c>
      <c r="BF442">
        <v>6.44</v>
      </c>
      <c r="BG442">
        <v>1.26</v>
      </c>
      <c r="BH442">
        <v>1.1200000000000001</v>
      </c>
      <c r="BI442">
        <v>0.87</v>
      </c>
      <c r="BJ442">
        <v>1.38</v>
      </c>
      <c r="BK442" t="s">
        <v>13</v>
      </c>
      <c r="BL442" t="s">
        <v>13</v>
      </c>
      <c r="BM442" t="s">
        <v>13</v>
      </c>
      <c r="BN442" s="1">
        <v>20767</v>
      </c>
      <c r="BO442" s="1">
        <v>27604</v>
      </c>
      <c r="BP442" s="1">
        <v>28577</v>
      </c>
      <c r="BQ442" s="1">
        <v>28577</v>
      </c>
      <c r="BR442" s="1">
        <v>46869</v>
      </c>
      <c r="BS442" t="s">
        <v>13</v>
      </c>
      <c r="BT442" t="s">
        <v>13</v>
      </c>
      <c r="BU442" t="s">
        <v>13</v>
      </c>
    </row>
    <row r="443" spans="1:73" x14ac:dyDescent="0.3">
      <c r="A443">
        <v>441</v>
      </c>
      <c r="B443" s="14" t="s">
        <v>5059</v>
      </c>
      <c r="C443" t="s">
        <v>4087</v>
      </c>
      <c r="D443">
        <v>285</v>
      </c>
      <c r="E443">
        <v>269</v>
      </c>
      <c r="F443" s="3">
        <f>E443-D443</f>
        <v>-16</v>
      </c>
      <c r="G443" s="4">
        <f>F443/E443</f>
        <v>-5.9479553903345722E-2</v>
      </c>
      <c r="H443" t="s">
        <v>451</v>
      </c>
      <c r="I443">
        <v>0</v>
      </c>
      <c r="J443">
        <v>-54</v>
      </c>
      <c r="K443">
        <v>-40</v>
      </c>
      <c r="L443">
        <v>-121</v>
      </c>
      <c r="M443">
        <v>32</v>
      </c>
      <c r="N443">
        <v>-165</v>
      </c>
      <c r="O443" t="s">
        <v>13</v>
      </c>
      <c r="P443" t="s">
        <v>13</v>
      </c>
      <c r="Q443" t="s">
        <v>13</v>
      </c>
      <c r="R443" s="1">
        <v>159</v>
      </c>
      <c r="S443" s="1">
        <v>553</v>
      </c>
      <c r="T443" s="1">
        <v>564</v>
      </c>
      <c r="U443" s="1">
        <v>628</v>
      </c>
      <c r="V443" s="1">
        <v>758</v>
      </c>
      <c r="W443" s="1" t="e">
        <v>#VALUE!</v>
      </c>
      <c r="X443" s="1" t="e">
        <v>#VALUE!</v>
      </c>
      <c r="Y443" t="s">
        <v>13</v>
      </c>
      <c r="Z443">
        <v>158</v>
      </c>
      <c r="AA443">
        <v>553</v>
      </c>
      <c r="AB443">
        <v>563</v>
      </c>
      <c r="AC443">
        <v>633</v>
      </c>
      <c r="AD443">
        <v>799</v>
      </c>
      <c r="AE443" t="s">
        <v>13</v>
      </c>
      <c r="AF443" t="s">
        <v>13</v>
      </c>
      <c r="AG443" t="s">
        <v>13</v>
      </c>
      <c r="AH443">
        <v>-38.49</v>
      </c>
      <c r="AI443">
        <v>-9.2799999999999994</v>
      </c>
      <c r="AJ443">
        <v>-21.71</v>
      </c>
      <c r="AK443">
        <v>6.38</v>
      </c>
      <c r="AL443">
        <v>-18</v>
      </c>
      <c r="AM443" t="s">
        <v>13</v>
      </c>
      <c r="AN443" t="s">
        <v>13</v>
      </c>
      <c r="AO443" t="s">
        <v>13</v>
      </c>
      <c r="AP443">
        <v>-92</v>
      </c>
      <c r="AQ443">
        <v>-27</v>
      </c>
      <c r="AR443">
        <v>-88</v>
      </c>
      <c r="AS443">
        <v>26</v>
      </c>
      <c r="AT443">
        <v>-50</v>
      </c>
      <c r="AU443" t="s">
        <v>13</v>
      </c>
      <c r="AV443" t="s">
        <v>13</v>
      </c>
      <c r="AW443" t="s">
        <v>13</v>
      </c>
      <c r="AX443" t="s">
        <v>54</v>
      </c>
      <c r="AY443" t="s">
        <v>54</v>
      </c>
      <c r="AZ443" t="s">
        <v>54</v>
      </c>
      <c r="BA443">
        <v>19.87</v>
      </c>
      <c r="BB443" t="s">
        <v>54</v>
      </c>
      <c r="BC443" t="s">
        <v>13</v>
      </c>
      <c r="BD443" t="s">
        <v>13</v>
      </c>
      <c r="BE443" t="s">
        <v>13</v>
      </c>
      <c r="BF443">
        <v>8.9700000000000006</v>
      </c>
      <c r="BG443">
        <v>1.95</v>
      </c>
      <c r="BH443">
        <v>1.87</v>
      </c>
      <c r="BI443">
        <v>1.21</v>
      </c>
      <c r="BJ443">
        <v>1.5</v>
      </c>
      <c r="BK443" t="s">
        <v>13</v>
      </c>
      <c r="BL443" t="s">
        <v>13</v>
      </c>
      <c r="BM443" t="s">
        <v>13</v>
      </c>
      <c r="BN443" s="1">
        <v>67515</v>
      </c>
      <c r="BO443" s="1">
        <v>122799</v>
      </c>
      <c r="BP443" s="1">
        <v>141563</v>
      </c>
      <c r="BQ443" s="1">
        <v>146137</v>
      </c>
      <c r="BR443" s="1">
        <v>263234</v>
      </c>
      <c r="BS443" t="s">
        <v>13</v>
      </c>
      <c r="BT443" t="s">
        <v>13</v>
      </c>
      <c r="BU443" t="s">
        <v>13</v>
      </c>
    </row>
    <row r="444" spans="1:73" x14ac:dyDescent="0.3">
      <c r="A444">
        <v>442</v>
      </c>
      <c r="B444" s="14" t="s">
        <v>5060</v>
      </c>
      <c r="C444" t="s">
        <v>4086</v>
      </c>
      <c r="D444" s="1">
        <v>3320</v>
      </c>
      <c r="E444" s="1">
        <v>3320</v>
      </c>
      <c r="F444" s="3">
        <f>E444-D444</f>
        <v>0</v>
      </c>
      <c r="G444" s="4">
        <f>F444/E444</f>
        <v>0</v>
      </c>
      <c r="H444" t="s">
        <v>452</v>
      </c>
      <c r="I444" s="1">
        <v>5267</v>
      </c>
      <c r="J444">
        <v>-22</v>
      </c>
      <c r="K444">
        <v>-276</v>
      </c>
      <c r="L444">
        <v>-253</v>
      </c>
      <c r="M444">
        <v>-36</v>
      </c>
      <c r="N444">
        <v>-98</v>
      </c>
      <c r="O444" t="s">
        <v>13</v>
      </c>
      <c r="P444" t="s">
        <v>13</v>
      </c>
      <c r="Q444" t="s">
        <v>13</v>
      </c>
      <c r="R444" s="1">
        <v>269</v>
      </c>
      <c r="S444" s="1">
        <v>152</v>
      </c>
      <c r="T444" s="1">
        <v>305</v>
      </c>
      <c r="U444" s="1">
        <v>309</v>
      </c>
      <c r="V444" s="1">
        <v>253</v>
      </c>
      <c r="W444" s="1" t="e">
        <v>#VALUE!</v>
      </c>
      <c r="X444" s="1" t="e">
        <v>#VALUE!</v>
      </c>
      <c r="Y444" t="s">
        <v>13</v>
      </c>
      <c r="Z444">
        <v>269</v>
      </c>
      <c r="AA444">
        <v>142</v>
      </c>
      <c r="AB444">
        <v>301</v>
      </c>
      <c r="AC444">
        <v>309</v>
      </c>
      <c r="AD444">
        <v>253</v>
      </c>
      <c r="AE444" t="s">
        <v>13</v>
      </c>
      <c r="AF444" t="s">
        <v>13</v>
      </c>
      <c r="AG444" t="s">
        <v>13</v>
      </c>
      <c r="AH444">
        <v>-8.17</v>
      </c>
      <c r="AI444">
        <v>-133</v>
      </c>
      <c r="AJ444">
        <v>-109.25</v>
      </c>
      <c r="AK444">
        <v>-10.51</v>
      </c>
      <c r="AL444">
        <v>-34.729999999999997</v>
      </c>
      <c r="AM444" t="s">
        <v>13</v>
      </c>
      <c r="AN444" t="s">
        <v>13</v>
      </c>
      <c r="AO444" t="s">
        <v>13</v>
      </c>
      <c r="AP444">
        <v>-673</v>
      </c>
      <c r="AQ444" s="1">
        <v>-7078</v>
      </c>
      <c r="AR444" s="1">
        <v>-4663</v>
      </c>
      <c r="AS444">
        <v>-527</v>
      </c>
      <c r="AT444">
        <v>-926</v>
      </c>
      <c r="AU444" t="s">
        <v>13</v>
      </c>
      <c r="AV444" t="s">
        <v>13</v>
      </c>
      <c r="AW444" t="s">
        <v>13</v>
      </c>
      <c r="AX444" t="s">
        <v>54</v>
      </c>
      <c r="AY444" t="s">
        <v>54</v>
      </c>
      <c r="AZ444" t="s">
        <v>54</v>
      </c>
      <c r="BA444" t="s">
        <v>54</v>
      </c>
      <c r="BB444" t="s">
        <v>54</v>
      </c>
      <c r="BC444" t="s">
        <v>13</v>
      </c>
      <c r="BD444" t="s">
        <v>13</v>
      </c>
      <c r="BE444" t="s">
        <v>13</v>
      </c>
      <c r="BF444">
        <v>2.6</v>
      </c>
      <c r="BG444">
        <v>6</v>
      </c>
      <c r="BH444">
        <v>3.25</v>
      </c>
      <c r="BI444">
        <v>0.74</v>
      </c>
      <c r="BJ444">
        <v>1.49</v>
      </c>
      <c r="BK444" t="s">
        <v>13</v>
      </c>
      <c r="BL444" t="s">
        <v>13</v>
      </c>
      <c r="BM444" t="s">
        <v>13</v>
      </c>
      <c r="BN444" s="1">
        <v>3314</v>
      </c>
      <c r="BO444" s="1">
        <v>3972</v>
      </c>
      <c r="BP444" s="1">
        <v>5651</v>
      </c>
      <c r="BQ444" s="1">
        <v>6560</v>
      </c>
      <c r="BR444" s="1">
        <v>11396</v>
      </c>
      <c r="BS444" t="s">
        <v>13</v>
      </c>
      <c r="BT444" t="s">
        <v>13</v>
      </c>
      <c r="BU444" t="s">
        <v>13</v>
      </c>
    </row>
    <row r="445" spans="1:73" x14ac:dyDescent="0.3">
      <c r="A445">
        <v>443</v>
      </c>
      <c r="B445" s="14" t="s">
        <v>5061</v>
      </c>
      <c r="C445" t="s">
        <v>4085</v>
      </c>
      <c r="D445" s="1">
        <v>6400</v>
      </c>
      <c r="E445" s="1">
        <v>6200</v>
      </c>
      <c r="F445" s="3">
        <f>E445-D445</f>
        <v>-200</v>
      </c>
      <c r="G445" s="4">
        <f>F445/E445</f>
        <v>-3.2258064516129031E-2</v>
      </c>
      <c r="H445" t="s">
        <v>453</v>
      </c>
      <c r="I445" s="1">
        <v>463216</v>
      </c>
      <c r="J445">
        <v>82</v>
      </c>
      <c r="K445">
        <v>144</v>
      </c>
      <c r="L445">
        <v>296</v>
      </c>
      <c r="M445">
        <v>-121</v>
      </c>
      <c r="N445">
        <v>205</v>
      </c>
      <c r="O445" t="s">
        <v>13</v>
      </c>
      <c r="P445" t="s">
        <v>13</v>
      </c>
      <c r="Q445" t="s">
        <v>13</v>
      </c>
      <c r="R445" s="1">
        <v>403</v>
      </c>
      <c r="S445" s="1">
        <v>810</v>
      </c>
      <c r="T445" s="1">
        <v>1175</v>
      </c>
      <c r="U445" s="1">
        <v>1043</v>
      </c>
      <c r="V445" s="1">
        <v>2146</v>
      </c>
      <c r="W445" s="1" t="e">
        <v>#VALUE!</v>
      </c>
      <c r="X445" s="1" t="e">
        <v>#VALUE!</v>
      </c>
      <c r="Y445" t="s">
        <v>13</v>
      </c>
      <c r="Z445">
        <v>403</v>
      </c>
      <c r="AA445">
        <v>810</v>
      </c>
      <c r="AB445" s="1">
        <v>1081</v>
      </c>
      <c r="AC445">
        <v>952</v>
      </c>
      <c r="AD445" s="1">
        <v>2045</v>
      </c>
      <c r="AE445" t="s">
        <v>13</v>
      </c>
      <c r="AF445" t="s">
        <v>13</v>
      </c>
      <c r="AG445" t="s">
        <v>13</v>
      </c>
      <c r="AH445">
        <v>23.16</v>
      </c>
      <c r="AI445">
        <v>23.73</v>
      </c>
      <c r="AJ445">
        <v>32.6</v>
      </c>
      <c r="AK445">
        <v>-12.14</v>
      </c>
      <c r="AL445">
        <v>12</v>
      </c>
      <c r="AM445" t="s">
        <v>13</v>
      </c>
      <c r="AN445" t="s">
        <v>13</v>
      </c>
      <c r="AO445" t="s">
        <v>13</v>
      </c>
      <c r="AP445">
        <v>135</v>
      </c>
      <c r="AQ445">
        <v>233</v>
      </c>
      <c r="AR445">
        <v>499</v>
      </c>
      <c r="AS445">
        <v>-200</v>
      </c>
      <c r="AT445">
        <v>240</v>
      </c>
      <c r="AU445" t="s">
        <v>13</v>
      </c>
      <c r="AV445" t="s">
        <v>13</v>
      </c>
      <c r="AW445" t="s">
        <v>13</v>
      </c>
      <c r="AX445">
        <v>20.55</v>
      </c>
      <c r="AY445">
        <v>31.3</v>
      </c>
      <c r="AZ445">
        <v>5.4</v>
      </c>
      <c r="BA445" t="s">
        <v>54</v>
      </c>
      <c r="BB445">
        <v>26</v>
      </c>
      <c r="BC445" t="s">
        <v>13</v>
      </c>
      <c r="BD445" t="s">
        <v>13</v>
      </c>
      <c r="BE445" t="s">
        <v>13</v>
      </c>
      <c r="BF445">
        <v>4.16</v>
      </c>
      <c r="BG445">
        <v>5.56</v>
      </c>
      <c r="BH445">
        <v>1.52</v>
      </c>
      <c r="BI445">
        <v>2.13</v>
      </c>
      <c r="BJ445">
        <v>2.4500000000000002</v>
      </c>
      <c r="BK445" t="s">
        <v>13</v>
      </c>
      <c r="BL445" t="s">
        <v>13</v>
      </c>
      <c r="BM445" t="s">
        <v>13</v>
      </c>
      <c r="BN445" s="1">
        <v>60608</v>
      </c>
      <c r="BO445" s="1">
        <v>61788</v>
      </c>
      <c r="BP445" s="1">
        <v>61788</v>
      </c>
      <c r="BQ445" s="1">
        <v>61788</v>
      </c>
      <c r="BR445" s="1">
        <v>80758</v>
      </c>
      <c r="BS445" t="s">
        <v>13</v>
      </c>
      <c r="BT445" t="s">
        <v>13</v>
      </c>
      <c r="BU445" t="s">
        <v>13</v>
      </c>
    </row>
    <row r="446" spans="1:73" x14ac:dyDescent="0.3">
      <c r="A446">
        <v>444</v>
      </c>
      <c r="B446" s="14" t="s">
        <v>5062</v>
      </c>
      <c r="C446" t="s">
        <v>4084</v>
      </c>
      <c r="D446" s="1">
        <v>3050</v>
      </c>
      <c r="E446" s="1">
        <v>3325</v>
      </c>
      <c r="F446" s="3">
        <f>E446-D446</f>
        <v>275</v>
      </c>
      <c r="G446" s="4">
        <f>F446/E446</f>
        <v>8.2706766917293228E-2</v>
      </c>
      <c r="H446" t="s">
        <v>454</v>
      </c>
      <c r="I446">
        <v>0</v>
      </c>
      <c r="J446">
        <v>-148</v>
      </c>
      <c r="K446">
        <v>136</v>
      </c>
      <c r="L446">
        <v>2</v>
      </c>
      <c r="M446">
        <v>-78</v>
      </c>
      <c r="N446">
        <v>-215</v>
      </c>
      <c r="O446" t="s">
        <v>13</v>
      </c>
      <c r="P446" t="s">
        <v>13</v>
      </c>
      <c r="Q446" t="s">
        <v>13</v>
      </c>
      <c r="R446" s="1">
        <v>171</v>
      </c>
      <c r="S446" s="1">
        <v>288</v>
      </c>
      <c r="T446" s="1">
        <v>442</v>
      </c>
      <c r="U446" s="1">
        <v>369</v>
      </c>
      <c r="V446" s="1">
        <v>161</v>
      </c>
      <c r="W446" s="1" t="e">
        <v>#VALUE!</v>
      </c>
      <c r="X446" s="1" t="e">
        <v>#VALUE!</v>
      </c>
      <c r="Y446" t="s">
        <v>13</v>
      </c>
      <c r="Z446">
        <v>170</v>
      </c>
      <c r="AA446">
        <v>287</v>
      </c>
      <c r="AB446">
        <v>441</v>
      </c>
      <c r="AC446">
        <v>369</v>
      </c>
      <c r="AD446">
        <v>161</v>
      </c>
      <c r="AE446" t="s">
        <v>13</v>
      </c>
      <c r="AF446" t="s">
        <v>13</v>
      </c>
      <c r="AG446" t="s">
        <v>13</v>
      </c>
      <c r="AH446">
        <v>-61.39</v>
      </c>
      <c r="AI446">
        <v>59.74</v>
      </c>
      <c r="AJ446">
        <v>0.64</v>
      </c>
      <c r="AK446">
        <v>-19.27</v>
      </c>
      <c r="AL446">
        <v>-81.209999999999994</v>
      </c>
      <c r="AM446" t="s">
        <v>13</v>
      </c>
      <c r="AN446" t="s">
        <v>13</v>
      </c>
      <c r="AO446" t="s">
        <v>13</v>
      </c>
      <c r="AP446" s="1">
        <v>-1733</v>
      </c>
      <c r="AQ446" s="1">
        <v>1601</v>
      </c>
      <c r="AR446">
        <v>24</v>
      </c>
      <c r="AS446">
        <v>-666</v>
      </c>
      <c r="AT446" s="1">
        <v>-1836</v>
      </c>
      <c r="AU446" t="s">
        <v>13</v>
      </c>
      <c r="AV446" t="s">
        <v>13</v>
      </c>
      <c r="AW446" t="s">
        <v>13</v>
      </c>
      <c r="AX446" t="s">
        <v>54</v>
      </c>
      <c r="AY446">
        <v>3.5</v>
      </c>
      <c r="AZ446">
        <v>138.72</v>
      </c>
      <c r="BA446" t="s">
        <v>54</v>
      </c>
      <c r="BB446" t="s">
        <v>54</v>
      </c>
      <c r="BC446" t="s">
        <v>13</v>
      </c>
      <c r="BD446" t="s">
        <v>13</v>
      </c>
      <c r="BE446" t="s">
        <v>13</v>
      </c>
      <c r="BF446">
        <v>4.12</v>
      </c>
      <c r="BG446">
        <v>1.66</v>
      </c>
      <c r="BH446">
        <v>0.88</v>
      </c>
      <c r="BI446">
        <v>0.75</v>
      </c>
      <c r="BJ446">
        <v>2.1800000000000002</v>
      </c>
      <c r="BK446" t="s">
        <v>13</v>
      </c>
      <c r="BL446" t="s">
        <v>13</v>
      </c>
      <c r="BM446" t="s">
        <v>13</v>
      </c>
      <c r="BN446" s="1">
        <v>8523</v>
      </c>
      <c r="BO446" s="1">
        <v>8523</v>
      </c>
      <c r="BP446" s="1">
        <v>9363</v>
      </c>
      <c r="BQ446" s="1">
        <v>9363</v>
      </c>
      <c r="BR446" s="1">
        <v>9363</v>
      </c>
      <c r="BS446" t="s">
        <v>13</v>
      </c>
      <c r="BT446" t="s">
        <v>13</v>
      </c>
      <c r="BU446" t="s">
        <v>13</v>
      </c>
    </row>
    <row r="447" spans="1:73" x14ac:dyDescent="0.3">
      <c r="A447">
        <v>445</v>
      </c>
      <c r="B447" s="14" t="s">
        <v>5063</v>
      </c>
      <c r="C447" t="s">
        <v>4083</v>
      </c>
      <c r="D447" s="1">
        <v>194400</v>
      </c>
      <c r="E447" s="1">
        <v>200800</v>
      </c>
      <c r="F447" s="3">
        <f>E447-D447</f>
        <v>6400</v>
      </c>
      <c r="G447" s="4">
        <f>F447/E447</f>
        <v>3.1872509960159362E-2</v>
      </c>
      <c r="H447" t="s">
        <v>455</v>
      </c>
      <c r="I447" s="1">
        <v>45756</v>
      </c>
      <c r="J447">
        <v>509</v>
      </c>
      <c r="K447" s="1">
        <v>814</v>
      </c>
      <c r="L447">
        <v>757</v>
      </c>
      <c r="M447">
        <v>503</v>
      </c>
      <c r="N447">
        <v>453</v>
      </c>
      <c r="O447" s="1">
        <v>768</v>
      </c>
      <c r="P447" s="1">
        <v>946</v>
      </c>
      <c r="Q447" s="1">
        <v>1197</v>
      </c>
      <c r="R447" s="1">
        <v>2739</v>
      </c>
      <c r="S447" s="1">
        <v>7179</v>
      </c>
      <c r="T447" s="1">
        <v>7848</v>
      </c>
      <c r="U447" s="1">
        <v>7443</v>
      </c>
      <c r="V447" s="1">
        <v>7940</v>
      </c>
      <c r="W447" s="1">
        <v>8638</v>
      </c>
      <c r="X447" s="1">
        <v>9593</v>
      </c>
      <c r="Y447" s="1">
        <v>1670</v>
      </c>
      <c r="Z447" s="1">
        <v>2528</v>
      </c>
      <c r="AA447" s="1">
        <v>6957</v>
      </c>
      <c r="AB447" s="1">
        <v>7277</v>
      </c>
      <c r="AC447" s="1">
        <v>6995</v>
      </c>
      <c r="AD447" s="1">
        <v>7467</v>
      </c>
      <c r="AE447" s="1">
        <v>8134</v>
      </c>
      <c r="AF447" s="1">
        <v>9045</v>
      </c>
      <c r="AG447" s="1">
        <v>10124</v>
      </c>
      <c r="AH447">
        <v>18.79</v>
      </c>
      <c r="AI447">
        <v>15.36</v>
      </c>
      <c r="AJ447">
        <v>9.8000000000000007</v>
      </c>
      <c r="AK447">
        <v>6.25</v>
      </c>
      <c r="AL447">
        <v>5.81</v>
      </c>
      <c r="AM447">
        <v>9.16</v>
      </c>
      <c r="AN447">
        <v>10.3</v>
      </c>
      <c r="AO447">
        <v>11.74</v>
      </c>
      <c r="AP447" s="1">
        <v>4559</v>
      </c>
      <c r="AQ447" s="1">
        <v>6711</v>
      </c>
      <c r="AR447" s="1">
        <v>5546</v>
      </c>
      <c r="AS447" s="1">
        <v>3294</v>
      </c>
      <c r="AT447" s="1">
        <v>3363</v>
      </c>
      <c r="AU447" s="1">
        <v>5723</v>
      </c>
      <c r="AV447" s="1">
        <v>7083</v>
      </c>
      <c r="AW447" s="1">
        <v>9009</v>
      </c>
      <c r="AX447">
        <v>24.02</v>
      </c>
      <c r="AY447">
        <v>28.44</v>
      </c>
      <c r="AZ447">
        <v>23.46</v>
      </c>
      <c r="BA447">
        <v>41.17</v>
      </c>
      <c r="BB447">
        <v>55.84</v>
      </c>
      <c r="BC447">
        <v>35.090000000000003</v>
      </c>
      <c r="BD447">
        <v>28.35</v>
      </c>
      <c r="BE447">
        <v>22.29</v>
      </c>
      <c r="BF447">
        <v>4.01</v>
      </c>
      <c r="BG447">
        <v>3.41</v>
      </c>
      <c r="BH447">
        <v>2.13</v>
      </c>
      <c r="BI447">
        <v>2.25</v>
      </c>
      <c r="BJ447">
        <v>2.93</v>
      </c>
      <c r="BK447">
        <v>2.9</v>
      </c>
      <c r="BL447">
        <v>2.62</v>
      </c>
      <c r="BM447">
        <v>2.35</v>
      </c>
      <c r="BN447" s="1">
        <v>9492</v>
      </c>
      <c r="BO447" s="1">
        <v>12451</v>
      </c>
      <c r="BP447" s="1">
        <v>12597</v>
      </c>
      <c r="BQ447" s="1">
        <v>12485</v>
      </c>
      <c r="BR447" s="1">
        <v>12485</v>
      </c>
      <c r="BS447" t="s">
        <v>13</v>
      </c>
      <c r="BT447" t="s">
        <v>13</v>
      </c>
      <c r="BU447" t="s">
        <v>13</v>
      </c>
    </row>
    <row r="448" spans="1:73" x14ac:dyDescent="0.3">
      <c r="A448">
        <v>446</v>
      </c>
      <c r="B448" s="14" t="s">
        <v>5064</v>
      </c>
      <c r="C448" t="s">
        <v>4082</v>
      </c>
      <c r="D448" s="1">
        <v>9260</v>
      </c>
      <c r="E448" s="1">
        <v>10750</v>
      </c>
      <c r="F448" s="3">
        <f>E448-D448</f>
        <v>1490</v>
      </c>
      <c r="G448" s="4">
        <f>F448/E448</f>
        <v>0.13860465116279069</v>
      </c>
      <c r="H448" t="s">
        <v>456</v>
      </c>
      <c r="I448" s="1">
        <v>57612</v>
      </c>
      <c r="J448">
        <v>27</v>
      </c>
      <c r="K448">
        <v>13</v>
      </c>
      <c r="L448">
        <v>7</v>
      </c>
      <c r="M448">
        <v>-8</v>
      </c>
      <c r="N448">
        <v>47</v>
      </c>
      <c r="O448" t="s">
        <v>13</v>
      </c>
      <c r="P448" t="s">
        <v>13</v>
      </c>
      <c r="Q448" t="s">
        <v>13</v>
      </c>
      <c r="R448" s="1">
        <v>276</v>
      </c>
      <c r="S448" s="1">
        <v>283</v>
      </c>
      <c r="T448" s="1">
        <v>301</v>
      </c>
      <c r="U448" s="1">
        <v>304</v>
      </c>
      <c r="V448" s="1">
        <v>384</v>
      </c>
      <c r="W448" s="1" t="e">
        <v>#VALUE!</v>
      </c>
      <c r="X448" s="1" t="e">
        <v>#VALUE!</v>
      </c>
      <c r="Y448" t="s">
        <v>13</v>
      </c>
      <c r="Z448">
        <v>276</v>
      </c>
      <c r="AA448">
        <v>282</v>
      </c>
      <c r="AB448">
        <v>276</v>
      </c>
      <c r="AC448">
        <v>275</v>
      </c>
      <c r="AD448">
        <v>345</v>
      </c>
      <c r="AE448" t="s">
        <v>13</v>
      </c>
      <c r="AF448" t="s">
        <v>13</v>
      </c>
      <c r="AG448" t="s">
        <v>13</v>
      </c>
      <c r="AH448">
        <v>10.34</v>
      </c>
      <c r="AI448">
        <v>4.5199999999999996</v>
      </c>
      <c r="AJ448">
        <v>2.42</v>
      </c>
      <c r="AK448">
        <v>-3.84</v>
      </c>
      <c r="AL448">
        <v>14.09</v>
      </c>
      <c r="AM448" t="s">
        <v>13</v>
      </c>
      <c r="AN448" t="s">
        <v>13</v>
      </c>
      <c r="AO448" t="s">
        <v>13</v>
      </c>
      <c r="AP448">
        <v>276</v>
      </c>
      <c r="AQ448">
        <v>127</v>
      </c>
      <c r="AR448">
        <v>68</v>
      </c>
      <c r="AS448">
        <v>-106</v>
      </c>
      <c r="AT448">
        <v>419</v>
      </c>
      <c r="AU448" t="s">
        <v>13</v>
      </c>
      <c r="AV448" t="s">
        <v>13</v>
      </c>
      <c r="AW448" t="s">
        <v>13</v>
      </c>
      <c r="AX448">
        <v>25.11</v>
      </c>
      <c r="AY448">
        <v>51.71</v>
      </c>
      <c r="AZ448">
        <v>82.05</v>
      </c>
      <c r="BA448" t="s">
        <v>54</v>
      </c>
      <c r="BB448">
        <v>14.97</v>
      </c>
      <c r="BC448" t="s">
        <v>13</v>
      </c>
      <c r="BD448" t="s">
        <v>13</v>
      </c>
      <c r="BE448" t="s">
        <v>13</v>
      </c>
      <c r="BF448">
        <v>2.5</v>
      </c>
      <c r="BG448">
        <v>2.31</v>
      </c>
      <c r="BH448">
        <v>1.94</v>
      </c>
      <c r="BI448">
        <v>3.27</v>
      </c>
      <c r="BJ448">
        <v>1.89</v>
      </c>
      <c r="BK448" t="s">
        <v>13</v>
      </c>
      <c r="BL448" t="s">
        <v>13</v>
      </c>
      <c r="BM448" t="s">
        <v>13</v>
      </c>
      <c r="BN448" s="1">
        <v>9950</v>
      </c>
      <c r="BO448" s="1">
        <v>9950</v>
      </c>
      <c r="BP448" s="1">
        <v>9950</v>
      </c>
      <c r="BQ448" s="1">
        <v>9950</v>
      </c>
      <c r="BR448" s="1">
        <v>10418</v>
      </c>
      <c r="BS448" t="s">
        <v>13</v>
      </c>
      <c r="BT448" t="s">
        <v>13</v>
      </c>
      <c r="BU448" t="s">
        <v>13</v>
      </c>
    </row>
    <row r="449" spans="1:73" x14ac:dyDescent="0.3">
      <c r="A449">
        <v>447</v>
      </c>
      <c r="B449" s="14" t="s">
        <v>5065</v>
      </c>
      <c r="C449" t="s">
        <v>4081</v>
      </c>
      <c r="D449" s="1">
        <v>7160</v>
      </c>
      <c r="E449" s="1">
        <v>7250</v>
      </c>
      <c r="F449" s="3">
        <f>E449-D449</f>
        <v>90</v>
      </c>
      <c r="G449" s="4">
        <f>F449/E449</f>
        <v>1.2413793103448275E-2</v>
      </c>
      <c r="H449" t="s">
        <v>457</v>
      </c>
      <c r="I449" s="1">
        <v>400000</v>
      </c>
      <c r="J449">
        <v>51</v>
      </c>
      <c r="K449">
        <v>-342</v>
      </c>
      <c r="L449">
        <v>28</v>
      </c>
      <c r="M449">
        <v>-77</v>
      </c>
      <c r="N449">
        <v>-30</v>
      </c>
      <c r="O449">
        <v>36</v>
      </c>
      <c r="P449">
        <v>84</v>
      </c>
      <c r="Q449" t="s">
        <v>13</v>
      </c>
      <c r="R449" s="1">
        <v>782</v>
      </c>
      <c r="S449" s="1">
        <v>408</v>
      </c>
      <c r="T449" s="1">
        <v>632</v>
      </c>
      <c r="U449" s="1">
        <v>553</v>
      </c>
      <c r="V449" s="1">
        <v>573</v>
      </c>
      <c r="W449" s="1">
        <v>609</v>
      </c>
      <c r="X449" s="1">
        <v>693</v>
      </c>
      <c r="Y449" t="s">
        <v>13</v>
      </c>
      <c r="Z449">
        <v>782</v>
      </c>
      <c r="AA449">
        <v>408</v>
      </c>
      <c r="AB449">
        <v>632</v>
      </c>
      <c r="AC449">
        <v>553</v>
      </c>
      <c r="AD449">
        <v>572</v>
      </c>
      <c r="AE449">
        <v>609</v>
      </c>
      <c r="AF449">
        <v>693</v>
      </c>
      <c r="AG449" t="s">
        <v>13</v>
      </c>
      <c r="AH449">
        <v>6.9</v>
      </c>
      <c r="AI449">
        <v>-57.46</v>
      </c>
      <c r="AJ449">
        <v>5.4</v>
      </c>
      <c r="AK449">
        <v>-13.02</v>
      </c>
      <c r="AL449">
        <v>-5.4</v>
      </c>
      <c r="AM449">
        <v>6.09</v>
      </c>
      <c r="AN449">
        <v>12.9</v>
      </c>
      <c r="AO449" t="s">
        <v>13</v>
      </c>
      <c r="AP449">
        <v>243</v>
      </c>
      <c r="AQ449" s="1">
        <v>-1552</v>
      </c>
      <c r="AR449">
        <v>114</v>
      </c>
      <c r="AS449">
        <v>-313</v>
      </c>
      <c r="AT449">
        <v>-120</v>
      </c>
      <c r="AU449">
        <v>142</v>
      </c>
      <c r="AV449">
        <v>331</v>
      </c>
      <c r="AW449" t="s">
        <v>13</v>
      </c>
      <c r="AX449">
        <v>39</v>
      </c>
      <c r="AY449" t="s">
        <v>54</v>
      </c>
      <c r="AZ449">
        <v>41.56</v>
      </c>
      <c r="BA449" t="s">
        <v>54</v>
      </c>
      <c r="BB449" t="s">
        <v>54</v>
      </c>
      <c r="BC449">
        <v>51.05</v>
      </c>
      <c r="BD449">
        <v>21.88</v>
      </c>
      <c r="BE449" t="s">
        <v>13</v>
      </c>
      <c r="BF449">
        <v>2.59</v>
      </c>
      <c r="BG449">
        <v>4.9800000000000004</v>
      </c>
      <c r="BH449">
        <v>1.74</v>
      </c>
      <c r="BI449">
        <v>3.21</v>
      </c>
      <c r="BJ449">
        <v>2.39</v>
      </c>
      <c r="BK449">
        <v>2.84</v>
      </c>
      <c r="BL449">
        <v>2.5099999999999998</v>
      </c>
      <c r="BM449" t="s">
        <v>13</v>
      </c>
      <c r="BN449" s="1">
        <v>21690</v>
      </c>
      <c r="BO449" s="1">
        <v>22369</v>
      </c>
      <c r="BP449" s="1">
        <v>24638</v>
      </c>
      <c r="BQ449" s="1">
        <v>24658</v>
      </c>
      <c r="BR449" s="1">
        <v>25348</v>
      </c>
      <c r="BS449" t="s">
        <v>13</v>
      </c>
      <c r="BT449" t="s">
        <v>13</v>
      </c>
      <c r="BU449" t="s">
        <v>13</v>
      </c>
    </row>
    <row r="450" spans="1:73" x14ac:dyDescent="0.3">
      <c r="A450">
        <v>448</v>
      </c>
      <c r="B450" s="14" t="s">
        <v>5066</v>
      </c>
      <c r="C450" t="s">
        <v>4080</v>
      </c>
      <c r="D450" s="1">
        <v>3565</v>
      </c>
      <c r="E450" s="1">
        <v>3620</v>
      </c>
      <c r="F450" s="3">
        <f>E450-D450</f>
        <v>55</v>
      </c>
      <c r="G450" s="4">
        <f>F450/E450</f>
        <v>1.5193370165745856E-2</v>
      </c>
      <c r="H450" t="s">
        <v>458</v>
      </c>
      <c r="I450" s="1">
        <v>2640</v>
      </c>
      <c r="J450">
        <v>167</v>
      </c>
      <c r="K450">
        <v>107</v>
      </c>
      <c r="L450">
        <v>-112</v>
      </c>
      <c r="M450">
        <v>138</v>
      </c>
      <c r="N450">
        <v>-13</v>
      </c>
      <c r="O450" t="s">
        <v>13</v>
      </c>
      <c r="P450" t="s">
        <v>13</v>
      </c>
      <c r="Q450" t="s">
        <v>13</v>
      </c>
      <c r="R450" s="1">
        <v>1358</v>
      </c>
      <c r="S450" s="1">
        <v>1443</v>
      </c>
      <c r="T450" s="1">
        <v>1687</v>
      </c>
      <c r="U450" s="1">
        <v>2013</v>
      </c>
      <c r="V450" s="1">
        <v>2013</v>
      </c>
      <c r="W450" s="1" t="e">
        <v>#VALUE!</v>
      </c>
      <c r="X450" s="1" t="e">
        <v>#VALUE!</v>
      </c>
      <c r="Y450" t="s">
        <v>13</v>
      </c>
      <c r="Z450" s="1">
        <v>1358</v>
      </c>
      <c r="AA450" s="1">
        <v>1439</v>
      </c>
      <c r="AB450" s="1">
        <v>1688</v>
      </c>
      <c r="AC450" s="1">
        <v>2013</v>
      </c>
      <c r="AD450" s="1">
        <v>2013</v>
      </c>
      <c r="AE450" t="s">
        <v>13</v>
      </c>
      <c r="AF450" t="s">
        <v>13</v>
      </c>
      <c r="AG450" t="s">
        <v>13</v>
      </c>
      <c r="AH450">
        <v>13.36</v>
      </c>
      <c r="AI450">
        <v>7.79</v>
      </c>
      <c r="AJ450">
        <v>-7.17</v>
      </c>
      <c r="AK450">
        <v>7.47</v>
      </c>
      <c r="AL450">
        <v>-0.66</v>
      </c>
      <c r="AM450" t="s">
        <v>13</v>
      </c>
      <c r="AN450" t="s">
        <v>13</v>
      </c>
      <c r="AO450" t="s">
        <v>13</v>
      </c>
      <c r="AP450">
        <v>964</v>
      </c>
      <c r="AQ450">
        <v>606</v>
      </c>
      <c r="AR450">
        <v>-412</v>
      </c>
      <c r="AS450">
        <v>378</v>
      </c>
      <c r="AT450">
        <v>-35</v>
      </c>
      <c r="AU450" t="s">
        <v>13</v>
      </c>
      <c r="AV450" t="s">
        <v>13</v>
      </c>
      <c r="AW450" t="s">
        <v>13</v>
      </c>
      <c r="AX450">
        <v>6.32</v>
      </c>
      <c r="AY450">
        <v>6.25</v>
      </c>
      <c r="AZ450" t="s">
        <v>54</v>
      </c>
      <c r="BA450">
        <v>6.87</v>
      </c>
      <c r="BB450" t="s">
        <v>54</v>
      </c>
      <c r="BC450" t="s">
        <v>13</v>
      </c>
      <c r="BD450" t="s">
        <v>13</v>
      </c>
      <c r="BE450" t="s">
        <v>13</v>
      </c>
      <c r="BF450">
        <v>0.8</v>
      </c>
      <c r="BG450">
        <v>0.48</v>
      </c>
      <c r="BH450">
        <v>0.36</v>
      </c>
      <c r="BI450">
        <v>0.47</v>
      </c>
      <c r="BJ450">
        <v>0.55000000000000004</v>
      </c>
      <c r="BK450" t="s">
        <v>13</v>
      </c>
      <c r="BL450" t="s">
        <v>13</v>
      </c>
      <c r="BM450" t="s">
        <v>13</v>
      </c>
      <c r="BN450" s="1">
        <v>17718</v>
      </c>
      <c r="BO450" s="1">
        <v>18083</v>
      </c>
      <c r="BP450" s="1">
        <v>29733</v>
      </c>
      <c r="BQ450" s="1">
        <v>36607</v>
      </c>
      <c r="BR450" s="1">
        <v>38024</v>
      </c>
      <c r="BS450" t="s">
        <v>13</v>
      </c>
      <c r="BT450" t="s">
        <v>13</v>
      </c>
      <c r="BU450" t="s">
        <v>13</v>
      </c>
    </row>
    <row r="451" spans="1:73" x14ac:dyDescent="0.3">
      <c r="A451">
        <v>449</v>
      </c>
      <c r="B451" s="14" t="s">
        <v>5067</v>
      </c>
      <c r="C451" t="s">
        <v>4079</v>
      </c>
      <c r="D451" s="1">
        <v>6230</v>
      </c>
      <c r="E451" s="1">
        <v>5870</v>
      </c>
      <c r="F451" s="3">
        <f>E451-D451</f>
        <v>-360</v>
      </c>
      <c r="G451" s="4">
        <f>F451/E451</f>
        <v>-6.1328790459965928E-2</v>
      </c>
      <c r="H451" t="s">
        <v>459</v>
      </c>
      <c r="I451" s="1">
        <v>46000</v>
      </c>
      <c r="J451">
        <v>-83</v>
      </c>
      <c r="K451">
        <v>-156</v>
      </c>
      <c r="L451">
        <v>-143</v>
      </c>
      <c r="M451">
        <v>-264</v>
      </c>
      <c r="N451">
        <v>-197</v>
      </c>
      <c r="O451" t="s">
        <v>13</v>
      </c>
      <c r="P451" t="s">
        <v>13</v>
      </c>
      <c r="Q451" t="s">
        <v>13</v>
      </c>
      <c r="R451" s="1">
        <v>229</v>
      </c>
      <c r="S451" s="1">
        <v>234</v>
      </c>
      <c r="T451" s="1">
        <v>476</v>
      </c>
      <c r="U451" s="1">
        <v>687</v>
      </c>
      <c r="V451" s="1">
        <v>486</v>
      </c>
      <c r="W451" s="1" t="e">
        <v>#VALUE!</v>
      </c>
      <c r="X451" s="1" t="e">
        <v>#VALUE!</v>
      </c>
      <c r="Y451" t="s">
        <v>13</v>
      </c>
      <c r="Z451">
        <v>230</v>
      </c>
      <c r="AA451">
        <v>235</v>
      </c>
      <c r="AB451">
        <v>477</v>
      </c>
      <c r="AC451">
        <v>707</v>
      </c>
      <c r="AD451">
        <v>516</v>
      </c>
      <c r="AE451" t="s">
        <v>13</v>
      </c>
      <c r="AF451" t="s">
        <v>13</v>
      </c>
      <c r="AG451" t="s">
        <v>13</v>
      </c>
      <c r="AH451">
        <v>-37.549999999999997</v>
      </c>
      <c r="AI451">
        <v>-66.41</v>
      </c>
      <c r="AJ451">
        <v>-38.36</v>
      </c>
      <c r="AK451">
        <v>-41.61</v>
      </c>
      <c r="AL451">
        <v>-30.2</v>
      </c>
      <c r="AM451" t="s">
        <v>13</v>
      </c>
      <c r="AN451" t="s">
        <v>13</v>
      </c>
      <c r="AO451" t="s">
        <v>13</v>
      </c>
      <c r="AP451">
        <v>-577</v>
      </c>
      <c r="AQ451">
        <v>-939</v>
      </c>
      <c r="AR451">
        <v>-733</v>
      </c>
      <c r="AS451" s="1">
        <v>-1101</v>
      </c>
      <c r="AT451">
        <v>-749</v>
      </c>
      <c r="AU451" t="s">
        <v>13</v>
      </c>
      <c r="AV451" t="s">
        <v>13</v>
      </c>
      <c r="AW451" t="s">
        <v>13</v>
      </c>
      <c r="AX451" t="s">
        <v>54</v>
      </c>
      <c r="AY451" t="s">
        <v>54</v>
      </c>
      <c r="AZ451" t="s">
        <v>54</v>
      </c>
      <c r="BA451" t="s">
        <v>54</v>
      </c>
      <c r="BB451" t="s">
        <v>54</v>
      </c>
      <c r="BC451" t="s">
        <v>13</v>
      </c>
      <c r="BD451" t="s">
        <v>13</v>
      </c>
      <c r="BE451" t="s">
        <v>13</v>
      </c>
      <c r="BF451">
        <v>6.49</v>
      </c>
      <c r="BG451">
        <v>8.4</v>
      </c>
      <c r="BH451">
        <v>9.52</v>
      </c>
      <c r="BI451">
        <v>2.77</v>
      </c>
      <c r="BJ451">
        <v>3.89</v>
      </c>
      <c r="BK451" t="s">
        <v>13</v>
      </c>
      <c r="BL451" t="s">
        <v>13</v>
      </c>
      <c r="BM451" t="s">
        <v>13</v>
      </c>
      <c r="BN451" s="1">
        <v>14597</v>
      </c>
      <c r="BO451" s="1">
        <v>16690</v>
      </c>
      <c r="BP451" s="1">
        <v>20825</v>
      </c>
      <c r="BQ451" s="1">
        <v>20849</v>
      </c>
      <c r="BR451" s="1">
        <v>24837</v>
      </c>
      <c r="BS451" t="s">
        <v>13</v>
      </c>
      <c r="BT451" t="s">
        <v>13</v>
      </c>
      <c r="BU451" t="s">
        <v>13</v>
      </c>
    </row>
    <row r="452" spans="1:73" x14ac:dyDescent="0.3">
      <c r="A452">
        <v>450</v>
      </c>
      <c r="B452" s="14" t="s">
        <v>5068</v>
      </c>
      <c r="C452" t="s">
        <v>4078</v>
      </c>
      <c r="D452" s="1">
        <v>15450</v>
      </c>
      <c r="E452" s="1">
        <v>15750</v>
      </c>
      <c r="F452" s="3">
        <f>E452-D452</f>
        <v>300</v>
      </c>
      <c r="G452" s="4">
        <f>F452/E452</f>
        <v>1.9047619047619049E-2</v>
      </c>
      <c r="H452" t="s">
        <v>460</v>
      </c>
      <c r="I452" s="1">
        <v>48915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</row>
    <row r="453" spans="1:73" x14ac:dyDescent="0.3">
      <c r="A453">
        <v>451</v>
      </c>
      <c r="B453" s="14" t="s">
        <v>5069</v>
      </c>
      <c r="C453" t="s">
        <v>4077</v>
      </c>
      <c r="D453" s="1">
        <v>5340</v>
      </c>
      <c r="E453" s="1">
        <v>5600</v>
      </c>
      <c r="F453" s="3">
        <f>E453-D453</f>
        <v>260</v>
      </c>
      <c r="G453" s="4">
        <f>F453/E453</f>
        <v>4.642857142857143E-2</v>
      </c>
      <c r="H453" t="s">
        <v>461</v>
      </c>
      <c r="I453" s="1">
        <v>379419</v>
      </c>
      <c r="J453">
        <v>12</v>
      </c>
      <c r="K453">
        <v>-32</v>
      </c>
      <c r="L453">
        <v>11</v>
      </c>
      <c r="M453">
        <v>8</v>
      </c>
      <c r="N453">
        <v>49</v>
      </c>
      <c r="O453" t="s">
        <v>13</v>
      </c>
      <c r="P453" t="s">
        <v>13</v>
      </c>
      <c r="Q453" t="s">
        <v>13</v>
      </c>
      <c r="R453" s="1">
        <v>626</v>
      </c>
      <c r="S453" s="1">
        <v>571</v>
      </c>
      <c r="T453" s="1">
        <v>572</v>
      </c>
      <c r="U453" s="1">
        <v>573</v>
      </c>
      <c r="V453" s="1">
        <v>618</v>
      </c>
      <c r="W453" s="1" t="e">
        <v>#VALUE!</v>
      </c>
      <c r="X453" s="1" t="e">
        <v>#VALUE!</v>
      </c>
      <c r="Y453" t="s">
        <v>13</v>
      </c>
      <c r="Z453">
        <v>630</v>
      </c>
      <c r="AA453">
        <v>581</v>
      </c>
      <c r="AB453">
        <v>581</v>
      </c>
      <c r="AC453">
        <v>574</v>
      </c>
      <c r="AD453">
        <v>619</v>
      </c>
      <c r="AE453" t="s">
        <v>13</v>
      </c>
      <c r="AF453" t="s">
        <v>13</v>
      </c>
      <c r="AG453" t="s">
        <v>13</v>
      </c>
      <c r="AH453">
        <v>3.03</v>
      </c>
      <c r="AI453">
        <v>-4.6500000000000004</v>
      </c>
      <c r="AJ453">
        <v>1.91</v>
      </c>
      <c r="AK453">
        <v>0.72</v>
      </c>
      <c r="AL453">
        <v>8.2100000000000009</v>
      </c>
      <c r="AM453" t="s">
        <v>13</v>
      </c>
      <c r="AN453" t="s">
        <v>13</v>
      </c>
      <c r="AO453" t="s">
        <v>13</v>
      </c>
      <c r="AP453">
        <v>90</v>
      </c>
      <c r="AQ453">
        <v>-126</v>
      </c>
      <c r="AR453">
        <v>50</v>
      </c>
      <c r="AS453">
        <v>18</v>
      </c>
      <c r="AT453">
        <v>211</v>
      </c>
      <c r="AU453" t="s">
        <v>13</v>
      </c>
      <c r="AV453" t="s">
        <v>13</v>
      </c>
      <c r="AW453" t="s">
        <v>13</v>
      </c>
      <c r="AX453">
        <v>49.18</v>
      </c>
      <c r="AY453" t="s">
        <v>54</v>
      </c>
      <c r="AZ453">
        <v>47.78</v>
      </c>
      <c r="BA453">
        <v>177.22</v>
      </c>
      <c r="BB453">
        <v>19.34</v>
      </c>
      <c r="BC453" t="s">
        <v>13</v>
      </c>
      <c r="BD453" t="s">
        <v>13</v>
      </c>
      <c r="BE453" t="s">
        <v>13</v>
      </c>
      <c r="BF453">
        <v>1.57</v>
      </c>
      <c r="BG453">
        <v>1.02</v>
      </c>
      <c r="BH453">
        <v>0.91</v>
      </c>
      <c r="BI453">
        <v>1.31</v>
      </c>
      <c r="BJ453">
        <v>1.54</v>
      </c>
      <c r="BK453" t="s">
        <v>13</v>
      </c>
      <c r="BL453" t="s">
        <v>13</v>
      </c>
      <c r="BM453" t="s">
        <v>13</v>
      </c>
      <c r="BN453" s="1">
        <v>22369</v>
      </c>
      <c r="BO453" s="1">
        <v>22369</v>
      </c>
      <c r="BP453" s="1">
        <v>22369</v>
      </c>
      <c r="BQ453" s="1">
        <v>23097</v>
      </c>
      <c r="BR453" s="1">
        <v>23407</v>
      </c>
      <c r="BS453" t="s">
        <v>13</v>
      </c>
      <c r="BT453" t="s">
        <v>13</v>
      </c>
      <c r="BU453" t="s">
        <v>13</v>
      </c>
    </row>
    <row r="454" spans="1:73" x14ac:dyDescent="0.3">
      <c r="A454">
        <v>452</v>
      </c>
      <c r="B454" s="14" t="s">
        <v>5070</v>
      </c>
      <c r="C454" t="s">
        <v>4076</v>
      </c>
      <c r="D454" s="1">
        <v>7350</v>
      </c>
      <c r="E454" s="1">
        <v>6950</v>
      </c>
      <c r="F454" s="3">
        <f>E454-D454</f>
        <v>-400</v>
      </c>
      <c r="G454" s="4">
        <f>F454/E454</f>
        <v>-5.7553956834532377E-2</v>
      </c>
      <c r="H454" t="s">
        <v>462</v>
      </c>
      <c r="I454" s="1">
        <v>33000</v>
      </c>
      <c r="J454">
        <v>102</v>
      </c>
      <c r="K454">
        <v>91</v>
      </c>
      <c r="L454">
        <v>46</v>
      </c>
      <c r="M454">
        <v>63</v>
      </c>
      <c r="N454">
        <v>86</v>
      </c>
      <c r="O454" t="s">
        <v>13</v>
      </c>
      <c r="P454" t="s">
        <v>13</v>
      </c>
      <c r="Q454" t="s">
        <v>13</v>
      </c>
      <c r="R454" s="1">
        <v>545</v>
      </c>
      <c r="S454" s="1">
        <v>585</v>
      </c>
      <c r="T454" s="1">
        <v>576</v>
      </c>
      <c r="U454" s="1">
        <v>678</v>
      </c>
      <c r="V454" s="1">
        <v>792</v>
      </c>
      <c r="W454" s="1" t="e">
        <v>#VALUE!</v>
      </c>
      <c r="X454" s="1" t="e">
        <v>#VALUE!</v>
      </c>
      <c r="Y454" t="s">
        <v>13</v>
      </c>
      <c r="Z454">
        <v>545</v>
      </c>
      <c r="AA454">
        <v>585</v>
      </c>
      <c r="AB454">
        <v>576</v>
      </c>
      <c r="AC454">
        <v>677</v>
      </c>
      <c r="AD454">
        <v>775</v>
      </c>
      <c r="AE454" t="s">
        <v>13</v>
      </c>
      <c r="AF454" t="s">
        <v>13</v>
      </c>
      <c r="AG454" t="s">
        <v>13</v>
      </c>
      <c r="AH454">
        <v>20.75</v>
      </c>
      <c r="AI454">
        <v>16.14</v>
      </c>
      <c r="AJ454">
        <v>7.86</v>
      </c>
      <c r="AK454">
        <v>9.99</v>
      </c>
      <c r="AL454">
        <v>11.82</v>
      </c>
      <c r="AM454" t="s">
        <v>13</v>
      </c>
      <c r="AN454" t="s">
        <v>13</v>
      </c>
      <c r="AO454" t="s">
        <v>13</v>
      </c>
      <c r="AP454">
        <v>296</v>
      </c>
      <c r="AQ454">
        <v>265</v>
      </c>
      <c r="AR454">
        <v>132</v>
      </c>
      <c r="AS454">
        <v>175</v>
      </c>
      <c r="AT454">
        <v>236</v>
      </c>
      <c r="AU454" t="s">
        <v>13</v>
      </c>
      <c r="AV454" t="s">
        <v>13</v>
      </c>
      <c r="AW454" t="s">
        <v>13</v>
      </c>
      <c r="AX454">
        <v>36.299999999999997</v>
      </c>
      <c r="AY454">
        <v>22.83</v>
      </c>
      <c r="AZ454">
        <v>29.97</v>
      </c>
      <c r="BA454">
        <v>29.2</v>
      </c>
      <c r="BB454">
        <v>23.67</v>
      </c>
      <c r="BC454" t="s">
        <v>13</v>
      </c>
      <c r="BD454" t="s">
        <v>13</v>
      </c>
      <c r="BE454" t="s">
        <v>13</v>
      </c>
      <c r="BF454">
        <v>6.8</v>
      </c>
      <c r="BG454">
        <v>3.56</v>
      </c>
      <c r="BH454">
        <v>2.38</v>
      </c>
      <c r="BI454">
        <v>2.7</v>
      </c>
      <c r="BJ454">
        <v>2.62</v>
      </c>
      <c r="BK454" t="s">
        <v>13</v>
      </c>
      <c r="BL454" t="s">
        <v>13</v>
      </c>
      <c r="BM454" t="s">
        <v>13</v>
      </c>
      <c r="BN454" s="1">
        <v>34470</v>
      </c>
      <c r="BO454" s="1">
        <v>34470</v>
      </c>
      <c r="BP454" s="1">
        <v>34470</v>
      </c>
      <c r="BQ454" s="1">
        <v>35860</v>
      </c>
      <c r="BR454" s="1">
        <v>36339</v>
      </c>
      <c r="BS454" t="s">
        <v>13</v>
      </c>
      <c r="BT454" t="s">
        <v>13</v>
      </c>
      <c r="BU454" t="s">
        <v>13</v>
      </c>
    </row>
    <row r="455" spans="1:73" x14ac:dyDescent="0.3">
      <c r="A455">
        <v>453</v>
      </c>
      <c r="B455" s="14" t="s">
        <v>5071</v>
      </c>
      <c r="C455" t="s">
        <v>4075</v>
      </c>
      <c r="D455" s="1">
        <v>140000</v>
      </c>
      <c r="E455" s="1">
        <v>142400</v>
      </c>
      <c r="F455" s="3">
        <f>E455-D455</f>
        <v>2400</v>
      </c>
      <c r="G455" s="4">
        <f>F455/E455</f>
        <v>1.6853932584269662E-2</v>
      </c>
      <c r="H455" t="s">
        <v>463</v>
      </c>
      <c r="I455" s="1">
        <v>409213</v>
      </c>
      <c r="J455">
        <v>37</v>
      </c>
      <c r="K455">
        <v>45</v>
      </c>
      <c r="L455">
        <v>56</v>
      </c>
      <c r="M455">
        <v>85</v>
      </c>
      <c r="N455">
        <v>100</v>
      </c>
      <c r="O455">
        <v>185</v>
      </c>
      <c r="P455">
        <v>325</v>
      </c>
      <c r="Q455">
        <v>475</v>
      </c>
      <c r="R455" s="1">
        <v>264</v>
      </c>
      <c r="S455" s="1">
        <v>306</v>
      </c>
      <c r="T455" s="1">
        <v>361</v>
      </c>
      <c r="U455" s="1">
        <v>444</v>
      </c>
      <c r="V455" s="1">
        <v>531</v>
      </c>
      <c r="W455" s="1">
        <v>702</v>
      </c>
      <c r="X455" s="1">
        <v>1017</v>
      </c>
      <c r="Y455">
        <v>954</v>
      </c>
      <c r="Z455">
        <v>264</v>
      </c>
      <c r="AA455">
        <v>306</v>
      </c>
      <c r="AB455">
        <v>361</v>
      </c>
      <c r="AC455">
        <v>444</v>
      </c>
      <c r="AD455">
        <v>531</v>
      </c>
      <c r="AE455">
        <v>702</v>
      </c>
      <c r="AF455" s="1">
        <v>1017</v>
      </c>
      <c r="AG455" s="1">
        <v>1476</v>
      </c>
      <c r="AH455">
        <v>15.2</v>
      </c>
      <c r="AI455">
        <v>15.95</v>
      </c>
      <c r="AJ455">
        <v>16.78</v>
      </c>
      <c r="AK455">
        <v>21.14</v>
      </c>
      <c r="AL455">
        <v>20.43</v>
      </c>
      <c r="AM455">
        <v>29.61</v>
      </c>
      <c r="AN455">
        <v>37.869999999999997</v>
      </c>
      <c r="AO455">
        <v>38.07</v>
      </c>
      <c r="AP455">
        <v>572</v>
      </c>
      <c r="AQ455">
        <v>694</v>
      </c>
      <c r="AR455">
        <v>844</v>
      </c>
      <c r="AS455" s="1">
        <v>1277</v>
      </c>
      <c r="AT455" s="1">
        <v>1493</v>
      </c>
      <c r="AU455" s="1">
        <v>2733</v>
      </c>
      <c r="AV455" s="1">
        <v>4873</v>
      </c>
      <c r="AW455" s="1">
        <v>7103</v>
      </c>
      <c r="AX455">
        <v>31.09</v>
      </c>
      <c r="AY455">
        <v>43.37</v>
      </c>
      <c r="AZ455">
        <v>47.75</v>
      </c>
      <c r="BA455">
        <v>31.74</v>
      </c>
      <c r="BB455">
        <v>63.28</v>
      </c>
      <c r="BC455">
        <v>52.11</v>
      </c>
      <c r="BD455">
        <v>29.22</v>
      </c>
      <c r="BE455">
        <v>20.05</v>
      </c>
      <c r="BF455">
        <v>4.4000000000000004</v>
      </c>
      <c r="BG455">
        <v>6.49</v>
      </c>
      <c r="BH455">
        <v>7.42</v>
      </c>
      <c r="BI455">
        <v>6.09</v>
      </c>
      <c r="BJ455">
        <v>11.7</v>
      </c>
      <c r="BK455">
        <v>13.41</v>
      </c>
      <c r="BL455">
        <v>9.2799999999999994</v>
      </c>
      <c r="BM455">
        <v>6.41</v>
      </c>
      <c r="BN455" s="1">
        <v>6527</v>
      </c>
      <c r="BO455" s="1">
        <v>6591</v>
      </c>
      <c r="BP455" s="1">
        <v>6646</v>
      </c>
      <c r="BQ455" s="1">
        <v>6665</v>
      </c>
      <c r="BR455" s="1">
        <v>6669</v>
      </c>
      <c r="BS455" t="s">
        <v>13</v>
      </c>
      <c r="BT455" t="s">
        <v>13</v>
      </c>
      <c r="BU455" t="s">
        <v>13</v>
      </c>
    </row>
    <row r="456" spans="1:73" x14ac:dyDescent="0.3">
      <c r="A456">
        <v>454</v>
      </c>
      <c r="B456" s="14" t="s">
        <v>5072</v>
      </c>
      <c r="C456" t="s">
        <v>4074</v>
      </c>
      <c r="D456" s="1">
        <v>20700</v>
      </c>
      <c r="E456" s="1">
        <v>21500</v>
      </c>
      <c r="F456" s="3">
        <f>E456-D456</f>
        <v>800</v>
      </c>
      <c r="G456" s="4">
        <f>F456/E456</f>
        <v>3.7209302325581395E-2</v>
      </c>
      <c r="H456" t="s">
        <v>464</v>
      </c>
      <c r="I456">
        <v>0</v>
      </c>
      <c r="J456">
        <v>77</v>
      </c>
      <c r="K456">
        <v>31</v>
      </c>
      <c r="L456">
        <v>6</v>
      </c>
      <c r="M456">
        <v>4</v>
      </c>
      <c r="N456">
        <v>-290</v>
      </c>
      <c r="O456" t="s">
        <v>13</v>
      </c>
      <c r="P456" t="s">
        <v>13</v>
      </c>
      <c r="Q456" t="s">
        <v>13</v>
      </c>
      <c r="R456" s="1">
        <v>487</v>
      </c>
      <c r="S456" s="1">
        <v>539</v>
      </c>
      <c r="T456" s="1">
        <v>800</v>
      </c>
      <c r="U456" s="1">
        <v>817</v>
      </c>
      <c r="V456" s="1">
        <v>740</v>
      </c>
      <c r="W456" s="1" t="e">
        <v>#VALUE!</v>
      </c>
      <c r="X456" s="1" t="e">
        <v>#VALUE!</v>
      </c>
      <c r="Y456" t="s">
        <v>13</v>
      </c>
      <c r="Z456">
        <v>478</v>
      </c>
      <c r="AA456">
        <v>522</v>
      </c>
      <c r="AB456">
        <v>793</v>
      </c>
      <c r="AC456">
        <v>816</v>
      </c>
      <c r="AD456">
        <v>740</v>
      </c>
      <c r="AE456" t="s">
        <v>13</v>
      </c>
      <c r="AF456" t="s">
        <v>13</v>
      </c>
      <c r="AG456" t="s">
        <v>13</v>
      </c>
      <c r="AH456">
        <v>16.41</v>
      </c>
      <c r="AI456">
        <v>6.43</v>
      </c>
      <c r="AJ456">
        <v>0.66</v>
      </c>
      <c r="AK456">
        <v>1.29</v>
      </c>
      <c r="AL456">
        <v>-35.729999999999997</v>
      </c>
      <c r="AM456" t="s">
        <v>13</v>
      </c>
      <c r="AN456" t="s">
        <v>13</v>
      </c>
      <c r="AO456" t="s">
        <v>13</v>
      </c>
      <c r="AP456">
        <v>657</v>
      </c>
      <c r="AQ456">
        <v>291</v>
      </c>
      <c r="AR456">
        <v>38</v>
      </c>
      <c r="AS456">
        <v>85</v>
      </c>
      <c r="AT456" s="1">
        <v>-2290</v>
      </c>
      <c r="AU456" t="s">
        <v>13</v>
      </c>
      <c r="AV456" t="s">
        <v>13</v>
      </c>
      <c r="AW456" t="s">
        <v>13</v>
      </c>
      <c r="AX456" t="s">
        <v>13</v>
      </c>
      <c r="AY456" t="s">
        <v>13</v>
      </c>
      <c r="AZ456">
        <v>293.13</v>
      </c>
      <c r="BA456">
        <v>341.31</v>
      </c>
      <c r="BB456" t="s">
        <v>54</v>
      </c>
      <c r="BC456" t="s">
        <v>13</v>
      </c>
      <c r="BD456" t="s">
        <v>13</v>
      </c>
      <c r="BE456" t="s">
        <v>13</v>
      </c>
      <c r="BF456" t="s">
        <v>13</v>
      </c>
      <c r="BG456" t="s">
        <v>13</v>
      </c>
      <c r="BH456">
        <v>1.69</v>
      </c>
      <c r="BI456">
        <v>4.33</v>
      </c>
      <c r="BJ456">
        <v>5.48</v>
      </c>
      <c r="BK456" t="s">
        <v>13</v>
      </c>
      <c r="BL456" t="s">
        <v>13</v>
      </c>
      <c r="BM456" t="s">
        <v>13</v>
      </c>
      <c r="BN456" s="1">
        <v>10132</v>
      </c>
      <c r="BO456" s="1">
        <v>10257</v>
      </c>
      <c r="BP456" s="1">
        <v>11934</v>
      </c>
      <c r="BQ456" s="1">
        <v>12136</v>
      </c>
      <c r="BR456" s="1">
        <v>12882</v>
      </c>
      <c r="BS456" t="s">
        <v>13</v>
      </c>
      <c r="BT456" t="s">
        <v>13</v>
      </c>
      <c r="BU456" t="s">
        <v>13</v>
      </c>
    </row>
    <row r="457" spans="1:73" x14ac:dyDescent="0.3">
      <c r="A457">
        <v>455</v>
      </c>
      <c r="B457" s="14" t="s">
        <v>5073</v>
      </c>
      <c r="C457" t="s">
        <v>4073</v>
      </c>
      <c r="D457" s="1">
        <v>13700</v>
      </c>
      <c r="E457" s="1">
        <v>13800</v>
      </c>
      <c r="F457" s="3">
        <f>E457-D457</f>
        <v>100</v>
      </c>
      <c r="G457" s="4">
        <f>F457/E457</f>
        <v>7.246376811594203E-3</v>
      </c>
      <c r="H457" t="s">
        <v>465</v>
      </c>
      <c r="I457" s="1">
        <v>306291</v>
      </c>
      <c r="J457">
        <v>25</v>
      </c>
      <c r="K457">
        <v>147</v>
      </c>
      <c r="L457">
        <v>-7</v>
      </c>
      <c r="M457">
        <v>-308</v>
      </c>
      <c r="N457">
        <v>4</v>
      </c>
      <c r="O457" t="s">
        <v>13</v>
      </c>
      <c r="P457" t="s">
        <v>13</v>
      </c>
      <c r="Q457" t="s">
        <v>13</v>
      </c>
      <c r="R457" s="1">
        <v>427</v>
      </c>
      <c r="S457" s="1">
        <v>551</v>
      </c>
      <c r="T457" s="1">
        <v>556</v>
      </c>
      <c r="U457" s="1">
        <v>584</v>
      </c>
      <c r="V457" s="1">
        <v>654</v>
      </c>
      <c r="W457" s="1" t="e">
        <v>#VALUE!</v>
      </c>
      <c r="X457" s="1" t="e">
        <v>#VALUE!</v>
      </c>
      <c r="Y457" t="s">
        <v>13</v>
      </c>
      <c r="Z457">
        <v>426</v>
      </c>
      <c r="AA457">
        <v>551</v>
      </c>
      <c r="AB457">
        <v>556</v>
      </c>
      <c r="AC457">
        <v>569</v>
      </c>
      <c r="AD457">
        <v>639</v>
      </c>
      <c r="AE457" t="s">
        <v>13</v>
      </c>
      <c r="AF457" t="s">
        <v>13</v>
      </c>
      <c r="AG457" t="s">
        <v>13</v>
      </c>
      <c r="AH457">
        <v>6.12</v>
      </c>
      <c r="AI457">
        <v>30.1</v>
      </c>
      <c r="AJ457">
        <v>-1.25</v>
      </c>
      <c r="AK457">
        <v>-54.58</v>
      </c>
      <c r="AL457">
        <v>0.48</v>
      </c>
      <c r="AM457" t="s">
        <v>13</v>
      </c>
      <c r="AN457" t="s">
        <v>13</v>
      </c>
      <c r="AO457" t="s">
        <v>13</v>
      </c>
      <c r="AP457">
        <v>235</v>
      </c>
      <c r="AQ457" s="1">
        <v>1359</v>
      </c>
      <c r="AR457">
        <v>-63</v>
      </c>
      <c r="AS457" s="1">
        <v>-2132</v>
      </c>
      <c r="AT457">
        <v>19</v>
      </c>
      <c r="AU457" t="s">
        <v>13</v>
      </c>
      <c r="AV457" t="s">
        <v>13</v>
      </c>
      <c r="AW457" t="s">
        <v>13</v>
      </c>
      <c r="AX457">
        <v>51.73</v>
      </c>
      <c r="AY457">
        <v>15.93</v>
      </c>
      <c r="AZ457" t="s">
        <v>54</v>
      </c>
      <c r="BA457" t="s">
        <v>54</v>
      </c>
      <c r="BB457">
        <v>459.02</v>
      </c>
      <c r="BC457" t="s">
        <v>13</v>
      </c>
      <c r="BD457" t="s">
        <v>13</v>
      </c>
      <c r="BE457" t="s">
        <v>13</v>
      </c>
      <c r="BF457">
        <v>3.06</v>
      </c>
      <c r="BG457">
        <v>4.1399999999999997</v>
      </c>
      <c r="BH457">
        <v>1.34</v>
      </c>
      <c r="BI457">
        <v>3.18</v>
      </c>
      <c r="BJ457">
        <v>1.87</v>
      </c>
      <c r="BK457" t="s">
        <v>13</v>
      </c>
      <c r="BL457" t="s">
        <v>13</v>
      </c>
      <c r="BM457" t="s">
        <v>13</v>
      </c>
      <c r="BN457" s="1">
        <v>10818</v>
      </c>
      <c r="BO457" s="1">
        <v>10818</v>
      </c>
      <c r="BP457" s="1">
        <v>11002</v>
      </c>
      <c r="BQ457" s="1">
        <v>14003</v>
      </c>
      <c r="BR457" s="1">
        <v>14944</v>
      </c>
      <c r="BS457" t="s">
        <v>13</v>
      </c>
      <c r="BT457" t="s">
        <v>13</v>
      </c>
      <c r="BU457" t="s">
        <v>13</v>
      </c>
    </row>
    <row r="458" spans="1:73" x14ac:dyDescent="0.3">
      <c r="A458">
        <v>456</v>
      </c>
      <c r="B458" s="14" t="s">
        <v>5074</v>
      </c>
      <c r="C458" t="s">
        <v>4072</v>
      </c>
      <c r="D458" s="1">
        <v>9820</v>
      </c>
      <c r="E458" s="1">
        <v>9950</v>
      </c>
      <c r="F458" s="3">
        <f>E458-D458</f>
        <v>130</v>
      </c>
      <c r="G458" s="4">
        <f>F458/E458</f>
        <v>1.3065326633165829E-2</v>
      </c>
      <c r="H458" t="s">
        <v>466</v>
      </c>
      <c r="I458" s="1">
        <v>33957</v>
      </c>
      <c r="J458">
        <v>171</v>
      </c>
      <c r="K458">
        <v>64</v>
      </c>
      <c r="L458">
        <v>76</v>
      </c>
      <c r="M458">
        <v>-177</v>
      </c>
      <c r="N458">
        <v>-117</v>
      </c>
      <c r="O458">
        <v>97</v>
      </c>
      <c r="P458">
        <v>207</v>
      </c>
      <c r="Q458">
        <v>224</v>
      </c>
      <c r="R458" s="1">
        <v>825</v>
      </c>
      <c r="S458" s="1">
        <v>864</v>
      </c>
      <c r="T458" s="1">
        <v>922</v>
      </c>
      <c r="U458" s="1">
        <v>718</v>
      </c>
      <c r="V458" s="1">
        <v>598</v>
      </c>
      <c r="W458" s="1">
        <v>683</v>
      </c>
      <c r="X458" s="1">
        <v>884</v>
      </c>
      <c r="Y458" s="1">
        <v>2747</v>
      </c>
      <c r="Z458">
        <v>815</v>
      </c>
      <c r="AA458">
        <v>849</v>
      </c>
      <c r="AB458">
        <v>909</v>
      </c>
      <c r="AC458">
        <v>704</v>
      </c>
      <c r="AD458">
        <v>578</v>
      </c>
      <c r="AE458">
        <v>666</v>
      </c>
      <c r="AF458">
        <v>851</v>
      </c>
      <c r="AG458">
        <v>830</v>
      </c>
      <c r="AH458">
        <v>23.66</v>
      </c>
      <c r="AI458">
        <v>7.53</v>
      </c>
      <c r="AJ458">
        <v>8.67</v>
      </c>
      <c r="AK458">
        <v>-22.01</v>
      </c>
      <c r="AL458">
        <v>-18.89</v>
      </c>
      <c r="AM458">
        <v>14.87</v>
      </c>
      <c r="AN458">
        <v>26.64</v>
      </c>
      <c r="AO458">
        <v>25.47</v>
      </c>
      <c r="AP458">
        <v>834</v>
      </c>
      <c r="AQ458">
        <v>304</v>
      </c>
      <c r="AR458">
        <v>369</v>
      </c>
      <c r="AS458">
        <v>-861</v>
      </c>
      <c r="AT458">
        <v>-587</v>
      </c>
      <c r="AU458">
        <v>448</v>
      </c>
      <c r="AV458">
        <v>979</v>
      </c>
      <c r="AW458" s="1">
        <v>1037</v>
      </c>
      <c r="AX458">
        <v>36.85</v>
      </c>
      <c r="AY458">
        <v>72.05</v>
      </c>
      <c r="AZ458">
        <v>44.41</v>
      </c>
      <c r="BA458" t="s">
        <v>54</v>
      </c>
      <c r="BB458" t="s">
        <v>54</v>
      </c>
      <c r="BC458">
        <v>22.19</v>
      </c>
      <c r="BD458">
        <v>10.16</v>
      </c>
      <c r="BE458">
        <v>9.59</v>
      </c>
      <c r="BF458">
        <v>7.78</v>
      </c>
      <c r="BG458">
        <v>5.32</v>
      </c>
      <c r="BH458">
        <v>3.72</v>
      </c>
      <c r="BI458">
        <v>1.92</v>
      </c>
      <c r="BJ458">
        <v>3.04</v>
      </c>
      <c r="BK458">
        <v>3.08</v>
      </c>
      <c r="BL458">
        <v>2.41</v>
      </c>
      <c r="BM458">
        <v>2.4700000000000002</v>
      </c>
      <c r="BN458" s="1">
        <v>20628</v>
      </c>
      <c r="BO458" s="1">
        <v>20628</v>
      </c>
      <c r="BP458" s="1">
        <v>20628</v>
      </c>
      <c r="BQ458" s="1">
        <v>20628</v>
      </c>
      <c r="BR458" s="1">
        <v>20628</v>
      </c>
      <c r="BS458" t="s">
        <v>13</v>
      </c>
      <c r="BT458" t="s">
        <v>13</v>
      </c>
      <c r="BU458" t="s">
        <v>13</v>
      </c>
    </row>
    <row r="459" spans="1:73" x14ac:dyDescent="0.3">
      <c r="A459">
        <v>457</v>
      </c>
      <c r="B459" s="14" t="s">
        <v>5075</v>
      </c>
      <c r="C459" t="s">
        <v>4071</v>
      </c>
      <c r="D459" s="1">
        <v>15650</v>
      </c>
      <c r="E459" s="1">
        <v>15400</v>
      </c>
      <c r="F459" s="3">
        <f>E459-D459</f>
        <v>-250</v>
      </c>
      <c r="G459" s="4">
        <f>F459/E459</f>
        <v>-1.6233766233766232E-2</v>
      </c>
      <c r="H459" t="s">
        <v>467</v>
      </c>
      <c r="I459" s="1">
        <v>30284</v>
      </c>
      <c r="J459">
        <v>-18</v>
      </c>
      <c r="K459">
        <v>-20</v>
      </c>
      <c r="L459">
        <v>-28</v>
      </c>
      <c r="M459">
        <v>-17</v>
      </c>
      <c r="N459">
        <v>241</v>
      </c>
      <c r="O459" t="s">
        <v>13</v>
      </c>
      <c r="P459" t="s">
        <v>13</v>
      </c>
      <c r="Q459" t="s">
        <v>13</v>
      </c>
      <c r="R459" s="1">
        <v>98</v>
      </c>
      <c r="S459" s="1">
        <v>79</v>
      </c>
      <c r="T459" s="1">
        <v>54</v>
      </c>
      <c r="U459" s="1">
        <v>42</v>
      </c>
      <c r="V459" s="1">
        <v>396</v>
      </c>
      <c r="W459" s="1" t="e">
        <v>#VALUE!</v>
      </c>
      <c r="X459" s="1" t="e">
        <v>#VALUE!</v>
      </c>
      <c r="Y459" t="s">
        <v>13</v>
      </c>
      <c r="Z459">
        <v>98</v>
      </c>
      <c r="AA459">
        <v>79</v>
      </c>
      <c r="AB459">
        <v>51</v>
      </c>
      <c r="AC459">
        <v>40</v>
      </c>
      <c r="AD459">
        <v>386</v>
      </c>
      <c r="AE459" t="s">
        <v>13</v>
      </c>
      <c r="AF459" t="s">
        <v>13</v>
      </c>
      <c r="AG459" t="s">
        <v>13</v>
      </c>
      <c r="AH459">
        <v>-17.75</v>
      </c>
      <c r="AI459">
        <v>-21.98</v>
      </c>
      <c r="AJ459">
        <v>-41.83</v>
      </c>
      <c r="AK459">
        <v>-31.4</v>
      </c>
      <c r="AL459">
        <v>113.22</v>
      </c>
      <c r="AM459" t="s">
        <v>13</v>
      </c>
      <c r="AN459" t="s">
        <v>13</v>
      </c>
      <c r="AO459" t="s">
        <v>13</v>
      </c>
      <c r="AP459">
        <v>-166</v>
      </c>
      <c r="AQ459">
        <v>-182</v>
      </c>
      <c r="AR459">
        <v>-253</v>
      </c>
      <c r="AS459">
        <v>-134</v>
      </c>
      <c r="AT459" s="1">
        <v>1751</v>
      </c>
      <c r="AU459" t="s">
        <v>13</v>
      </c>
      <c r="AV459" t="s">
        <v>13</v>
      </c>
      <c r="AW459" t="s">
        <v>13</v>
      </c>
      <c r="AX459" t="s">
        <v>54</v>
      </c>
      <c r="AY459" t="s">
        <v>54</v>
      </c>
      <c r="AZ459" t="s">
        <v>54</v>
      </c>
      <c r="BA459" t="s">
        <v>54</v>
      </c>
      <c r="BB459">
        <v>10.51</v>
      </c>
      <c r="BC459" t="s">
        <v>13</v>
      </c>
      <c r="BD459" t="s">
        <v>13</v>
      </c>
      <c r="BE459" t="s">
        <v>13</v>
      </c>
      <c r="BF459">
        <v>3.16</v>
      </c>
      <c r="BG459">
        <v>3.33</v>
      </c>
      <c r="BH459">
        <v>3.36</v>
      </c>
      <c r="BI459">
        <v>4.9800000000000004</v>
      </c>
      <c r="BJ459">
        <v>6.66</v>
      </c>
      <c r="BK459" t="s">
        <v>13</v>
      </c>
      <c r="BL459" t="s">
        <v>13</v>
      </c>
      <c r="BM459" t="s">
        <v>13</v>
      </c>
      <c r="BN459" s="1">
        <v>10723</v>
      </c>
      <c r="BO459" s="1">
        <v>10723</v>
      </c>
      <c r="BP459" s="1">
        <v>10723</v>
      </c>
      <c r="BQ459" s="1">
        <v>10723</v>
      </c>
      <c r="BR459" s="1">
        <v>13979</v>
      </c>
      <c r="BS459" t="s">
        <v>13</v>
      </c>
      <c r="BT459" t="s">
        <v>13</v>
      </c>
      <c r="BU459" t="s">
        <v>13</v>
      </c>
    </row>
    <row r="460" spans="1:73" x14ac:dyDescent="0.3">
      <c r="A460">
        <v>458</v>
      </c>
      <c r="B460" s="14" t="s">
        <v>5076</v>
      </c>
      <c r="C460" t="s">
        <v>4070</v>
      </c>
      <c r="D460" s="1">
        <v>12850</v>
      </c>
      <c r="E460" s="1">
        <v>12250</v>
      </c>
      <c r="F460" s="3">
        <f>E460-D460</f>
        <v>-600</v>
      </c>
      <c r="G460" s="4">
        <f>F460/E460</f>
        <v>-4.8979591836734691E-2</v>
      </c>
      <c r="H460" t="s">
        <v>468</v>
      </c>
      <c r="I460">
        <v>0</v>
      </c>
      <c r="J460">
        <v>21</v>
      </c>
      <c r="K460">
        <v>10</v>
      </c>
      <c r="L460">
        <v>32</v>
      </c>
      <c r="M460">
        <v>43</v>
      </c>
      <c r="N460">
        <v>38</v>
      </c>
      <c r="O460" t="s">
        <v>13</v>
      </c>
      <c r="P460" t="s">
        <v>13</v>
      </c>
      <c r="Q460" t="s">
        <v>13</v>
      </c>
      <c r="R460" s="1">
        <v>235</v>
      </c>
      <c r="S460" s="1">
        <v>239</v>
      </c>
      <c r="T460" s="1">
        <v>271</v>
      </c>
      <c r="U460" s="1">
        <v>322</v>
      </c>
      <c r="V460" s="1">
        <v>407</v>
      </c>
      <c r="W460" s="1" t="e">
        <v>#VALUE!</v>
      </c>
      <c r="X460" s="1" t="e">
        <v>#VALUE!</v>
      </c>
      <c r="Y460" t="s">
        <v>13</v>
      </c>
      <c r="Z460">
        <v>234</v>
      </c>
      <c r="AA460">
        <v>239</v>
      </c>
      <c r="AB460">
        <v>271</v>
      </c>
      <c r="AC460">
        <v>322</v>
      </c>
      <c r="AD460">
        <v>408</v>
      </c>
      <c r="AE460" t="s">
        <v>13</v>
      </c>
      <c r="AF460" t="s">
        <v>13</v>
      </c>
      <c r="AG460" t="s">
        <v>13</v>
      </c>
      <c r="AH460">
        <v>9.15</v>
      </c>
      <c r="AI460">
        <v>4.21</v>
      </c>
      <c r="AJ460">
        <v>12.64</v>
      </c>
      <c r="AK460">
        <v>14.5</v>
      </c>
      <c r="AL460">
        <v>10.41</v>
      </c>
      <c r="AM460" t="s">
        <v>13</v>
      </c>
      <c r="AN460" t="s">
        <v>13</v>
      </c>
      <c r="AO460" t="s">
        <v>13</v>
      </c>
      <c r="AP460">
        <v>212</v>
      </c>
      <c r="AQ460">
        <v>102</v>
      </c>
      <c r="AR460">
        <v>329</v>
      </c>
      <c r="AS460">
        <v>439</v>
      </c>
      <c r="AT460">
        <v>353</v>
      </c>
      <c r="AU460" t="s">
        <v>13</v>
      </c>
      <c r="AV460" t="s">
        <v>13</v>
      </c>
      <c r="AW460" t="s">
        <v>13</v>
      </c>
      <c r="AX460">
        <v>24.21</v>
      </c>
      <c r="AY460">
        <v>87.43</v>
      </c>
      <c r="AZ460">
        <v>15.19</v>
      </c>
      <c r="BA460">
        <v>11.5</v>
      </c>
      <c r="BB460">
        <v>30.13</v>
      </c>
      <c r="BC460" t="s">
        <v>13</v>
      </c>
      <c r="BD460" t="s">
        <v>13</v>
      </c>
      <c r="BE460" t="s">
        <v>13</v>
      </c>
      <c r="BF460">
        <v>2.14</v>
      </c>
      <c r="BG460">
        <v>3.65</v>
      </c>
      <c r="BH460">
        <v>1.8</v>
      </c>
      <c r="BI460">
        <v>1.54</v>
      </c>
      <c r="BJ460">
        <v>2.81</v>
      </c>
      <c r="BK460" t="s">
        <v>13</v>
      </c>
      <c r="BL460" t="s">
        <v>13</v>
      </c>
      <c r="BM460" t="s">
        <v>13</v>
      </c>
      <c r="BN460" s="1">
        <v>9800</v>
      </c>
      <c r="BO460" s="1">
        <v>9800</v>
      </c>
      <c r="BP460" s="1">
        <v>9800</v>
      </c>
      <c r="BQ460" s="1">
        <v>9800</v>
      </c>
      <c r="BR460" s="1">
        <v>10770</v>
      </c>
      <c r="BS460" t="s">
        <v>13</v>
      </c>
      <c r="BT460" t="s">
        <v>13</v>
      </c>
      <c r="BU460" t="s">
        <v>13</v>
      </c>
    </row>
    <row r="461" spans="1:73" x14ac:dyDescent="0.3">
      <c r="A461">
        <v>459</v>
      </c>
      <c r="B461" s="14" t="s">
        <v>5077</v>
      </c>
      <c r="C461" t="s">
        <v>4069</v>
      </c>
      <c r="D461" s="1">
        <v>9400</v>
      </c>
      <c r="E461" s="1">
        <v>11000</v>
      </c>
      <c r="F461" s="3">
        <f>E461-D461</f>
        <v>1600</v>
      </c>
      <c r="G461" s="4">
        <f>F461/E461</f>
        <v>0.14545454545454545</v>
      </c>
      <c r="H461" t="s">
        <v>469</v>
      </c>
      <c r="I461" s="1">
        <v>335171</v>
      </c>
      <c r="J461">
        <v>41</v>
      </c>
      <c r="K461">
        <v>49</v>
      </c>
      <c r="L461">
        <v>-7</v>
      </c>
      <c r="M461">
        <v>37</v>
      </c>
      <c r="N461">
        <v>-9</v>
      </c>
      <c r="O461" t="s">
        <v>13</v>
      </c>
      <c r="P461" t="s">
        <v>13</v>
      </c>
      <c r="Q461" t="s">
        <v>13</v>
      </c>
      <c r="R461" s="1">
        <v>460</v>
      </c>
      <c r="S461" s="1">
        <v>748</v>
      </c>
      <c r="T461" s="1">
        <v>728</v>
      </c>
      <c r="U461" s="1">
        <v>746</v>
      </c>
      <c r="V461" s="1">
        <v>916</v>
      </c>
      <c r="W461" s="1" t="e">
        <v>#VALUE!</v>
      </c>
      <c r="X461" s="1" t="e">
        <v>#VALUE!</v>
      </c>
      <c r="Y461" t="s">
        <v>13</v>
      </c>
      <c r="Z461">
        <v>460</v>
      </c>
      <c r="AA461">
        <v>571</v>
      </c>
      <c r="AB461">
        <v>556</v>
      </c>
      <c r="AC461">
        <v>569</v>
      </c>
      <c r="AD461">
        <v>626</v>
      </c>
      <c r="AE461" t="s">
        <v>13</v>
      </c>
      <c r="AF461" t="s">
        <v>13</v>
      </c>
      <c r="AG461" t="s">
        <v>13</v>
      </c>
      <c r="AH461">
        <v>9.1199999999999992</v>
      </c>
      <c r="AI461">
        <v>9.5</v>
      </c>
      <c r="AJ461">
        <v>-0.24</v>
      </c>
      <c r="AK461">
        <v>5.74</v>
      </c>
      <c r="AL461">
        <v>4.3899999999999997</v>
      </c>
      <c r="AM461" t="s">
        <v>13</v>
      </c>
      <c r="AN461" t="s">
        <v>13</v>
      </c>
      <c r="AO461" t="s">
        <v>13</v>
      </c>
      <c r="AP461">
        <v>737</v>
      </c>
      <c r="AQ461">
        <v>889</v>
      </c>
      <c r="AR461">
        <v>-22</v>
      </c>
      <c r="AS461">
        <v>528</v>
      </c>
      <c r="AT461">
        <v>429</v>
      </c>
      <c r="AU461" t="s">
        <v>13</v>
      </c>
      <c r="AV461" t="s">
        <v>13</v>
      </c>
      <c r="AW461" t="s">
        <v>13</v>
      </c>
      <c r="AX461">
        <v>12.43</v>
      </c>
      <c r="AY461">
        <v>11.58</v>
      </c>
      <c r="AZ461" t="s">
        <v>54</v>
      </c>
      <c r="BA461">
        <v>15.54</v>
      </c>
      <c r="BB461">
        <v>19.190000000000001</v>
      </c>
      <c r="BC461" t="s">
        <v>13</v>
      </c>
      <c r="BD461" t="s">
        <v>13</v>
      </c>
      <c r="BE461" t="s">
        <v>13</v>
      </c>
      <c r="BF461">
        <v>1.08</v>
      </c>
      <c r="BG461">
        <v>1.0900000000000001</v>
      </c>
      <c r="BH461">
        <v>0.89</v>
      </c>
      <c r="BI461">
        <v>0.84</v>
      </c>
      <c r="BJ461">
        <v>0.78</v>
      </c>
      <c r="BK461" t="s">
        <v>13</v>
      </c>
      <c r="BL461" t="s">
        <v>13</v>
      </c>
      <c r="BM461" t="s">
        <v>13</v>
      </c>
      <c r="BN461" s="1">
        <v>5500</v>
      </c>
      <c r="BO461" s="1">
        <v>6121</v>
      </c>
      <c r="BP461" s="1">
        <v>6121</v>
      </c>
      <c r="BQ461" s="1">
        <v>6121</v>
      </c>
      <c r="BR461" s="1">
        <v>6121</v>
      </c>
      <c r="BS461" t="s">
        <v>13</v>
      </c>
      <c r="BT461" t="s">
        <v>13</v>
      </c>
      <c r="BU461" t="s">
        <v>13</v>
      </c>
    </row>
    <row r="462" spans="1:73" x14ac:dyDescent="0.3">
      <c r="A462">
        <v>460</v>
      </c>
      <c r="B462" s="14" t="s">
        <v>5078</v>
      </c>
      <c r="C462" t="s">
        <v>4068</v>
      </c>
      <c r="D462" s="1">
        <v>5500</v>
      </c>
      <c r="E462" s="1">
        <v>5680</v>
      </c>
      <c r="F462" s="3">
        <f>E462-D462</f>
        <v>180</v>
      </c>
      <c r="G462" s="4">
        <f>F462/E462</f>
        <v>3.1690140845070422E-2</v>
      </c>
      <c r="H462" t="s">
        <v>470</v>
      </c>
      <c r="I462" s="1">
        <v>404285</v>
      </c>
      <c r="J462">
        <v>-33</v>
      </c>
      <c r="K462">
        <v>7</v>
      </c>
      <c r="L462">
        <v>6</v>
      </c>
      <c r="M462">
        <v>37</v>
      </c>
      <c r="N462">
        <v>-37</v>
      </c>
      <c r="O462" t="s">
        <v>13</v>
      </c>
      <c r="P462" t="s">
        <v>13</v>
      </c>
      <c r="Q462" t="s">
        <v>13</v>
      </c>
      <c r="R462" s="1">
        <v>757</v>
      </c>
      <c r="S462" s="1">
        <v>740</v>
      </c>
      <c r="T462" s="1">
        <v>750</v>
      </c>
      <c r="U462" s="1">
        <v>777</v>
      </c>
      <c r="V462" s="1">
        <v>764</v>
      </c>
      <c r="W462" s="1" t="e">
        <v>#VALUE!</v>
      </c>
      <c r="X462" s="1" t="e">
        <v>#VALUE!</v>
      </c>
      <c r="Y462" t="s">
        <v>13</v>
      </c>
      <c r="Z462">
        <v>757</v>
      </c>
      <c r="AA462">
        <v>734</v>
      </c>
      <c r="AB462">
        <v>738</v>
      </c>
      <c r="AC462">
        <v>765</v>
      </c>
      <c r="AD462">
        <v>750</v>
      </c>
      <c r="AE462" t="s">
        <v>13</v>
      </c>
      <c r="AF462" t="s">
        <v>13</v>
      </c>
      <c r="AG462" t="s">
        <v>13</v>
      </c>
      <c r="AH462">
        <v>-4.12</v>
      </c>
      <c r="AI462">
        <v>0.88</v>
      </c>
      <c r="AJ462">
        <v>1.1499999999999999</v>
      </c>
      <c r="AK462">
        <v>4.8899999999999997</v>
      </c>
      <c r="AL462">
        <v>-5.12</v>
      </c>
      <c r="AM462" t="s">
        <v>13</v>
      </c>
      <c r="AN462" t="s">
        <v>13</v>
      </c>
      <c r="AO462" t="s">
        <v>13</v>
      </c>
      <c r="AP462">
        <v>-185</v>
      </c>
      <c r="AQ462">
        <v>37</v>
      </c>
      <c r="AR462">
        <v>48</v>
      </c>
      <c r="AS462">
        <v>208</v>
      </c>
      <c r="AT462">
        <v>-219</v>
      </c>
      <c r="AU462" t="s">
        <v>13</v>
      </c>
      <c r="AV462" t="s">
        <v>13</v>
      </c>
      <c r="AW462" t="s">
        <v>13</v>
      </c>
      <c r="AX462" t="s">
        <v>54</v>
      </c>
      <c r="AY462">
        <v>190.45</v>
      </c>
      <c r="AZ462">
        <v>110.71</v>
      </c>
      <c r="BA462">
        <v>23.7</v>
      </c>
      <c r="BB462" t="s">
        <v>54</v>
      </c>
      <c r="BC462" t="s">
        <v>13</v>
      </c>
      <c r="BD462" t="s">
        <v>13</v>
      </c>
      <c r="BE462" t="s">
        <v>13</v>
      </c>
      <c r="BF462">
        <v>1.84</v>
      </c>
      <c r="BG462">
        <v>1.58</v>
      </c>
      <c r="BH462">
        <v>1.17</v>
      </c>
      <c r="BI462">
        <v>1.05</v>
      </c>
      <c r="BJ462">
        <v>1.1499999999999999</v>
      </c>
      <c r="BK462" t="s">
        <v>13</v>
      </c>
      <c r="BL462" t="s">
        <v>13</v>
      </c>
      <c r="BM462" t="s">
        <v>13</v>
      </c>
      <c r="BN462" s="1">
        <v>17696</v>
      </c>
      <c r="BO462" s="1">
        <v>17696</v>
      </c>
      <c r="BP462" s="1">
        <v>17696</v>
      </c>
      <c r="BQ462" s="1">
        <v>17696</v>
      </c>
      <c r="BR462" s="1">
        <v>17696</v>
      </c>
      <c r="BS462" t="s">
        <v>13</v>
      </c>
      <c r="BT462" t="s">
        <v>13</v>
      </c>
      <c r="BU462" t="s">
        <v>13</v>
      </c>
    </row>
    <row r="463" spans="1:73" x14ac:dyDescent="0.3">
      <c r="A463">
        <v>461</v>
      </c>
      <c r="B463" s="14" t="s">
        <v>5079</v>
      </c>
      <c r="C463" t="s">
        <v>4067</v>
      </c>
      <c r="D463" s="1">
        <v>7740</v>
      </c>
      <c r="E463" s="1">
        <v>7740</v>
      </c>
      <c r="F463" s="3">
        <f>E463-D463</f>
        <v>0</v>
      </c>
      <c r="G463" s="4">
        <f>F463/E463</f>
        <v>0</v>
      </c>
      <c r="H463" t="s">
        <v>471</v>
      </c>
      <c r="I463" s="1">
        <v>10500</v>
      </c>
      <c r="J463">
        <v>-5</v>
      </c>
      <c r="K463">
        <v>-37</v>
      </c>
      <c r="L463">
        <v>-113</v>
      </c>
      <c r="M463">
        <v>-172</v>
      </c>
      <c r="N463">
        <v>-72</v>
      </c>
      <c r="O463" t="s">
        <v>13</v>
      </c>
      <c r="P463" t="s">
        <v>13</v>
      </c>
      <c r="Q463" t="s">
        <v>13</v>
      </c>
      <c r="R463" s="1">
        <v>291</v>
      </c>
      <c r="S463" s="1">
        <v>298</v>
      </c>
      <c r="T463" s="1">
        <v>244</v>
      </c>
      <c r="U463" s="1">
        <v>235</v>
      </c>
      <c r="V463" s="1">
        <v>246</v>
      </c>
      <c r="W463" s="1" t="e">
        <v>#VALUE!</v>
      </c>
      <c r="X463" s="1" t="e">
        <v>#VALUE!</v>
      </c>
      <c r="Y463" t="s">
        <v>13</v>
      </c>
      <c r="Z463">
        <v>291</v>
      </c>
      <c r="AA463">
        <v>298</v>
      </c>
      <c r="AB463">
        <v>244</v>
      </c>
      <c r="AC463">
        <v>244</v>
      </c>
      <c r="AD463">
        <v>257</v>
      </c>
      <c r="AE463" t="s">
        <v>13</v>
      </c>
      <c r="AF463" t="s">
        <v>13</v>
      </c>
      <c r="AG463" t="s">
        <v>13</v>
      </c>
      <c r="AH463">
        <v>-1.89</v>
      </c>
      <c r="AI463">
        <v>-12.72</v>
      </c>
      <c r="AJ463">
        <v>-41.92</v>
      </c>
      <c r="AK463">
        <v>-70.05</v>
      </c>
      <c r="AL463">
        <v>-25.54</v>
      </c>
      <c r="AM463" t="s">
        <v>13</v>
      </c>
      <c r="AN463" t="s">
        <v>13</v>
      </c>
      <c r="AO463" t="s">
        <v>13</v>
      </c>
      <c r="AP463">
        <v>-30</v>
      </c>
      <c r="AQ463">
        <v>-208</v>
      </c>
      <c r="AR463">
        <v>-547</v>
      </c>
      <c r="AS463">
        <v>-748</v>
      </c>
      <c r="AT463">
        <v>-278</v>
      </c>
      <c r="AU463" t="s">
        <v>13</v>
      </c>
      <c r="AV463" t="s">
        <v>13</v>
      </c>
      <c r="AW463" t="s">
        <v>13</v>
      </c>
      <c r="AX463" t="s">
        <v>54</v>
      </c>
      <c r="AY463" t="s">
        <v>54</v>
      </c>
      <c r="AZ463" t="s">
        <v>54</v>
      </c>
      <c r="BA463" t="s">
        <v>54</v>
      </c>
      <c r="BB463" t="s">
        <v>54</v>
      </c>
      <c r="BC463" t="s">
        <v>13</v>
      </c>
      <c r="BD463" t="s">
        <v>13</v>
      </c>
      <c r="BE463" t="s">
        <v>13</v>
      </c>
      <c r="BF463">
        <v>3.74</v>
      </c>
      <c r="BG463">
        <v>8.33</v>
      </c>
      <c r="BH463">
        <v>5.33</v>
      </c>
      <c r="BI463">
        <v>7.26</v>
      </c>
      <c r="BJ463">
        <v>6.95</v>
      </c>
      <c r="BK463" t="s">
        <v>13</v>
      </c>
      <c r="BL463" t="s">
        <v>13</v>
      </c>
      <c r="BM463" t="s">
        <v>13</v>
      </c>
      <c r="BN463" s="1">
        <v>17471</v>
      </c>
      <c r="BO463" s="1">
        <v>18193</v>
      </c>
      <c r="BP463" s="1">
        <v>19333</v>
      </c>
      <c r="BQ463" s="1">
        <v>22130</v>
      </c>
      <c r="BR463" s="1">
        <v>23078</v>
      </c>
      <c r="BS463" t="s">
        <v>13</v>
      </c>
      <c r="BT463" t="s">
        <v>13</v>
      </c>
      <c r="BU463" t="s">
        <v>13</v>
      </c>
    </row>
    <row r="464" spans="1:73" x14ac:dyDescent="0.3">
      <c r="A464">
        <v>462</v>
      </c>
      <c r="B464" s="14" t="s">
        <v>5080</v>
      </c>
      <c r="C464" t="s">
        <v>4066</v>
      </c>
      <c r="D464">
        <v>282</v>
      </c>
      <c r="E464">
        <v>282</v>
      </c>
      <c r="F464" s="3">
        <f>E464-D464</f>
        <v>0</v>
      </c>
      <c r="G464" s="4">
        <f>F464/E464</f>
        <v>0</v>
      </c>
      <c r="H464" t="s">
        <v>472</v>
      </c>
      <c r="I464" s="1">
        <v>4382835</v>
      </c>
      <c r="J464">
        <v>-65</v>
      </c>
      <c r="K464">
        <v>-46</v>
      </c>
      <c r="L464">
        <v>-41</v>
      </c>
      <c r="M464">
        <v>-157</v>
      </c>
      <c r="N464">
        <v>-469</v>
      </c>
      <c r="O464" t="s">
        <v>13</v>
      </c>
      <c r="P464" t="s">
        <v>13</v>
      </c>
      <c r="Q464" t="s">
        <v>13</v>
      </c>
      <c r="R464" s="1">
        <v>331</v>
      </c>
      <c r="S464" s="1">
        <v>339</v>
      </c>
      <c r="T464" s="1">
        <v>728</v>
      </c>
      <c r="U464" s="1">
        <v>583</v>
      </c>
      <c r="V464" s="1">
        <v>197</v>
      </c>
      <c r="W464" s="1" t="e">
        <v>#VALUE!</v>
      </c>
      <c r="X464" s="1" t="e">
        <v>#VALUE!</v>
      </c>
      <c r="Y464" t="s">
        <v>13</v>
      </c>
      <c r="Z464">
        <v>332</v>
      </c>
      <c r="AA464">
        <v>341</v>
      </c>
      <c r="AB464">
        <v>686</v>
      </c>
      <c r="AC464">
        <v>552</v>
      </c>
      <c r="AD464">
        <v>165</v>
      </c>
      <c r="AE464" t="s">
        <v>13</v>
      </c>
      <c r="AF464" t="s">
        <v>13</v>
      </c>
      <c r="AG464" t="s">
        <v>13</v>
      </c>
      <c r="AH464">
        <v>-17.96</v>
      </c>
      <c r="AI464">
        <v>-13.16</v>
      </c>
      <c r="AJ464">
        <v>-7.78</v>
      </c>
      <c r="AK464">
        <v>-23.47</v>
      </c>
      <c r="AL464">
        <v>-128.87</v>
      </c>
      <c r="AM464" t="s">
        <v>13</v>
      </c>
      <c r="AN464" t="s">
        <v>13</v>
      </c>
      <c r="AO464" t="s">
        <v>13</v>
      </c>
      <c r="AP464">
        <v>-206</v>
      </c>
      <c r="AQ464">
        <v>-140</v>
      </c>
      <c r="AR464">
        <v>-76</v>
      </c>
      <c r="AS464">
        <v>-238</v>
      </c>
      <c r="AT464">
        <v>-605</v>
      </c>
      <c r="AU464" t="s">
        <v>13</v>
      </c>
      <c r="AV464" t="s">
        <v>13</v>
      </c>
      <c r="AW464" t="s">
        <v>13</v>
      </c>
      <c r="AX464" t="s">
        <v>54</v>
      </c>
      <c r="AY464" t="s">
        <v>54</v>
      </c>
      <c r="AZ464" t="s">
        <v>54</v>
      </c>
      <c r="BA464" t="s">
        <v>54</v>
      </c>
      <c r="BB464" t="s">
        <v>54</v>
      </c>
      <c r="BC464" t="s">
        <v>13</v>
      </c>
      <c r="BD464" t="s">
        <v>13</v>
      </c>
      <c r="BE464" t="s">
        <v>13</v>
      </c>
      <c r="BF464">
        <v>0.84</v>
      </c>
      <c r="BG464">
        <v>1.1399999999999999</v>
      </c>
      <c r="BH464">
        <v>2.95</v>
      </c>
      <c r="BI464">
        <v>0.89</v>
      </c>
      <c r="BJ464">
        <v>1.4</v>
      </c>
      <c r="BK464" t="s">
        <v>13</v>
      </c>
      <c r="BL464" t="s">
        <v>13</v>
      </c>
      <c r="BM464" t="s">
        <v>13</v>
      </c>
      <c r="BN464" s="1">
        <v>31111</v>
      </c>
      <c r="BO464" s="1">
        <v>31666</v>
      </c>
      <c r="BP464" s="1">
        <v>58823</v>
      </c>
      <c r="BQ464" s="1">
        <v>61490</v>
      </c>
      <c r="BR464" s="1">
        <v>77793</v>
      </c>
      <c r="BS464" t="s">
        <v>13</v>
      </c>
      <c r="BT464" t="s">
        <v>13</v>
      </c>
      <c r="BU464" t="s">
        <v>13</v>
      </c>
    </row>
    <row r="465" spans="1:73" x14ac:dyDescent="0.3">
      <c r="A465">
        <v>463</v>
      </c>
      <c r="B465" s="14" t="s">
        <v>5081</v>
      </c>
      <c r="C465" t="s">
        <v>4065</v>
      </c>
      <c r="D465" s="1">
        <v>16950</v>
      </c>
      <c r="E465" s="1">
        <v>16750</v>
      </c>
      <c r="F465" s="3">
        <f>E465-D465</f>
        <v>-200</v>
      </c>
      <c r="G465" s="4">
        <f>F465/E465</f>
        <v>-1.1940298507462687E-2</v>
      </c>
      <c r="H465" t="s">
        <v>473</v>
      </c>
      <c r="I465" s="1">
        <v>30800</v>
      </c>
      <c r="J465">
        <v>82</v>
      </c>
      <c r="K465">
        <v>66</v>
      </c>
      <c r="L465">
        <v>68</v>
      </c>
      <c r="M465">
        <v>75</v>
      </c>
      <c r="N465">
        <v>70</v>
      </c>
      <c r="O465" t="s">
        <v>13</v>
      </c>
      <c r="P465" t="s">
        <v>13</v>
      </c>
      <c r="Q465" t="s">
        <v>13</v>
      </c>
      <c r="R465" s="1">
        <v>639</v>
      </c>
      <c r="S465" s="1">
        <v>671</v>
      </c>
      <c r="T465" s="1">
        <v>723</v>
      </c>
      <c r="U465" s="1">
        <v>773</v>
      </c>
      <c r="V465" s="1">
        <v>823</v>
      </c>
      <c r="W465" s="1" t="e">
        <v>#VALUE!</v>
      </c>
      <c r="X465" s="1" t="e">
        <v>#VALUE!</v>
      </c>
      <c r="Y465" t="s">
        <v>13</v>
      </c>
      <c r="Z465">
        <v>640</v>
      </c>
      <c r="AA465">
        <v>671</v>
      </c>
      <c r="AB465">
        <v>723</v>
      </c>
      <c r="AC465">
        <v>773</v>
      </c>
      <c r="AD465">
        <v>823</v>
      </c>
      <c r="AE465" t="s">
        <v>13</v>
      </c>
      <c r="AF465" t="s">
        <v>13</v>
      </c>
      <c r="AG465" t="s">
        <v>13</v>
      </c>
      <c r="AH465">
        <v>13.45</v>
      </c>
      <c r="AI465">
        <v>10.14</v>
      </c>
      <c r="AJ465">
        <v>9.75</v>
      </c>
      <c r="AK465">
        <v>10.02</v>
      </c>
      <c r="AL465">
        <v>8.81</v>
      </c>
      <c r="AM465" t="s">
        <v>13</v>
      </c>
      <c r="AN465" t="s">
        <v>13</v>
      </c>
      <c r="AO465" t="s">
        <v>13</v>
      </c>
      <c r="AP465" s="1">
        <v>2037</v>
      </c>
      <c r="AQ465" s="1">
        <v>1646</v>
      </c>
      <c r="AR465" s="1">
        <v>1685</v>
      </c>
      <c r="AS465" s="1">
        <v>1857</v>
      </c>
      <c r="AT465" s="1">
        <v>1743</v>
      </c>
      <c r="AU465" t="s">
        <v>13</v>
      </c>
      <c r="AV465" t="s">
        <v>13</v>
      </c>
      <c r="AW465" t="s">
        <v>13</v>
      </c>
      <c r="AX465">
        <v>8.98</v>
      </c>
      <c r="AY465">
        <v>9.69</v>
      </c>
      <c r="AZ465">
        <v>7.3</v>
      </c>
      <c r="BA465">
        <v>6.62</v>
      </c>
      <c r="BB465">
        <v>7.6</v>
      </c>
      <c r="BC465" t="s">
        <v>13</v>
      </c>
      <c r="BD465" t="s">
        <v>13</v>
      </c>
      <c r="BE465" t="s">
        <v>13</v>
      </c>
      <c r="BF465">
        <v>1.1499999999999999</v>
      </c>
      <c r="BG465">
        <v>0.94</v>
      </c>
      <c r="BH465">
        <v>0.67</v>
      </c>
      <c r="BI465">
        <v>0.62</v>
      </c>
      <c r="BJ465">
        <v>0.63</v>
      </c>
      <c r="BK465" t="s">
        <v>13</v>
      </c>
      <c r="BL465" t="s">
        <v>13</v>
      </c>
      <c r="BM465" t="s">
        <v>13</v>
      </c>
      <c r="BN465" s="1">
        <v>4035</v>
      </c>
      <c r="BO465" s="1">
        <v>4035</v>
      </c>
      <c r="BP465" s="1">
        <v>4035</v>
      </c>
      <c r="BQ465" s="1">
        <v>4035</v>
      </c>
      <c r="BR465" s="1">
        <v>4035</v>
      </c>
      <c r="BS465" t="s">
        <v>13</v>
      </c>
      <c r="BT465" t="s">
        <v>13</v>
      </c>
      <c r="BU465" t="s">
        <v>13</v>
      </c>
    </row>
    <row r="466" spans="1:73" x14ac:dyDescent="0.3">
      <c r="A466">
        <v>464</v>
      </c>
      <c r="B466" s="14" t="s">
        <v>5082</v>
      </c>
      <c r="C466" t="s">
        <v>4064</v>
      </c>
      <c r="D466" s="1">
        <v>8220</v>
      </c>
      <c r="E466" s="1">
        <v>8340</v>
      </c>
      <c r="F466" s="3">
        <f>E466-D466</f>
        <v>120</v>
      </c>
      <c r="G466" s="4">
        <f>F466/E466</f>
        <v>1.4388489208633094E-2</v>
      </c>
      <c r="H466" t="s">
        <v>474</v>
      </c>
      <c r="I466">
        <v>406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</row>
    <row r="467" spans="1:73" x14ac:dyDescent="0.3">
      <c r="A467">
        <v>465</v>
      </c>
      <c r="B467" s="14" t="s">
        <v>5083</v>
      </c>
      <c r="C467" t="s">
        <v>4063</v>
      </c>
      <c r="D467" s="1">
        <v>2405</v>
      </c>
      <c r="E467" s="1">
        <v>2405</v>
      </c>
      <c r="F467" s="3">
        <f>E467-D467</f>
        <v>0</v>
      </c>
      <c r="G467" s="4">
        <f>F467/E467</f>
        <v>0</v>
      </c>
      <c r="H467" t="s">
        <v>475</v>
      </c>
      <c r="I467">
        <v>0</v>
      </c>
      <c r="J467" t="s">
        <v>13</v>
      </c>
      <c r="K467">
        <v>15</v>
      </c>
      <c r="L467">
        <v>-48</v>
      </c>
      <c r="M467">
        <v>-58</v>
      </c>
      <c r="N467">
        <v>-195</v>
      </c>
      <c r="O467" t="s">
        <v>13</v>
      </c>
      <c r="P467" t="s">
        <v>13</v>
      </c>
      <c r="Q467" t="s">
        <v>13</v>
      </c>
      <c r="R467" s="1" t="e">
        <v>#VALUE!</v>
      </c>
      <c r="S467" s="1">
        <v>75</v>
      </c>
      <c r="T467" s="1">
        <v>138</v>
      </c>
      <c r="U467" s="1">
        <v>124</v>
      </c>
      <c r="V467" s="1">
        <v>458</v>
      </c>
      <c r="W467" s="1" t="e">
        <v>#VALUE!</v>
      </c>
      <c r="X467" s="1" t="e">
        <v>#VALUE!</v>
      </c>
      <c r="Y467" t="s">
        <v>13</v>
      </c>
      <c r="Z467" t="s">
        <v>13</v>
      </c>
      <c r="AA467">
        <v>75</v>
      </c>
      <c r="AB467">
        <v>137</v>
      </c>
      <c r="AC467">
        <v>124</v>
      </c>
      <c r="AD467">
        <v>454</v>
      </c>
      <c r="AE467" t="s">
        <v>13</v>
      </c>
      <c r="AF467" t="s">
        <v>13</v>
      </c>
      <c r="AG467" t="s">
        <v>13</v>
      </c>
      <c r="AH467" t="s">
        <v>13</v>
      </c>
      <c r="AI467" t="s">
        <v>13</v>
      </c>
      <c r="AJ467">
        <v>-44.82</v>
      </c>
      <c r="AK467">
        <v>-44.12</v>
      </c>
      <c r="AL467">
        <v>-67.56</v>
      </c>
      <c r="AM467" t="s">
        <v>13</v>
      </c>
      <c r="AN467" t="s">
        <v>13</v>
      </c>
      <c r="AO467" t="s">
        <v>13</v>
      </c>
      <c r="AP467" t="s">
        <v>13</v>
      </c>
      <c r="AQ467">
        <v>79</v>
      </c>
      <c r="AR467">
        <v>-250</v>
      </c>
      <c r="AS467">
        <v>-303</v>
      </c>
      <c r="AT467">
        <v>-627</v>
      </c>
      <c r="AU467" t="s">
        <v>13</v>
      </c>
      <c r="AV467" t="s">
        <v>13</v>
      </c>
      <c r="AW467" t="s">
        <v>13</v>
      </c>
      <c r="AX467" t="s">
        <v>13</v>
      </c>
      <c r="AY467">
        <v>25.98</v>
      </c>
      <c r="AZ467" t="s">
        <v>54</v>
      </c>
      <c r="BA467" t="s">
        <v>54</v>
      </c>
      <c r="BB467" t="s">
        <v>54</v>
      </c>
      <c r="BC467" t="s">
        <v>13</v>
      </c>
      <c r="BD467" t="s">
        <v>13</v>
      </c>
      <c r="BE467" t="s">
        <v>13</v>
      </c>
      <c r="BF467" t="s">
        <v>13</v>
      </c>
      <c r="BG467">
        <v>5.18</v>
      </c>
      <c r="BH467">
        <v>1.4</v>
      </c>
      <c r="BI467">
        <v>2.96</v>
      </c>
      <c r="BJ467">
        <v>2.81</v>
      </c>
      <c r="BK467" t="s">
        <v>13</v>
      </c>
      <c r="BL467" t="s">
        <v>13</v>
      </c>
      <c r="BM467" t="s">
        <v>13</v>
      </c>
      <c r="BN467" t="s">
        <v>13</v>
      </c>
      <c r="BO467" s="1">
        <v>19001</v>
      </c>
      <c r="BP467" s="1">
        <v>19001</v>
      </c>
      <c r="BQ467" s="1">
        <v>19001</v>
      </c>
      <c r="BR467" s="1">
        <v>39896</v>
      </c>
      <c r="BS467" t="s">
        <v>13</v>
      </c>
      <c r="BT467" t="s">
        <v>13</v>
      </c>
      <c r="BU467" t="s">
        <v>13</v>
      </c>
    </row>
    <row r="468" spans="1:73" x14ac:dyDescent="0.3">
      <c r="A468">
        <v>466</v>
      </c>
      <c r="B468" s="14" t="s">
        <v>5084</v>
      </c>
      <c r="C468" t="s">
        <v>4062</v>
      </c>
      <c r="D468" s="1">
        <v>67000</v>
      </c>
      <c r="E468" s="1">
        <v>67900</v>
      </c>
      <c r="F468" s="3">
        <f>E468-D468</f>
        <v>900</v>
      </c>
      <c r="G468" s="4">
        <f>F468/E468</f>
        <v>1.3254786450662739E-2</v>
      </c>
      <c r="H468" t="s">
        <v>476</v>
      </c>
      <c r="I468" s="1">
        <v>20255</v>
      </c>
      <c r="J468">
        <v>114</v>
      </c>
      <c r="K468">
        <v>182</v>
      </c>
      <c r="L468">
        <v>163</v>
      </c>
      <c r="M468">
        <v>280</v>
      </c>
      <c r="N468">
        <v>314</v>
      </c>
      <c r="O468" t="s">
        <v>13</v>
      </c>
      <c r="P468" t="s">
        <v>13</v>
      </c>
      <c r="Q468" t="s">
        <v>13</v>
      </c>
      <c r="R468" s="1">
        <v>2197</v>
      </c>
      <c r="S468" s="1">
        <v>2104</v>
      </c>
      <c r="T468" s="1">
        <v>2046</v>
      </c>
      <c r="U468" s="1">
        <v>2168</v>
      </c>
      <c r="V468" s="1">
        <v>2053</v>
      </c>
      <c r="W468" s="1" t="e">
        <v>#VALUE!</v>
      </c>
      <c r="X468" s="1" t="e">
        <v>#VALUE!</v>
      </c>
      <c r="Y468" t="s">
        <v>13</v>
      </c>
      <c r="Z468" s="1">
        <v>2151</v>
      </c>
      <c r="AA468" s="1">
        <v>2070</v>
      </c>
      <c r="AB468" s="1">
        <v>2048</v>
      </c>
      <c r="AC468" s="1">
        <v>2170</v>
      </c>
      <c r="AD468" s="1">
        <v>2052</v>
      </c>
      <c r="AE468" t="s">
        <v>13</v>
      </c>
      <c r="AF468" t="s">
        <v>13</v>
      </c>
      <c r="AG468" t="s">
        <v>13</v>
      </c>
      <c r="AH468">
        <v>5.07</v>
      </c>
      <c r="AI468">
        <v>8.73</v>
      </c>
      <c r="AJ468">
        <v>8.01</v>
      </c>
      <c r="AK468">
        <v>13.31</v>
      </c>
      <c r="AL468">
        <v>14.91</v>
      </c>
      <c r="AM468" t="s">
        <v>13</v>
      </c>
      <c r="AN468" t="s">
        <v>13</v>
      </c>
      <c r="AO468" t="s">
        <v>13</v>
      </c>
      <c r="AP468" s="1">
        <v>1080</v>
      </c>
      <c r="AQ468" s="1">
        <v>1717</v>
      </c>
      <c r="AR468" s="1">
        <v>1535</v>
      </c>
      <c r="AS468" s="1">
        <v>2613</v>
      </c>
      <c r="AT468" s="1">
        <v>2930</v>
      </c>
      <c r="AU468" t="s">
        <v>13</v>
      </c>
      <c r="AV468" t="s">
        <v>13</v>
      </c>
      <c r="AW468" t="s">
        <v>13</v>
      </c>
      <c r="AX468">
        <v>60.8</v>
      </c>
      <c r="AY468">
        <v>39.92</v>
      </c>
      <c r="AZ468">
        <v>36.950000000000003</v>
      </c>
      <c r="BA468">
        <v>23.42</v>
      </c>
      <c r="BB468">
        <v>24.47</v>
      </c>
      <c r="BC468" t="s">
        <v>13</v>
      </c>
      <c r="BD468" t="s">
        <v>13</v>
      </c>
      <c r="BE468" t="s">
        <v>13</v>
      </c>
      <c r="BF468">
        <v>2.83</v>
      </c>
      <c r="BG468">
        <v>2.99</v>
      </c>
      <c r="BH468">
        <v>2.4300000000000002</v>
      </c>
      <c r="BI468">
        <v>2.37</v>
      </c>
      <c r="BJ468">
        <v>2.81</v>
      </c>
      <c r="BK468" t="s">
        <v>13</v>
      </c>
      <c r="BL468" t="s">
        <v>13</v>
      </c>
      <c r="BM468" t="s">
        <v>13</v>
      </c>
      <c r="BN468" s="1">
        <v>10710</v>
      </c>
      <c r="BO468" s="1">
        <v>10743</v>
      </c>
      <c r="BP468" s="1">
        <v>10743</v>
      </c>
      <c r="BQ468" s="1">
        <v>10743</v>
      </c>
      <c r="BR468" s="1">
        <v>10743</v>
      </c>
      <c r="BS468" t="s">
        <v>13</v>
      </c>
      <c r="BT468" t="s">
        <v>13</v>
      </c>
      <c r="BU468" t="s">
        <v>13</v>
      </c>
    </row>
    <row r="469" spans="1:73" x14ac:dyDescent="0.3">
      <c r="A469">
        <v>467</v>
      </c>
      <c r="B469" s="14" t="s">
        <v>5085</v>
      </c>
      <c r="C469" t="s">
        <v>4061</v>
      </c>
      <c r="D469" s="1">
        <v>36400</v>
      </c>
      <c r="E469" s="1">
        <v>33550</v>
      </c>
      <c r="F469" s="3">
        <f>E469-D469</f>
        <v>-2850</v>
      </c>
      <c r="G469" s="4">
        <f>F469/E469</f>
        <v>-8.4947839046199708E-2</v>
      </c>
      <c r="H469" t="s">
        <v>477</v>
      </c>
      <c r="I469">
        <v>0</v>
      </c>
      <c r="J469">
        <v>-83</v>
      </c>
      <c r="K469">
        <v>-85</v>
      </c>
      <c r="L469">
        <v>-59</v>
      </c>
      <c r="M469">
        <v>-87</v>
      </c>
      <c r="N469">
        <v>-149</v>
      </c>
      <c r="O469" t="s">
        <v>13</v>
      </c>
      <c r="P469" t="s">
        <v>13</v>
      </c>
      <c r="Q469" t="s">
        <v>13</v>
      </c>
      <c r="R469" s="1">
        <v>162</v>
      </c>
      <c r="S469" s="1">
        <v>238</v>
      </c>
      <c r="T469" s="1">
        <v>233</v>
      </c>
      <c r="U469" s="1">
        <v>190</v>
      </c>
      <c r="V469" s="1">
        <v>129</v>
      </c>
      <c r="W469" s="1" t="e">
        <v>#VALUE!</v>
      </c>
      <c r="X469" s="1" t="e">
        <v>#VALUE!</v>
      </c>
      <c r="Y469" t="s">
        <v>13</v>
      </c>
      <c r="Z469">
        <v>162</v>
      </c>
      <c r="AA469">
        <v>238</v>
      </c>
      <c r="AB469">
        <v>233</v>
      </c>
      <c r="AC469">
        <v>190</v>
      </c>
      <c r="AD469">
        <v>129</v>
      </c>
      <c r="AE469" t="s">
        <v>13</v>
      </c>
      <c r="AF469" t="s">
        <v>13</v>
      </c>
      <c r="AG469" t="s">
        <v>13</v>
      </c>
      <c r="AH469">
        <v>-42.47</v>
      </c>
      <c r="AI469">
        <v>-42.32</v>
      </c>
      <c r="AJ469">
        <v>-25.09</v>
      </c>
      <c r="AK469">
        <v>-41.25</v>
      </c>
      <c r="AL469">
        <v>-93.1</v>
      </c>
      <c r="AM469" t="s">
        <v>13</v>
      </c>
      <c r="AN469" t="s">
        <v>13</v>
      </c>
      <c r="AO469" t="s">
        <v>13</v>
      </c>
      <c r="AP469">
        <v>-825</v>
      </c>
      <c r="AQ469">
        <v>-837</v>
      </c>
      <c r="AR469">
        <v>-531</v>
      </c>
      <c r="AS469">
        <v>-755</v>
      </c>
      <c r="AT469" s="1">
        <v>-1268</v>
      </c>
      <c r="AU469" t="s">
        <v>13</v>
      </c>
      <c r="AV469" t="s">
        <v>13</v>
      </c>
      <c r="AW469" t="s">
        <v>13</v>
      </c>
      <c r="AX469" t="s">
        <v>54</v>
      </c>
      <c r="AY469" t="s">
        <v>54</v>
      </c>
      <c r="AZ469" t="s">
        <v>54</v>
      </c>
      <c r="BA469" t="s">
        <v>54</v>
      </c>
      <c r="BB469" t="s">
        <v>54</v>
      </c>
      <c r="BC469" t="s">
        <v>13</v>
      </c>
      <c r="BD469" t="s">
        <v>13</v>
      </c>
      <c r="BE469" t="s">
        <v>13</v>
      </c>
      <c r="BF469">
        <v>6.35</v>
      </c>
      <c r="BG469">
        <v>8.19</v>
      </c>
      <c r="BH469">
        <v>6.44</v>
      </c>
      <c r="BI469">
        <v>6.43</v>
      </c>
      <c r="BJ469">
        <v>10.57</v>
      </c>
      <c r="BK469" t="s">
        <v>13</v>
      </c>
      <c r="BL469" t="s">
        <v>13</v>
      </c>
      <c r="BM469" t="s">
        <v>13</v>
      </c>
      <c r="BN469" s="1">
        <v>10037</v>
      </c>
      <c r="BO469" s="1">
        <v>10966</v>
      </c>
      <c r="BP469" s="1">
        <v>10995</v>
      </c>
      <c r="BQ469" s="1">
        <v>11489</v>
      </c>
      <c r="BR469" s="1">
        <v>11649</v>
      </c>
      <c r="BS469" t="s">
        <v>13</v>
      </c>
      <c r="BT469" t="s">
        <v>13</v>
      </c>
      <c r="BU469" t="s">
        <v>13</v>
      </c>
    </row>
    <row r="470" spans="1:73" x14ac:dyDescent="0.3">
      <c r="A470">
        <v>468</v>
      </c>
      <c r="B470" s="14" t="s">
        <v>5086</v>
      </c>
      <c r="C470" t="s">
        <v>4060</v>
      </c>
      <c r="D470" s="1">
        <v>8600</v>
      </c>
      <c r="E470" s="1">
        <v>9190</v>
      </c>
      <c r="F470" s="3">
        <f>E470-D470</f>
        <v>590</v>
      </c>
      <c r="G470" s="4">
        <f>F470/E470</f>
        <v>6.4200217627856368E-2</v>
      </c>
      <c r="H470" t="s">
        <v>478</v>
      </c>
      <c r="I470" s="1">
        <v>125300</v>
      </c>
      <c r="J470">
        <v>-42</v>
      </c>
      <c r="K470">
        <v>-409</v>
      </c>
      <c r="L470">
        <v>36</v>
      </c>
      <c r="M470">
        <v>-6</v>
      </c>
      <c r="N470">
        <v>-79</v>
      </c>
      <c r="O470" t="s">
        <v>13</v>
      </c>
      <c r="P470" t="s">
        <v>13</v>
      </c>
      <c r="Q470" t="s">
        <v>13</v>
      </c>
      <c r="R470" s="1">
        <v>717</v>
      </c>
      <c r="S470" s="1">
        <v>306</v>
      </c>
      <c r="T470" s="1">
        <v>355</v>
      </c>
      <c r="U470" s="1">
        <v>443</v>
      </c>
      <c r="V470" s="1">
        <v>384</v>
      </c>
      <c r="W470" s="1" t="e">
        <v>#VALUE!</v>
      </c>
      <c r="X470" s="1" t="e">
        <v>#VALUE!</v>
      </c>
      <c r="Y470" t="s">
        <v>13</v>
      </c>
      <c r="Z470">
        <v>716</v>
      </c>
      <c r="AA470">
        <v>307</v>
      </c>
      <c r="AB470">
        <v>360</v>
      </c>
      <c r="AC470">
        <v>443</v>
      </c>
      <c r="AD470">
        <v>384</v>
      </c>
      <c r="AE470" t="s">
        <v>13</v>
      </c>
      <c r="AF470" t="s">
        <v>13</v>
      </c>
      <c r="AG470" t="s">
        <v>13</v>
      </c>
      <c r="AH470">
        <v>-6.29</v>
      </c>
      <c r="AI470">
        <v>-79.31</v>
      </c>
      <c r="AJ470">
        <v>12.19</v>
      </c>
      <c r="AK470">
        <v>-0.94</v>
      </c>
      <c r="AL470">
        <v>-19.100000000000001</v>
      </c>
      <c r="AM470" t="s">
        <v>13</v>
      </c>
      <c r="AN470" t="s">
        <v>13</v>
      </c>
      <c r="AO470" t="s">
        <v>13</v>
      </c>
      <c r="AP470">
        <v>-310</v>
      </c>
      <c r="AQ470" s="1">
        <v>-2991</v>
      </c>
      <c r="AR470">
        <v>297</v>
      </c>
      <c r="AS470">
        <v>-27</v>
      </c>
      <c r="AT470">
        <v>-574</v>
      </c>
      <c r="AU470" t="s">
        <v>13</v>
      </c>
      <c r="AV470" t="s">
        <v>13</v>
      </c>
      <c r="AW470" t="s">
        <v>13</v>
      </c>
      <c r="AX470" t="s">
        <v>54</v>
      </c>
      <c r="AY470" t="s">
        <v>54</v>
      </c>
      <c r="AZ470">
        <v>16.09</v>
      </c>
      <c r="BA470" t="s">
        <v>54</v>
      </c>
      <c r="BB470" t="s">
        <v>54</v>
      </c>
      <c r="BC470" t="s">
        <v>13</v>
      </c>
      <c r="BD470" t="s">
        <v>13</v>
      </c>
      <c r="BE470" t="s">
        <v>13</v>
      </c>
      <c r="BF470">
        <v>2.64</v>
      </c>
      <c r="BG470">
        <v>1.9</v>
      </c>
      <c r="BH470">
        <v>1.66</v>
      </c>
      <c r="BI470">
        <v>3.66</v>
      </c>
      <c r="BJ470">
        <v>3.86</v>
      </c>
      <c r="BK470" t="s">
        <v>13</v>
      </c>
      <c r="BL470" t="s">
        <v>13</v>
      </c>
      <c r="BM470" t="s">
        <v>13</v>
      </c>
      <c r="BN470" s="1">
        <v>13536</v>
      </c>
      <c r="BO470" s="1">
        <v>13683</v>
      </c>
      <c r="BP470" s="1">
        <v>13720</v>
      </c>
      <c r="BQ470" s="1">
        <v>13737</v>
      </c>
      <c r="BR470" s="1">
        <v>13742</v>
      </c>
      <c r="BS470" t="s">
        <v>13</v>
      </c>
      <c r="BT470" t="s">
        <v>13</v>
      </c>
      <c r="BU470" t="s">
        <v>13</v>
      </c>
    </row>
    <row r="471" spans="1:73" x14ac:dyDescent="0.3">
      <c r="A471">
        <v>469</v>
      </c>
      <c r="B471" s="14" t="s">
        <v>5087</v>
      </c>
      <c r="C471" t="s">
        <v>4059</v>
      </c>
      <c r="D471" s="1">
        <v>5480</v>
      </c>
      <c r="E471" s="1">
        <v>4500</v>
      </c>
      <c r="F471" s="3">
        <f>E471-D471</f>
        <v>-980</v>
      </c>
      <c r="G471" s="4">
        <f>F471/E471</f>
        <v>-0.21777777777777776</v>
      </c>
      <c r="H471" t="s">
        <v>479</v>
      </c>
      <c r="I471" s="1">
        <v>108993</v>
      </c>
      <c r="J471">
        <v>-21</v>
      </c>
      <c r="K471">
        <v>-65</v>
      </c>
      <c r="L471">
        <v>-147</v>
      </c>
      <c r="M471">
        <v>-19</v>
      </c>
      <c r="N471">
        <v>-123</v>
      </c>
      <c r="O471" t="s">
        <v>13</v>
      </c>
      <c r="P471" t="s">
        <v>13</v>
      </c>
      <c r="Q471" t="s">
        <v>13</v>
      </c>
      <c r="R471" s="1">
        <v>591</v>
      </c>
      <c r="S471" s="1">
        <v>543</v>
      </c>
      <c r="T471" s="1">
        <v>392</v>
      </c>
      <c r="U471" s="1">
        <v>380</v>
      </c>
      <c r="V471" s="1">
        <v>271</v>
      </c>
      <c r="W471" s="1" t="e">
        <v>#VALUE!</v>
      </c>
      <c r="X471" s="1" t="e">
        <v>#VALUE!</v>
      </c>
      <c r="Y471" t="s">
        <v>13</v>
      </c>
      <c r="Z471">
        <v>591</v>
      </c>
      <c r="AA471">
        <v>543</v>
      </c>
      <c r="AB471">
        <v>392</v>
      </c>
      <c r="AC471">
        <v>380</v>
      </c>
      <c r="AD471">
        <v>271</v>
      </c>
      <c r="AE471" t="s">
        <v>13</v>
      </c>
      <c r="AF471" t="s">
        <v>13</v>
      </c>
      <c r="AG471" t="s">
        <v>13</v>
      </c>
      <c r="AH471">
        <v>-3.41</v>
      </c>
      <c r="AI471">
        <v>-11.55</v>
      </c>
      <c r="AJ471">
        <v>-31.49</v>
      </c>
      <c r="AK471">
        <v>-4.9000000000000004</v>
      </c>
      <c r="AL471">
        <v>-37.75</v>
      </c>
      <c r="AM471" t="s">
        <v>13</v>
      </c>
      <c r="AN471" t="s">
        <v>13</v>
      </c>
      <c r="AO471" t="s">
        <v>13</v>
      </c>
      <c r="AP471">
        <v>-271</v>
      </c>
      <c r="AQ471">
        <v>-852</v>
      </c>
      <c r="AR471" s="1">
        <v>-1907</v>
      </c>
      <c r="AS471">
        <v>-243</v>
      </c>
      <c r="AT471" s="1">
        <v>-1508</v>
      </c>
      <c r="AU471" t="s">
        <v>13</v>
      </c>
      <c r="AV471" t="s">
        <v>13</v>
      </c>
      <c r="AW471" t="s">
        <v>13</v>
      </c>
      <c r="AX471" t="s">
        <v>54</v>
      </c>
      <c r="AY471" t="s">
        <v>54</v>
      </c>
      <c r="AZ471" t="s">
        <v>54</v>
      </c>
      <c r="BA471" t="s">
        <v>54</v>
      </c>
      <c r="BB471" t="s">
        <v>54</v>
      </c>
      <c r="BC471" t="s">
        <v>13</v>
      </c>
      <c r="BD471" t="s">
        <v>13</v>
      </c>
      <c r="BE471" t="s">
        <v>13</v>
      </c>
      <c r="BF471">
        <v>1.83</v>
      </c>
      <c r="BG471">
        <v>1.71</v>
      </c>
      <c r="BH471">
        <v>1.8</v>
      </c>
      <c r="BI471">
        <v>1.07</v>
      </c>
      <c r="BJ471">
        <v>1.25</v>
      </c>
      <c r="BK471" t="s">
        <v>13</v>
      </c>
      <c r="BL471" t="s">
        <v>13</v>
      </c>
      <c r="BM471" t="s">
        <v>13</v>
      </c>
      <c r="BN471" s="1">
        <v>7678</v>
      </c>
      <c r="BO471" s="1">
        <v>7688</v>
      </c>
      <c r="BP471" s="1">
        <v>7743</v>
      </c>
      <c r="BQ471" s="1">
        <v>7765</v>
      </c>
      <c r="BR471" s="1">
        <v>8145</v>
      </c>
      <c r="BS471" t="s">
        <v>13</v>
      </c>
      <c r="BT471" t="s">
        <v>13</v>
      </c>
      <c r="BU471" t="s">
        <v>13</v>
      </c>
    </row>
    <row r="472" spans="1:73" x14ac:dyDescent="0.3">
      <c r="A472">
        <v>470</v>
      </c>
      <c r="B472" s="14" t="s">
        <v>5088</v>
      </c>
      <c r="C472" t="s">
        <v>4058</v>
      </c>
      <c r="D472" s="1">
        <v>3240</v>
      </c>
      <c r="E472" s="1">
        <v>3820</v>
      </c>
      <c r="F472" s="3">
        <f>E472-D472</f>
        <v>580</v>
      </c>
      <c r="G472" s="4">
        <f>F472/E472</f>
        <v>0.15183246073298429</v>
      </c>
      <c r="H472" t="s">
        <v>480</v>
      </c>
      <c r="I472">
        <v>40</v>
      </c>
      <c r="J472">
        <v>10</v>
      </c>
      <c r="K472">
        <v>28</v>
      </c>
      <c r="L472">
        <v>3</v>
      </c>
      <c r="M472">
        <v>50</v>
      </c>
      <c r="N472">
        <v>-24</v>
      </c>
      <c r="O472" t="s">
        <v>13</v>
      </c>
      <c r="P472" t="s">
        <v>13</v>
      </c>
      <c r="Q472" t="s">
        <v>13</v>
      </c>
      <c r="R472" s="1">
        <v>33</v>
      </c>
      <c r="S472" s="1">
        <v>93</v>
      </c>
      <c r="T472" s="1">
        <v>248</v>
      </c>
      <c r="U472" s="1">
        <v>340</v>
      </c>
      <c r="V472" s="1">
        <v>321</v>
      </c>
      <c r="W472" s="1" t="e">
        <v>#VALUE!</v>
      </c>
      <c r="X472" s="1" t="e">
        <v>#VALUE!</v>
      </c>
      <c r="Y472" t="s">
        <v>13</v>
      </c>
      <c r="Z472">
        <v>33</v>
      </c>
      <c r="AA472">
        <v>92</v>
      </c>
      <c r="AB472">
        <v>248</v>
      </c>
      <c r="AC472">
        <v>340</v>
      </c>
      <c r="AD472">
        <v>325</v>
      </c>
      <c r="AE472" t="s">
        <v>13</v>
      </c>
      <c r="AF472" t="s">
        <v>13</v>
      </c>
      <c r="AG472" t="s">
        <v>13</v>
      </c>
      <c r="AH472" t="s">
        <v>17</v>
      </c>
      <c r="AI472">
        <v>45.07</v>
      </c>
      <c r="AJ472">
        <v>1.84</v>
      </c>
      <c r="AK472">
        <v>17.13</v>
      </c>
      <c r="AL472">
        <v>-5.79</v>
      </c>
      <c r="AM472" t="s">
        <v>13</v>
      </c>
      <c r="AN472" t="s">
        <v>13</v>
      </c>
      <c r="AO472" t="s">
        <v>13</v>
      </c>
      <c r="AP472">
        <v>22</v>
      </c>
      <c r="AQ472">
        <v>107</v>
      </c>
      <c r="AR472">
        <v>11</v>
      </c>
      <c r="AS472">
        <v>166</v>
      </c>
      <c r="AT472">
        <v>-63</v>
      </c>
      <c r="AU472" t="s">
        <v>13</v>
      </c>
      <c r="AV472" t="s">
        <v>13</v>
      </c>
      <c r="AW472" t="s">
        <v>13</v>
      </c>
      <c r="AX472" t="s">
        <v>13</v>
      </c>
      <c r="AY472" t="s">
        <v>13</v>
      </c>
      <c r="AZ472">
        <v>186.13</v>
      </c>
      <c r="BA472">
        <v>22.98</v>
      </c>
      <c r="BB472" t="s">
        <v>54</v>
      </c>
      <c r="BC472" t="s">
        <v>13</v>
      </c>
      <c r="BD472" t="s">
        <v>13</v>
      </c>
      <c r="BE472" t="s">
        <v>13</v>
      </c>
      <c r="BF472" t="s">
        <v>13</v>
      </c>
      <c r="BG472" t="s">
        <v>13</v>
      </c>
      <c r="BH472">
        <v>2.35</v>
      </c>
      <c r="BI472">
        <v>3.44</v>
      </c>
      <c r="BJ472">
        <v>2.21</v>
      </c>
      <c r="BK472" t="s">
        <v>13</v>
      </c>
      <c r="BL472" t="s">
        <v>13</v>
      </c>
      <c r="BM472" t="s">
        <v>13</v>
      </c>
      <c r="BN472" s="1">
        <v>22882</v>
      </c>
      <c r="BO472" s="1">
        <v>29098</v>
      </c>
      <c r="BP472" s="1">
        <v>29098</v>
      </c>
      <c r="BQ472" s="1">
        <v>30700</v>
      </c>
      <c r="BR472" s="1">
        <v>30700</v>
      </c>
      <c r="BS472" t="s">
        <v>13</v>
      </c>
      <c r="BT472" t="s">
        <v>13</v>
      </c>
      <c r="BU472" t="s">
        <v>13</v>
      </c>
    </row>
    <row r="473" spans="1:73" x14ac:dyDescent="0.3">
      <c r="A473">
        <v>471</v>
      </c>
      <c r="B473" s="14" t="s">
        <v>5089</v>
      </c>
      <c r="C473" t="s">
        <v>4057</v>
      </c>
      <c r="D473" s="1">
        <v>29600</v>
      </c>
      <c r="E473" s="1">
        <v>30500</v>
      </c>
      <c r="F473" s="3">
        <f>E473-D473</f>
        <v>900</v>
      </c>
      <c r="G473" s="4">
        <f>F473/E473</f>
        <v>2.9508196721311476E-2</v>
      </c>
      <c r="H473" t="s">
        <v>481</v>
      </c>
      <c r="I473" s="1">
        <v>137850</v>
      </c>
      <c r="J473">
        <v>209</v>
      </c>
      <c r="K473">
        <v>78</v>
      </c>
      <c r="L473">
        <v>74</v>
      </c>
      <c r="M473">
        <v>168</v>
      </c>
      <c r="N473">
        <v>114</v>
      </c>
      <c r="O473">
        <v>221</v>
      </c>
      <c r="P473">
        <v>257</v>
      </c>
      <c r="Q473">
        <v>297</v>
      </c>
      <c r="R473" s="1">
        <v>1791</v>
      </c>
      <c r="S473" s="1">
        <v>1864</v>
      </c>
      <c r="T473" s="1">
        <v>1916</v>
      </c>
      <c r="U473" s="1">
        <v>2096</v>
      </c>
      <c r="V473" s="1">
        <v>2187</v>
      </c>
      <c r="W473" s="1">
        <v>2383</v>
      </c>
      <c r="X473" s="1">
        <v>2611</v>
      </c>
      <c r="Y473">
        <v>768</v>
      </c>
      <c r="Z473" s="1">
        <v>1792</v>
      </c>
      <c r="AA473" s="1">
        <v>1864</v>
      </c>
      <c r="AB473" s="1">
        <v>1916</v>
      </c>
      <c r="AC473" s="1">
        <v>2096</v>
      </c>
      <c r="AD473" s="1">
        <v>2186</v>
      </c>
      <c r="AE473" s="1">
        <v>2385</v>
      </c>
      <c r="AF473" s="1">
        <v>2619</v>
      </c>
      <c r="AG473" s="1">
        <v>2897</v>
      </c>
      <c r="AH473">
        <v>12.36</v>
      </c>
      <c r="AI473">
        <v>4.26</v>
      </c>
      <c r="AJ473">
        <v>3.89</v>
      </c>
      <c r="AK473">
        <v>8.3699999999999992</v>
      </c>
      <c r="AL473">
        <v>5.31</v>
      </c>
      <c r="AM473">
        <v>9.68</v>
      </c>
      <c r="AN473">
        <v>10.45</v>
      </c>
      <c r="AO473">
        <v>10.82</v>
      </c>
      <c r="AP473" s="1">
        <v>1687</v>
      </c>
      <c r="AQ473">
        <v>628</v>
      </c>
      <c r="AR473">
        <v>594</v>
      </c>
      <c r="AS473" s="1">
        <v>1355</v>
      </c>
      <c r="AT473">
        <v>917</v>
      </c>
      <c r="AU473" s="1">
        <v>1784</v>
      </c>
      <c r="AV473" s="1">
        <v>2109</v>
      </c>
      <c r="AW473" s="1">
        <v>2408</v>
      </c>
      <c r="AX473">
        <v>22.85</v>
      </c>
      <c r="AY473">
        <v>47.91</v>
      </c>
      <c r="AZ473">
        <v>38.57</v>
      </c>
      <c r="BA473">
        <v>17.23</v>
      </c>
      <c r="BB473">
        <v>20.93</v>
      </c>
      <c r="BC473">
        <v>17.100000000000001</v>
      </c>
      <c r="BD473">
        <v>14.46</v>
      </c>
      <c r="BE473">
        <v>12.67</v>
      </c>
      <c r="BF473">
        <v>2.67</v>
      </c>
      <c r="BG473">
        <v>2</v>
      </c>
      <c r="BH473">
        <v>1.48</v>
      </c>
      <c r="BI473">
        <v>1.38</v>
      </c>
      <c r="BJ473">
        <v>1.0900000000000001</v>
      </c>
      <c r="BK473">
        <v>1.59</v>
      </c>
      <c r="BL473">
        <v>1.44</v>
      </c>
      <c r="BM473">
        <v>1.31</v>
      </c>
      <c r="BN473" s="1">
        <v>12398</v>
      </c>
      <c r="BO473" s="1">
        <v>12398</v>
      </c>
      <c r="BP473" s="1">
        <v>12398</v>
      </c>
      <c r="BQ473" s="1">
        <v>12398</v>
      </c>
      <c r="BR473" s="1">
        <v>12398</v>
      </c>
      <c r="BS473" t="s">
        <v>13</v>
      </c>
      <c r="BT473" t="s">
        <v>13</v>
      </c>
      <c r="BU473" t="s">
        <v>13</v>
      </c>
    </row>
    <row r="474" spans="1:73" x14ac:dyDescent="0.3">
      <c r="A474">
        <v>472</v>
      </c>
      <c r="B474" s="14" t="s">
        <v>5090</v>
      </c>
      <c r="C474" t="s">
        <v>4056</v>
      </c>
      <c r="D474" s="1">
        <v>15200</v>
      </c>
      <c r="E474" s="1">
        <v>14700</v>
      </c>
      <c r="F474" s="3">
        <f>E474-D474</f>
        <v>-500</v>
      </c>
      <c r="G474" s="4">
        <f>F474/E474</f>
        <v>-3.4013605442176874E-2</v>
      </c>
      <c r="H474" t="s">
        <v>482</v>
      </c>
      <c r="I474" s="1">
        <v>74400</v>
      </c>
      <c r="J474">
        <v>-48</v>
      </c>
      <c r="K474">
        <v>-166</v>
      </c>
      <c r="L474">
        <v>-205</v>
      </c>
      <c r="M474">
        <v>-114</v>
      </c>
      <c r="N474">
        <v>-414</v>
      </c>
      <c r="O474" t="s">
        <v>13</v>
      </c>
      <c r="P474" t="s">
        <v>13</v>
      </c>
      <c r="Q474" t="s">
        <v>13</v>
      </c>
      <c r="R474" s="1">
        <v>407</v>
      </c>
      <c r="S474" s="1">
        <v>399</v>
      </c>
      <c r="T474" s="1">
        <v>349</v>
      </c>
      <c r="U474" s="1">
        <v>1076</v>
      </c>
      <c r="V474" s="1">
        <v>1200</v>
      </c>
      <c r="W474" s="1" t="e">
        <v>#VALUE!</v>
      </c>
      <c r="X474" s="1" t="e">
        <v>#VALUE!</v>
      </c>
      <c r="Y474" t="s">
        <v>13</v>
      </c>
      <c r="Z474">
        <v>407</v>
      </c>
      <c r="AA474">
        <v>399</v>
      </c>
      <c r="AB474">
        <v>349</v>
      </c>
      <c r="AC474" s="1">
        <v>1075</v>
      </c>
      <c r="AD474" s="1">
        <v>1198</v>
      </c>
      <c r="AE474" t="s">
        <v>13</v>
      </c>
      <c r="AF474" t="s">
        <v>13</v>
      </c>
      <c r="AG474" t="s">
        <v>13</v>
      </c>
      <c r="AH474">
        <v>-13.93</v>
      </c>
      <c r="AI474">
        <v>-41.26</v>
      </c>
      <c r="AJ474">
        <v>-54.66</v>
      </c>
      <c r="AK474">
        <v>-16.05</v>
      </c>
      <c r="AL474">
        <v>-36.46</v>
      </c>
      <c r="AM474" t="s">
        <v>13</v>
      </c>
      <c r="AN474" t="s">
        <v>13</v>
      </c>
      <c r="AO474" t="s">
        <v>13</v>
      </c>
      <c r="AP474">
        <v>-216</v>
      </c>
      <c r="AQ474">
        <v>-695</v>
      </c>
      <c r="AR474">
        <v>-827</v>
      </c>
      <c r="AS474">
        <v>-402</v>
      </c>
      <c r="AT474" s="1">
        <v>-1217</v>
      </c>
      <c r="AU474" t="s">
        <v>13</v>
      </c>
      <c r="AV474" t="s">
        <v>13</v>
      </c>
      <c r="AW474" t="s">
        <v>13</v>
      </c>
      <c r="AX474" t="s">
        <v>54</v>
      </c>
      <c r="AY474" t="s">
        <v>54</v>
      </c>
      <c r="AZ474" t="s">
        <v>54</v>
      </c>
      <c r="BA474" t="s">
        <v>54</v>
      </c>
      <c r="BB474" t="s">
        <v>54</v>
      </c>
      <c r="BC474" t="s">
        <v>13</v>
      </c>
      <c r="BD474" t="s">
        <v>13</v>
      </c>
      <c r="BE474" t="s">
        <v>13</v>
      </c>
      <c r="BF474">
        <v>9.9700000000000006</v>
      </c>
      <c r="BG474">
        <v>12</v>
      </c>
      <c r="BH474">
        <v>9.2100000000000009</v>
      </c>
      <c r="BI474">
        <v>3.17</v>
      </c>
      <c r="BJ474">
        <v>6.09</v>
      </c>
      <c r="BK474" t="s">
        <v>13</v>
      </c>
      <c r="BL474" t="s">
        <v>13</v>
      </c>
      <c r="BM474" t="s">
        <v>13</v>
      </c>
      <c r="BN474" s="1">
        <v>22783</v>
      </c>
      <c r="BO474" s="1">
        <v>23977</v>
      </c>
      <c r="BP474" s="1">
        <v>24815</v>
      </c>
      <c r="BQ474" s="1">
        <v>31231</v>
      </c>
      <c r="BR474" s="1">
        <v>34195</v>
      </c>
      <c r="BS474" t="s">
        <v>13</v>
      </c>
      <c r="BT474" t="s">
        <v>13</v>
      </c>
      <c r="BU474" t="s">
        <v>13</v>
      </c>
    </row>
    <row r="475" spans="1:73" x14ac:dyDescent="0.3">
      <c r="A475">
        <v>473</v>
      </c>
      <c r="B475" s="14" t="s">
        <v>5091</v>
      </c>
      <c r="C475" t="s">
        <v>4055</v>
      </c>
      <c r="D475" s="1">
        <v>1785</v>
      </c>
      <c r="E475" s="1">
        <v>1615</v>
      </c>
      <c r="F475" s="3">
        <f>E475-D475</f>
        <v>-170</v>
      </c>
      <c r="G475" s="4">
        <f>F475/E475</f>
        <v>-0.10526315789473684</v>
      </c>
      <c r="H475" t="s">
        <v>483</v>
      </c>
      <c r="I475" s="1">
        <v>44193</v>
      </c>
      <c r="J475">
        <v>44</v>
      </c>
      <c r="K475">
        <v>35</v>
      </c>
      <c r="L475">
        <v>31</v>
      </c>
      <c r="M475">
        <v>-49</v>
      </c>
      <c r="N475">
        <v>-340</v>
      </c>
      <c r="O475" t="s">
        <v>13</v>
      </c>
      <c r="P475" t="s">
        <v>13</v>
      </c>
      <c r="Q475" t="s">
        <v>13</v>
      </c>
      <c r="R475" s="1">
        <v>202</v>
      </c>
      <c r="S475" s="1">
        <v>362</v>
      </c>
      <c r="T475" s="1">
        <v>398</v>
      </c>
      <c r="U475" s="1">
        <v>404</v>
      </c>
      <c r="V475" s="1">
        <v>739</v>
      </c>
      <c r="W475" s="1" t="e">
        <v>#VALUE!</v>
      </c>
      <c r="X475" s="1" t="e">
        <v>#VALUE!</v>
      </c>
      <c r="Y475" t="s">
        <v>13</v>
      </c>
      <c r="Z475">
        <v>202</v>
      </c>
      <c r="AA475">
        <v>361</v>
      </c>
      <c r="AB475">
        <v>398</v>
      </c>
      <c r="AC475">
        <v>403</v>
      </c>
      <c r="AD475">
        <v>736</v>
      </c>
      <c r="AE475" t="s">
        <v>13</v>
      </c>
      <c r="AF475" t="s">
        <v>13</v>
      </c>
      <c r="AG475" t="s">
        <v>13</v>
      </c>
      <c r="AH475">
        <v>27.21</v>
      </c>
      <c r="AI475">
        <v>12.33</v>
      </c>
      <c r="AJ475">
        <v>8.11</v>
      </c>
      <c r="AK475">
        <v>-12.17</v>
      </c>
      <c r="AL475">
        <v>-59.53</v>
      </c>
      <c r="AM475" t="s">
        <v>13</v>
      </c>
      <c r="AN475" t="s">
        <v>13</v>
      </c>
      <c r="AO475" t="s">
        <v>13</v>
      </c>
      <c r="AP475">
        <v>224</v>
      </c>
      <c r="AQ475">
        <v>138</v>
      </c>
      <c r="AR475">
        <v>114</v>
      </c>
      <c r="AS475">
        <v>-176</v>
      </c>
      <c r="AT475">
        <v>-674</v>
      </c>
      <c r="AU475" t="s">
        <v>13</v>
      </c>
      <c r="AV475" t="s">
        <v>13</v>
      </c>
      <c r="AW475" t="s">
        <v>13</v>
      </c>
      <c r="AX475" t="s">
        <v>13</v>
      </c>
      <c r="AY475">
        <v>13.44</v>
      </c>
      <c r="AZ475">
        <v>25.76</v>
      </c>
      <c r="BA475" t="s">
        <v>54</v>
      </c>
      <c r="BB475" t="s">
        <v>54</v>
      </c>
      <c r="BC475" t="s">
        <v>13</v>
      </c>
      <c r="BD475" t="s">
        <v>13</v>
      </c>
      <c r="BE475" t="s">
        <v>13</v>
      </c>
      <c r="BF475" t="s">
        <v>13</v>
      </c>
      <c r="BG475">
        <v>1.25</v>
      </c>
      <c r="BH475">
        <v>1.94</v>
      </c>
      <c r="BI475">
        <v>2.63</v>
      </c>
      <c r="BJ475">
        <v>1.84</v>
      </c>
      <c r="BK475" t="s">
        <v>13</v>
      </c>
      <c r="BL475" t="s">
        <v>13</v>
      </c>
      <c r="BM475" t="s">
        <v>13</v>
      </c>
      <c r="BN475" s="1">
        <v>24179</v>
      </c>
      <c r="BO475" s="1">
        <v>25323</v>
      </c>
      <c r="BP475" s="1">
        <v>27023</v>
      </c>
      <c r="BQ475" s="1">
        <v>29352</v>
      </c>
      <c r="BR475" s="1">
        <v>52517</v>
      </c>
      <c r="BS475" t="s">
        <v>13</v>
      </c>
      <c r="BT475" t="s">
        <v>13</v>
      </c>
      <c r="BU475" t="s">
        <v>13</v>
      </c>
    </row>
    <row r="476" spans="1:73" x14ac:dyDescent="0.3">
      <c r="A476">
        <v>474</v>
      </c>
      <c r="B476" s="14" t="s">
        <v>5092</v>
      </c>
      <c r="C476" t="s">
        <v>4054</v>
      </c>
      <c r="D476" s="1">
        <v>13700</v>
      </c>
      <c r="E476" s="1">
        <v>13250</v>
      </c>
      <c r="F476" s="3">
        <f>E476-D476</f>
        <v>-450</v>
      </c>
      <c r="G476" s="4">
        <f>F476/E476</f>
        <v>-3.3962264150943396E-2</v>
      </c>
      <c r="H476" t="s">
        <v>484</v>
      </c>
      <c r="I476" s="1">
        <v>570650</v>
      </c>
      <c r="J476">
        <v>51</v>
      </c>
      <c r="K476">
        <v>82</v>
      </c>
      <c r="L476">
        <v>37</v>
      </c>
      <c r="M476">
        <v>-53</v>
      </c>
      <c r="N476">
        <v>122</v>
      </c>
      <c r="O476" t="s">
        <v>13</v>
      </c>
      <c r="P476" t="s">
        <v>13</v>
      </c>
      <c r="Q476" t="s">
        <v>13</v>
      </c>
      <c r="R476" s="1">
        <v>702</v>
      </c>
      <c r="S476" s="1">
        <v>754</v>
      </c>
      <c r="T476" s="1">
        <v>806</v>
      </c>
      <c r="U476" s="1">
        <v>749</v>
      </c>
      <c r="V476" s="1">
        <v>981</v>
      </c>
      <c r="W476" s="1" t="e">
        <v>#VALUE!</v>
      </c>
      <c r="X476" s="1" t="e">
        <v>#VALUE!</v>
      </c>
      <c r="Y476" t="s">
        <v>13</v>
      </c>
      <c r="Z476">
        <v>700</v>
      </c>
      <c r="AA476">
        <v>753</v>
      </c>
      <c r="AB476">
        <v>804</v>
      </c>
      <c r="AC476">
        <v>747</v>
      </c>
      <c r="AD476">
        <v>980</v>
      </c>
      <c r="AE476" t="s">
        <v>13</v>
      </c>
      <c r="AF476" t="s">
        <v>13</v>
      </c>
      <c r="AG476" t="s">
        <v>13</v>
      </c>
      <c r="AH476">
        <v>7.62</v>
      </c>
      <c r="AI476">
        <v>11.24</v>
      </c>
      <c r="AJ476">
        <v>4.71</v>
      </c>
      <c r="AK476">
        <v>-6.82</v>
      </c>
      <c r="AL476">
        <v>14.07</v>
      </c>
      <c r="AM476" t="s">
        <v>13</v>
      </c>
      <c r="AN476" t="s">
        <v>13</v>
      </c>
      <c r="AO476" t="s">
        <v>13</v>
      </c>
      <c r="AP476">
        <v>576</v>
      </c>
      <c r="AQ476">
        <v>910</v>
      </c>
      <c r="AR476">
        <v>371</v>
      </c>
      <c r="AS476">
        <v>-515</v>
      </c>
      <c r="AT476" s="1">
        <v>1152</v>
      </c>
      <c r="AU476" t="s">
        <v>13</v>
      </c>
      <c r="AV476" t="s">
        <v>13</v>
      </c>
      <c r="AW476" t="s">
        <v>13</v>
      </c>
      <c r="AX476">
        <v>18.329999999999998</v>
      </c>
      <c r="AY476">
        <v>17.84</v>
      </c>
      <c r="AZ476">
        <v>15.42</v>
      </c>
      <c r="BA476" t="s">
        <v>54</v>
      </c>
      <c r="BB476">
        <v>14.33</v>
      </c>
      <c r="BC476" t="s">
        <v>13</v>
      </c>
      <c r="BD476" t="s">
        <v>13</v>
      </c>
      <c r="BE476" t="s">
        <v>13</v>
      </c>
      <c r="BF476">
        <v>1.35</v>
      </c>
      <c r="BG476">
        <v>1.89</v>
      </c>
      <c r="BH476">
        <v>0.71</v>
      </c>
      <c r="BI476">
        <v>0.9</v>
      </c>
      <c r="BJ476">
        <v>1.78</v>
      </c>
      <c r="BK476" t="s">
        <v>13</v>
      </c>
      <c r="BL476" t="s">
        <v>13</v>
      </c>
      <c r="BM476" t="s">
        <v>13</v>
      </c>
      <c r="BN476" s="1">
        <v>8971</v>
      </c>
      <c r="BO476" s="1">
        <v>8971</v>
      </c>
      <c r="BP476" s="1">
        <v>8971</v>
      </c>
      <c r="BQ476" s="1">
        <v>8971</v>
      </c>
      <c r="BR476" s="1">
        <v>10476</v>
      </c>
      <c r="BS476" t="s">
        <v>13</v>
      </c>
      <c r="BT476" t="s">
        <v>13</v>
      </c>
      <c r="BU476" t="s">
        <v>13</v>
      </c>
    </row>
    <row r="477" spans="1:73" x14ac:dyDescent="0.3">
      <c r="A477">
        <v>475</v>
      </c>
      <c r="B477" s="14" t="s">
        <v>5093</v>
      </c>
      <c r="C477" t="s">
        <v>4053</v>
      </c>
      <c r="D477" s="1">
        <v>10500</v>
      </c>
      <c r="E477" s="1">
        <v>10400</v>
      </c>
      <c r="F477" s="3">
        <f>E477-D477</f>
        <v>-100</v>
      </c>
      <c r="G477" s="4">
        <f>F477/E477</f>
        <v>-9.6153846153846159E-3</v>
      </c>
      <c r="H477" t="s">
        <v>485</v>
      </c>
      <c r="I477">
        <v>0</v>
      </c>
      <c r="J477">
        <v>-11</v>
      </c>
      <c r="K477">
        <v>-91</v>
      </c>
      <c r="L477">
        <v>-74</v>
      </c>
      <c r="M477">
        <v>-40</v>
      </c>
      <c r="N477">
        <v>-226</v>
      </c>
      <c r="O477" t="s">
        <v>13</v>
      </c>
      <c r="P477" t="s">
        <v>13</v>
      </c>
      <c r="Q477" t="s">
        <v>13</v>
      </c>
      <c r="R477" s="1">
        <v>338</v>
      </c>
      <c r="S477" s="1">
        <v>379</v>
      </c>
      <c r="T477" s="1">
        <v>317</v>
      </c>
      <c r="U477" s="1">
        <v>659</v>
      </c>
      <c r="V477" s="1">
        <v>633</v>
      </c>
      <c r="W477" s="1" t="e">
        <v>#VALUE!</v>
      </c>
      <c r="X477" s="1" t="e">
        <v>#VALUE!</v>
      </c>
      <c r="Y477" t="s">
        <v>13</v>
      </c>
      <c r="Z477">
        <v>338</v>
      </c>
      <c r="AA477">
        <v>378</v>
      </c>
      <c r="AB477">
        <v>318</v>
      </c>
      <c r="AC477">
        <v>659</v>
      </c>
      <c r="AD477">
        <v>633</v>
      </c>
      <c r="AE477" t="s">
        <v>13</v>
      </c>
      <c r="AF477" t="s">
        <v>13</v>
      </c>
      <c r="AG477" t="s">
        <v>13</v>
      </c>
      <c r="AH477">
        <v>-3.16</v>
      </c>
      <c r="AI477">
        <v>-25.44</v>
      </c>
      <c r="AJ477">
        <v>-21.15</v>
      </c>
      <c r="AK477">
        <v>-8.1999999999999993</v>
      </c>
      <c r="AL477">
        <v>-35.01</v>
      </c>
      <c r="AM477" t="s">
        <v>13</v>
      </c>
      <c r="AN477" t="s">
        <v>13</v>
      </c>
      <c r="AO477" t="s">
        <v>13</v>
      </c>
      <c r="AP477">
        <v>-91</v>
      </c>
      <c r="AQ477">
        <v>-741</v>
      </c>
      <c r="AR477">
        <v>-507</v>
      </c>
      <c r="AS477">
        <v>-170</v>
      </c>
      <c r="AT477">
        <v>-774</v>
      </c>
      <c r="AU477" t="s">
        <v>13</v>
      </c>
      <c r="AV477" t="s">
        <v>13</v>
      </c>
      <c r="AW477" t="s">
        <v>13</v>
      </c>
      <c r="AX477" t="s">
        <v>54</v>
      </c>
      <c r="AY477" t="s">
        <v>54</v>
      </c>
      <c r="AZ477" t="s">
        <v>54</v>
      </c>
      <c r="BA477" t="s">
        <v>54</v>
      </c>
      <c r="BB477" t="s">
        <v>54</v>
      </c>
      <c r="BC477" t="s">
        <v>13</v>
      </c>
      <c r="BD477" t="s">
        <v>13</v>
      </c>
      <c r="BE477" t="s">
        <v>13</v>
      </c>
      <c r="BF477">
        <v>1.17</v>
      </c>
      <c r="BG477">
        <v>2.16</v>
      </c>
      <c r="BH477">
        <v>2.08</v>
      </c>
      <c r="BI477">
        <v>4.2300000000000004</v>
      </c>
      <c r="BJ477">
        <v>6.07</v>
      </c>
      <c r="BK477" t="s">
        <v>13</v>
      </c>
      <c r="BL477" t="s">
        <v>13</v>
      </c>
      <c r="BM477" t="s">
        <v>13</v>
      </c>
      <c r="BN477" s="1">
        <v>11766</v>
      </c>
      <c r="BO477" s="1">
        <v>14080</v>
      </c>
      <c r="BP477" s="1">
        <v>14555</v>
      </c>
      <c r="BQ477" s="1">
        <v>24781</v>
      </c>
      <c r="BR477" s="1">
        <v>29229</v>
      </c>
      <c r="BS477" t="s">
        <v>13</v>
      </c>
      <c r="BT477" t="s">
        <v>13</v>
      </c>
      <c r="BU477" t="s">
        <v>13</v>
      </c>
    </row>
    <row r="478" spans="1:73" x14ac:dyDescent="0.3">
      <c r="A478">
        <v>476</v>
      </c>
      <c r="B478" s="14" t="s">
        <v>5094</v>
      </c>
      <c r="C478" t="s">
        <v>4052</v>
      </c>
      <c r="D478" s="1">
        <v>2865</v>
      </c>
      <c r="E478" s="1">
        <v>2940</v>
      </c>
      <c r="F478" s="3">
        <f>E478-D478</f>
        <v>75</v>
      </c>
      <c r="G478" s="4">
        <f>F478/E478</f>
        <v>2.5510204081632654E-2</v>
      </c>
      <c r="H478" t="s">
        <v>486</v>
      </c>
      <c r="I478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</row>
    <row r="479" spans="1:73" x14ac:dyDescent="0.3">
      <c r="A479">
        <v>477</v>
      </c>
      <c r="B479" s="14" t="s">
        <v>5095</v>
      </c>
      <c r="C479" t="s">
        <v>4051</v>
      </c>
      <c r="D479" s="1">
        <v>1650</v>
      </c>
      <c r="E479" s="1">
        <v>1660</v>
      </c>
      <c r="F479" s="3">
        <f>E479-D479</f>
        <v>10</v>
      </c>
      <c r="G479" s="4">
        <f>F479/E479</f>
        <v>6.024096385542169E-3</v>
      </c>
      <c r="H479" t="s">
        <v>487</v>
      </c>
      <c r="I479" s="1">
        <v>1182178</v>
      </c>
      <c r="J479">
        <v>22</v>
      </c>
      <c r="K479">
        <v>54</v>
      </c>
      <c r="L479">
        <v>-28</v>
      </c>
      <c r="M479">
        <v>4</v>
      </c>
      <c r="N479">
        <v>-6</v>
      </c>
      <c r="O479" t="s">
        <v>13</v>
      </c>
      <c r="P479" t="s">
        <v>13</v>
      </c>
      <c r="Q479" t="s">
        <v>13</v>
      </c>
      <c r="R479" s="1">
        <v>71</v>
      </c>
      <c r="S479" s="1">
        <v>125</v>
      </c>
      <c r="T479" s="1">
        <v>167</v>
      </c>
      <c r="U479" s="1">
        <v>192</v>
      </c>
      <c r="V479" s="1">
        <v>371</v>
      </c>
      <c r="W479" s="1" t="e">
        <v>#VALUE!</v>
      </c>
      <c r="X479" s="1" t="e">
        <v>#VALUE!</v>
      </c>
      <c r="Y479" t="s">
        <v>13</v>
      </c>
      <c r="Z479">
        <v>71</v>
      </c>
      <c r="AA479">
        <v>125</v>
      </c>
      <c r="AB479">
        <v>167</v>
      </c>
      <c r="AC479">
        <v>192</v>
      </c>
      <c r="AD479">
        <v>367</v>
      </c>
      <c r="AE479" t="s">
        <v>13</v>
      </c>
      <c r="AF479" t="s">
        <v>13</v>
      </c>
      <c r="AG479" t="s">
        <v>13</v>
      </c>
      <c r="AH479" t="s">
        <v>17</v>
      </c>
      <c r="AI479">
        <v>55.65</v>
      </c>
      <c r="AJ479">
        <v>-19.13</v>
      </c>
      <c r="AK479">
        <v>1.95</v>
      </c>
      <c r="AL479">
        <v>-2.11</v>
      </c>
      <c r="AM479" t="s">
        <v>13</v>
      </c>
      <c r="AN479" t="s">
        <v>13</v>
      </c>
      <c r="AO479" t="s">
        <v>13</v>
      </c>
      <c r="AP479">
        <v>30</v>
      </c>
      <c r="AQ479">
        <v>142</v>
      </c>
      <c r="AR479">
        <v>-73</v>
      </c>
      <c r="AS479">
        <v>9</v>
      </c>
      <c r="AT479">
        <v>-11</v>
      </c>
      <c r="AU479" t="s">
        <v>13</v>
      </c>
      <c r="AV479" t="s">
        <v>13</v>
      </c>
      <c r="AW479" t="s">
        <v>13</v>
      </c>
      <c r="AX479" t="s">
        <v>13</v>
      </c>
      <c r="AY479" t="s">
        <v>13</v>
      </c>
      <c r="AZ479" t="s">
        <v>54</v>
      </c>
      <c r="BA479">
        <v>150.35</v>
      </c>
      <c r="BB479" t="s">
        <v>54</v>
      </c>
      <c r="BC479" t="s">
        <v>13</v>
      </c>
      <c r="BD479" t="s">
        <v>13</v>
      </c>
      <c r="BE479" t="s">
        <v>13</v>
      </c>
      <c r="BF479" t="s">
        <v>13</v>
      </c>
      <c r="BG479" t="s">
        <v>13</v>
      </c>
      <c r="BH479">
        <v>3.84</v>
      </c>
      <c r="BI479">
        <v>2.5099999999999998</v>
      </c>
      <c r="BJ479">
        <v>2.52</v>
      </c>
      <c r="BK479" t="s">
        <v>13</v>
      </c>
      <c r="BL479" t="s">
        <v>13</v>
      </c>
      <c r="BM479" t="s">
        <v>13</v>
      </c>
      <c r="BN479" s="1">
        <v>35831</v>
      </c>
      <c r="BO479" s="1">
        <v>35831</v>
      </c>
      <c r="BP479" s="1">
        <v>38201</v>
      </c>
      <c r="BQ479" s="1">
        <v>40021</v>
      </c>
      <c r="BR479" s="1">
        <v>53806</v>
      </c>
      <c r="BS479" t="s">
        <v>13</v>
      </c>
      <c r="BT479" t="s">
        <v>13</v>
      </c>
      <c r="BU479" t="s">
        <v>13</v>
      </c>
    </row>
    <row r="480" spans="1:73" x14ac:dyDescent="0.3">
      <c r="A480">
        <v>478</v>
      </c>
      <c r="B480" s="14" t="s">
        <v>5096</v>
      </c>
      <c r="C480" t="s">
        <v>4050</v>
      </c>
      <c r="D480" s="1">
        <v>1570</v>
      </c>
      <c r="E480" s="1">
        <v>1610</v>
      </c>
      <c r="F480" s="3">
        <f>E480-D480</f>
        <v>40</v>
      </c>
      <c r="G480" s="4">
        <f>F480/E480</f>
        <v>2.4844720496894408E-2</v>
      </c>
      <c r="H480" t="s">
        <v>488</v>
      </c>
      <c r="I480" s="1">
        <v>81000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</row>
    <row r="481" spans="1:73" x14ac:dyDescent="0.3">
      <c r="A481">
        <v>479</v>
      </c>
      <c r="B481" s="14" t="s">
        <v>5097</v>
      </c>
      <c r="C481" t="s">
        <v>4049</v>
      </c>
      <c r="D481" s="1">
        <v>10400</v>
      </c>
      <c r="E481" s="1">
        <v>10850</v>
      </c>
      <c r="F481" s="3">
        <f>E481-D481</f>
        <v>450</v>
      </c>
      <c r="G481" s="4">
        <f>F481/E481</f>
        <v>4.1474654377880185E-2</v>
      </c>
      <c r="H481" t="s">
        <v>489</v>
      </c>
      <c r="I481" s="1">
        <v>251492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</row>
    <row r="482" spans="1:73" x14ac:dyDescent="0.3">
      <c r="A482">
        <v>480</v>
      </c>
      <c r="B482" s="14" t="s">
        <v>5098</v>
      </c>
      <c r="C482" t="s">
        <v>4048</v>
      </c>
      <c r="D482" s="1">
        <v>7870</v>
      </c>
      <c r="E482" s="1">
        <v>9830</v>
      </c>
      <c r="F482" s="3">
        <f>E482-D482</f>
        <v>1960</v>
      </c>
      <c r="G482" s="4">
        <f>F482/E482</f>
        <v>0.19938962360122076</v>
      </c>
      <c r="H482" t="s">
        <v>490</v>
      </c>
      <c r="I482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</row>
    <row r="483" spans="1:73" x14ac:dyDescent="0.3">
      <c r="A483">
        <v>481</v>
      </c>
      <c r="B483" s="14" t="s">
        <v>5099</v>
      </c>
      <c r="C483" t="s">
        <v>4047</v>
      </c>
      <c r="D483" s="1">
        <v>16350</v>
      </c>
      <c r="E483" s="1">
        <v>15950</v>
      </c>
      <c r="F483" s="3">
        <f>E483-D483</f>
        <v>-400</v>
      </c>
      <c r="G483" s="4">
        <f>F483/E483</f>
        <v>-2.5078369905956112E-2</v>
      </c>
      <c r="H483" t="s">
        <v>491</v>
      </c>
      <c r="I483">
        <v>856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</row>
    <row r="484" spans="1:73" x14ac:dyDescent="0.3">
      <c r="A484">
        <v>482</v>
      </c>
      <c r="B484" s="14" t="s">
        <v>5100</v>
      </c>
      <c r="C484" t="s">
        <v>4046</v>
      </c>
      <c r="D484" s="1">
        <v>8130</v>
      </c>
      <c r="E484" s="1">
        <v>9000</v>
      </c>
      <c r="F484" s="3">
        <f>E484-D484</f>
        <v>870</v>
      </c>
      <c r="G484" s="4">
        <f>F484/E484</f>
        <v>9.6666666666666665E-2</v>
      </c>
      <c r="H484" t="s">
        <v>492</v>
      </c>
      <c r="I484" s="1">
        <v>50128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</row>
    <row r="485" spans="1:73" x14ac:dyDescent="0.3">
      <c r="A485">
        <v>483</v>
      </c>
      <c r="B485" s="14" t="s">
        <v>5101</v>
      </c>
      <c r="C485" t="s">
        <v>4045</v>
      </c>
      <c r="D485" s="1">
        <v>11500</v>
      </c>
      <c r="E485" s="1">
        <v>12000</v>
      </c>
      <c r="F485" s="3">
        <f>E485-D485</f>
        <v>500</v>
      </c>
      <c r="G485" s="4">
        <f>F485/E485</f>
        <v>4.1666666666666664E-2</v>
      </c>
      <c r="H485" t="s">
        <v>493</v>
      </c>
      <c r="I485" s="1">
        <v>3941708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</row>
    <row r="486" spans="1:73" x14ac:dyDescent="0.3">
      <c r="A486">
        <v>484</v>
      </c>
      <c r="B486" s="14" t="s">
        <v>5102</v>
      </c>
      <c r="C486" t="s">
        <v>4044</v>
      </c>
      <c r="D486" s="1">
        <v>3970</v>
      </c>
      <c r="E486" s="1">
        <v>4090</v>
      </c>
      <c r="F486" s="3">
        <f>E486-D486</f>
        <v>120</v>
      </c>
      <c r="G486" s="4">
        <f>F486/E486</f>
        <v>2.9339853300733496E-2</v>
      </c>
      <c r="H486" t="s">
        <v>494</v>
      </c>
      <c r="I486" s="1">
        <v>7016993</v>
      </c>
      <c r="J486">
        <v>89</v>
      </c>
      <c r="K486">
        <v>113</v>
      </c>
      <c r="L486">
        <v>168</v>
      </c>
      <c r="M486">
        <v>129</v>
      </c>
      <c r="N486">
        <v>234</v>
      </c>
      <c r="O486">
        <v>260</v>
      </c>
      <c r="P486">
        <v>290</v>
      </c>
      <c r="Q486">
        <v>300</v>
      </c>
      <c r="R486" s="1">
        <v>432</v>
      </c>
      <c r="S486" s="1">
        <v>570</v>
      </c>
      <c r="T486" s="1">
        <v>725</v>
      </c>
      <c r="U486" s="1">
        <v>810</v>
      </c>
      <c r="V486" s="1">
        <v>782</v>
      </c>
      <c r="W486" s="1">
        <v>1020</v>
      </c>
      <c r="X486" s="1">
        <v>1210</v>
      </c>
      <c r="Y486">
        <v>350</v>
      </c>
      <c r="Z486">
        <v>431</v>
      </c>
      <c r="AA486">
        <v>569</v>
      </c>
      <c r="AB486">
        <v>720</v>
      </c>
      <c r="AC486">
        <v>816</v>
      </c>
      <c r="AD486">
        <v>790</v>
      </c>
      <c r="AE486" s="1">
        <v>1040</v>
      </c>
      <c r="AF486" s="1">
        <v>1230</v>
      </c>
      <c r="AG486" s="1">
        <v>1430</v>
      </c>
      <c r="AH486">
        <v>30.54</v>
      </c>
      <c r="AI486">
        <v>22.49</v>
      </c>
      <c r="AJ486">
        <v>26.3</v>
      </c>
      <c r="AK486">
        <v>18.149999999999999</v>
      </c>
      <c r="AL486">
        <v>29.6</v>
      </c>
      <c r="AM486">
        <v>29.5</v>
      </c>
      <c r="AN486">
        <v>25.55</v>
      </c>
      <c r="AO486">
        <v>23.31</v>
      </c>
      <c r="AP486">
        <v>101</v>
      </c>
      <c r="AQ486">
        <v>120</v>
      </c>
      <c r="AR486">
        <v>181</v>
      </c>
      <c r="AS486">
        <v>147</v>
      </c>
      <c r="AT486">
        <v>233</v>
      </c>
      <c r="AU486">
        <v>265</v>
      </c>
      <c r="AV486">
        <v>285</v>
      </c>
      <c r="AW486">
        <v>304</v>
      </c>
      <c r="AX486">
        <v>18.98</v>
      </c>
      <c r="AY486">
        <v>18.23</v>
      </c>
      <c r="AZ486">
        <v>11.68</v>
      </c>
      <c r="BA486">
        <v>18.920000000000002</v>
      </c>
      <c r="BB486">
        <v>16.190000000000001</v>
      </c>
      <c r="BC486">
        <v>15.42</v>
      </c>
      <c r="BD486">
        <v>14.36</v>
      </c>
      <c r="BE486">
        <v>13.43</v>
      </c>
      <c r="BF486">
        <v>4.0599999999999996</v>
      </c>
      <c r="BG486">
        <v>3.61</v>
      </c>
      <c r="BH486">
        <v>2.75</v>
      </c>
      <c r="BI486">
        <v>3.23</v>
      </c>
      <c r="BJ486">
        <v>3.37</v>
      </c>
      <c r="BK486">
        <v>2.99</v>
      </c>
      <c r="BL486">
        <v>2.63</v>
      </c>
      <c r="BM486">
        <v>2.34</v>
      </c>
      <c r="BN486" s="1">
        <v>91247</v>
      </c>
      <c r="BO486" s="1">
        <v>93898</v>
      </c>
      <c r="BP486" s="1">
        <v>93898</v>
      </c>
      <c r="BQ486" s="1">
        <v>94690</v>
      </c>
      <c r="BR486" s="1">
        <v>101818</v>
      </c>
      <c r="BS486" t="s">
        <v>13</v>
      </c>
      <c r="BT486" t="s">
        <v>13</v>
      </c>
      <c r="BU486" t="s">
        <v>13</v>
      </c>
    </row>
    <row r="487" spans="1:73" x14ac:dyDescent="0.3">
      <c r="A487">
        <v>485</v>
      </c>
      <c r="B487" s="14" t="s">
        <v>5103</v>
      </c>
      <c r="C487" t="s">
        <v>4043</v>
      </c>
      <c r="D487" s="1">
        <v>35800</v>
      </c>
      <c r="E487" s="1">
        <v>36500</v>
      </c>
      <c r="F487" s="3">
        <f>E487-D487</f>
        <v>700</v>
      </c>
      <c r="G487" s="4">
        <f>F487/E487</f>
        <v>1.9178082191780823E-2</v>
      </c>
      <c r="H487" t="s">
        <v>495</v>
      </c>
      <c r="I487" s="1">
        <v>78241</v>
      </c>
      <c r="J487">
        <v>7</v>
      </c>
      <c r="K487">
        <v>115</v>
      </c>
      <c r="L487">
        <v>58</v>
      </c>
      <c r="M487">
        <v>50</v>
      </c>
      <c r="N487">
        <v>39</v>
      </c>
      <c r="O487" t="s">
        <v>13</v>
      </c>
      <c r="P487" t="s">
        <v>13</v>
      </c>
      <c r="Q487" t="s">
        <v>13</v>
      </c>
      <c r="R487" s="1">
        <v>293</v>
      </c>
      <c r="S487" s="1">
        <v>673</v>
      </c>
      <c r="T487" s="1">
        <v>789</v>
      </c>
      <c r="U487" s="1">
        <v>833</v>
      </c>
      <c r="V487" s="1">
        <v>811</v>
      </c>
      <c r="W487" s="1" t="e">
        <v>#VALUE!</v>
      </c>
      <c r="X487" s="1" t="e">
        <v>#VALUE!</v>
      </c>
      <c r="Y487" t="s">
        <v>13</v>
      </c>
      <c r="Z487">
        <v>293</v>
      </c>
      <c r="AA487">
        <v>381</v>
      </c>
      <c r="AB487">
        <v>471</v>
      </c>
      <c r="AC487">
        <v>489</v>
      </c>
      <c r="AD487">
        <v>498</v>
      </c>
      <c r="AE487" t="s">
        <v>13</v>
      </c>
      <c r="AF487" t="s">
        <v>13</v>
      </c>
      <c r="AG487" t="s">
        <v>13</v>
      </c>
      <c r="AH487">
        <v>2.52</v>
      </c>
      <c r="AI487">
        <v>26.08</v>
      </c>
      <c r="AJ487">
        <v>7.21</v>
      </c>
      <c r="AK487">
        <v>5.28</v>
      </c>
      <c r="AL487">
        <v>5.3</v>
      </c>
      <c r="AM487" t="s">
        <v>13</v>
      </c>
      <c r="AN487" t="s">
        <v>13</v>
      </c>
      <c r="AO487" t="s">
        <v>13</v>
      </c>
      <c r="AP487">
        <v>138</v>
      </c>
      <c r="AQ487" s="1">
        <v>1647</v>
      </c>
      <c r="AR487">
        <v>575</v>
      </c>
      <c r="AS487">
        <v>475</v>
      </c>
      <c r="AT487">
        <v>490</v>
      </c>
      <c r="AU487" t="s">
        <v>13</v>
      </c>
      <c r="AV487" t="s">
        <v>13</v>
      </c>
      <c r="AW487" t="s">
        <v>13</v>
      </c>
      <c r="AX487">
        <v>86.01</v>
      </c>
      <c r="AY487">
        <v>6.34</v>
      </c>
      <c r="AZ487">
        <v>13.03</v>
      </c>
      <c r="BA487">
        <v>18.899999999999999</v>
      </c>
      <c r="BB487">
        <v>47.42</v>
      </c>
      <c r="BC487" t="s">
        <v>13</v>
      </c>
      <c r="BD487" t="s">
        <v>13</v>
      </c>
      <c r="BE487" t="s">
        <v>13</v>
      </c>
      <c r="BF487">
        <v>2.13</v>
      </c>
      <c r="BG487">
        <v>1.45</v>
      </c>
      <c r="BH487">
        <v>0.84</v>
      </c>
      <c r="BI487">
        <v>0.97</v>
      </c>
      <c r="BJ487">
        <v>2.46</v>
      </c>
      <c r="BK487" t="s">
        <v>13</v>
      </c>
      <c r="BL487" t="s">
        <v>13</v>
      </c>
      <c r="BM487" t="s">
        <v>13</v>
      </c>
      <c r="BN487" s="1">
        <v>5340</v>
      </c>
      <c r="BO487" s="1">
        <v>5340</v>
      </c>
      <c r="BP487" s="1">
        <v>5340</v>
      </c>
      <c r="BQ487" s="1">
        <v>5340</v>
      </c>
      <c r="BR487" s="1">
        <v>5340</v>
      </c>
      <c r="BS487" t="s">
        <v>13</v>
      </c>
      <c r="BT487" t="s">
        <v>13</v>
      </c>
      <c r="BU487" t="s">
        <v>13</v>
      </c>
    </row>
    <row r="488" spans="1:73" x14ac:dyDescent="0.3">
      <c r="A488">
        <v>486</v>
      </c>
      <c r="B488" s="14" t="s">
        <v>5104</v>
      </c>
      <c r="C488" t="s">
        <v>4042</v>
      </c>
      <c r="D488" s="1">
        <v>2460</v>
      </c>
      <c r="E488" s="1">
        <v>2690</v>
      </c>
      <c r="F488" s="3">
        <f>E488-D488</f>
        <v>230</v>
      </c>
      <c r="G488" s="4">
        <f>F488/E488</f>
        <v>8.5501858736059477E-2</v>
      </c>
      <c r="H488" t="s">
        <v>496</v>
      </c>
      <c r="I488" s="1">
        <v>20604</v>
      </c>
      <c r="J488">
        <v>19</v>
      </c>
      <c r="K488">
        <v>-8</v>
      </c>
      <c r="L488">
        <v>0</v>
      </c>
      <c r="M488">
        <v>-2</v>
      </c>
      <c r="N488">
        <v>-8</v>
      </c>
      <c r="O488" t="s">
        <v>13</v>
      </c>
      <c r="P488" t="s">
        <v>13</v>
      </c>
      <c r="Q488" t="s">
        <v>13</v>
      </c>
      <c r="R488" s="1">
        <v>402</v>
      </c>
      <c r="S488" s="1">
        <v>389</v>
      </c>
      <c r="T488" s="1">
        <v>391</v>
      </c>
      <c r="U488" s="1">
        <v>389</v>
      </c>
      <c r="V488" s="1">
        <v>367</v>
      </c>
      <c r="W488" s="1" t="e">
        <v>#VALUE!</v>
      </c>
      <c r="X488" s="1" t="e">
        <v>#VALUE!</v>
      </c>
      <c r="Y488" t="s">
        <v>13</v>
      </c>
      <c r="Z488">
        <v>401</v>
      </c>
      <c r="AA488">
        <v>390</v>
      </c>
      <c r="AB488">
        <v>390</v>
      </c>
      <c r="AC488">
        <v>389</v>
      </c>
      <c r="AD488">
        <v>367</v>
      </c>
      <c r="AE488" t="s">
        <v>13</v>
      </c>
      <c r="AF488" t="s">
        <v>13</v>
      </c>
      <c r="AG488" t="s">
        <v>13</v>
      </c>
      <c r="AH488">
        <v>4.97</v>
      </c>
      <c r="AI488">
        <v>-1.96</v>
      </c>
      <c r="AJ488">
        <v>-0.06</v>
      </c>
      <c r="AK488">
        <v>-0.57999999999999996</v>
      </c>
      <c r="AL488">
        <v>-2.21</v>
      </c>
      <c r="AM488" t="s">
        <v>13</v>
      </c>
      <c r="AN488" t="s">
        <v>13</v>
      </c>
      <c r="AO488" t="s">
        <v>13</v>
      </c>
      <c r="AP488">
        <v>142</v>
      </c>
      <c r="AQ488">
        <v>-57</v>
      </c>
      <c r="AR488">
        <v>-2</v>
      </c>
      <c r="AS488">
        <v>-16</v>
      </c>
      <c r="AT488">
        <v>-61</v>
      </c>
      <c r="AU488" t="s">
        <v>13</v>
      </c>
      <c r="AV488" t="s">
        <v>13</v>
      </c>
      <c r="AW488" t="s">
        <v>13</v>
      </c>
      <c r="AX488">
        <v>28.42</v>
      </c>
      <c r="AY488" t="s">
        <v>54</v>
      </c>
      <c r="AZ488" t="s">
        <v>54</v>
      </c>
      <c r="BA488" t="s">
        <v>54</v>
      </c>
      <c r="BB488" t="s">
        <v>54</v>
      </c>
      <c r="BC488" t="s">
        <v>13</v>
      </c>
      <c r="BD488" t="s">
        <v>13</v>
      </c>
      <c r="BE488" t="s">
        <v>13</v>
      </c>
      <c r="BF488">
        <v>1.38</v>
      </c>
      <c r="BG488">
        <v>0.8</v>
      </c>
      <c r="BH488">
        <v>0.71</v>
      </c>
      <c r="BI488">
        <v>0.67</v>
      </c>
      <c r="BJ488">
        <v>0.67</v>
      </c>
      <c r="BK488" t="s">
        <v>13</v>
      </c>
      <c r="BL488" t="s">
        <v>13</v>
      </c>
      <c r="BM488" t="s">
        <v>13</v>
      </c>
      <c r="BN488" s="1">
        <v>13698</v>
      </c>
      <c r="BO488" s="1">
        <v>13698</v>
      </c>
      <c r="BP488" s="1">
        <v>13698</v>
      </c>
      <c r="BQ488" s="1">
        <v>13698</v>
      </c>
      <c r="BR488" s="1">
        <v>13698</v>
      </c>
      <c r="BS488" t="s">
        <v>13</v>
      </c>
      <c r="BT488" t="s">
        <v>13</v>
      </c>
      <c r="BU488" t="s">
        <v>13</v>
      </c>
    </row>
    <row r="489" spans="1:73" x14ac:dyDescent="0.3">
      <c r="A489">
        <v>487</v>
      </c>
      <c r="B489" s="14" t="s">
        <v>5105</v>
      </c>
      <c r="C489" t="s">
        <v>4041</v>
      </c>
      <c r="D489" s="1">
        <v>1465</v>
      </c>
      <c r="E489" s="1">
        <v>1470</v>
      </c>
      <c r="F489" s="3">
        <f>E489-D489</f>
        <v>5</v>
      </c>
      <c r="G489" s="4">
        <f>F489/E489</f>
        <v>3.4013605442176869E-3</v>
      </c>
      <c r="H489" t="s">
        <v>497</v>
      </c>
      <c r="I489" s="1">
        <v>10384</v>
      </c>
      <c r="J489">
        <v>-74</v>
      </c>
      <c r="K489">
        <v>-223</v>
      </c>
      <c r="L489">
        <v>-154</v>
      </c>
      <c r="M489">
        <v>1</v>
      </c>
      <c r="N489">
        <v>-277</v>
      </c>
      <c r="O489" t="s">
        <v>13</v>
      </c>
      <c r="P489" t="s">
        <v>13</v>
      </c>
      <c r="Q489" t="s">
        <v>13</v>
      </c>
      <c r="R489" s="1">
        <v>469</v>
      </c>
      <c r="S489" s="1">
        <v>415</v>
      </c>
      <c r="T489" s="1">
        <v>277</v>
      </c>
      <c r="U489" s="1">
        <v>626</v>
      </c>
      <c r="V489" s="1">
        <v>331</v>
      </c>
      <c r="W489" s="1" t="e">
        <v>#VALUE!</v>
      </c>
      <c r="X489" s="1" t="e">
        <v>#VALUE!</v>
      </c>
      <c r="Y489" t="s">
        <v>13</v>
      </c>
      <c r="Z489">
        <v>469</v>
      </c>
      <c r="AA489">
        <v>414</v>
      </c>
      <c r="AB489">
        <v>277</v>
      </c>
      <c r="AC489">
        <v>626</v>
      </c>
      <c r="AD489">
        <v>331</v>
      </c>
      <c r="AE489" t="s">
        <v>13</v>
      </c>
      <c r="AF489" t="s">
        <v>13</v>
      </c>
      <c r="AG489" t="s">
        <v>13</v>
      </c>
      <c r="AH489">
        <v>-16.61</v>
      </c>
      <c r="AI489">
        <v>-50.43</v>
      </c>
      <c r="AJ489">
        <v>-44.57</v>
      </c>
      <c r="AK489">
        <v>0.2</v>
      </c>
      <c r="AL489">
        <v>-57.81</v>
      </c>
      <c r="AM489" t="s">
        <v>13</v>
      </c>
      <c r="AN489" t="s">
        <v>13</v>
      </c>
      <c r="AO489" t="s">
        <v>13</v>
      </c>
      <c r="AP489">
        <v>-829</v>
      </c>
      <c r="AQ489" s="1">
        <v>-1931</v>
      </c>
      <c r="AR489" s="1">
        <v>-1228</v>
      </c>
      <c r="AS489">
        <v>3</v>
      </c>
      <c r="AT489">
        <v>-645</v>
      </c>
      <c r="AU489" t="s">
        <v>13</v>
      </c>
      <c r="AV489" t="s">
        <v>13</v>
      </c>
      <c r="AW489" t="s">
        <v>13</v>
      </c>
      <c r="AX489" t="s">
        <v>54</v>
      </c>
      <c r="AY489" t="s">
        <v>54</v>
      </c>
      <c r="AZ489" t="s">
        <v>54</v>
      </c>
      <c r="BA489">
        <v>791.91</v>
      </c>
      <c r="BB489" t="s">
        <v>54</v>
      </c>
      <c r="BC489" t="s">
        <v>13</v>
      </c>
      <c r="BD489" t="s">
        <v>13</v>
      </c>
      <c r="BE489" t="s">
        <v>13</v>
      </c>
      <c r="BF489">
        <v>1.1499999999999999</v>
      </c>
      <c r="BG489">
        <v>0.94</v>
      </c>
      <c r="BH489">
        <v>0.65</v>
      </c>
      <c r="BI489">
        <v>1.44</v>
      </c>
      <c r="BJ489">
        <v>2.09</v>
      </c>
      <c r="BK489" t="s">
        <v>13</v>
      </c>
      <c r="BL489" t="s">
        <v>13</v>
      </c>
      <c r="BM489" t="s">
        <v>13</v>
      </c>
      <c r="BN489" s="1">
        <v>9532</v>
      </c>
      <c r="BO489" s="1">
        <v>11977</v>
      </c>
      <c r="BP489" s="1">
        <v>13471</v>
      </c>
      <c r="BQ489" s="1">
        <v>42924</v>
      </c>
      <c r="BR489" s="1">
        <v>42925</v>
      </c>
      <c r="BS489" t="s">
        <v>13</v>
      </c>
      <c r="BT489" t="s">
        <v>13</v>
      </c>
      <c r="BU489" t="s">
        <v>13</v>
      </c>
    </row>
    <row r="490" spans="1:73" x14ac:dyDescent="0.3">
      <c r="A490">
        <v>488</v>
      </c>
      <c r="B490" s="14" t="s">
        <v>5106</v>
      </c>
      <c r="C490" t="s">
        <v>4040</v>
      </c>
      <c r="D490">
        <v>500</v>
      </c>
      <c r="E490">
        <v>500</v>
      </c>
      <c r="F490" s="3">
        <f>E490-D490</f>
        <v>0</v>
      </c>
      <c r="G490" s="4">
        <f>F490/E490</f>
        <v>0</v>
      </c>
      <c r="H490" t="s">
        <v>498</v>
      </c>
      <c r="I490" s="1">
        <v>157168</v>
      </c>
      <c r="J490">
        <v>-36</v>
      </c>
      <c r="K490">
        <v>-53</v>
      </c>
      <c r="L490">
        <v>-118</v>
      </c>
      <c r="M490">
        <v>-365</v>
      </c>
      <c r="N490">
        <v>-122</v>
      </c>
      <c r="O490" t="s">
        <v>13</v>
      </c>
      <c r="P490" t="s">
        <v>13</v>
      </c>
      <c r="Q490" t="s">
        <v>13</v>
      </c>
      <c r="R490" s="1">
        <v>142</v>
      </c>
      <c r="S490" s="1">
        <v>99</v>
      </c>
      <c r="T490" s="1">
        <v>204</v>
      </c>
      <c r="U490" s="1">
        <v>30</v>
      </c>
      <c r="V490" s="1">
        <v>384</v>
      </c>
      <c r="W490" s="1" t="e">
        <v>#VALUE!</v>
      </c>
      <c r="X490" s="1" t="e">
        <v>#VALUE!</v>
      </c>
      <c r="Y490" t="s">
        <v>13</v>
      </c>
      <c r="Z490">
        <v>142</v>
      </c>
      <c r="AA490">
        <v>99</v>
      </c>
      <c r="AB490">
        <v>204</v>
      </c>
      <c r="AC490">
        <v>30</v>
      </c>
      <c r="AD490">
        <v>384</v>
      </c>
      <c r="AE490" t="s">
        <v>13</v>
      </c>
      <c r="AF490" t="s">
        <v>13</v>
      </c>
      <c r="AG490" t="s">
        <v>13</v>
      </c>
      <c r="AH490">
        <v>-28.23</v>
      </c>
      <c r="AI490">
        <v>-44.04</v>
      </c>
      <c r="AJ490">
        <v>-77.95</v>
      </c>
      <c r="AK490">
        <v>-310.39</v>
      </c>
      <c r="AL490">
        <v>-58.89</v>
      </c>
      <c r="AM490" t="s">
        <v>13</v>
      </c>
      <c r="AN490" t="s">
        <v>13</v>
      </c>
      <c r="AO490" t="s">
        <v>13</v>
      </c>
      <c r="AP490">
        <v>-239</v>
      </c>
      <c r="AQ490">
        <v>-342</v>
      </c>
      <c r="AR490">
        <v>-738</v>
      </c>
      <c r="AS490" s="1">
        <v>-1561</v>
      </c>
      <c r="AT490">
        <v>-120</v>
      </c>
      <c r="AU490" t="s">
        <v>13</v>
      </c>
      <c r="AV490" t="s">
        <v>13</v>
      </c>
      <c r="AW490" t="s">
        <v>13</v>
      </c>
      <c r="AX490" t="s">
        <v>54</v>
      </c>
      <c r="AY490" t="s">
        <v>54</v>
      </c>
      <c r="AZ490" t="s">
        <v>54</v>
      </c>
      <c r="BA490" t="s">
        <v>54</v>
      </c>
      <c r="BB490" t="s">
        <v>54</v>
      </c>
      <c r="BC490" t="s">
        <v>13</v>
      </c>
      <c r="BD490" t="s">
        <v>13</v>
      </c>
      <c r="BE490" t="s">
        <v>13</v>
      </c>
      <c r="BF490">
        <v>2.27</v>
      </c>
      <c r="BG490">
        <v>2.8</v>
      </c>
      <c r="BH490">
        <v>4.74</v>
      </c>
      <c r="BI490">
        <v>7.45</v>
      </c>
      <c r="BJ490">
        <v>1.99</v>
      </c>
      <c r="BK490" t="s">
        <v>13</v>
      </c>
      <c r="BL490" t="s">
        <v>13</v>
      </c>
      <c r="BM490" t="s">
        <v>13</v>
      </c>
      <c r="BN490" s="1">
        <v>15239</v>
      </c>
      <c r="BO490" s="1">
        <v>15659</v>
      </c>
      <c r="BP490" s="1">
        <v>19015</v>
      </c>
      <c r="BQ490" s="1">
        <v>32342</v>
      </c>
      <c r="BR490" s="1">
        <v>120052</v>
      </c>
      <c r="BS490" t="s">
        <v>13</v>
      </c>
      <c r="BT490" t="s">
        <v>13</v>
      </c>
      <c r="BU490" t="s">
        <v>13</v>
      </c>
    </row>
    <row r="491" spans="1:73" x14ac:dyDescent="0.3">
      <c r="A491">
        <v>489</v>
      </c>
      <c r="B491" s="14" t="s">
        <v>5107</v>
      </c>
      <c r="C491" t="s">
        <v>4039</v>
      </c>
      <c r="D491" s="1">
        <v>22400</v>
      </c>
      <c r="E491" s="1">
        <v>22450</v>
      </c>
      <c r="F491" s="3">
        <f>E491-D491</f>
        <v>50</v>
      </c>
      <c r="G491" s="4">
        <f>F491/E491</f>
        <v>2.2271714922048997E-3</v>
      </c>
      <c r="H491" t="s">
        <v>499</v>
      </c>
      <c r="I491" s="1">
        <v>12649</v>
      </c>
      <c r="J491">
        <v>293</v>
      </c>
      <c r="K491">
        <v>161</v>
      </c>
      <c r="L491">
        <v>23</v>
      </c>
      <c r="M491">
        <v>-394</v>
      </c>
      <c r="N491">
        <v>565</v>
      </c>
      <c r="O491" s="1">
        <v>814</v>
      </c>
      <c r="P491" s="1">
        <v>964</v>
      </c>
      <c r="Q491" s="1">
        <v>1060</v>
      </c>
      <c r="R491" s="1">
        <v>1792</v>
      </c>
      <c r="S491" s="1">
        <v>2148</v>
      </c>
      <c r="T491" s="1">
        <v>2145</v>
      </c>
      <c r="U491" s="1">
        <v>1615</v>
      </c>
      <c r="V491" s="1">
        <v>2883</v>
      </c>
      <c r="W491" s="1">
        <v>3422</v>
      </c>
      <c r="X491" s="1">
        <v>4282</v>
      </c>
      <c r="Y491" s="1">
        <v>6055</v>
      </c>
      <c r="Z491" s="1">
        <v>1788</v>
      </c>
      <c r="AA491" s="1">
        <v>2090</v>
      </c>
      <c r="AB491" s="1">
        <v>2128</v>
      </c>
      <c r="AC491" s="1">
        <v>1625</v>
      </c>
      <c r="AD491" s="1">
        <v>2879</v>
      </c>
      <c r="AE491" s="1">
        <v>3395</v>
      </c>
      <c r="AF491" s="1">
        <v>4231</v>
      </c>
      <c r="AG491" s="1">
        <v>5158</v>
      </c>
      <c r="AH491">
        <v>17.48</v>
      </c>
      <c r="AI491">
        <v>8.1999999999999993</v>
      </c>
      <c r="AJ491">
        <v>2.36</v>
      </c>
      <c r="AK491">
        <v>-19.5</v>
      </c>
      <c r="AL491">
        <v>25.12</v>
      </c>
      <c r="AM491">
        <v>25.22</v>
      </c>
      <c r="AN491">
        <v>24.56</v>
      </c>
      <c r="AO491">
        <v>21.96</v>
      </c>
      <c r="AP491" s="1">
        <v>1210</v>
      </c>
      <c r="AQ491">
        <v>635</v>
      </c>
      <c r="AR491">
        <v>188</v>
      </c>
      <c r="AS491" s="1">
        <v>-1426</v>
      </c>
      <c r="AT491" s="1">
        <v>1905</v>
      </c>
      <c r="AU491" s="1">
        <v>2429</v>
      </c>
      <c r="AV491" s="1">
        <v>2876</v>
      </c>
      <c r="AW491" s="1">
        <v>3166</v>
      </c>
      <c r="AX491">
        <v>9.48</v>
      </c>
      <c r="AY491">
        <v>15.8</v>
      </c>
      <c r="AZ491">
        <v>34.39</v>
      </c>
      <c r="BA491" t="s">
        <v>54</v>
      </c>
      <c r="BB491">
        <v>12</v>
      </c>
      <c r="BC491">
        <v>9.24</v>
      </c>
      <c r="BD491">
        <v>7.81</v>
      </c>
      <c r="BE491">
        <v>7.09</v>
      </c>
      <c r="BF491">
        <v>1.57</v>
      </c>
      <c r="BG491">
        <v>1.27</v>
      </c>
      <c r="BH491">
        <v>0.81</v>
      </c>
      <c r="BI491">
        <v>1.84</v>
      </c>
      <c r="BJ491">
        <v>2.58</v>
      </c>
      <c r="BK491">
        <v>2.15</v>
      </c>
      <c r="BL491">
        <v>1.73</v>
      </c>
      <c r="BM491">
        <v>1.42</v>
      </c>
      <c r="BN491" s="1">
        <v>24472</v>
      </c>
      <c r="BO491" s="1">
        <v>24939</v>
      </c>
      <c r="BP491" s="1">
        <v>24939</v>
      </c>
      <c r="BQ491" s="1">
        <v>24939</v>
      </c>
      <c r="BR491" s="1">
        <v>31854</v>
      </c>
      <c r="BS491" t="s">
        <v>13</v>
      </c>
      <c r="BT491" t="s">
        <v>13</v>
      </c>
      <c r="BU491" t="s">
        <v>13</v>
      </c>
    </row>
    <row r="492" spans="1:73" x14ac:dyDescent="0.3">
      <c r="A492">
        <v>490</v>
      </c>
      <c r="B492" s="14" t="s">
        <v>5108</v>
      </c>
      <c r="C492" t="s">
        <v>4038</v>
      </c>
      <c r="D492" s="1">
        <v>3880</v>
      </c>
      <c r="E492" s="1">
        <v>3900</v>
      </c>
      <c r="F492" s="3">
        <f>E492-D492</f>
        <v>20</v>
      </c>
      <c r="G492" s="4">
        <f>F492/E492</f>
        <v>5.1282051282051282E-3</v>
      </c>
      <c r="H492" t="s">
        <v>500</v>
      </c>
      <c r="I492" s="1">
        <v>77550</v>
      </c>
      <c r="J492">
        <v>33</v>
      </c>
      <c r="K492">
        <v>26</v>
      </c>
      <c r="L492">
        <v>28</v>
      </c>
      <c r="M492">
        <v>53</v>
      </c>
      <c r="N492">
        <v>39</v>
      </c>
      <c r="O492" t="s">
        <v>13</v>
      </c>
      <c r="P492" t="s">
        <v>13</v>
      </c>
      <c r="Q492" t="s">
        <v>13</v>
      </c>
      <c r="R492" s="1">
        <v>555</v>
      </c>
      <c r="S492" s="1">
        <v>574</v>
      </c>
      <c r="T492" s="1">
        <v>598</v>
      </c>
      <c r="U492" s="1">
        <v>641</v>
      </c>
      <c r="V492" s="1">
        <v>688</v>
      </c>
      <c r="W492" s="1" t="e">
        <v>#VALUE!</v>
      </c>
      <c r="X492" s="1" t="e">
        <v>#VALUE!</v>
      </c>
      <c r="Y492" t="s">
        <v>13</v>
      </c>
      <c r="Z492">
        <v>555</v>
      </c>
      <c r="AA492">
        <v>574</v>
      </c>
      <c r="AB492">
        <v>597</v>
      </c>
      <c r="AC492">
        <v>641</v>
      </c>
      <c r="AD492">
        <v>687</v>
      </c>
      <c r="AE492" t="s">
        <v>13</v>
      </c>
      <c r="AF492" t="s">
        <v>13</v>
      </c>
      <c r="AG492" t="s">
        <v>13</v>
      </c>
      <c r="AH492">
        <v>5.6</v>
      </c>
      <c r="AI492">
        <v>4.6399999999999997</v>
      </c>
      <c r="AJ492">
        <v>4.71</v>
      </c>
      <c r="AK492">
        <v>8.57</v>
      </c>
      <c r="AL492">
        <v>6.12</v>
      </c>
      <c r="AM492" t="s">
        <v>13</v>
      </c>
      <c r="AN492" t="s">
        <v>13</v>
      </c>
      <c r="AO492" t="s">
        <v>13</v>
      </c>
      <c r="AP492">
        <v>91</v>
      </c>
      <c r="AQ492">
        <v>71</v>
      </c>
      <c r="AR492">
        <v>75</v>
      </c>
      <c r="AS492">
        <v>144</v>
      </c>
      <c r="AT492">
        <v>106</v>
      </c>
      <c r="AU492" t="s">
        <v>13</v>
      </c>
      <c r="AV492" t="s">
        <v>13</v>
      </c>
      <c r="AW492" t="s">
        <v>13</v>
      </c>
      <c r="AX492">
        <v>30.18</v>
      </c>
      <c r="AY492">
        <v>24.37</v>
      </c>
      <c r="AZ492">
        <v>17.16</v>
      </c>
      <c r="BA492">
        <v>12.32</v>
      </c>
      <c r="BB492">
        <v>19.989999999999998</v>
      </c>
      <c r="BC492" t="s">
        <v>13</v>
      </c>
      <c r="BD492" t="s">
        <v>13</v>
      </c>
      <c r="BE492" t="s">
        <v>13</v>
      </c>
      <c r="BF492">
        <v>1.54</v>
      </c>
      <c r="BG492">
        <v>0.95</v>
      </c>
      <c r="BH492">
        <v>0.68</v>
      </c>
      <c r="BI492">
        <v>0.88</v>
      </c>
      <c r="BJ492">
        <v>1.03</v>
      </c>
      <c r="BK492" t="s">
        <v>13</v>
      </c>
      <c r="BL492" t="s">
        <v>13</v>
      </c>
      <c r="BM492" t="s">
        <v>13</v>
      </c>
      <c r="BN492" s="1">
        <v>36706</v>
      </c>
      <c r="BO492" s="1">
        <v>36706</v>
      </c>
      <c r="BP492" s="1">
        <v>36706</v>
      </c>
      <c r="BQ492" s="1">
        <v>36706</v>
      </c>
      <c r="BR492" s="1">
        <v>38387</v>
      </c>
      <c r="BS492" t="s">
        <v>13</v>
      </c>
      <c r="BT492" t="s">
        <v>13</v>
      </c>
      <c r="BU492" t="s">
        <v>13</v>
      </c>
    </row>
    <row r="493" spans="1:73" x14ac:dyDescent="0.3">
      <c r="A493">
        <v>491</v>
      </c>
      <c r="B493" s="14" t="s">
        <v>5109</v>
      </c>
      <c r="C493" t="s">
        <v>4037</v>
      </c>
      <c r="D493" s="1">
        <v>2030</v>
      </c>
      <c r="E493" s="1">
        <v>2065</v>
      </c>
      <c r="F493" s="3">
        <f>E493-D493</f>
        <v>35</v>
      </c>
      <c r="G493" s="4">
        <f>F493/E493</f>
        <v>1.6949152542372881E-2</v>
      </c>
      <c r="H493" t="s">
        <v>501</v>
      </c>
      <c r="I493">
        <v>3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</row>
    <row r="494" spans="1:73" x14ac:dyDescent="0.3">
      <c r="A494">
        <v>492</v>
      </c>
      <c r="B494" s="14" t="s">
        <v>5110</v>
      </c>
      <c r="C494" t="s">
        <v>4036</v>
      </c>
      <c r="D494" s="1">
        <v>15850</v>
      </c>
      <c r="E494" s="1">
        <v>15600</v>
      </c>
      <c r="F494" s="3">
        <f>E494-D494</f>
        <v>-250</v>
      </c>
      <c r="G494" s="4">
        <f>F494/E494</f>
        <v>-1.6025641025641024E-2</v>
      </c>
      <c r="H494" t="s">
        <v>502</v>
      </c>
      <c r="I494" s="1">
        <v>25506</v>
      </c>
      <c r="J494">
        <v>36</v>
      </c>
      <c r="K494">
        <v>-23</v>
      </c>
      <c r="L494">
        <v>26</v>
      </c>
      <c r="M494">
        <v>45</v>
      </c>
      <c r="N494">
        <v>19</v>
      </c>
      <c r="O494">
        <v>48</v>
      </c>
      <c r="P494">
        <v>62</v>
      </c>
      <c r="Q494">
        <v>74</v>
      </c>
      <c r="R494" s="1">
        <v>292</v>
      </c>
      <c r="S494" s="1">
        <v>265</v>
      </c>
      <c r="T494" s="1">
        <v>286</v>
      </c>
      <c r="U494" s="1">
        <v>321</v>
      </c>
      <c r="V494" s="1">
        <v>326</v>
      </c>
      <c r="W494" s="1">
        <v>369</v>
      </c>
      <c r="X494" s="1">
        <v>416</v>
      </c>
      <c r="Y494">
        <v>76</v>
      </c>
      <c r="Z494">
        <v>292</v>
      </c>
      <c r="AA494">
        <v>265</v>
      </c>
      <c r="AB494">
        <v>285</v>
      </c>
      <c r="AC494">
        <v>321</v>
      </c>
      <c r="AD494">
        <v>326</v>
      </c>
      <c r="AE494">
        <v>369</v>
      </c>
      <c r="AF494">
        <v>416</v>
      </c>
      <c r="AG494">
        <v>485</v>
      </c>
      <c r="AH494">
        <v>13.02</v>
      </c>
      <c r="AI494">
        <v>-8.34</v>
      </c>
      <c r="AJ494">
        <v>9.6</v>
      </c>
      <c r="AK494">
        <v>14.91</v>
      </c>
      <c r="AL494">
        <v>5.96</v>
      </c>
      <c r="AM494">
        <v>13.81</v>
      </c>
      <c r="AN494">
        <v>15.8</v>
      </c>
      <c r="AO494">
        <v>16.43</v>
      </c>
      <c r="AP494">
        <v>386</v>
      </c>
      <c r="AQ494">
        <v>-242</v>
      </c>
      <c r="AR494">
        <v>274</v>
      </c>
      <c r="AS494">
        <v>469</v>
      </c>
      <c r="AT494">
        <v>200</v>
      </c>
      <c r="AU494">
        <v>498</v>
      </c>
      <c r="AV494">
        <v>643</v>
      </c>
      <c r="AW494">
        <v>768</v>
      </c>
      <c r="AX494">
        <v>27.24</v>
      </c>
      <c r="AY494" t="s">
        <v>54</v>
      </c>
      <c r="AZ494">
        <v>17.940000000000001</v>
      </c>
      <c r="BA494">
        <v>15.62</v>
      </c>
      <c r="BB494">
        <v>60.99</v>
      </c>
      <c r="BC494">
        <v>31.33</v>
      </c>
      <c r="BD494">
        <v>24.26</v>
      </c>
      <c r="BE494">
        <v>20.32</v>
      </c>
      <c r="BF494">
        <v>3.39</v>
      </c>
      <c r="BG494">
        <v>2.29</v>
      </c>
      <c r="BH494">
        <v>1.66</v>
      </c>
      <c r="BI494">
        <v>2.2000000000000002</v>
      </c>
      <c r="BJ494">
        <v>3.6</v>
      </c>
      <c r="BK494">
        <v>4.07</v>
      </c>
      <c r="BL494">
        <v>3.61</v>
      </c>
      <c r="BM494">
        <v>3.1</v>
      </c>
      <c r="BN494" s="1">
        <v>9411</v>
      </c>
      <c r="BO494" s="1">
        <v>9635</v>
      </c>
      <c r="BP494" s="1">
        <v>9640</v>
      </c>
      <c r="BQ494" s="1">
        <v>9640</v>
      </c>
      <c r="BR494" s="1">
        <v>9640</v>
      </c>
      <c r="BS494" t="s">
        <v>13</v>
      </c>
      <c r="BT494" t="s">
        <v>13</v>
      </c>
      <c r="BU494" t="s">
        <v>13</v>
      </c>
    </row>
    <row r="495" spans="1:73" x14ac:dyDescent="0.3">
      <c r="A495">
        <v>493</v>
      </c>
      <c r="B495" s="14" t="s">
        <v>5111</v>
      </c>
      <c r="C495" t="s">
        <v>4035</v>
      </c>
      <c r="D495" s="1">
        <v>5220</v>
      </c>
      <c r="E495" s="1">
        <v>5600</v>
      </c>
      <c r="F495" s="3">
        <f>E495-D495</f>
        <v>380</v>
      </c>
      <c r="G495" s="4">
        <f>F495/E495</f>
        <v>6.7857142857142852E-2</v>
      </c>
      <c r="H495" t="s">
        <v>503</v>
      </c>
      <c r="I495">
        <v>0</v>
      </c>
      <c r="J495">
        <v>68</v>
      </c>
      <c r="K495">
        <v>100</v>
      </c>
      <c r="L495">
        <v>295</v>
      </c>
      <c r="M495">
        <v>41</v>
      </c>
      <c r="N495">
        <v>43</v>
      </c>
      <c r="O495" t="s">
        <v>13</v>
      </c>
      <c r="P495" t="s">
        <v>13</v>
      </c>
      <c r="Q495" t="s">
        <v>13</v>
      </c>
      <c r="R495" s="1">
        <v>840</v>
      </c>
      <c r="S495" s="1">
        <v>1087</v>
      </c>
      <c r="T495" s="1">
        <v>1055</v>
      </c>
      <c r="U495" s="1">
        <v>1027</v>
      </c>
      <c r="V495" s="1">
        <v>1277</v>
      </c>
      <c r="W495" s="1" t="e">
        <v>#VALUE!</v>
      </c>
      <c r="X495" s="1" t="e">
        <v>#VALUE!</v>
      </c>
      <c r="Y495" t="s">
        <v>13</v>
      </c>
      <c r="Z495">
        <v>599</v>
      </c>
      <c r="AA495">
        <v>785</v>
      </c>
      <c r="AB495" s="1">
        <v>1063</v>
      </c>
      <c r="AC495" s="1">
        <v>1032</v>
      </c>
      <c r="AD495" s="1">
        <v>1238</v>
      </c>
      <c r="AE495" t="s">
        <v>13</v>
      </c>
      <c r="AF495" t="s">
        <v>13</v>
      </c>
      <c r="AG495" t="s">
        <v>13</v>
      </c>
      <c r="AH495">
        <v>9.34</v>
      </c>
      <c r="AI495">
        <v>13.14</v>
      </c>
      <c r="AJ495">
        <v>31.09</v>
      </c>
      <c r="AK495">
        <v>3.55</v>
      </c>
      <c r="AL495">
        <v>3.17</v>
      </c>
      <c r="AM495" t="s">
        <v>13</v>
      </c>
      <c r="AN495" t="s">
        <v>13</v>
      </c>
      <c r="AO495" t="s">
        <v>13</v>
      </c>
      <c r="AP495">
        <v>208</v>
      </c>
      <c r="AQ495">
        <v>360</v>
      </c>
      <c r="AR495" s="1">
        <v>1138</v>
      </c>
      <c r="AS495">
        <v>146</v>
      </c>
      <c r="AT495">
        <v>141</v>
      </c>
      <c r="AU495" t="s">
        <v>13</v>
      </c>
      <c r="AV495" t="s">
        <v>13</v>
      </c>
      <c r="AW495" t="s">
        <v>13</v>
      </c>
      <c r="AX495">
        <v>19.82</v>
      </c>
      <c r="AY495">
        <v>8.76</v>
      </c>
      <c r="AZ495">
        <v>2.06</v>
      </c>
      <c r="BA495">
        <v>13.51</v>
      </c>
      <c r="BB495">
        <v>14.38</v>
      </c>
      <c r="BC495" t="s">
        <v>13</v>
      </c>
      <c r="BD495" t="s">
        <v>13</v>
      </c>
      <c r="BE495" t="s">
        <v>13</v>
      </c>
      <c r="BF495">
        <v>1.74</v>
      </c>
      <c r="BG495">
        <v>1.01</v>
      </c>
      <c r="BH495">
        <v>0.56000000000000005</v>
      </c>
      <c r="BI495">
        <v>0.49</v>
      </c>
      <c r="BJ495">
        <v>0.42</v>
      </c>
      <c r="BK495" t="s">
        <v>13</v>
      </c>
      <c r="BL495" t="s">
        <v>13</v>
      </c>
      <c r="BM495" t="s">
        <v>13</v>
      </c>
      <c r="BN495" s="1">
        <v>25244</v>
      </c>
      <c r="BO495" s="1">
        <v>25244</v>
      </c>
      <c r="BP495" s="1">
        <v>25244</v>
      </c>
      <c r="BQ495" s="1">
        <v>25509</v>
      </c>
      <c r="BR495" s="1">
        <v>25509</v>
      </c>
      <c r="BS495" t="s">
        <v>13</v>
      </c>
      <c r="BT495" t="s">
        <v>13</v>
      </c>
      <c r="BU495" t="s">
        <v>13</v>
      </c>
    </row>
    <row r="496" spans="1:73" x14ac:dyDescent="0.3">
      <c r="A496">
        <v>494</v>
      </c>
      <c r="B496" s="14" t="s">
        <v>5112</v>
      </c>
      <c r="C496" t="s">
        <v>4034</v>
      </c>
      <c r="D496" s="1">
        <v>20000</v>
      </c>
      <c r="E496" s="1">
        <v>19950</v>
      </c>
      <c r="F496" s="3">
        <f>E496-D496</f>
        <v>-50</v>
      </c>
      <c r="G496" s="4">
        <f>F496/E496</f>
        <v>-2.5062656641604009E-3</v>
      </c>
      <c r="H496" t="s">
        <v>504</v>
      </c>
      <c r="I496" s="1">
        <v>15831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</row>
    <row r="497" spans="1:73" x14ac:dyDescent="0.3">
      <c r="A497">
        <v>495</v>
      </c>
      <c r="B497" s="14" t="s">
        <v>5113</v>
      </c>
      <c r="C497" t="s">
        <v>4033</v>
      </c>
      <c r="D497" s="1">
        <v>8950</v>
      </c>
      <c r="E497" s="1">
        <v>9630</v>
      </c>
      <c r="F497" s="3">
        <f>E497-D497</f>
        <v>680</v>
      </c>
      <c r="G497" s="4">
        <f>F497/E497</f>
        <v>7.0612668743509868E-2</v>
      </c>
      <c r="H497" t="s">
        <v>505</v>
      </c>
      <c r="I497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</row>
    <row r="498" spans="1:73" x14ac:dyDescent="0.3">
      <c r="A498">
        <v>496</v>
      </c>
      <c r="B498" s="14" t="s">
        <v>5114</v>
      </c>
      <c r="C498" t="s">
        <v>4032</v>
      </c>
      <c r="D498" s="1">
        <v>6080</v>
      </c>
      <c r="E498" s="1">
        <v>6200</v>
      </c>
      <c r="F498" s="3">
        <f>E498-D498</f>
        <v>120</v>
      </c>
      <c r="G498" s="4">
        <f>F498/E498</f>
        <v>1.935483870967742E-2</v>
      </c>
      <c r="H498" t="s">
        <v>506</v>
      </c>
      <c r="I498">
        <v>700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</row>
    <row r="499" spans="1:73" x14ac:dyDescent="0.3">
      <c r="A499">
        <v>497</v>
      </c>
      <c r="B499" s="14" t="s">
        <v>5115</v>
      </c>
      <c r="C499" t="s">
        <v>4031</v>
      </c>
      <c r="D499" s="1">
        <v>79400</v>
      </c>
      <c r="E499" s="1">
        <v>83300</v>
      </c>
      <c r="F499" s="3">
        <f>E499-D499</f>
        <v>3900</v>
      </c>
      <c r="G499" s="4">
        <f>F499/E499</f>
        <v>4.6818727490996401E-2</v>
      </c>
      <c r="H499" t="s">
        <v>507</v>
      </c>
      <c r="I499" s="1">
        <v>112219</v>
      </c>
      <c r="J499">
        <v>138</v>
      </c>
      <c r="K499">
        <v>125</v>
      </c>
      <c r="L499">
        <v>113</v>
      </c>
      <c r="M499">
        <v>149</v>
      </c>
      <c r="N499">
        <v>325</v>
      </c>
      <c r="O499">
        <v>415</v>
      </c>
      <c r="P499">
        <v>529</v>
      </c>
      <c r="Q499">
        <v>704</v>
      </c>
      <c r="R499" s="1">
        <v>1724</v>
      </c>
      <c r="S499" s="1">
        <v>1821</v>
      </c>
      <c r="T499" s="1">
        <v>2189</v>
      </c>
      <c r="U499" s="1">
        <v>2284</v>
      </c>
      <c r="V499" s="1">
        <v>2644</v>
      </c>
      <c r="W499" s="1">
        <v>3032</v>
      </c>
      <c r="X499" s="1">
        <v>3579</v>
      </c>
      <c r="Y499">
        <v>499</v>
      </c>
      <c r="Z499" s="1">
        <v>1716</v>
      </c>
      <c r="AA499" s="1">
        <v>1789</v>
      </c>
      <c r="AB499" s="1">
        <v>1976</v>
      </c>
      <c r="AC499" s="1">
        <v>2091</v>
      </c>
      <c r="AD499" s="1">
        <v>2454</v>
      </c>
      <c r="AE499" s="1">
        <v>2816</v>
      </c>
      <c r="AF499" s="1">
        <v>3024</v>
      </c>
      <c r="AG499" s="1">
        <v>3987</v>
      </c>
      <c r="AH499">
        <v>8.4700000000000006</v>
      </c>
      <c r="AI499">
        <v>7.39</v>
      </c>
      <c r="AJ499">
        <v>7.65</v>
      </c>
      <c r="AK499">
        <v>8.1999999999999993</v>
      </c>
      <c r="AL499">
        <v>14.42</v>
      </c>
      <c r="AM499">
        <v>15.42</v>
      </c>
      <c r="AN499">
        <v>18.32</v>
      </c>
      <c r="AO499">
        <v>19.57</v>
      </c>
      <c r="AP499" s="1">
        <v>1469</v>
      </c>
      <c r="AQ499" s="1">
        <v>1369</v>
      </c>
      <c r="AR499" s="1">
        <v>1467</v>
      </c>
      <c r="AS499" s="1">
        <v>1678</v>
      </c>
      <c r="AT499" s="1">
        <v>3287</v>
      </c>
      <c r="AU499" s="1">
        <v>4027</v>
      </c>
      <c r="AV499" s="1">
        <v>5291</v>
      </c>
      <c r="AW499" s="1">
        <v>6784</v>
      </c>
      <c r="AX499">
        <v>27.5</v>
      </c>
      <c r="AY499">
        <v>43.04</v>
      </c>
      <c r="AZ499">
        <v>22.93</v>
      </c>
      <c r="BA499">
        <v>21.69</v>
      </c>
      <c r="BB499">
        <v>17.399999999999999</v>
      </c>
      <c r="BC499">
        <v>20.69</v>
      </c>
      <c r="BD499">
        <v>15.74</v>
      </c>
      <c r="BE499">
        <v>12.28</v>
      </c>
      <c r="BF499">
        <v>2.19</v>
      </c>
      <c r="BG499">
        <v>3.03</v>
      </c>
      <c r="BH499">
        <v>1.69</v>
      </c>
      <c r="BI499">
        <v>1.69</v>
      </c>
      <c r="BJ499">
        <v>2.29</v>
      </c>
      <c r="BK499">
        <v>2.94</v>
      </c>
      <c r="BL499">
        <v>2.74</v>
      </c>
      <c r="BM499">
        <v>2.09</v>
      </c>
      <c r="BN499" s="1">
        <v>9466</v>
      </c>
      <c r="BO499" s="1">
        <v>9466</v>
      </c>
      <c r="BP499" s="1">
        <v>9466</v>
      </c>
      <c r="BQ499" s="1">
        <v>9555</v>
      </c>
      <c r="BR499" s="1">
        <v>9789</v>
      </c>
      <c r="BS499" t="s">
        <v>13</v>
      </c>
      <c r="BT499" t="s">
        <v>13</v>
      </c>
      <c r="BU499" t="s">
        <v>13</v>
      </c>
    </row>
    <row r="500" spans="1:73" x14ac:dyDescent="0.3">
      <c r="A500" s="6">
        <v>498</v>
      </c>
      <c r="B500" s="14" t="s">
        <v>5116</v>
      </c>
      <c r="C500" t="s">
        <v>4030</v>
      </c>
      <c r="D500">
        <f>835*10</f>
        <v>8350</v>
      </c>
      <c r="E500" s="1">
        <v>8420</v>
      </c>
      <c r="F500" s="3">
        <f>E500-D500</f>
        <v>70</v>
      </c>
      <c r="G500" s="4">
        <f>F500/E500</f>
        <v>8.3135391923990498E-3</v>
      </c>
      <c r="H500" t="s">
        <v>508</v>
      </c>
      <c r="I500" s="1">
        <v>454545</v>
      </c>
      <c r="J500">
        <v>79</v>
      </c>
      <c r="K500">
        <v>64</v>
      </c>
      <c r="L500">
        <v>40</v>
      </c>
      <c r="M500">
        <v>-29</v>
      </c>
      <c r="N500">
        <v>-107</v>
      </c>
      <c r="O500" t="s">
        <v>13</v>
      </c>
      <c r="P500" t="s">
        <v>13</v>
      </c>
      <c r="Q500" t="s">
        <v>13</v>
      </c>
      <c r="R500" s="1">
        <v>208</v>
      </c>
      <c r="S500" s="1">
        <v>385</v>
      </c>
      <c r="T500" s="1">
        <v>293</v>
      </c>
      <c r="U500" s="1">
        <v>308</v>
      </c>
      <c r="V500" s="1">
        <v>171</v>
      </c>
      <c r="W500" s="1" t="e">
        <v>#VALUE!</v>
      </c>
      <c r="X500" s="1" t="e">
        <v>#VALUE!</v>
      </c>
      <c r="Y500" t="s">
        <v>13</v>
      </c>
      <c r="Z500">
        <v>208</v>
      </c>
      <c r="AA500">
        <v>385</v>
      </c>
      <c r="AB500">
        <v>293</v>
      </c>
      <c r="AC500">
        <v>305</v>
      </c>
      <c r="AD500">
        <v>171</v>
      </c>
      <c r="AE500" t="s">
        <v>13</v>
      </c>
      <c r="AF500" t="s">
        <v>13</v>
      </c>
      <c r="AG500" t="s">
        <v>13</v>
      </c>
      <c r="AH500">
        <v>46.98</v>
      </c>
      <c r="AI500">
        <v>21.71</v>
      </c>
      <c r="AJ500">
        <v>11.8</v>
      </c>
      <c r="AK500">
        <v>-9.74</v>
      </c>
      <c r="AL500">
        <v>-44.66</v>
      </c>
      <c r="AM500" t="s">
        <v>13</v>
      </c>
      <c r="AN500" t="s">
        <v>13</v>
      </c>
      <c r="AO500" t="s">
        <v>13</v>
      </c>
      <c r="AP500" s="1">
        <v>1445</v>
      </c>
      <c r="AQ500" s="1">
        <v>1173</v>
      </c>
      <c r="AR500">
        <v>704</v>
      </c>
      <c r="AS500">
        <v>-513</v>
      </c>
      <c r="AT500" s="1">
        <v>-1651</v>
      </c>
      <c r="AU500" t="s">
        <v>13</v>
      </c>
      <c r="AV500" t="s">
        <v>13</v>
      </c>
      <c r="AW500" t="s">
        <v>13</v>
      </c>
      <c r="AX500" t="s">
        <v>13</v>
      </c>
      <c r="AY500">
        <v>15.86</v>
      </c>
      <c r="AZ500">
        <v>21.31</v>
      </c>
      <c r="BA500" t="s">
        <v>54</v>
      </c>
      <c r="BB500" t="s">
        <v>54</v>
      </c>
      <c r="BC500" t="s">
        <v>13</v>
      </c>
      <c r="BD500" t="s">
        <v>13</v>
      </c>
      <c r="BE500" t="s">
        <v>13</v>
      </c>
      <c r="BF500" t="s">
        <v>13</v>
      </c>
      <c r="BG500">
        <v>2.4300000000000002</v>
      </c>
      <c r="BH500">
        <v>2.25</v>
      </c>
      <c r="BI500">
        <v>1.34</v>
      </c>
      <c r="BJ500">
        <v>3.49</v>
      </c>
      <c r="BK500" t="s">
        <v>13</v>
      </c>
      <c r="BL500" t="s">
        <v>13</v>
      </c>
      <c r="BM500" t="s">
        <v>13</v>
      </c>
      <c r="BN500" s="1">
        <v>5443</v>
      </c>
      <c r="BO500" s="1">
        <v>5484</v>
      </c>
      <c r="BP500" s="1">
        <v>5683</v>
      </c>
      <c r="BQ500" s="1">
        <v>5683</v>
      </c>
      <c r="BR500" s="1">
        <v>6460</v>
      </c>
      <c r="BS500" t="s">
        <v>13</v>
      </c>
      <c r="BT500" t="s">
        <v>13</v>
      </c>
      <c r="BU500" t="s">
        <v>13</v>
      </c>
    </row>
    <row r="501" spans="1:73" x14ac:dyDescent="0.3">
      <c r="A501">
        <v>499</v>
      </c>
      <c r="B501" s="14" t="s">
        <v>5117</v>
      </c>
      <c r="C501" t="s">
        <v>4029</v>
      </c>
      <c r="D501" s="1">
        <v>13100</v>
      </c>
      <c r="E501" s="1">
        <v>12550</v>
      </c>
      <c r="F501" s="3">
        <f>E501-D501</f>
        <v>-550</v>
      </c>
      <c r="G501" s="4">
        <f>F501/E501</f>
        <v>-4.3824701195219126E-2</v>
      </c>
      <c r="H501" t="s">
        <v>509</v>
      </c>
      <c r="I50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</row>
    <row r="502" spans="1:73" x14ac:dyDescent="0.3">
      <c r="A502">
        <v>500</v>
      </c>
      <c r="B502" s="14" t="s">
        <v>5118</v>
      </c>
      <c r="C502" t="s">
        <v>4028</v>
      </c>
      <c r="D502" s="1">
        <v>37200</v>
      </c>
      <c r="E502" s="1">
        <v>37450</v>
      </c>
      <c r="F502" s="3">
        <f>E502-D502</f>
        <v>250</v>
      </c>
      <c r="G502" s="4">
        <f>F502/E502</f>
        <v>6.6755674232309749E-3</v>
      </c>
      <c r="H502" t="s">
        <v>510</v>
      </c>
      <c r="I502">
        <v>0</v>
      </c>
      <c r="J502">
        <v>56</v>
      </c>
      <c r="K502">
        <v>61</v>
      </c>
      <c r="L502">
        <v>254</v>
      </c>
      <c r="M502">
        <v>202</v>
      </c>
      <c r="N502">
        <v>16</v>
      </c>
      <c r="O502">
        <v>255</v>
      </c>
      <c r="P502">
        <v>376</v>
      </c>
      <c r="Q502">
        <v>461</v>
      </c>
      <c r="R502" s="1">
        <v>1038</v>
      </c>
      <c r="S502" s="1">
        <v>1275</v>
      </c>
      <c r="T502" s="1">
        <v>1637</v>
      </c>
      <c r="U502" s="1">
        <v>2155</v>
      </c>
      <c r="V502" s="1">
        <v>2171</v>
      </c>
      <c r="W502" s="1">
        <v>2375</v>
      </c>
      <c r="X502" s="1">
        <v>2705</v>
      </c>
      <c r="Y502" s="1">
        <v>1771</v>
      </c>
      <c r="Z502" s="1">
        <v>1038</v>
      </c>
      <c r="AA502" s="1">
        <v>1231</v>
      </c>
      <c r="AB502" s="1">
        <v>1566</v>
      </c>
      <c r="AC502" s="1">
        <v>1991</v>
      </c>
      <c r="AD502" s="1">
        <v>1970</v>
      </c>
      <c r="AE502" s="1">
        <v>2185</v>
      </c>
      <c r="AF502" s="1">
        <v>2521</v>
      </c>
      <c r="AG502" s="1">
        <v>2909</v>
      </c>
      <c r="AH502">
        <v>5.51</v>
      </c>
      <c r="AI502">
        <v>5.41</v>
      </c>
      <c r="AJ502">
        <v>17.22</v>
      </c>
      <c r="AK502">
        <v>11.22</v>
      </c>
      <c r="AL502">
        <v>1.02</v>
      </c>
      <c r="AM502">
        <v>11.08</v>
      </c>
      <c r="AN502">
        <v>15.45</v>
      </c>
      <c r="AO502">
        <v>16.25</v>
      </c>
      <c r="AP502">
        <v>255</v>
      </c>
      <c r="AQ502">
        <v>280</v>
      </c>
      <c r="AR502" s="1">
        <v>1074</v>
      </c>
      <c r="AS502">
        <v>837</v>
      </c>
      <c r="AT502">
        <v>85</v>
      </c>
      <c r="AU502">
        <v>965</v>
      </c>
      <c r="AV502" s="1">
        <v>1525</v>
      </c>
      <c r="AW502" s="1">
        <v>1850</v>
      </c>
      <c r="AX502">
        <v>38.71</v>
      </c>
      <c r="AY502">
        <v>60</v>
      </c>
      <c r="AZ502">
        <v>22.92</v>
      </c>
      <c r="BA502">
        <v>44.02</v>
      </c>
      <c r="BB502">
        <v>526.57000000000005</v>
      </c>
      <c r="BC502">
        <v>38.799999999999997</v>
      </c>
      <c r="BD502">
        <v>24.56</v>
      </c>
      <c r="BE502">
        <v>20.239999999999998</v>
      </c>
      <c r="BF502">
        <v>2.0699999999999998</v>
      </c>
      <c r="BG502">
        <v>2.96</v>
      </c>
      <c r="BH502">
        <v>3.53</v>
      </c>
      <c r="BI502">
        <v>4.41</v>
      </c>
      <c r="BJ502">
        <v>5.26</v>
      </c>
      <c r="BK502">
        <v>3.99</v>
      </c>
      <c r="BL502">
        <v>3.47</v>
      </c>
      <c r="BM502">
        <v>3.02</v>
      </c>
      <c r="BN502" s="1">
        <v>21825</v>
      </c>
      <c r="BO502" s="1">
        <v>22037</v>
      </c>
      <c r="BP502" s="1">
        <v>22446</v>
      </c>
      <c r="BQ502" s="1">
        <v>23842</v>
      </c>
      <c r="BR502" s="1">
        <v>23848</v>
      </c>
      <c r="BS502" t="s">
        <v>13</v>
      </c>
      <c r="BT502" t="s">
        <v>13</v>
      </c>
      <c r="BU502" t="s">
        <v>13</v>
      </c>
    </row>
    <row r="503" spans="1:73" x14ac:dyDescent="0.3">
      <c r="A503">
        <v>501</v>
      </c>
      <c r="B503" s="14" t="s">
        <v>5119</v>
      </c>
      <c r="C503" t="s">
        <v>4027</v>
      </c>
      <c r="D503" s="1">
        <v>6690</v>
      </c>
      <c r="E503" s="1">
        <v>6910</v>
      </c>
      <c r="F503" s="3">
        <f>E503-D503</f>
        <v>220</v>
      </c>
      <c r="G503" s="4">
        <f>F503/E503</f>
        <v>3.1837916063675829E-2</v>
      </c>
      <c r="H503" t="s">
        <v>511</v>
      </c>
      <c r="I503" s="1">
        <v>32997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</row>
    <row r="504" spans="1:73" x14ac:dyDescent="0.3">
      <c r="A504">
        <v>502</v>
      </c>
      <c r="B504" s="14" t="s">
        <v>5120</v>
      </c>
      <c r="C504" t="s">
        <v>4026</v>
      </c>
      <c r="D504" s="1">
        <v>18100</v>
      </c>
      <c r="E504" s="1">
        <v>18900</v>
      </c>
      <c r="F504" s="3">
        <f>E504-D504</f>
        <v>800</v>
      </c>
      <c r="G504" s="4">
        <f>F504/E504</f>
        <v>4.2328042328042326E-2</v>
      </c>
      <c r="H504" t="s">
        <v>512</v>
      </c>
      <c r="I504">
        <v>0</v>
      </c>
      <c r="J504">
        <v>111</v>
      </c>
      <c r="K504">
        <v>183</v>
      </c>
      <c r="L504">
        <v>197</v>
      </c>
      <c r="M504">
        <v>239</v>
      </c>
      <c r="N504">
        <v>293</v>
      </c>
      <c r="O504">
        <v>335</v>
      </c>
      <c r="P504">
        <v>421</v>
      </c>
      <c r="Q504">
        <v>492</v>
      </c>
      <c r="R504" s="1">
        <v>1164</v>
      </c>
      <c r="S504" s="1">
        <v>1373</v>
      </c>
      <c r="T504" s="1">
        <v>1534</v>
      </c>
      <c r="U504" s="1">
        <v>2148</v>
      </c>
      <c r="V504" s="1">
        <v>2415</v>
      </c>
      <c r="W504" s="1">
        <v>2609</v>
      </c>
      <c r="X504" s="1">
        <v>2842</v>
      </c>
      <c r="Y504" s="1">
        <v>1318</v>
      </c>
      <c r="Z504">
        <v>766</v>
      </c>
      <c r="AA504">
        <v>936</v>
      </c>
      <c r="AB504" s="1">
        <v>1017</v>
      </c>
      <c r="AC504" s="1">
        <v>1265</v>
      </c>
      <c r="AD504" s="1">
        <v>1293</v>
      </c>
      <c r="AE504" s="1">
        <v>1487</v>
      </c>
      <c r="AF504" s="1">
        <v>1720</v>
      </c>
      <c r="AG504" s="1">
        <v>1989</v>
      </c>
      <c r="AH504">
        <v>17.28</v>
      </c>
      <c r="AI504">
        <v>17.03</v>
      </c>
      <c r="AJ504">
        <v>14.79</v>
      </c>
      <c r="AK504">
        <v>15.71</v>
      </c>
      <c r="AL504">
        <v>15.9</v>
      </c>
      <c r="AM504">
        <v>16.91</v>
      </c>
      <c r="AN504">
        <v>18.399999999999999</v>
      </c>
      <c r="AO504">
        <v>18.55</v>
      </c>
      <c r="AP504">
        <v>886</v>
      </c>
      <c r="AQ504" s="1">
        <v>1075</v>
      </c>
      <c r="AR504" s="1">
        <v>1072</v>
      </c>
      <c r="AS504" s="1">
        <v>1329</v>
      </c>
      <c r="AT504" s="1">
        <v>1532</v>
      </c>
      <c r="AU504" s="1">
        <v>1786</v>
      </c>
      <c r="AV504" s="1">
        <v>2242</v>
      </c>
      <c r="AW504" s="1">
        <v>2614</v>
      </c>
      <c r="AX504">
        <v>16.920000000000002</v>
      </c>
      <c r="AY504">
        <v>23.34</v>
      </c>
      <c r="AZ504">
        <v>16.329999999999998</v>
      </c>
      <c r="BA504">
        <v>11.25</v>
      </c>
      <c r="BB504">
        <v>11.62</v>
      </c>
      <c r="BC504">
        <v>10.58</v>
      </c>
      <c r="BD504">
        <v>8.43</v>
      </c>
      <c r="BE504">
        <v>7.23</v>
      </c>
      <c r="BF504">
        <v>2.41</v>
      </c>
      <c r="BG504">
        <v>3.61</v>
      </c>
      <c r="BH504">
        <v>2.2799999999999998</v>
      </c>
      <c r="BI504">
        <v>1.56</v>
      </c>
      <c r="BJ504">
        <v>1.65</v>
      </c>
      <c r="BK504">
        <v>1.54</v>
      </c>
      <c r="BL504">
        <v>1.35</v>
      </c>
      <c r="BM504">
        <v>1.18</v>
      </c>
      <c r="BN504" s="1">
        <v>11887</v>
      </c>
      <c r="BO504" s="1">
        <v>11887</v>
      </c>
      <c r="BP504" s="1">
        <v>11887</v>
      </c>
      <c r="BQ504" s="1">
        <v>12682</v>
      </c>
      <c r="BR504" s="1">
        <v>12362</v>
      </c>
      <c r="BS504" t="s">
        <v>13</v>
      </c>
      <c r="BT504" t="s">
        <v>13</v>
      </c>
      <c r="BU504" t="s">
        <v>13</v>
      </c>
    </row>
    <row r="505" spans="1:73" x14ac:dyDescent="0.3">
      <c r="A505">
        <v>503</v>
      </c>
      <c r="B505" s="14" t="s">
        <v>5121</v>
      </c>
      <c r="C505" t="s">
        <v>4025</v>
      </c>
      <c r="D505" s="1">
        <v>1730</v>
      </c>
      <c r="E505" s="1">
        <v>1730</v>
      </c>
      <c r="F505" s="3">
        <f>E505-D505</f>
        <v>0</v>
      </c>
      <c r="G505" s="4">
        <f>F505/E505</f>
        <v>0</v>
      </c>
      <c r="H505" t="s">
        <v>513</v>
      </c>
      <c r="I505">
        <v>0</v>
      </c>
      <c r="J505">
        <v>-117</v>
      </c>
      <c r="K505">
        <v>-186</v>
      </c>
      <c r="L505">
        <v>-288</v>
      </c>
      <c r="M505">
        <v>-58</v>
      </c>
      <c r="N505">
        <v>-96</v>
      </c>
      <c r="O505" t="s">
        <v>13</v>
      </c>
      <c r="P505" t="s">
        <v>13</v>
      </c>
      <c r="Q505" t="s">
        <v>13</v>
      </c>
      <c r="R505" s="1">
        <v>261</v>
      </c>
      <c r="S505" s="1">
        <v>168</v>
      </c>
      <c r="T505" s="1">
        <v>106</v>
      </c>
      <c r="U505" s="1">
        <v>222</v>
      </c>
      <c r="V505" s="1">
        <v>293</v>
      </c>
      <c r="W505" s="1" t="e">
        <v>#VALUE!</v>
      </c>
      <c r="X505" s="1" t="e">
        <v>#VALUE!</v>
      </c>
      <c r="Y505" t="s">
        <v>13</v>
      </c>
      <c r="Z505">
        <v>260</v>
      </c>
      <c r="AA505">
        <v>141</v>
      </c>
      <c r="AB505">
        <v>148</v>
      </c>
      <c r="AC505">
        <v>221</v>
      </c>
      <c r="AD505">
        <v>293</v>
      </c>
      <c r="AE505" t="s">
        <v>13</v>
      </c>
      <c r="AF505" t="s">
        <v>13</v>
      </c>
      <c r="AG505" t="s">
        <v>13</v>
      </c>
      <c r="AH505">
        <v>-37.18</v>
      </c>
      <c r="AI505">
        <v>-92.53</v>
      </c>
      <c r="AJ505">
        <v>-165.28</v>
      </c>
      <c r="AK505">
        <v>-14.84</v>
      </c>
      <c r="AL505">
        <v>-37.46</v>
      </c>
      <c r="AM505" t="s">
        <v>13</v>
      </c>
      <c r="AN505" t="s">
        <v>13</v>
      </c>
      <c r="AO505" t="s">
        <v>13</v>
      </c>
      <c r="AP505" s="1">
        <v>-1148</v>
      </c>
      <c r="AQ505" s="1">
        <v>-1696</v>
      </c>
      <c r="AR505" s="1">
        <v>-1411</v>
      </c>
      <c r="AS505">
        <v>-123</v>
      </c>
      <c r="AT505">
        <v>-278</v>
      </c>
      <c r="AU505" t="s">
        <v>13</v>
      </c>
      <c r="AV505" t="s">
        <v>13</v>
      </c>
      <c r="AW505" t="s">
        <v>13</v>
      </c>
      <c r="AX505" t="s">
        <v>54</v>
      </c>
      <c r="AY505" t="s">
        <v>54</v>
      </c>
      <c r="AZ505" t="s">
        <v>54</v>
      </c>
      <c r="BA505" t="s">
        <v>54</v>
      </c>
      <c r="BB505" t="s">
        <v>54</v>
      </c>
      <c r="BC505" t="s">
        <v>13</v>
      </c>
      <c r="BD505" t="s">
        <v>13</v>
      </c>
      <c r="BE505" t="s">
        <v>13</v>
      </c>
      <c r="BF505">
        <v>3.45</v>
      </c>
      <c r="BG505">
        <v>3.14</v>
      </c>
      <c r="BH505">
        <v>3.55</v>
      </c>
      <c r="BI505">
        <v>2.75</v>
      </c>
      <c r="BJ505">
        <v>3.44</v>
      </c>
      <c r="BK505" t="s">
        <v>13</v>
      </c>
      <c r="BL505" t="s">
        <v>13</v>
      </c>
      <c r="BM505" t="s">
        <v>13</v>
      </c>
      <c r="BN505" s="1">
        <v>10161</v>
      </c>
      <c r="BO505" s="1">
        <v>11054</v>
      </c>
      <c r="BP505" s="1">
        <v>17384</v>
      </c>
      <c r="BQ505" s="1">
        <v>24569</v>
      </c>
      <c r="BR505" s="1">
        <v>34594</v>
      </c>
      <c r="BS505" t="s">
        <v>13</v>
      </c>
      <c r="BT505" t="s">
        <v>13</v>
      </c>
      <c r="BU505" t="s">
        <v>13</v>
      </c>
    </row>
    <row r="506" spans="1:73" x14ac:dyDescent="0.3">
      <c r="A506" s="6">
        <v>504</v>
      </c>
      <c r="B506" s="14" t="s">
        <v>5122</v>
      </c>
      <c r="C506" t="s">
        <v>4024</v>
      </c>
      <c r="D506">
        <f>310*10</f>
        <v>3100</v>
      </c>
      <c r="E506" s="1">
        <v>3100</v>
      </c>
      <c r="F506" s="3">
        <f>E506-D506</f>
        <v>0</v>
      </c>
      <c r="G506" s="4">
        <f>F506/E506</f>
        <v>0</v>
      </c>
      <c r="H506" t="s">
        <v>514</v>
      </c>
      <c r="I506" s="1">
        <v>399437</v>
      </c>
      <c r="J506">
        <v>6</v>
      </c>
      <c r="K506">
        <v>7</v>
      </c>
      <c r="L506">
        <v>52</v>
      </c>
      <c r="M506">
        <v>-384</v>
      </c>
      <c r="N506">
        <v>-94</v>
      </c>
      <c r="O506" t="s">
        <v>13</v>
      </c>
      <c r="P506" t="s">
        <v>13</v>
      </c>
      <c r="Q506" t="s">
        <v>13</v>
      </c>
      <c r="R506" s="1">
        <v>325</v>
      </c>
      <c r="S506" s="1">
        <v>367</v>
      </c>
      <c r="T506" s="1">
        <v>367</v>
      </c>
      <c r="U506" s="1">
        <v>54</v>
      </c>
      <c r="V506" s="1">
        <v>37</v>
      </c>
      <c r="W506" s="1" t="e">
        <v>#VALUE!</v>
      </c>
      <c r="X506" s="1" t="e">
        <v>#VALUE!</v>
      </c>
      <c r="Y506" t="s">
        <v>13</v>
      </c>
      <c r="Z506">
        <v>325</v>
      </c>
      <c r="AA506">
        <v>367</v>
      </c>
      <c r="AB506">
        <v>366</v>
      </c>
      <c r="AC506">
        <v>54</v>
      </c>
      <c r="AD506">
        <v>37</v>
      </c>
      <c r="AE506" t="s">
        <v>13</v>
      </c>
      <c r="AF506" t="s">
        <v>13</v>
      </c>
      <c r="AG506" t="s">
        <v>13</v>
      </c>
      <c r="AH506">
        <v>1.74</v>
      </c>
      <c r="AI506">
        <v>1.98</v>
      </c>
      <c r="AJ506">
        <v>14.11</v>
      </c>
      <c r="AK506">
        <v>-181.03</v>
      </c>
      <c r="AL506">
        <v>-205.56</v>
      </c>
      <c r="AM506" t="s">
        <v>13</v>
      </c>
      <c r="AN506" t="s">
        <v>13</v>
      </c>
      <c r="AO506" t="s">
        <v>13</v>
      </c>
      <c r="AP506">
        <v>204</v>
      </c>
      <c r="AQ506">
        <v>293</v>
      </c>
      <c r="AR506" s="1">
        <v>2229</v>
      </c>
      <c r="AS506" s="1">
        <v>-14151</v>
      </c>
      <c r="AT506" s="1">
        <v>-3121</v>
      </c>
      <c r="AU506" t="s">
        <v>13</v>
      </c>
      <c r="AV506" t="s">
        <v>13</v>
      </c>
      <c r="AW506" t="s">
        <v>13</v>
      </c>
      <c r="AX506">
        <v>256.7</v>
      </c>
      <c r="AY506">
        <v>116.65</v>
      </c>
      <c r="AZ506">
        <v>13.03</v>
      </c>
      <c r="BA506" t="s">
        <v>54</v>
      </c>
      <c r="BB506" t="s">
        <v>54</v>
      </c>
      <c r="BC506" t="s">
        <v>13</v>
      </c>
      <c r="BD506" t="s">
        <v>13</v>
      </c>
      <c r="BE506" t="s">
        <v>13</v>
      </c>
      <c r="BF506">
        <v>4.25</v>
      </c>
      <c r="BG506">
        <v>2.02</v>
      </c>
      <c r="BH506">
        <v>1.75</v>
      </c>
      <c r="BI506">
        <v>6.42</v>
      </c>
      <c r="BJ506">
        <v>1.47</v>
      </c>
      <c r="BK506" t="s">
        <v>13</v>
      </c>
      <c r="BL506" t="s">
        <v>13</v>
      </c>
      <c r="BM506" t="s">
        <v>13</v>
      </c>
      <c r="BN506" s="1">
        <v>2141</v>
      </c>
      <c r="BO506" s="1">
        <v>2291</v>
      </c>
      <c r="BP506" s="1">
        <v>2320</v>
      </c>
      <c r="BQ506" s="1">
        <v>3014</v>
      </c>
      <c r="BR506" s="1">
        <v>3014</v>
      </c>
      <c r="BS506" t="s">
        <v>13</v>
      </c>
      <c r="BT506" t="s">
        <v>13</v>
      </c>
      <c r="BU506" t="s">
        <v>13</v>
      </c>
    </row>
    <row r="507" spans="1:73" x14ac:dyDescent="0.3">
      <c r="A507">
        <v>505</v>
      </c>
      <c r="B507" s="14" t="s">
        <v>5123</v>
      </c>
      <c r="C507" t="s">
        <v>4023</v>
      </c>
      <c r="D507" s="1">
        <v>4205</v>
      </c>
      <c r="E507" s="1">
        <v>3855</v>
      </c>
      <c r="F507" s="3">
        <f>E507-D507</f>
        <v>-350</v>
      </c>
      <c r="G507" s="4">
        <f>F507/E507</f>
        <v>-9.0791180285343706E-2</v>
      </c>
      <c r="H507" t="s">
        <v>515</v>
      </c>
      <c r="I507" s="1">
        <v>193890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</row>
    <row r="508" spans="1:73" x14ac:dyDescent="0.3">
      <c r="A508">
        <v>506</v>
      </c>
      <c r="B508" s="14" t="s">
        <v>5124</v>
      </c>
      <c r="C508" t="s">
        <v>4022</v>
      </c>
      <c r="D508" s="1">
        <v>16200</v>
      </c>
      <c r="E508" s="1">
        <v>16350</v>
      </c>
      <c r="F508" s="3">
        <f>E508-D508</f>
        <v>150</v>
      </c>
      <c r="G508" s="4">
        <f>F508/E508</f>
        <v>9.1743119266055051E-3</v>
      </c>
      <c r="H508" t="s">
        <v>516</v>
      </c>
      <c r="I508" s="1">
        <v>5116</v>
      </c>
      <c r="J508">
        <v>-12</v>
      </c>
      <c r="K508">
        <v>-48</v>
      </c>
      <c r="L508">
        <v>-31</v>
      </c>
      <c r="M508">
        <v>-44</v>
      </c>
      <c r="N508">
        <v>-224</v>
      </c>
      <c r="O508" t="s">
        <v>13</v>
      </c>
      <c r="P508" t="s">
        <v>13</v>
      </c>
      <c r="Q508" t="s">
        <v>13</v>
      </c>
      <c r="R508" s="1">
        <v>778</v>
      </c>
      <c r="S508" s="1">
        <v>809</v>
      </c>
      <c r="T508" s="1">
        <v>778</v>
      </c>
      <c r="U508" s="1">
        <v>745</v>
      </c>
      <c r="V508" s="1">
        <v>676</v>
      </c>
      <c r="W508" s="1" t="e">
        <v>#VALUE!</v>
      </c>
      <c r="X508" s="1" t="e">
        <v>#VALUE!</v>
      </c>
      <c r="Y508" t="s">
        <v>13</v>
      </c>
      <c r="Z508">
        <v>667</v>
      </c>
      <c r="AA508">
        <v>656</v>
      </c>
      <c r="AB508">
        <v>622</v>
      </c>
      <c r="AC508">
        <v>577</v>
      </c>
      <c r="AD508">
        <v>413</v>
      </c>
      <c r="AE508" t="s">
        <v>13</v>
      </c>
      <c r="AF508" t="s">
        <v>13</v>
      </c>
      <c r="AG508" t="s">
        <v>13</v>
      </c>
      <c r="AH508">
        <v>-2.56</v>
      </c>
      <c r="AI508">
        <v>-6.06</v>
      </c>
      <c r="AJ508">
        <v>-5.31</v>
      </c>
      <c r="AK508">
        <v>-8.6199999999999992</v>
      </c>
      <c r="AL508">
        <v>-46.85</v>
      </c>
      <c r="AM508" t="s">
        <v>13</v>
      </c>
      <c r="AN508" t="s">
        <v>13</v>
      </c>
      <c r="AO508" t="s">
        <v>13</v>
      </c>
      <c r="AP508">
        <v>-106</v>
      </c>
      <c r="AQ508">
        <v>-255</v>
      </c>
      <c r="AR508">
        <v>-216</v>
      </c>
      <c r="AS508">
        <v>-329</v>
      </c>
      <c r="AT508" s="1">
        <v>-1475</v>
      </c>
      <c r="AU508" t="s">
        <v>13</v>
      </c>
      <c r="AV508" t="s">
        <v>13</v>
      </c>
      <c r="AW508" t="s">
        <v>13</v>
      </c>
      <c r="AX508" t="s">
        <v>54</v>
      </c>
      <c r="AY508" t="s">
        <v>54</v>
      </c>
      <c r="AZ508" t="s">
        <v>54</v>
      </c>
      <c r="BA508" t="s">
        <v>54</v>
      </c>
      <c r="BB508" t="s">
        <v>54</v>
      </c>
      <c r="BC508" t="s">
        <v>13</v>
      </c>
      <c r="BD508" t="s">
        <v>13</v>
      </c>
      <c r="BE508" t="s">
        <v>13</v>
      </c>
      <c r="BF508">
        <v>2.74</v>
      </c>
      <c r="BG508">
        <v>3.15</v>
      </c>
      <c r="BH508">
        <v>3.03</v>
      </c>
      <c r="BI508">
        <v>2.4700000000000002</v>
      </c>
      <c r="BJ508">
        <v>8.83</v>
      </c>
      <c r="BK508" t="s">
        <v>13</v>
      </c>
      <c r="BL508" t="s">
        <v>13</v>
      </c>
      <c r="BM508" t="s">
        <v>13</v>
      </c>
      <c r="BN508" s="1">
        <v>15717</v>
      </c>
      <c r="BO508" s="1">
        <v>15717</v>
      </c>
      <c r="BP508" s="1">
        <v>15717</v>
      </c>
      <c r="BQ508" s="1">
        <v>15717</v>
      </c>
      <c r="BR508" s="1">
        <v>15717</v>
      </c>
      <c r="BS508" t="s">
        <v>13</v>
      </c>
      <c r="BT508" t="s">
        <v>13</v>
      </c>
      <c r="BU508" t="s">
        <v>13</v>
      </c>
    </row>
    <row r="509" spans="1:73" x14ac:dyDescent="0.3">
      <c r="A509">
        <v>507</v>
      </c>
      <c r="B509" s="14" t="s">
        <v>5125</v>
      </c>
      <c r="C509" t="s">
        <v>4021</v>
      </c>
      <c r="D509" s="1">
        <v>1080</v>
      </c>
      <c r="E509" s="1">
        <v>1140</v>
      </c>
      <c r="F509" s="3">
        <f>E509-D509</f>
        <v>60</v>
      </c>
      <c r="G509" s="4">
        <f>F509/E509</f>
        <v>5.2631578947368418E-2</v>
      </c>
      <c r="H509" t="s">
        <v>517</v>
      </c>
      <c r="I509">
        <v>53</v>
      </c>
      <c r="J509">
        <v>-120</v>
      </c>
      <c r="K509">
        <v>-145</v>
      </c>
      <c r="L509">
        <v>-173</v>
      </c>
      <c r="M509">
        <v>-234</v>
      </c>
      <c r="N509">
        <v>-2</v>
      </c>
      <c r="O509" t="s">
        <v>13</v>
      </c>
      <c r="P509" t="s">
        <v>13</v>
      </c>
      <c r="Q509" t="s">
        <v>13</v>
      </c>
      <c r="R509" s="1">
        <v>309</v>
      </c>
      <c r="S509" s="1">
        <v>165</v>
      </c>
      <c r="T509" s="1">
        <v>313</v>
      </c>
      <c r="U509" s="1">
        <v>262</v>
      </c>
      <c r="V509" s="1">
        <v>470</v>
      </c>
      <c r="W509" s="1" t="e">
        <v>#VALUE!</v>
      </c>
      <c r="X509" s="1" t="e">
        <v>#VALUE!</v>
      </c>
      <c r="Y509" t="s">
        <v>13</v>
      </c>
      <c r="Z509">
        <v>304</v>
      </c>
      <c r="AA509">
        <v>165</v>
      </c>
      <c r="AB509">
        <v>313</v>
      </c>
      <c r="AC509">
        <v>262</v>
      </c>
      <c r="AD509">
        <v>470</v>
      </c>
      <c r="AE509" t="s">
        <v>13</v>
      </c>
      <c r="AF509" t="s">
        <v>13</v>
      </c>
      <c r="AG509" t="s">
        <v>13</v>
      </c>
      <c r="AH509">
        <v>-37.659999999999997</v>
      </c>
      <c r="AI509">
        <v>-61.9</v>
      </c>
      <c r="AJ509">
        <v>-72.23</v>
      </c>
      <c r="AK509">
        <v>-81.56</v>
      </c>
      <c r="AL509">
        <v>-0.55000000000000004</v>
      </c>
      <c r="AM509" t="s">
        <v>13</v>
      </c>
      <c r="AN509" t="s">
        <v>13</v>
      </c>
      <c r="AO509" t="s">
        <v>13</v>
      </c>
      <c r="AP509" s="1">
        <v>-1464</v>
      </c>
      <c r="AQ509" s="1">
        <v>-1591</v>
      </c>
      <c r="AR509" s="1">
        <v>-1384</v>
      </c>
      <c r="AS509" s="1">
        <v>-1400</v>
      </c>
      <c r="AT509">
        <v>-6</v>
      </c>
      <c r="AU509" t="s">
        <v>13</v>
      </c>
      <c r="AV509" t="s">
        <v>13</v>
      </c>
      <c r="AW509" t="s">
        <v>13</v>
      </c>
      <c r="AX509" t="s">
        <v>54</v>
      </c>
      <c r="AY509" t="s">
        <v>54</v>
      </c>
      <c r="AZ509" t="s">
        <v>54</v>
      </c>
      <c r="BA509" t="s">
        <v>54</v>
      </c>
      <c r="BB509" t="s">
        <v>54</v>
      </c>
      <c r="BC509" t="s">
        <v>13</v>
      </c>
      <c r="BD509" t="s">
        <v>13</v>
      </c>
      <c r="BE509" t="s">
        <v>13</v>
      </c>
      <c r="BF509">
        <v>2.93</v>
      </c>
      <c r="BG509">
        <v>3.89</v>
      </c>
      <c r="BH509">
        <v>2.0699999999999998</v>
      </c>
      <c r="BI509">
        <v>1.53</v>
      </c>
      <c r="BJ509">
        <v>1.36</v>
      </c>
      <c r="BK509" t="s">
        <v>13</v>
      </c>
      <c r="BL509" t="s">
        <v>13</v>
      </c>
      <c r="BM509" t="s">
        <v>13</v>
      </c>
      <c r="BN509" s="1">
        <v>9125</v>
      </c>
      <c r="BO509" s="1">
        <v>9125</v>
      </c>
      <c r="BP509" s="1">
        <v>13068</v>
      </c>
      <c r="BQ509" s="1">
        <v>16746</v>
      </c>
      <c r="BR509" s="1">
        <v>39827</v>
      </c>
      <c r="BS509" t="s">
        <v>13</v>
      </c>
      <c r="BT509" t="s">
        <v>13</v>
      </c>
      <c r="BU509" t="s">
        <v>13</v>
      </c>
    </row>
    <row r="510" spans="1:73" x14ac:dyDescent="0.3">
      <c r="A510">
        <v>508</v>
      </c>
      <c r="B510" s="14" t="s">
        <v>5126</v>
      </c>
      <c r="C510" t="s">
        <v>4020</v>
      </c>
      <c r="D510" s="1">
        <v>4955</v>
      </c>
      <c r="E510" s="1">
        <v>4975</v>
      </c>
      <c r="F510" s="3">
        <f>E510-D510</f>
        <v>20</v>
      </c>
      <c r="G510" s="4">
        <f>F510/E510</f>
        <v>4.0201005025125632E-3</v>
      </c>
      <c r="H510" t="s">
        <v>518</v>
      </c>
      <c r="I510" s="1">
        <v>574352</v>
      </c>
      <c r="J510">
        <v>42</v>
      </c>
      <c r="K510">
        <v>50</v>
      </c>
      <c r="L510">
        <v>13</v>
      </c>
      <c r="M510">
        <v>-110</v>
      </c>
      <c r="N510">
        <v>-23</v>
      </c>
      <c r="O510" t="s">
        <v>13</v>
      </c>
      <c r="P510" t="s">
        <v>13</v>
      </c>
      <c r="Q510" t="s">
        <v>13</v>
      </c>
      <c r="R510" s="1">
        <v>424</v>
      </c>
      <c r="S510" s="1">
        <v>453</v>
      </c>
      <c r="T510" s="1">
        <v>305</v>
      </c>
      <c r="U510" s="1">
        <v>195</v>
      </c>
      <c r="V510" s="1">
        <v>189</v>
      </c>
      <c r="W510" s="1" t="e">
        <v>#VALUE!</v>
      </c>
      <c r="X510" s="1" t="e">
        <v>#VALUE!</v>
      </c>
      <c r="Y510" t="s">
        <v>13</v>
      </c>
      <c r="Z510">
        <v>424</v>
      </c>
      <c r="AA510">
        <v>453</v>
      </c>
      <c r="AB510">
        <v>305</v>
      </c>
      <c r="AC510">
        <v>195</v>
      </c>
      <c r="AD510">
        <v>185</v>
      </c>
      <c r="AE510" t="s">
        <v>13</v>
      </c>
      <c r="AF510" t="s">
        <v>13</v>
      </c>
      <c r="AG510" t="s">
        <v>13</v>
      </c>
      <c r="AH510">
        <v>10.47</v>
      </c>
      <c r="AI510">
        <v>11.44</v>
      </c>
      <c r="AJ510">
        <v>3.38</v>
      </c>
      <c r="AK510">
        <v>-44.15</v>
      </c>
      <c r="AL510">
        <v>-5.25</v>
      </c>
      <c r="AM510" t="s">
        <v>13</v>
      </c>
      <c r="AN510" t="s">
        <v>13</v>
      </c>
      <c r="AO510" t="s">
        <v>13</v>
      </c>
      <c r="AP510">
        <v>379</v>
      </c>
      <c r="AQ510">
        <v>448</v>
      </c>
      <c r="AR510">
        <v>114</v>
      </c>
      <c r="AS510">
        <v>-987</v>
      </c>
      <c r="AT510">
        <v>-89</v>
      </c>
      <c r="AU510" t="s">
        <v>13</v>
      </c>
      <c r="AV510" t="s">
        <v>13</v>
      </c>
      <c r="AW510" t="s">
        <v>13</v>
      </c>
      <c r="AX510">
        <v>17.059999999999999</v>
      </c>
      <c r="AY510">
        <v>15.05</v>
      </c>
      <c r="AZ510">
        <v>36.119999999999997</v>
      </c>
      <c r="BA510" t="s">
        <v>54</v>
      </c>
      <c r="BB510" t="s">
        <v>54</v>
      </c>
      <c r="BC510" t="s">
        <v>13</v>
      </c>
      <c r="BD510" t="s">
        <v>13</v>
      </c>
      <c r="BE510" t="s">
        <v>13</v>
      </c>
      <c r="BF510">
        <v>1.71</v>
      </c>
      <c r="BG510">
        <v>1.63</v>
      </c>
      <c r="BH510">
        <v>1.34</v>
      </c>
      <c r="BI510">
        <v>2.0499999999999998</v>
      </c>
      <c r="BJ510">
        <v>1.75</v>
      </c>
      <c r="BK510" t="s">
        <v>13</v>
      </c>
      <c r="BL510" t="s">
        <v>13</v>
      </c>
      <c r="BM510" t="s">
        <v>13</v>
      </c>
      <c r="BN510" s="1">
        <v>11192</v>
      </c>
      <c r="BO510" s="1">
        <v>11192</v>
      </c>
      <c r="BP510" s="1">
        <v>11192</v>
      </c>
      <c r="BQ510" s="1">
        <v>11192</v>
      </c>
      <c r="BR510" s="1">
        <v>11192</v>
      </c>
      <c r="BS510" t="s">
        <v>13</v>
      </c>
      <c r="BT510" t="s">
        <v>13</v>
      </c>
      <c r="BU510" t="s">
        <v>13</v>
      </c>
    </row>
    <row r="511" spans="1:73" x14ac:dyDescent="0.3">
      <c r="A511">
        <v>509</v>
      </c>
      <c r="B511" s="14" t="s">
        <v>5127</v>
      </c>
      <c r="C511" t="s">
        <v>4019</v>
      </c>
      <c r="D511" s="1">
        <v>24250</v>
      </c>
      <c r="E511" s="1">
        <v>25850</v>
      </c>
      <c r="F511" s="3">
        <f>E511-D511</f>
        <v>1600</v>
      </c>
      <c r="G511" s="4">
        <f>F511/E511</f>
        <v>6.1895551257253385E-2</v>
      </c>
      <c r="H511" t="s">
        <v>519</v>
      </c>
      <c r="I511" s="1">
        <v>62356</v>
      </c>
      <c r="J511">
        <v>-40</v>
      </c>
      <c r="K511">
        <v>321</v>
      </c>
      <c r="L511">
        <v>-369</v>
      </c>
      <c r="M511">
        <v>-208</v>
      </c>
      <c r="N511">
        <v>438</v>
      </c>
      <c r="O511">
        <v>25</v>
      </c>
      <c r="P511" t="s">
        <v>13</v>
      </c>
      <c r="Q511" t="s">
        <v>13</v>
      </c>
      <c r="R511" s="1">
        <v>390</v>
      </c>
      <c r="S511" s="1">
        <v>825</v>
      </c>
      <c r="T511" s="1">
        <v>688</v>
      </c>
      <c r="U511" s="1">
        <v>620</v>
      </c>
      <c r="V511" s="1">
        <v>1086</v>
      </c>
      <c r="W511" s="1">
        <v>3066</v>
      </c>
      <c r="X511" s="1" t="e">
        <v>#VALUE!</v>
      </c>
      <c r="Y511" t="s">
        <v>13</v>
      </c>
      <c r="Z511">
        <v>402</v>
      </c>
      <c r="AA511">
        <v>850</v>
      </c>
      <c r="AB511">
        <v>725</v>
      </c>
      <c r="AC511">
        <v>688</v>
      </c>
      <c r="AD511" s="1">
        <v>1163</v>
      </c>
      <c r="AE511" s="1">
        <v>3062</v>
      </c>
      <c r="AF511" t="s">
        <v>13</v>
      </c>
      <c r="AG511" t="s">
        <v>13</v>
      </c>
      <c r="AH511">
        <v>-10.199999999999999</v>
      </c>
      <c r="AI511">
        <v>54.16</v>
      </c>
      <c r="AJ511">
        <v>-42.69</v>
      </c>
      <c r="AK511">
        <v>-25.05</v>
      </c>
      <c r="AL511">
        <v>49.96</v>
      </c>
      <c r="AM511">
        <v>0.99</v>
      </c>
      <c r="AN511" t="s">
        <v>13</v>
      </c>
      <c r="AO511" t="s">
        <v>13</v>
      </c>
      <c r="AP511">
        <v>-206</v>
      </c>
      <c r="AQ511" s="1">
        <v>1793</v>
      </c>
      <c r="AR511" s="1">
        <v>-1677</v>
      </c>
      <c r="AS511">
        <v>-792</v>
      </c>
      <c r="AT511" s="1">
        <v>1955</v>
      </c>
      <c r="AU511">
        <v>68</v>
      </c>
      <c r="AV511" t="s">
        <v>13</v>
      </c>
      <c r="AW511" t="s">
        <v>13</v>
      </c>
      <c r="AX511" t="s">
        <v>54</v>
      </c>
      <c r="AY511">
        <v>8.2200000000000006</v>
      </c>
      <c r="AZ511" t="s">
        <v>54</v>
      </c>
      <c r="BA511" t="s">
        <v>54</v>
      </c>
      <c r="BB511">
        <v>13.66</v>
      </c>
      <c r="BC511">
        <v>381.16</v>
      </c>
      <c r="BD511" t="s">
        <v>13</v>
      </c>
      <c r="BE511" t="s">
        <v>13</v>
      </c>
      <c r="BF511">
        <v>3.53</v>
      </c>
      <c r="BG511">
        <v>3.28</v>
      </c>
      <c r="BH511">
        <v>2.95</v>
      </c>
      <c r="BI511">
        <v>2.2599999999999998</v>
      </c>
      <c r="BJ511">
        <v>5.41</v>
      </c>
      <c r="BK511">
        <v>2.67</v>
      </c>
      <c r="BL511" t="s">
        <v>13</v>
      </c>
      <c r="BM511" t="s">
        <v>13</v>
      </c>
      <c r="BN511" s="1">
        <v>17641</v>
      </c>
      <c r="BO511" s="1">
        <v>19040</v>
      </c>
      <c r="BP511" s="1">
        <v>21377</v>
      </c>
      <c r="BQ511" s="1">
        <v>23370</v>
      </c>
      <c r="BR511" s="1">
        <v>23708</v>
      </c>
      <c r="BS511" t="s">
        <v>13</v>
      </c>
      <c r="BT511" t="s">
        <v>13</v>
      </c>
      <c r="BU511" t="s">
        <v>13</v>
      </c>
    </row>
    <row r="512" spans="1:73" x14ac:dyDescent="0.3">
      <c r="A512">
        <v>510</v>
      </c>
      <c r="B512" s="14" t="s">
        <v>5128</v>
      </c>
      <c r="C512" t="s">
        <v>4018</v>
      </c>
      <c r="D512" s="1">
        <v>5610</v>
      </c>
      <c r="E512" s="1">
        <v>4910</v>
      </c>
      <c r="F512" s="3">
        <f>E512-D512</f>
        <v>-700</v>
      </c>
      <c r="G512" s="4">
        <f>F512/E512</f>
        <v>-0.1425661914460285</v>
      </c>
      <c r="H512" t="s">
        <v>520</v>
      </c>
      <c r="I512" s="1">
        <v>373428</v>
      </c>
      <c r="J512">
        <v>17</v>
      </c>
      <c r="K512">
        <v>-20</v>
      </c>
      <c r="L512">
        <v>18</v>
      </c>
      <c r="M512">
        <v>10</v>
      </c>
      <c r="N512">
        <v>10</v>
      </c>
      <c r="O512" t="s">
        <v>13</v>
      </c>
      <c r="P512" t="s">
        <v>13</v>
      </c>
      <c r="Q512" t="s">
        <v>13</v>
      </c>
      <c r="R512" s="1">
        <v>163</v>
      </c>
      <c r="S512" s="1">
        <v>247</v>
      </c>
      <c r="T512" s="1">
        <v>284</v>
      </c>
      <c r="U512" s="1">
        <v>296</v>
      </c>
      <c r="V512" s="1">
        <v>307</v>
      </c>
      <c r="W512" s="1" t="e">
        <v>#VALUE!</v>
      </c>
      <c r="X512" s="1" t="e">
        <v>#VALUE!</v>
      </c>
      <c r="Y512" t="s">
        <v>13</v>
      </c>
      <c r="Z512">
        <v>163</v>
      </c>
      <c r="AA512">
        <v>247</v>
      </c>
      <c r="AB512">
        <v>284</v>
      </c>
      <c r="AC512">
        <v>297</v>
      </c>
      <c r="AD512">
        <v>304</v>
      </c>
      <c r="AE512" t="s">
        <v>13</v>
      </c>
      <c r="AF512" t="s">
        <v>13</v>
      </c>
      <c r="AG512" t="s">
        <v>13</v>
      </c>
      <c r="AH512">
        <v>10.96</v>
      </c>
      <c r="AI512">
        <v>-9.77</v>
      </c>
      <c r="AJ512">
        <v>6.69</v>
      </c>
      <c r="AK512">
        <v>3.55</v>
      </c>
      <c r="AL512">
        <v>3.17</v>
      </c>
      <c r="AM512" t="s">
        <v>13</v>
      </c>
      <c r="AN512" t="s">
        <v>13</v>
      </c>
      <c r="AO512" t="s">
        <v>13</v>
      </c>
      <c r="AP512">
        <v>99</v>
      </c>
      <c r="AQ512">
        <v>-117</v>
      </c>
      <c r="AR512">
        <v>95</v>
      </c>
      <c r="AS512">
        <v>55</v>
      </c>
      <c r="AT512">
        <v>51</v>
      </c>
      <c r="AU512" t="s">
        <v>13</v>
      </c>
      <c r="AV512" t="s">
        <v>13</v>
      </c>
      <c r="AW512" t="s">
        <v>13</v>
      </c>
      <c r="AX512" t="s">
        <v>13</v>
      </c>
      <c r="AY512" t="s">
        <v>54</v>
      </c>
      <c r="AZ512">
        <v>31.69</v>
      </c>
      <c r="BA512">
        <v>52.4</v>
      </c>
      <c r="BB512">
        <v>59.04</v>
      </c>
      <c r="BC512" t="s">
        <v>13</v>
      </c>
      <c r="BD512" t="s">
        <v>13</v>
      </c>
      <c r="BE512" t="s">
        <v>13</v>
      </c>
      <c r="BF512" t="s">
        <v>13</v>
      </c>
      <c r="BG512">
        <v>2.11</v>
      </c>
      <c r="BH512">
        <v>1.93</v>
      </c>
      <c r="BI512">
        <v>1.77</v>
      </c>
      <c r="BJ512">
        <v>1.78</v>
      </c>
      <c r="BK512" t="s">
        <v>13</v>
      </c>
      <c r="BL512" t="s">
        <v>13</v>
      </c>
      <c r="BM512" t="s">
        <v>13</v>
      </c>
      <c r="BN512" s="1">
        <v>17101</v>
      </c>
      <c r="BO512" s="1">
        <v>17101</v>
      </c>
      <c r="BP512" s="1">
        <v>18671</v>
      </c>
      <c r="BQ512" s="1">
        <v>18671</v>
      </c>
      <c r="BR512" s="1">
        <v>18671</v>
      </c>
      <c r="BS512" t="s">
        <v>13</v>
      </c>
      <c r="BT512" t="s">
        <v>13</v>
      </c>
      <c r="BU512" t="s">
        <v>13</v>
      </c>
    </row>
    <row r="513" spans="1:73" x14ac:dyDescent="0.3">
      <c r="A513">
        <v>511</v>
      </c>
      <c r="B513" s="14" t="s">
        <v>5129</v>
      </c>
      <c r="C513" t="s">
        <v>4017</v>
      </c>
      <c r="D513" s="1">
        <v>23700</v>
      </c>
      <c r="E513" s="1">
        <v>22050</v>
      </c>
      <c r="F513" s="3">
        <f>E513-D513</f>
        <v>-1650</v>
      </c>
      <c r="G513" s="4">
        <f>F513/E513</f>
        <v>-7.4829931972789115E-2</v>
      </c>
      <c r="H513" t="s">
        <v>521</v>
      </c>
      <c r="I513" s="1">
        <v>269660</v>
      </c>
      <c r="J513">
        <v>63</v>
      </c>
      <c r="K513">
        <v>176</v>
      </c>
      <c r="L513">
        <v>133</v>
      </c>
      <c r="M513">
        <v>32</v>
      </c>
      <c r="N513">
        <v>230</v>
      </c>
      <c r="O513" t="s">
        <v>13</v>
      </c>
      <c r="P513" t="s">
        <v>13</v>
      </c>
      <c r="Q513" t="s">
        <v>13</v>
      </c>
      <c r="R513" s="1">
        <v>554</v>
      </c>
      <c r="S513" s="1">
        <v>1018</v>
      </c>
      <c r="T513" s="1">
        <v>1069</v>
      </c>
      <c r="U513" s="1">
        <v>1057</v>
      </c>
      <c r="V513" s="1">
        <v>1297</v>
      </c>
      <c r="W513" s="1" t="e">
        <v>#VALUE!</v>
      </c>
      <c r="X513" s="1" t="e">
        <v>#VALUE!</v>
      </c>
      <c r="Y513" t="s">
        <v>13</v>
      </c>
      <c r="Z513">
        <v>554</v>
      </c>
      <c r="AA513">
        <v>983</v>
      </c>
      <c r="AB513" s="1">
        <v>1030</v>
      </c>
      <c r="AC513" s="1">
        <v>1029</v>
      </c>
      <c r="AD513" s="1">
        <v>1268</v>
      </c>
      <c r="AE513" t="s">
        <v>13</v>
      </c>
      <c r="AF513" t="s">
        <v>13</v>
      </c>
      <c r="AG513" t="s">
        <v>13</v>
      </c>
      <c r="AH513">
        <v>11.9</v>
      </c>
      <c r="AI513">
        <v>23</v>
      </c>
      <c r="AJ513">
        <v>12.89</v>
      </c>
      <c r="AK513">
        <v>4.12</v>
      </c>
      <c r="AL513">
        <v>20.05</v>
      </c>
      <c r="AM513" t="s">
        <v>13</v>
      </c>
      <c r="AN513" t="s">
        <v>13</v>
      </c>
      <c r="AO513" t="s">
        <v>13</v>
      </c>
      <c r="AP513">
        <v>782</v>
      </c>
      <c r="AQ513" s="1">
        <v>2060</v>
      </c>
      <c r="AR513" s="1">
        <v>1226</v>
      </c>
      <c r="AS513">
        <v>401</v>
      </c>
      <c r="AT513" s="1">
        <v>2113</v>
      </c>
      <c r="AU513" t="s">
        <v>13</v>
      </c>
      <c r="AV513" t="s">
        <v>13</v>
      </c>
      <c r="AW513" t="s">
        <v>13</v>
      </c>
      <c r="AX513">
        <v>14.32</v>
      </c>
      <c r="AY513">
        <v>8.2799999999999994</v>
      </c>
      <c r="AZ513">
        <v>6.28</v>
      </c>
      <c r="BA513">
        <v>27.44</v>
      </c>
      <c r="BB513">
        <v>9.84</v>
      </c>
      <c r="BC513" t="s">
        <v>13</v>
      </c>
      <c r="BD513" t="s">
        <v>13</v>
      </c>
      <c r="BE513" t="s">
        <v>13</v>
      </c>
      <c r="BF513">
        <v>1.53</v>
      </c>
      <c r="BG513">
        <v>1.79</v>
      </c>
      <c r="BH513">
        <v>0.76</v>
      </c>
      <c r="BI513">
        <v>1.07</v>
      </c>
      <c r="BJ513">
        <v>1.7</v>
      </c>
      <c r="BK513" t="s">
        <v>13</v>
      </c>
      <c r="BL513" t="s">
        <v>13</v>
      </c>
      <c r="BM513" t="s">
        <v>13</v>
      </c>
      <c r="BN513" s="1">
        <v>8146</v>
      </c>
      <c r="BO513" s="1">
        <v>10576</v>
      </c>
      <c r="BP513" s="1">
        <v>10576</v>
      </c>
      <c r="BQ513" s="1">
        <v>10576</v>
      </c>
      <c r="BR513" s="1">
        <v>10924</v>
      </c>
      <c r="BS513" t="s">
        <v>13</v>
      </c>
      <c r="BT513" t="s">
        <v>13</v>
      </c>
      <c r="BU513" t="s">
        <v>13</v>
      </c>
    </row>
    <row r="514" spans="1:73" x14ac:dyDescent="0.3">
      <c r="A514">
        <v>512</v>
      </c>
      <c r="B514" s="14" t="s">
        <v>5130</v>
      </c>
      <c r="C514" t="s">
        <v>4016</v>
      </c>
      <c r="D514" s="1">
        <v>5290</v>
      </c>
      <c r="E514" s="1">
        <v>5020</v>
      </c>
      <c r="F514" s="3">
        <f>E514-D514</f>
        <v>-270</v>
      </c>
      <c r="G514" s="4">
        <f>F514/E514</f>
        <v>-5.3784860557768925E-2</v>
      </c>
      <c r="H514" t="s">
        <v>522</v>
      </c>
      <c r="I514" s="1">
        <v>2227007</v>
      </c>
      <c r="J514">
        <v>27</v>
      </c>
      <c r="K514">
        <v>62</v>
      </c>
      <c r="L514">
        <v>0</v>
      </c>
      <c r="M514">
        <v>42</v>
      </c>
      <c r="N514">
        <v>17</v>
      </c>
      <c r="O514" t="s">
        <v>13</v>
      </c>
      <c r="P514" t="s">
        <v>13</v>
      </c>
      <c r="Q514" t="s">
        <v>13</v>
      </c>
      <c r="R514" s="1">
        <v>126</v>
      </c>
      <c r="S514" s="1">
        <v>190</v>
      </c>
      <c r="T514" s="1">
        <v>328</v>
      </c>
      <c r="U514" s="1">
        <v>403</v>
      </c>
      <c r="V514" s="1">
        <v>412</v>
      </c>
      <c r="W514" s="1" t="e">
        <v>#VALUE!</v>
      </c>
      <c r="X514" s="1" t="e">
        <v>#VALUE!</v>
      </c>
      <c r="Y514" t="s">
        <v>13</v>
      </c>
      <c r="Z514">
        <v>126</v>
      </c>
      <c r="AA514">
        <v>189</v>
      </c>
      <c r="AB514">
        <v>328</v>
      </c>
      <c r="AC514">
        <v>402</v>
      </c>
      <c r="AD514">
        <v>416</v>
      </c>
      <c r="AE514" t="s">
        <v>13</v>
      </c>
      <c r="AF514" t="s">
        <v>13</v>
      </c>
      <c r="AG514" t="s">
        <v>13</v>
      </c>
      <c r="AH514">
        <v>23.77</v>
      </c>
      <c r="AI514">
        <v>39.520000000000003</v>
      </c>
      <c r="AJ514">
        <v>0.16</v>
      </c>
      <c r="AK514">
        <v>11.52</v>
      </c>
      <c r="AL514">
        <v>4.6500000000000004</v>
      </c>
      <c r="AM514" t="s">
        <v>13</v>
      </c>
      <c r="AN514" t="s">
        <v>13</v>
      </c>
      <c r="AO514" t="s">
        <v>13</v>
      </c>
      <c r="AP514">
        <v>88</v>
      </c>
      <c r="AQ514">
        <v>202</v>
      </c>
      <c r="AR514">
        <v>1</v>
      </c>
      <c r="AS514">
        <v>132</v>
      </c>
      <c r="AT514">
        <v>60</v>
      </c>
      <c r="AU514" t="s">
        <v>13</v>
      </c>
      <c r="AV514" t="s">
        <v>13</v>
      </c>
      <c r="AW514" t="s">
        <v>13</v>
      </c>
      <c r="AX514" t="s">
        <v>13</v>
      </c>
      <c r="AY514" t="s">
        <v>13</v>
      </c>
      <c r="AZ514" s="2">
        <v>1194.24</v>
      </c>
      <c r="BA514">
        <v>14.85</v>
      </c>
      <c r="BB514">
        <v>48.19</v>
      </c>
      <c r="BC514" t="s">
        <v>13</v>
      </c>
      <c r="BD514" t="s">
        <v>13</v>
      </c>
      <c r="BE514" t="s">
        <v>13</v>
      </c>
      <c r="BF514" t="s">
        <v>13</v>
      </c>
      <c r="BG514" t="s">
        <v>13</v>
      </c>
      <c r="BH514">
        <v>1.41</v>
      </c>
      <c r="BI514">
        <v>1.51</v>
      </c>
      <c r="BJ514">
        <v>2.14</v>
      </c>
      <c r="BK514" t="s">
        <v>13</v>
      </c>
      <c r="BL514" t="s">
        <v>13</v>
      </c>
      <c r="BM514" t="s">
        <v>13</v>
      </c>
      <c r="BN514" s="1">
        <v>30812</v>
      </c>
      <c r="BO514" s="1">
        <v>30812</v>
      </c>
      <c r="BP514" s="1">
        <v>31812</v>
      </c>
      <c r="BQ514" s="1">
        <v>31812</v>
      </c>
      <c r="BR514" s="1">
        <v>31812</v>
      </c>
      <c r="BS514" t="s">
        <v>13</v>
      </c>
      <c r="BT514" t="s">
        <v>13</v>
      </c>
      <c r="BU514" t="s">
        <v>13</v>
      </c>
    </row>
    <row r="515" spans="1:73" x14ac:dyDescent="0.3">
      <c r="A515">
        <v>513</v>
      </c>
      <c r="B515" s="14" t="s">
        <v>5131</v>
      </c>
      <c r="C515" t="s">
        <v>4015</v>
      </c>
      <c r="D515" s="1">
        <v>7370</v>
      </c>
      <c r="E515" s="1">
        <v>7230</v>
      </c>
      <c r="F515" s="3">
        <f>E515-D515</f>
        <v>-140</v>
      </c>
      <c r="G515" s="4">
        <f>F515/E515</f>
        <v>-1.9363762102351315E-2</v>
      </c>
      <c r="H515" t="s">
        <v>523</v>
      </c>
      <c r="I515" s="1">
        <v>976759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</row>
    <row r="516" spans="1:73" x14ac:dyDescent="0.3">
      <c r="A516">
        <v>514</v>
      </c>
      <c r="B516" s="14" t="s">
        <v>5132</v>
      </c>
      <c r="C516" t="s">
        <v>4014</v>
      </c>
      <c r="D516" s="1">
        <v>1760</v>
      </c>
      <c r="E516" s="1">
        <v>1745</v>
      </c>
      <c r="F516" s="3">
        <f>E516-D516</f>
        <v>-15</v>
      </c>
      <c r="G516" s="4">
        <f>F516/E516</f>
        <v>-8.5959885386819486E-3</v>
      </c>
      <c r="H516" t="s">
        <v>524</v>
      </c>
      <c r="I516" s="1">
        <v>1433372</v>
      </c>
      <c r="J516">
        <v>41</v>
      </c>
      <c r="K516">
        <v>23</v>
      </c>
      <c r="L516">
        <v>26</v>
      </c>
      <c r="M516">
        <v>14</v>
      </c>
      <c r="N516">
        <v>-281</v>
      </c>
      <c r="O516" t="s">
        <v>13</v>
      </c>
      <c r="P516" t="s">
        <v>13</v>
      </c>
      <c r="Q516" t="s">
        <v>13</v>
      </c>
      <c r="R516" s="1">
        <v>131</v>
      </c>
      <c r="S516" s="1">
        <v>313</v>
      </c>
      <c r="T516" s="1">
        <v>335</v>
      </c>
      <c r="U516" s="1">
        <v>327</v>
      </c>
      <c r="V516" s="1">
        <v>52</v>
      </c>
      <c r="W516" s="1" t="e">
        <v>#VALUE!</v>
      </c>
      <c r="X516" s="1" t="e">
        <v>#VALUE!</v>
      </c>
      <c r="Y516" t="s">
        <v>13</v>
      </c>
      <c r="Z516">
        <v>126</v>
      </c>
      <c r="AA516">
        <v>313</v>
      </c>
      <c r="AB516">
        <v>332</v>
      </c>
      <c r="AC516">
        <v>328</v>
      </c>
      <c r="AD516">
        <v>52</v>
      </c>
      <c r="AE516" t="s">
        <v>13</v>
      </c>
      <c r="AF516" t="s">
        <v>13</v>
      </c>
      <c r="AG516" t="s">
        <v>13</v>
      </c>
      <c r="AH516">
        <v>37.31</v>
      </c>
      <c r="AI516">
        <v>10.73</v>
      </c>
      <c r="AJ516">
        <v>8.3699999999999992</v>
      </c>
      <c r="AK516">
        <v>4.24</v>
      </c>
      <c r="AL516">
        <v>-147.72999999999999</v>
      </c>
      <c r="AM516" t="s">
        <v>13</v>
      </c>
      <c r="AN516" t="s">
        <v>13</v>
      </c>
      <c r="AO516" t="s">
        <v>13</v>
      </c>
      <c r="AP516">
        <v>112</v>
      </c>
      <c r="AQ516">
        <v>67</v>
      </c>
      <c r="AR516">
        <v>73</v>
      </c>
      <c r="AS516">
        <v>38</v>
      </c>
      <c r="AT516">
        <v>-759</v>
      </c>
      <c r="AU516" t="s">
        <v>13</v>
      </c>
      <c r="AV516" t="s">
        <v>13</v>
      </c>
      <c r="AW516" t="s">
        <v>13</v>
      </c>
      <c r="AX516" t="s">
        <v>13</v>
      </c>
      <c r="AY516">
        <v>32</v>
      </c>
      <c r="AZ516">
        <v>38</v>
      </c>
      <c r="BA516">
        <v>51.84</v>
      </c>
      <c r="BB516" t="s">
        <v>54</v>
      </c>
      <c r="BC516" t="s">
        <v>13</v>
      </c>
      <c r="BD516" t="s">
        <v>13</v>
      </c>
      <c r="BE516" t="s">
        <v>13</v>
      </c>
      <c r="BF516" t="s">
        <v>13</v>
      </c>
      <c r="BG516">
        <v>2.37</v>
      </c>
      <c r="BH516">
        <v>2.9</v>
      </c>
      <c r="BI516">
        <v>2.0099999999999998</v>
      </c>
      <c r="BJ516">
        <v>9.36</v>
      </c>
      <c r="BK516" t="s">
        <v>13</v>
      </c>
      <c r="BL516" t="s">
        <v>13</v>
      </c>
      <c r="BM516" t="s">
        <v>13</v>
      </c>
      <c r="BN516" s="1">
        <v>35202</v>
      </c>
      <c r="BO516" s="1">
        <v>35202</v>
      </c>
      <c r="BP516" s="1">
        <v>37002</v>
      </c>
      <c r="BQ516" s="1">
        <v>37002</v>
      </c>
      <c r="BR516" s="1">
        <v>37002</v>
      </c>
      <c r="BS516" t="s">
        <v>13</v>
      </c>
      <c r="BT516" t="s">
        <v>13</v>
      </c>
      <c r="BU516" t="s">
        <v>13</v>
      </c>
    </row>
    <row r="517" spans="1:73" x14ac:dyDescent="0.3">
      <c r="A517">
        <v>515</v>
      </c>
      <c r="B517" s="14" t="s">
        <v>5133</v>
      </c>
      <c r="C517" t="s">
        <v>4013</v>
      </c>
      <c r="D517" s="1">
        <v>8400</v>
      </c>
      <c r="E517" s="1">
        <v>7950</v>
      </c>
      <c r="F517" s="3">
        <f>E517-D517</f>
        <v>-450</v>
      </c>
      <c r="G517" s="4">
        <f>F517/E517</f>
        <v>-5.6603773584905662E-2</v>
      </c>
      <c r="H517" t="s">
        <v>525</v>
      </c>
      <c r="I517" s="1">
        <v>2000</v>
      </c>
      <c r="J517">
        <v>16</v>
      </c>
      <c r="K517">
        <v>13</v>
      </c>
      <c r="L517">
        <v>-24</v>
      </c>
      <c r="M517">
        <v>-55</v>
      </c>
      <c r="N517">
        <v>-121</v>
      </c>
      <c r="O517" t="s">
        <v>13</v>
      </c>
      <c r="P517" t="s">
        <v>13</v>
      </c>
      <c r="Q517" t="s">
        <v>13</v>
      </c>
      <c r="R517" s="1">
        <v>625</v>
      </c>
      <c r="S517" s="1">
        <v>666</v>
      </c>
      <c r="T517" s="1">
        <v>615</v>
      </c>
      <c r="U517" s="1">
        <v>561</v>
      </c>
      <c r="V517" s="1">
        <v>449</v>
      </c>
      <c r="W517" s="1" t="e">
        <v>#VALUE!</v>
      </c>
      <c r="X517" s="1" t="e">
        <v>#VALUE!</v>
      </c>
      <c r="Y517" t="s">
        <v>13</v>
      </c>
      <c r="Z517">
        <v>625</v>
      </c>
      <c r="AA517">
        <v>642</v>
      </c>
      <c r="AB517">
        <v>602</v>
      </c>
      <c r="AC517">
        <v>521</v>
      </c>
      <c r="AD517">
        <v>398</v>
      </c>
      <c r="AE517" t="s">
        <v>13</v>
      </c>
      <c r="AF517" t="s">
        <v>13</v>
      </c>
      <c r="AG517" t="s">
        <v>13</v>
      </c>
      <c r="AH517">
        <v>3.5</v>
      </c>
      <c r="AI517">
        <v>2.23</v>
      </c>
      <c r="AJ517">
        <v>-3.72</v>
      </c>
      <c r="AK517">
        <v>-10.25</v>
      </c>
      <c r="AL517">
        <v>-26.59</v>
      </c>
      <c r="AM517" t="s">
        <v>13</v>
      </c>
      <c r="AN517" t="s">
        <v>13</v>
      </c>
      <c r="AO517" t="s">
        <v>13</v>
      </c>
      <c r="AP517">
        <v>89</v>
      </c>
      <c r="AQ517">
        <v>71</v>
      </c>
      <c r="AR517">
        <v>-116</v>
      </c>
      <c r="AS517">
        <v>-263</v>
      </c>
      <c r="AT517">
        <v>-551</v>
      </c>
      <c r="AU517" t="s">
        <v>13</v>
      </c>
      <c r="AV517" t="s">
        <v>13</v>
      </c>
      <c r="AW517" t="s">
        <v>13</v>
      </c>
      <c r="AX517">
        <v>109.05</v>
      </c>
      <c r="AY517">
        <v>144.99</v>
      </c>
      <c r="AZ517" t="s">
        <v>54</v>
      </c>
      <c r="BA517" t="s">
        <v>54</v>
      </c>
      <c r="BB517" t="s">
        <v>54</v>
      </c>
      <c r="BC517" t="s">
        <v>13</v>
      </c>
      <c r="BD517" t="s">
        <v>13</v>
      </c>
      <c r="BE517" t="s">
        <v>13</v>
      </c>
      <c r="BF517">
        <v>3.06</v>
      </c>
      <c r="BG517">
        <v>3.2</v>
      </c>
      <c r="BH517">
        <v>2.5499999999999998</v>
      </c>
      <c r="BI517">
        <v>2.42</v>
      </c>
      <c r="BJ517">
        <v>6.2</v>
      </c>
      <c r="BK517" t="s">
        <v>13</v>
      </c>
      <c r="BL517" t="s">
        <v>13</v>
      </c>
      <c r="BM517" t="s">
        <v>13</v>
      </c>
      <c r="BN517" s="1">
        <v>17888</v>
      </c>
      <c r="BO517" s="1">
        <v>18035</v>
      </c>
      <c r="BP517" s="1">
        <v>21536</v>
      </c>
      <c r="BQ517" s="1">
        <v>21838</v>
      </c>
      <c r="BR517" s="1">
        <v>22399</v>
      </c>
      <c r="BS517" t="s">
        <v>13</v>
      </c>
      <c r="BT517" t="s">
        <v>13</v>
      </c>
      <c r="BU517" t="s">
        <v>13</v>
      </c>
    </row>
    <row r="518" spans="1:73" x14ac:dyDescent="0.3">
      <c r="A518">
        <v>516</v>
      </c>
      <c r="B518" s="14" t="s">
        <v>5134</v>
      </c>
      <c r="C518" t="s">
        <v>4012</v>
      </c>
      <c r="D518" s="1">
        <v>7200</v>
      </c>
      <c r="E518" s="1">
        <v>6970</v>
      </c>
      <c r="F518" s="3">
        <f>E518-D518</f>
        <v>-230</v>
      </c>
      <c r="G518" s="4">
        <f>F518/E518</f>
        <v>-3.2998565279770443E-2</v>
      </c>
      <c r="H518" t="s">
        <v>526</v>
      </c>
      <c r="I518" s="1">
        <v>7210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</row>
    <row r="519" spans="1:73" x14ac:dyDescent="0.3">
      <c r="A519">
        <v>517</v>
      </c>
      <c r="B519" s="14" t="s">
        <v>5135</v>
      </c>
      <c r="C519" t="s">
        <v>4011</v>
      </c>
      <c r="D519" s="1">
        <v>1720</v>
      </c>
      <c r="E519" s="1">
        <v>1805</v>
      </c>
      <c r="F519" s="3">
        <f>E519-D519</f>
        <v>85</v>
      </c>
      <c r="G519" s="4">
        <f>F519/E519</f>
        <v>4.7091412742382273E-2</v>
      </c>
      <c r="H519" t="s">
        <v>527</v>
      </c>
      <c r="I519" s="1">
        <v>1025889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</row>
    <row r="520" spans="1:73" x14ac:dyDescent="0.3">
      <c r="A520">
        <v>518</v>
      </c>
      <c r="B520" s="14" t="s">
        <v>5136</v>
      </c>
      <c r="C520" t="s">
        <v>4010</v>
      </c>
      <c r="D520" s="1">
        <v>2230</v>
      </c>
      <c r="E520" s="1">
        <v>2220</v>
      </c>
      <c r="F520" s="3">
        <f>E520-D520</f>
        <v>-10</v>
      </c>
      <c r="G520" s="4">
        <f>F520/E520</f>
        <v>-4.5045045045045045E-3</v>
      </c>
      <c r="H520" t="s">
        <v>528</v>
      </c>
      <c r="I520">
        <v>0</v>
      </c>
      <c r="J520">
        <v>210</v>
      </c>
      <c r="K520">
        <v>42</v>
      </c>
      <c r="L520">
        <v>-42</v>
      </c>
      <c r="M520">
        <v>-243</v>
      </c>
      <c r="N520">
        <v>53</v>
      </c>
      <c r="O520" t="s">
        <v>13</v>
      </c>
      <c r="P520" t="s">
        <v>13</v>
      </c>
      <c r="Q520" t="s">
        <v>13</v>
      </c>
      <c r="R520" s="1">
        <v>426</v>
      </c>
      <c r="S520" s="1">
        <v>607</v>
      </c>
      <c r="T520" s="1">
        <v>596</v>
      </c>
      <c r="U520" s="1">
        <v>371</v>
      </c>
      <c r="V520" s="1">
        <v>760</v>
      </c>
      <c r="W520" s="1" t="e">
        <v>#VALUE!</v>
      </c>
      <c r="X520" s="1" t="e">
        <v>#VALUE!</v>
      </c>
      <c r="Y520" t="s">
        <v>13</v>
      </c>
      <c r="Z520">
        <v>426</v>
      </c>
      <c r="AA520">
        <v>607</v>
      </c>
      <c r="AB520">
        <v>597</v>
      </c>
      <c r="AC520">
        <v>371</v>
      </c>
      <c r="AD520">
        <v>760</v>
      </c>
      <c r="AE520" t="s">
        <v>13</v>
      </c>
      <c r="AF520" t="s">
        <v>13</v>
      </c>
      <c r="AG520" t="s">
        <v>13</v>
      </c>
      <c r="AH520">
        <v>64.75</v>
      </c>
      <c r="AI520">
        <v>8.25</v>
      </c>
      <c r="AJ520">
        <v>-6.99</v>
      </c>
      <c r="AK520">
        <v>-50.28</v>
      </c>
      <c r="AL520">
        <v>9.3800000000000008</v>
      </c>
      <c r="AM520" t="s">
        <v>13</v>
      </c>
      <c r="AN520" t="s">
        <v>13</v>
      </c>
      <c r="AO520" t="s">
        <v>13</v>
      </c>
      <c r="AP520">
        <v>819</v>
      </c>
      <c r="AQ520">
        <v>166</v>
      </c>
      <c r="AR520">
        <v>-162</v>
      </c>
      <c r="AS520">
        <v>-934</v>
      </c>
      <c r="AT520">
        <v>146</v>
      </c>
      <c r="AU520" t="s">
        <v>13</v>
      </c>
      <c r="AV520" t="s">
        <v>13</v>
      </c>
      <c r="AW520" t="s">
        <v>13</v>
      </c>
      <c r="AX520" t="s">
        <v>13</v>
      </c>
      <c r="AY520">
        <v>48.02</v>
      </c>
      <c r="AZ520" t="s">
        <v>54</v>
      </c>
      <c r="BA520" t="s">
        <v>54</v>
      </c>
      <c r="BB520">
        <v>15.7</v>
      </c>
      <c r="BC520" t="s">
        <v>13</v>
      </c>
      <c r="BD520" t="s">
        <v>13</v>
      </c>
      <c r="BE520" t="s">
        <v>13</v>
      </c>
      <c r="BF520" t="s">
        <v>13</v>
      </c>
      <c r="BG520">
        <v>3.37</v>
      </c>
      <c r="BH520">
        <v>1.67</v>
      </c>
      <c r="BI520">
        <v>1.21</v>
      </c>
      <c r="BJ520">
        <v>1.21</v>
      </c>
      <c r="BK520" t="s">
        <v>13</v>
      </c>
      <c r="BL520" t="s">
        <v>13</v>
      </c>
      <c r="BM520" t="s">
        <v>13</v>
      </c>
      <c r="BN520" s="1">
        <v>25650</v>
      </c>
      <c r="BO520" s="1">
        <v>25650</v>
      </c>
      <c r="BP520" s="1">
        <v>26035</v>
      </c>
      <c r="BQ520" s="1">
        <v>26035</v>
      </c>
      <c r="BR520" s="1">
        <v>40283</v>
      </c>
      <c r="BS520" t="s">
        <v>13</v>
      </c>
      <c r="BT520" t="s">
        <v>13</v>
      </c>
      <c r="BU520" t="s">
        <v>13</v>
      </c>
    </row>
    <row r="521" spans="1:73" x14ac:dyDescent="0.3">
      <c r="A521">
        <v>519</v>
      </c>
      <c r="B521" s="14" t="s">
        <v>5137</v>
      </c>
      <c r="C521" t="s">
        <v>4009</v>
      </c>
      <c r="D521" s="1">
        <v>25800</v>
      </c>
      <c r="E521" s="1">
        <v>25450</v>
      </c>
      <c r="F521" s="3">
        <f>E521-D521</f>
        <v>-350</v>
      </c>
      <c r="G521" s="4">
        <f>F521/E521</f>
        <v>-1.37524557956778E-2</v>
      </c>
      <c r="H521" t="s">
        <v>529</v>
      </c>
      <c r="I521">
        <v>0</v>
      </c>
      <c r="J521">
        <v>131</v>
      </c>
      <c r="K521">
        <v>118</v>
      </c>
      <c r="L521">
        <v>121</v>
      </c>
      <c r="M521">
        <v>76</v>
      </c>
      <c r="N521">
        <v>54</v>
      </c>
      <c r="O521">
        <v>170</v>
      </c>
      <c r="P521">
        <v>210</v>
      </c>
      <c r="Q521">
        <v>300</v>
      </c>
      <c r="R521" s="1">
        <v>666</v>
      </c>
      <c r="S521" s="1">
        <v>987</v>
      </c>
      <c r="T521" s="1">
        <v>1113</v>
      </c>
      <c r="U521" s="1">
        <v>1166</v>
      </c>
      <c r="V521" s="1">
        <v>1206</v>
      </c>
      <c r="W521" s="1">
        <v>1400</v>
      </c>
      <c r="X521" s="1">
        <v>1590</v>
      </c>
      <c r="Y521" s="1">
        <v>1900</v>
      </c>
      <c r="Z521">
        <v>666</v>
      </c>
      <c r="AA521">
        <v>987</v>
      </c>
      <c r="AB521" s="1">
        <v>1088</v>
      </c>
      <c r="AC521" s="1">
        <v>1139</v>
      </c>
      <c r="AD521" s="1">
        <v>1177</v>
      </c>
      <c r="AE521" s="1">
        <v>1360</v>
      </c>
      <c r="AF521" s="1">
        <v>1560</v>
      </c>
      <c r="AG521" s="1">
        <v>1840</v>
      </c>
      <c r="AH521">
        <v>21.72</v>
      </c>
      <c r="AI521">
        <v>14.25</v>
      </c>
      <c r="AJ521">
        <v>11.78</v>
      </c>
      <c r="AK521">
        <v>6.58</v>
      </c>
      <c r="AL521">
        <v>4.53</v>
      </c>
      <c r="AM521">
        <v>13.72</v>
      </c>
      <c r="AN521">
        <v>14.79</v>
      </c>
      <c r="AO521">
        <v>17.649999999999999</v>
      </c>
      <c r="AP521" s="1">
        <v>1441</v>
      </c>
      <c r="AQ521" s="1">
        <v>1289</v>
      </c>
      <c r="AR521" s="1">
        <v>1338</v>
      </c>
      <c r="AS521">
        <v>802</v>
      </c>
      <c r="AT521">
        <v>574</v>
      </c>
      <c r="AU521" s="1">
        <v>1905</v>
      </c>
      <c r="AV521" s="1">
        <v>2365</v>
      </c>
      <c r="AW521" s="1">
        <v>3285</v>
      </c>
      <c r="AX521">
        <v>16.059999999999999</v>
      </c>
      <c r="AY521">
        <v>27.23</v>
      </c>
      <c r="AZ521">
        <v>27.16</v>
      </c>
      <c r="BA521">
        <v>25.42</v>
      </c>
      <c r="BB521">
        <v>41.45</v>
      </c>
      <c r="BC521">
        <v>13.36</v>
      </c>
      <c r="BD521">
        <v>10.76</v>
      </c>
      <c r="BE521">
        <v>7.75</v>
      </c>
      <c r="BF521">
        <v>3.13</v>
      </c>
      <c r="BG521">
        <v>3.25</v>
      </c>
      <c r="BH521">
        <v>3.05</v>
      </c>
      <c r="BI521">
        <v>1.64</v>
      </c>
      <c r="BJ521">
        <v>1.85</v>
      </c>
      <c r="BK521">
        <v>1.71</v>
      </c>
      <c r="BL521">
        <v>1.49</v>
      </c>
      <c r="BM521">
        <v>1.26</v>
      </c>
      <c r="BN521" s="1">
        <v>9132</v>
      </c>
      <c r="BO521" s="1">
        <v>9132</v>
      </c>
      <c r="BP521" s="1">
        <v>9132</v>
      </c>
      <c r="BQ521" s="1">
        <v>9132</v>
      </c>
      <c r="BR521" s="1">
        <v>9132</v>
      </c>
      <c r="BS521" t="s">
        <v>13</v>
      </c>
      <c r="BT521" t="s">
        <v>13</v>
      </c>
      <c r="BU521" t="s">
        <v>13</v>
      </c>
    </row>
    <row r="522" spans="1:73" x14ac:dyDescent="0.3">
      <c r="A522">
        <v>520</v>
      </c>
      <c r="B522" s="14" t="s">
        <v>5138</v>
      </c>
      <c r="C522" t="s">
        <v>4008</v>
      </c>
      <c r="D522" s="1">
        <v>66900</v>
      </c>
      <c r="E522" s="1">
        <v>66100</v>
      </c>
      <c r="F522" s="3">
        <f>E522-D522</f>
        <v>-800</v>
      </c>
      <c r="G522" s="4">
        <f>F522/E522</f>
        <v>-1.2102874432677761E-2</v>
      </c>
      <c r="H522" t="s">
        <v>530</v>
      </c>
      <c r="I522" s="1">
        <v>852982</v>
      </c>
      <c r="J522">
        <v>30</v>
      </c>
      <c r="K522">
        <v>108</v>
      </c>
      <c r="L522">
        <v>428</v>
      </c>
      <c r="M522">
        <v>484</v>
      </c>
      <c r="N522">
        <v>210</v>
      </c>
      <c r="O522">
        <v>722</v>
      </c>
      <c r="P522" s="1">
        <v>974</v>
      </c>
      <c r="Q522" s="1">
        <v>1175</v>
      </c>
      <c r="R522" s="1">
        <v>1717</v>
      </c>
      <c r="S522" s="1">
        <v>1778</v>
      </c>
      <c r="T522" s="1">
        <v>2160</v>
      </c>
      <c r="U522" s="1">
        <v>2505</v>
      </c>
      <c r="V522" s="1">
        <v>2769</v>
      </c>
      <c r="W522" s="1">
        <v>3320</v>
      </c>
      <c r="X522" s="1">
        <v>4100</v>
      </c>
      <c r="Y522" s="1">
        <v>3900</v>
      </c>
      <c r="Z522" s="1">
        <v>1715</v>
      </c>
      <c r="AA522" s="1">
        <v>1786</v>
      </c>
      <c r="AB522" s="1">
        <v>2132</v>
      </c>
      <c r="AC522" s="1">
        <v>2468</v>
      </c>
      <c r="AD522" s="1">
        <v>2661</v>
      </c>
      <c r="AE522" s="1">
        <v>3212</v>
      </c>
      <c r="AF522" s="1">
        <v>3973</v>
      </c>
      <c r="AG522" s="1">
        <v>4896</v>
      </c>
      <c r="AH522">
        <v>1.84</v>
      </c>
      <c r="AI522">
        <v>5.52</v>
      </c>
      <c r="AJ522">
        <v>20.86</v>
      </c>
      <c r="AK522">
        <v>20.45</v>
      </c>
      <c r="AL522">
        <v>8.3800000000000008</v>
      </c>
      <c r="AM522">
        <v>24.59</v>
      </c>
      <c r="AN522">
        <v>26.57</v>
      </c>
      <c r="AO522">
        <v>25.84</v>
      </c>
      <c r="AP522">
        <v>271</v>
      </c>
      <c r="AQ522">
        <v>831</v>
      </c>
      <c r="AR522" s="1">
        <v>3502</v>
      </c>
      <c r="AS522" s="1">
        <v>3985</v>
      </c>
      <c r="AT522" s="1">
        <v>1816</v>
      </c>
      <c r="AU522" s="1">
        <v>6095</v>
      </c>
      <c r="AV522" s="1">
        <v>8058</v>
      </c>
      <c r="AW522" s="1">
        <v>9675</v>
      </c>
      <c r="AX522">
        <v>33.17</v>
      </c>
      <c r="AY522">
        <v>13.72</v>
      </c>
      <c r="AZ522">
        <v>7.41</v>
      </c>
      <c r="BA522">
        <v>10.42</v>
      </c>
      <c r="BB522">
        <v>21.47</v>
      </c>
      <c r="BC522">
        <v>10.84</v>
      </c>
      <c r="BD522">
        <v>8.1999999999999993</v>
      </c>
      <c r="BE522">
        <v>6.83</v>
      </c>
      <c r="BF522">
        <v>0.61</v>
      </c>
      <c r="BG522">
        <v>0.74</v>
      </c>
      <c r="BH522">
        <v>1.42</v>
      </c>
      <c r="BI522">
        <v>1.95</v>
      </c>
      <c r="BJ522">
        <v>1.72</v>
      </c>
      <c r="BK522">
        <v>2.42</v>
      </c>
      <c r="BL522">
        <v>1.96</v>
      </c>
      <c r="BM522">
        <v>1.59</v>
      </c>
      <c r="BN522" s="1">
        <v>11622</v>
      </c>
      <c r="BO522" s="1">
        <v>11622</v>
      </c>
      <c r="BP522" s="1">
        <v>11762</v>
      </c>
      <c r="BQ522" s="1">
        <v>11822</v>
      </c>
      <c r="BR522" s="1">
        <v>11845</v>
      </c>
      <c r="BS522" t="s">
        <v>13</v>
      </c>
      <c r="BT522" t="s">
        <v>13</v>
      </c>
      <c r="BU522" t="s">
        <v>13</v>
      </c>
    </row>
    <row r="523" spans="1:73" x14ac:dyDescent="0.3">
      <c r="A523">
        <v>521</v>
      </c>
      <c r="B523" s="14" t="s">
        <v>5139</v>
      </c>
      <c r="C523" t="s">
        <v>4007</v>
      </c>
      <c r="D523" s="1">
        <v>1030</v>
      </c>
      <c r="E523" s="1">
        <v>1125</v>
      </c>
      <c r="F523" s="3">
        <f>E523-D523</f>
        <v>95</v>
      </c>
      <c r="G523" s="4">
        <f>F523/E523</f>
        <v>8.4444444444444447E-2</v>
      </c>
      <c r="H523" t="s">
        <v>531</v>
      </c>
      <c r="I523" s="1">
        <v>45003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</row>
    <row r="524" spans="1:73" x14ac:dyDescent="0.3">
      <c r="A524">
        <v>522</v>
      </c>
      <c r="B524" s="14" t="s">
        <v>5140</v>
      </c>
      <c r="C524" t="s">
        <v>4006</v>
      </c>
      <c r="D524" s="1">
        <v>5100</v>
      </c>
      <c r="E524" s="1">
        <v>4350</v>
      </c>
      <c r="F524" s="3">
        <f>E524-D524</f>
        <v>-750</v>
      </c>
      <c r="G524" s="4">
        <f>F524/E524</f>
        <v>-0.17241379310344829</v>
      </c>
      <c r="H524" t="s">
        <v>532</v>
      </c>
      <c r="I524">
        <v>0</v>
      </c>
      <c r="J524">
        <v>17</v>
      </c>
      <c r="K524">
        <v>-11</v>
      </c>
      <c r="L524">
        <v>26</v>
      </c>
      <c r="M524">
        <v>11</v>
      </c>
      <c r="N524">
        <v>-31</v>
      </c>
      <c r="O524" t="s">
        <v>13</v>
      </c>
      <c r="P524" t="s">
        <v>13</v>
      </c>
      <c r="Q524" t="s">
        <v>13</v>
      </c>
      <c r="R524" s="1">
        <v>144</v>
      </c>
      <c r="S524" s="1">
        <v>218</v>
      </c>
      <c r="T524" s="1">
        <v>252</v>
      </c>
      <c r="U524" s="1">
        <v>246</v>
      </c>
      <c r="V524" s="1">
        <v>235</v>
      </c>
      <c r="W524" s="1" t="e">
        <v>#VALUE!</v>
      </c>
      <c r="X524" s="1" t="e">
        <v>#VALUE!</v>
      </c>
      <c r="Y524" t="s">
        <v>13</v>
      </c>
      <c r="Z524">
        <v>145</v>
      </c>
      <c r="AA524">
        <v>217</v>
      </c>
      <c r="AB524">
        <v>252</v>
      </c>
      <c r="AC524">
        <v>246</v>
      </c>
      <c r="AD524">
        <v>234</v>
      </c>
      <c r="AE524" t="s">
        <v>13</v>
      </c>
      <c r="AF524" t="s">
        <v>13</v>
      </c>
      <c r="AG524" t="s">
        <v>13</v>
      </c>
      <c r="AH524">
        <v>13.53</v>
      </c>
      <c r="AI524">
        <v>-6.15</v>
      </c>
      <c r="AJ524">
        <v>10.89</v>
      </c>
      <c r="AK524">
        <v>4.38</v>
      </c>
      <c r="AL524">
        <v>-12.7</v>
      </c>
      <c r="AM524" t="s">
        <v>13</v>
      </c>
      <c r="AN524" t="s">
        <v>13</v>
      </c>
      <c r="AO524" t="s">
        <v>13</v>
      </c>
      <c r="AP524">
        <v>125</v>
      </c>
      <c r="AQ524">
        <v>-68</v>
      </c>
      <c r="AR524">
        <v>144</v>
      </c>
      <c r="AS524">
        <v>61</v>
      </c>
      <c r="AT524">
        <v>-171</v>
      </c>
      <c r="AU524" t="s">
        <v>13</v>
      </c>
      <c r="AV524" t="s">
        <v>13</v>
      </c>
      <c r="AW524" t="s">
        <v>13</v>
      </c>
      <c r="AX524" t="s">
        <v>13</v>
      </c>
      <c r="AY524" t="s">
        <v>54</v>
      </c>
      <c r="AZ524">
        <v>13.37</v>
      </c>
      <c r="BA524">
        <v>74.349999999999994</v>
      </c>
      <c r="BB524" t="s">
        <v>54</v>
      </c>
      <c r="BC524" t="s">
        <v>13</v>
      </c>
      <c r="BD524" t="s">
        <v>13</v>
      </c>
      <c r="BE524" t="s">
        <v>13</v>
      </c>
      <c r="BF524" t="s">
        <v>13</v>
      </c>
      <c r="BG524">
        <v>2.35</v>
      </c>
      <c r="BH524">
        <v>1.36</v>
      </c>
      <c r="BI524">
        <v>3.17</v>
      </c>
      <c r="BJ524">
        <v>3.59</v>
      </c>
      <c r="BK524" t="s">
        <v>13</v>
      </c>
      <c r="BL524" t="s">
        <v>13</v>
      </c>
      <c r="BM524" t="s">
        <v>13</v>
      </c>
      <c r="BN524" s="1">
        <v>16448</v>
      </c>
      <c r="BO524" s="1">
        <v>16448</v>
      </c>
      <c r="BP524" s="1">
        <v>17798</v>
      </c>
      <c r="BQ524" s="1">
        <v>17798</v>
      </c>
      <c r="BR524" s="1">
        <v>17798</v>
      </c>
      <c r="BS524" t="s">
        <v>13</v>
      </c>
      <c r="BT524" t="s">
        <v>13</v>
      </c>
      <c r="BU524" t="s">
        <v>13</v>
      </c>
    </row>
    <row r="525" spans="1:73" x14ac:dyDescent="0.3">
      <c r="A525">
        <v>523</v>
      </c>
      <c r="B525" s="14" t="s">
        <v>5141</v>
      </c>
      <c r="C525" t="s">
        <v>4005</v>
      </c>
      <c r="D525" s="1">
        <v>1720</v>
      </c>
      <c r="E525" s="1">
        <v>1740</v>
      </c>
      <c r="F525" s="3">
        <f>E525-D525</f>
        <v>20</v>
      </c>
      <c r="G525" s="4">
        <f>F525/E525</f>
        <v>1.1494252873563218E-2</v>
      </c>
      <c r="H525" t="s">
        <v>533</v>
      </c>
      <c r="I525" s="1">
        <v>2507950</v>
      </c>
      <c r="J525">
        <v>-4</v>
      </c>
      <c r="K525">
        <v>-18</v>
      </c>
      <c r="L525">
        <v>12</v>
      </c>
      <c r="M525">
        <v>9</v>
      </c>
      <c r="N525">
        <v>-78</v>
      </c>
      <c r="O525" t="s">
        <v>13</v>
      </c>
      <c r="P525" t="s">
        <v>13</v>
      </c>
      <c r="Q525" t="s">
        <v>13</v>
      </c>
      <c r="R525" s="1">
        <v>273</v>
      </c>
      <c r="S525" s="1">
        <v>265</v>
      </c>
      <c r="T525" s="1">
        <v>313</v>
      </c>
      <c r="U525" s="1">
        <v>374</v>
      </c>
      <c r="V525" s="1">
        <v>328</v>
      </c>
      <c r="W525" s="1" t="e">
        <v>#VALUE!</v>
      </c>
      <c r="X525" s="1" t="e">
        <v>#VALUE!</v>
      </c>
      <c r="Y525" t="s">
        <v>13</v>
      </c>
      <c r="Z525">
        <v>273</v>
      </c>
      <c r="AA525">
        <v>265</v>
      </c>
      <c r="AB525">
        <v>313</v>
      </c>
      <c r="AC525">
        <v>374</v>
      </c>
      <c r="AD525">
        <v>331</v>
      </c>
      <c r="AE525" t="s">
        <v>13</v>
      </c>
      <c r="AF525" t="s">
        <v>13</v>
      </c>
      <c r="AG525" t="s">
        <v>13</v>
      </c>
      <c r="AH525">
        <v>-2.2400000000000002</v>
      </c>
      <c r="AI525">
        <v>-6.75</v>
      </c>
      <c r="AJ525">
        <v>4.3099999999999996</v>
      </c>
      <c r="AK525">
        <v>2.75</v>
      </c>
      <c r="AL525">
        <v>-20.52</v>
      </c>
      <c r="AM525" t="s">
        <v>13</v>
      </c>
      <c r="AN525" t="s">
        <v>13</v>
      </c>
      <c r="AO525" t="s">
        <v>13</v>
      </c>
      <c r="AP525">
        <v>-12</v>
      </c>
      <c r="AQ525">
        <v>-44</v>
      </c>
      <c r="AR525">
        <v>28</v>
      </c>
      <c r="AS525">
        <v>20</v>
      </c>
      <c r="AT525">
        <v>-140</v>
      </c>
      <c r="AU525" t="s">
        <v>13</v>
      </c>
      <c r="AV525" t="s">
        <v>13</v>
      </c>
      <c r="AW525" t="s">
        <v>13</v>
      </c>
      <c r="AX525" t="s">
        <v>54</v>
      </c>
      <c r="AY525" t="s">
        <v>54</v>
      </c>
      <c r="AZ525">
        <v>45.57</v>
      </c>
      <c r="BA525">
        <v>90.2</v>
      </c>
      <c r="BB525" t="s">
        <v>54</v>
      </c>
      <c r="BC525" t="s">
        <v>13</v>
      </c>
      <c r="BD525" t="s">
        <v>13</v>
      </c>
      <c r="BE525" t="s">
        <v>13</v>
      </c>
      <c r="BF525">
        <v>3.19</v>
      </c>
      <c r="BG525">
        <v>2.78</v>
      </c>
      <c r="BH525">
        <v>1.82</v>
      </c>
      <c r="BI525">
        <v>2.35</v>
      </c>
      <c r="BJ525">
        <v>2.2200000000000002</v>
      </c>
      <c r="BK525" t="s">
        <v>13</v>
      </c>
      <c r="BL525" t="s">
        <v>13</v>
      </c>
      <c r="BM525" t="s">
        <v>13</v>
      </c>
      <c r="BN525" s="1">
        <v>40269</v>
      </c>
      <c r="BO525" s="1">
        <v>41325</v>
      </c>
      <c r="BP525" s="1">
        <v>44209</v>
      </c>
      <c r="BQ525" s="1">
        <v>48976</v>
      </c>
      <c r="BR525" s="1">
        <v>51782</v>
      </c>
      <c r="BS525" t="s">
        <v>13</v>
      </c>
      <c r="BT525" t="s">
        <v>13</v>
      </c>
      <c r="BU525" t="s">
        <v>13</v>
      </c>
    </row>
    <row r="526" spans="1:73" x14ac:dyDescent="0.3">
      <c r="A526">
        <v>524</v>
      </c>
      <c r="B526" s="14" t="s">
        <v>5142</v>
      </c>
      <c r="C526" t="s">
        <v>4004</v>
      </c>
      <c r="D526" s="1">
        <v>1350</v>
      </c>
      <c r="E526" s="1">
        <v>1325</v>
      </c>
      <c r="F526" s="3">
        <f>E526-D526</f>
        <v>-25</v>
      </c>
      <c r="G526" s="4">
        <f>F526/E526</f>
        <v>-1.8867924528301886E-2</v>
      </c>
      <c r="H526" t="s">
        <v>534</v>
      </c>
      <c r="I526">
        <v>0</v>
      </c>
      <c r="J526">
        <v>-2</v>
      </c>
      <c r="K526">
        <v>-115</v>
      </c>
      <c r="L526">
        <v>-116</v>
      </c>
      <c r="M526">
        <v>-396</v>
      </c>
      <c r="N526">
        <v>-616</v>
      </c>
      <c r="O526" t="s">
        <v>13</v>
      </c>
      <c r="P526" t="s">
        <v>13</v>
      </c>
      <c r="Q526" t="s">
        <v>13</v>
      </c>
      <c r="R526" s="1">
        <v>1142</v>
      </c>
      <c r="S526" s="1">
        <v>1020</v>
      </c>
      <c r="T526" s="1">
        <v>1156</v>
      </c>
      <c r="U526" s="1">
        <v>1192</v>
      </c>
      <c r="V526" s="1">
        <v>1382</v>
      </c>
      <c r="W526" s="1" t="e">
        <v>#VALUE!</v>
      </c>
      <c r="X526" s="1" t="e">
        <v>#VALUE!</v>
      </c>
      <c r="Y526" t="s">
        <v>13</v>
      </c>
      <c r="Z526" s="1">
        <v>1097</v>
      </c>
      <c r="AA526">
        <v>976</v>
      </c>
      <c r="AB526" s="1">
        <v>1069</v>
      </c>
      <c r="AC526" s="1">
        <v>1174</v>
      </c>
      <c r="AD526" s="1">
        <v>1391</v>
      </c>
      <c r="AE526" t="s">
        <v>13</v>
      </c>
      <c r="AF526" t="s">
        <v>13</v>
      </c>
      <c r="AG526" t="s">
        <v>13</v>
      </c>
      <c r="AH526">
        <v>0.02</v>
      </c>
      <c r="AI526">
        <v>-11.22</v>
      </c>
      <c r="AJ526">
        <v>-10.81</v>
      </c>
      <c r="AK526">
        <v>-33.76</v>
      </c>
      <c r="AL526">
        <v>-45.97</v>
      </c>
      <c r="AM526" t="s">
        <v>13</v>
      </c>
      <c r="AN526" t="s">
        <v>13</v>
      </c>
      <c r="AO526" t="s">
        <v>13</v>
      </c>
      <c r="AP526">
        <v>0</v>
      </c>
      <c r="AQ526">
        <v>-158</v>
      </c>
      <c r="AR526">
        <v>-112</v>
      </c>
      <c r="AS526">
        <v>-252</v>
      </c>
      <c r="AT526">
        <v>-235</v>
      </c>
      <c r="AU526" t="s">
        <v>13</v>
      </c>
      <c r="AV526" t="s">
        <v>13</v>
      </c>
      <c r="AW526" t="s">
        <v>13</v>
      </c>
      <c r="AX526" s="2">
        <v>10193.280000000001</v>
      </c>
      <c r="AY526" t="s">
        <v>54</v>
      </c>
      <c r="AZ526" t="s">
        <v>54</v>
      </c>
      <c r="BA526" t="s">
        <v>54</v>
      </c>
      <c r="BB526" t="s">
        <v>54</v>
      </c>
      <c r="BC526" t="s">
        <v>13</v>
      </c>
      <c r="BD526" t="s">
        <v>13</v>
      </c>
      <c r="BE526" t="s">
        <v>13</v>
      </c>
      <c r="BF526">
        <v>1.66</v>
      </c>
      <c r="BG526">
        <v>0.88</v>
      </c>
      <c r="BH526">
        <v>0.72</v>
      </c>
      <c r="BI526">
        <v>1.21</v>
      </c>
      <c r="BJ526">
        <v>3.32</v>
      </c>
      <c r="BK526" t="s">
        <v>13</v>
      </c>
      <c r="BL526" t="s">
        <v>13</v>
      </c>
      <c r="BM526" t="s">
        <v>13</v>
      </c>
      <c r="BN526" s="1">
        <v>73495</v>
      </c>
      <c r="BO526" s="1">
        <v>73789</v>
      </c>
      <c r="BP526" s="1">
        <v>98462</v>
      </c>
      <c r="BQ526" s="1">
        <v>176764</v>
      </c>
      <c r="BR526" s="1">
        <v>251470</v>
      </c>
      <c r="BS526" t="s">
        <v>13</v>
      </c>
      <c r="BT526" t="s">
        <v>13</v>
      </c>
      <c r="BU526" t="s">
        <v>13</v>
      </c>
    </row>
    <row r="527" spans="1:73" x14ac:dyDescent="0.3">
      <c r="A527">
        <v>525</v>
      </c>
      <c r="B527" s="14" t="s">
        <v>5143</v>
      </c>
      <c r="C527" t="s">
        <v>4003</v>
      </c>
      <c r="D527" s="1">
        <v>112800</v>
      </c>
      <c r="E527" s="1">
        <v>113500</v>
      </c>
      <c r="F527" s="3">
        <f>E527-D527</f>
        <v>700</v>
      </c>
      <c r="G527" s="4">
        <f>F527/E527</f>
        <v>6.1674008810572688E-3</v>
      </c>
      <c r="H527" t="s">
        <v>535</v>
      </c>
      <c r="I527" s="1">
        <v>2945</v>
      </c>
      <c r="J527">
        <v>365</v>
      </c>
      <c r="K527">
        <v>794</v>
      </c>
      <c r="L527">
        <v>204</v>
      </c>
      <c r="M527">
        <v>162</v>
      </c>
      <c r="N527">
        <v>375</v>
      </c>
      <c r="O527">
        <v>657</v>
      </c>
      <c r="P527">
        <v>743</v>
      </c>
      <c r="Q527" s="1">
        <v>906</v>
      </c>
      <c r="R527" s="1">
        <v>1206</v>
      </c>
      <c r="S527" s="1">
        <v>1894</v>
      </c>
      <c r="T527" s="1">
        <v>1950</v>
      </c>
      <c r="U527" s="1">
        <v>2001</v>
      </c>
      <c r="V527" s="1">
        <v>2256</v>
      </c>
      <c r="W527" s="1">
        <v>2737</v>
      </c>
      <c r="X527" s="1">
        <v>3272</v>
      </c>
      <c r="Y527" s="1">
        <v>1664</v>
      </c>
      <c r="Z527" s="1">
        <v>1206</v>
      </c>
      <c r="AA527" s="1">
        <v>1893</v>
      </c>
      <c r="AB527" s="1">
        <v>1949</v>
      </c>
      <c r="AC527" s="1">
        <v>2000</v>
      </c>
      <c r="AD527" s="1">
        <v>2246</v>
      </c>
      <c r="AE527" s="1">
        <v>2735</v>
      </c>
      <c r="AF527" s="1">
        <v>3278</v>
      </c>
      <c r="AG527" s="1">
        <v>3978</v>
      </c>
      <c r="AH527">
        <v>31.85</v>
      </c>
      <c r="AI527">
        <v>51.19</v>
      </c>
      <c r="AJ527">
        <v>10.63</v>
      </c>
      <c r="AK527">
        <v>8.2100000000000009</v>
      </c>
      <c r="AL527">
        <v>18.02</v>
      </c>
      <c r="AM527">
        <v>26.87</v>
      </c>
      <c r="AN527">
        <v>24.88</v>
      </c>
      <c r="AO527">
        <v>25.34</v>
      </c>
      <c r="AP527" s="1">
        <v>5822</v>
      </c>
      <c r="AQ527" s="1">
        <v>12639</v>
      </c>
      <c r="AR527" s="1">
        <v>3254</v>
      </c>
      <c r="AS527" s="1">
        <v>2584</v>
      </c>
      <c r="AT527" s="1">
        <v>6098</v>
      </c>
      <c r="AU527" s="1">
        <v>10661</v>
      </c>
      <c r="AV527" s="1">
        <v>11920</v>
      </c>
      <c r="AW527" s="1">
        <v>14652</v>
      </c>
      <c r="AX527">
        <v>11.22</v>
      </c>
      <c r="AY527">
        <v>3.55</v>
      </c>
      <c r="AZ527">
        <v>10.28</v>
      </c>
      <c r="BA527">
        <v>26.67</v>
      </c>
      <c r="BB527">
        <v>11.36</v>
      </c>
      <c r="BC527">
        <v>10.65</v>
      </c>
      <c r="BD527">
        <v>9.52</v>
      </c>
      <c r="BE527">
        <v>7.75</v>
      </c>
      <c r="BF527">
        <v>3.39</v>
      </c>
      <c r="BG527">
        <v>1.49</v>
      </c>
      <c r="BH527">
        <v>1.08</v>
      </c>
      <c r="BI527">
        <v>2.16</v>
      </c>
      <c r="BJ527">
        <v>1.94</v>
      </c>
      <c r="BK527">
        <v>2.6</v>
      </c>
      <c r="BL527">
        <v>2.17</v>
      </c>
      <c r="BM527">
        <v>1.79</v>
      </c>
      <c r="BN527" s="1">
        <v>6275</v>
      </c>
      <c r="BO527" s="1">
        <v>6275</v>
      </c>
      <c r="BP527" s="1">
        <v>6275</v>
      </c>
      <c r="BQ527" s="1">
        <v>6275</v>
      </c>
      <c r="BR527" s="1">
        <v>6275</v>
      </c>
      <c r="BS527" t="s">
        <v>13</v>
      </c>
      <c r="BT527" t="s">
        <v>13</v>
      </c>
      <c r="BU527" t="s">
        <v>13</v>
      </c>
    </row>
    <row r="528" spans="1:73" x14ac:dyDescent="0.3">
      <c r="A528">
        <v>526</v>
      </c>
      <c r="B528" s="14" t="s">
        <v>5144</v>
      </c>
      <c r="C528" t="s">
        <v>4002</v>
      </c>
      <c r="D528" s="1">
        <v>14300</v>
      </c>
      <c r="E528" s="1">
        <v>15350</v>
      </c>
      <c r="F528" s="3">
        <f>E528-D528</f>
        <v>1050</v>
      </c>
      <c r="G528" s="4">
        <f>F528/E528</f>
        <v>6.8403908794788276E-2</v>
      </c>
      <c r="H528" t="s">
        <v>536</v>
      </c>
      <c r="I528">
        <v>0</v>
      </c>
      <c r="J528">
        <v>71</v>
      </c>
      <c r="K528">
        <v>-51</v>
      </c>
      <c r="L528">
        <v>149</v>
      </c>
      <c r="M528">
        <v>334</v>
      </c>
      <c r="N528">
        <v>382</v>
      </c>
      <c r="O528">
        <v>437</v>
      </c>
      <c r="P528">
        <v>571</v>
      </c>
      <c r="Q528">
        <v>656</v>
      </c>
      <c r="R528" s="1">
        <v>163</v>
      </c>
      <c r="S528" s="1">
        <v>351</v>
      </c>
      <c r="T528" s="1">
        <v>511</v>
      </c>
      <c r="U528" s="1">
        <v>880</v>
      </c>
      <c r="V528" s="1">
        <v>1237</v>
      </c>
      <c r="W528" s="1">
        <v>1644</v>
      </c>
      <c r="X528" s="1">
        <v>2172</v>
      </c>
      <c r="Y528">
        <v>240</v>
      </c>
      <c r="Z528">
        <v>163</v>
      </c>
      <c r="AA528">
        <v>351</v>
      </c>
      <c r="AB528">
        <v>510</v>
      </c>
      <c r="AC528">
        <v>879</v>
      </c>
      <c r="AD528" s="1">
        <v>1238</v>
      </c>
      <c r="AE528" s="1">
        <v>1651</v>
      </c>
      <c r="AF528" s="1">
        <v>2191</v>
      </c>
      <c r="AG528" s="1">
        <v>2719</v>
      </c>
      <c r="AH528">
        <v>55.3</v>
      </c>
      <c r="AI528">
        <v>-19.95</v>
      </c>
      <c r="AJ528">
        <v>34.51</v>
      </c>
      <c r="AK528">
        <v>48.06</v>
      </c>
      <c r="AL528">
        <v>36.06</v>
      </c>
      <c r="AM528">
        <v>30.54</v>
      </c>
      <c r="AN528">
        <v>29.73</v>
      </c>
      <c r="AO528">
        <v>26.72</v>
      </c>
      <c r="AP528">
        <v>117</v>
      </c>
      <c r="AQ528">
        <v>-85</v>
      </c>
      <c r="AR528">
        <v>240</v>
      </c>
      <c r="AS528">
        <v>534</v>
      </c>
      <c r="AT528">
        <v>590</v>
      </c>
      <c r="AU528">
        <v>681</v>
      </c>
      <c r="AV528">
        <v>882</v>
      </c>
      <c r="AW528" s="1">
        <v>1014</v>
      </c>
      <c r="AX528">
        <v>34.119999999999997</v>
      </c>
      <c r="AY528" t="s">
        <v>54</v>
      </c>
      <c r="AZ528">
        <v>17.03</v>
      </c>
      <c r="BA528">
        <v>26.49</v>
      </c>
      <c r="BB528">
        <v>26.11</v>
      </c>
      <c r="BC528">
        <v>22.53</v>
      </c>
      <c r="BD528">
        <v>17.399999999999999</v>
      </c>
      <c r="BE528">
        <v>15.14</v>
      </c>
      <c r="BF528">
        <v>14.78</v>
      </c>
      <c r="BG528">
        <v>7.18</v>
      </c>
      <c r="BH528">
        <v>4.96</v>
      </c>
      <c r="BI528">
        <v>10.36</v>
      </c>
      <c r="BJ528">
        <v>8.0500000000000007</v>
      </c>
      <c r="BK528">
        <v>6.02</v>
      </c>
      <c r="BL528">
        <v>4.53</v>
      </c>
      <c r="BM528">
        <v>3.65</v>
      </c>
      <c r="BN528" s="1">
        <v>60473</v>
      </c>
      <c r="BO528" s="1">
        <v>60473</v>
      </c>
      <c r="BP528" s="1">
        <v>61973</v>
      </c>
      <c r="BQ528" s="1">
        <v>64364</v>
      </c>
      <c r="BR528" s="1">
        <v>64709</v>
      </c>
      <c r="BS528" t="s">
        <v>13</v>
      </c>
      <c r="BT528" t="s">
        <v>13</v>
      </c>
      <c r="BU528" t="s">
        <v>13</v>
      </c>
    </row>
    <row r="529" spans="1:73" x14ac:dyDescent="0.3">
      <c r="A529">
        <v>527</v>
      </c>
      <c r="B529" s="14" t="s">
        <v>5145</v>
      </c>
      <c r="C529" t="s">
        <v>4001</v>
      </c>
      <c r="D529" s="1">
        <v>1320</v>
      </c>
      <c r="E529" s="1">
        <v>1290</v>
      </c>
      <c r="F529" s="3">
        <f>E529-D529</f>
        <v>-30</v>
      </c>
      <c r="G529" s="4">
        <f>F529/E529</f>
        <v>-2.3255813953488372E-2</v>
      </c>
      <c r="H529" t="s">
        <v>537</v>
      </c>
      <c r="I529" s="1">
        <v>88817</v>
      </c>
      <c r="J529">
        <v>-69</v>
      </c>
      <c r="K529">
        <v>4</v>
      </c>
      <c r="L529">
        <v>30</v>
      </c>
      <c r="M529">
        <v>86</v>
      </c>
      <c r="N529">
        <v>8</v>
      </c>
      <c r="O529" t="s">
        <v>13</v>
      </c>
      <c r="P529" t="s">
        <v>13</v>
      </c>
      <c r="Q529" t="s">
        <v>13</v>
      </c>
      <c r="R529" s="1">
        <v>225</v>
      </c>
      <c r="S529" s="1">
        <v>238</v>
      </c>
      <c r="T529" s="1">
        <v>436</v>
      </c>
      <c r="U529" s="1">
        <v>673</v>
      </c>
      <c r="V529" s="1">
        <v>760</v>
      </c>
      <c r="W529" s="1" t="e">
        <v>#VALUE!</v>
      </c>
      <c r="X529" s="1" t="e">
        <v>#VALUE!</v>
      </c>
      <c r="Y529" t="s">
        <v>13</v>
      </c>
      <c r="Z529">
        <v>225</v>
      </c>
      <c r="AA529">
        <v>227</v>
      </c>
      <c r="AB529">
        <v>396</v>
      </c>
      <c r="AC529">
        <v>566</v>
      </c>
      <c r="AD529">
        <v>574</v>
      </c>
      <c r="AE529" t="s">
        <v>13</v>
      </c>
      <c r="AF529" t="s">
        <v>13</v>
      </c>
      <c r="AG529" t="s">
        <v>13</v>
      </c>
      <c r="AH529">
        <v>-40.83</v>
      </c>
      <c r="AI529">
        <v>1.59</v>
      </c>
      <c r="AJ529">
        <v>11.12</v>
      </c>
      <c r="AK529">
        <v>6.78</v>
      </c>
      <c r="AL529">
        <v>-10.5</v>
      </c>
      <c r="AM529" t="s">
        <v>13</v>
      </c>
      <c r="AN529" t="s">
        <v>13</v>
      </c>
      <c r="AO529" t="s">
        <v>13</v>
      </c>
      <c r="AP529">
        <v>-152</v>
      </c>
      <c r="AQ529">
        <v>7</v>
      </c>
      <c r="AR529">
        <v>42</v>
      </c>
      <c r="AS529">
        <v>35</v>
      </c>
      <c r="AT529">
        <v>-59</v>
      </c>
      <c r="AU529" t="s">
        <v>13</v>
      </c>
      <c r="AV529" t="s">
        <v>13</v>
      </c>
      <c r="AW529" t="s">
        <v>13</v>
      </c>
      <c r="AX529" t="s">
        <v>54</v>
      </c>
      <c r="AY529">
        <v>226.85</v>
      </c>
      <c r="AZ529">
        <v>30.78</v>
      </c>
      <c r="BA529">
        <v>32.36</v>
      </c>
      <c r="BB529" t="s">
        <v>54</v>
      </c>
      <c r="BC529" t="s">
        <v>13</v>
      </c>
      <c r="BD529" t="s">
        <v>13</v>
      </c>
      <c r="BE529" t="s">
        <v>13</v>
      </c>
      <c r="BF529">
        <v>4.7300000000000004</v>
      </c>
      <c r="BG529">
        <v>4</v>
      </c>
      <c r="BH529">
        <v>2.85</v>
      </c>
      <c r="BI529">
        <v>1.92</v>
      </c>
      <c r="BJ529">
        <v>1.84</v>
      </c>
      <c r="BK529" t="s">
        <v>13</v>
      </c>
      <c r="BL529" t="s">
        <v>13</v>
      </c>
      <c r="BM529" t="s">
        <v>13</v>
      </c>
      <c r="BN529" s="1">
        <v>45615</v>
      </c>
      <c r="BO529" s="1">
        <v>53572</v>
      </c>
      <c r="BP529" s="1">
        <v>87843</v>
      </c>
      <c r="BQ529" s="1">
        <v>96298</v>
      </c>
      <c r="BR529" s="1">
        <v>100876</v>
      </c>
      <c r="BS529" t="s">
        <v>13</v>
      </c>
      <c r="BT529" t="s">
        <v>13</v>
      </c>
      <c r="BU529" t="s">
        <v>13</v>
      </c>
    </row>
    <row r="530" spans="1:73" x14ac:dyDescent="0.3">
      <c r="A530">
        <v>528</v>
      </c>
      <c r="B530" s="14" t="s">
        <v>5146</v>
      </c>
      <c r="C530" t="s">
        <v>4000</v>
      </c>
      <c r="D530" s="1">
        <v>7850</v>
      </c>
      <c r="E530" s="1">
        <v>8550</v>
      </c>
      <c r="F530" s="3">
        <f>E530-D530</f>
        <v>700</v>
      </c>
      <c r="G530" s="4">
        <f>F530/E530</f>
        <v>8.1871345029239762E-2</v>
      </c>
      <c r="H530" t="s">
        <v>538</v>
      </c>
      <c r="I530" s="1">
        <v>10509</v>
      </c>
      <c r="J530">
        <v>43</v>
      </c>
      <c r="K530">
        <v>21</v>
      </c>
      <c r="L530">
        <v>63</v>
      </c>
      <c r="M530">
        <v>19</v>
      </c>
      <c r="N530">
        <v>51</v>
      </c>
      <c r="O530" t="s">
        <v>13</v>
      </c>
      <c r="P530" t="s">
        <v>13</v>
      </c>
      <c r="Q530" t="s">
        <v>13</v>
      </c>
      <c r="R530" s="1">
        <v>418</v>
      </c>
      <c r="S530" s="1">
        <v>433</v>
      </c>
      <c r="T530" s="1">
        <v>490</v>
      </c>
      <c r="U530" s="1">
        <v>502</v>
      </c>
      <c r="V530" s="1">
        <v>545</v>
      </c>
      <c r="W530" s="1" t="e">
        <v>#VALUE!</v>
      </c>
      <c r="X530" s="1" t="e">
        <v>#VALUE!</v>
      </c>
      <c r="Y530" t="s">
        <v>13</v>
      </c>
      <c r="Z530">
        <v>419</v>
      </c>
      <c r="AA530">
        <v>433</v>
      </c>
      <c r="AB530">
        <v>491</v>
      </c>
      <c r="AC530">
        <v>502</v>
      </c>
      <c r="AD530">
        <v>544</v>
      </c>
      <c r="AE530" t="s">
        <v>13</v>
      </c>
      <c r="AF530" t="s">
        <v>13</v>
      </c>
      <c r="AG530" t="s">
        <v>13</v>
      </c>
      <c r="AH530">
        <v>10.41</v>
      </c>
      <c r="AI530">
        <v>4.88</v>
      </c>
      <c r="AJ530">
        <v>13.69</v>
      </c>
      <c r="AK530">
        <v>3.79</v>
      </c>
      <c r="AL530">
        <v>9.7899999999999991</v>
      </c>
      <c r="AM530" t="s">
        <v>13</v>
      </c>
      <c r="AN530" t="s">
        <v>13</v>
      </c>
      <c r="AO530" t="s">
        <v>13</v>
      </c>
      <c r="AP530">
        <v>516</v>
      </c>
      <c r="AQ530">
        <v>252</v>
      </c>
      <c r="AR530">
        <v>766</v>
      </c>
      <c r="AS530">
        <v>228</v>
      </c>
      <c r="AT530">
        <v>620</v>
      </c>
      <c r="AU530" t="s">
        <v>13</v>
      </c>
      <c r="AV530" t="s">
        <v>13</v>
      </c>
      <c r="AW530" t="s">
        <v>13</v>
      </c>
      <c r="AX530">
        <v>12.59</v>
      </c>
      <c r="AY530">
        <v>27.84</v>
      </c>
      <c r="AZ530">
        <v>8.32</v>
      </c>
      <c r="BA530">
        <v>28.21</v>
      </c>
      <c r="BB530">
        <v>11.99</v>
      </c>
      <c r="BC530" t="s">
        <v>13</v>
      </c>
      <c r="BD530" t="s">
        <v>13</v>
      </c>
      <c r="BE530" t="s">
        <v>13</v>
      </c>
      <c r="BF530">
        <v>1.22</v>
      </c>
      <c r="BG530">
        <v>1.28</v>
      </c>
      <c r="BH530">
        <v>1.03</v>
      </c>
      <c r="BI530">
        <v>1.02</v>
      </c>
      <c r="BJ530">
        <v>1.0900000000000001</v>
      </c>
      <c r="BK530" t="s">
        <v>13</v>
      </c>
      <c r="BL530" t="s">
        <v>13</v>
      </c>
      <c r="BM530" t="s">
        <v>13</v>
      </c>
      <c r="BN530" s="1">
        <v>8261</v>
      </c>
      <c r="BO530" s="1">
        <v>8261</v>
      </c>
      <c r="BP530" s="1">
        <v>8261</v>
      </c>
      <c r="BQ530" s="1">
        <v>8261</v>
      </c>
      <c r="BR530" s="1">
        <v>8261</v>
      </c>
      <c r="BS530" t="s">
        <v>13</v>
      </c>
      <c r="BT530" t="s">
        <v>13</v>
      </c>
      <c r="BU530" t="s">
        <v>13</v>
      </c>
    </row>
    <row r="531" spans="1:73" x14ac:dyDescent="0.3">
      <c r="A531">
        <v>529</v>
      </c>
      <c r="B531" s="14" t="s">
        <v>5147</v>
      </c>
      <c r="C531" t="s">
        <v>3999</v>
      </c>
      <c r="D531" s="1">
        <v>41150</v>
      </c>
      <c r="E531" s="1">
        <v>42100</v>
      </c>
      <c r="F531" s="3">
        <f>E531-D531</f>
        <v>950</v>
      </c>
      <c r="G531" s="4">
        <f>F531/E531</f>
        <v>2.2565320665083134E-2</v>
      </c>
      <c r="H531" t="s">
        <v>539</v>
      </c>
      <c r="I531" s="1">
        <v>5000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</row>
    <row r="532" spans="1:73" x14ac:dyDescent="0.3">
      <c r="A532">
        <v>530</v>
      </c>
      <c r="B532" s="14" t="s">
        <v>5148</v>
      </c>
      <c r="C532" t="s">
        <v>3998</v>
      </c>
      <c r="D532" s="1">
        <v>4830</v>
      </c>
      <c r="E532" s="1">
        <v>4755</v>
      </c>
      <c r="F532" s="3">
        <f>E532-D532</f>
        <v>-75</v>
      </c>
      <c r="G532" s="4">
        <f>F532/E532</f>
        <v>-1.5772870662460567E-2</v>
      </c>
      <c r="H532" t="s">
        <v>540</v>
      </c>
      <c r="I532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</row>
    <row r="533" spans="1:73" x14ac:dyDescent="0.3">
      <c r="A533">
        <v>531</v>
      </c>
      <c r="B533" s="14" t="s">
        <v>5149</v>
      </c>
      <c r="C533" t="s">
        <v>3997</v>
      </c>
      <c r="D533" s="1">
        <v>21100</v>
      </c>
      <c r="E533" s="1">
        <v>20150</v>
      </c>
      <c r="F533" s="3">
        <f>E533-D533</f>
        <v>-950</v>
      </c>
      <c r="G533" s="4">
        <f>F533/E533</f>
        <v>-4.7146401985111663E-2</v>
      </c>
      <c r="H533" t="s">
        <v>541</v>
      </c>
      <c r="I533" s="1">
        <v>773678</v>
      </c>
      <c r="J533">
        <v>123</v>
      </c>
      <c r="K533">
        <v>-31</v>
      </c>
      <c r="L533">
        <v>-25</v>
      </c>
      <c r="M533">
        <v>119</v>
      </c>
      <c r="N533">
        <v>483</v>
      </c>
      <c r="O533" t="s">
        <v>13</v>
      </c>
      <c r="P533" t="s">
        <v>13</v>
      </c>
      <c r="Q533" t="s">
        <v>13</v>
      </c>
      <c r="R533" s="1">
        <v>775</v>
      </c>
      <c r="S533" s="1">
        <v>704</v>
      </c>
      <c r="T533" s="1">
        <v>680</v>
      </c>
      <c r="U533" s="1">
        <v>771</v>
      </c>
      <c r="V533" s="1">
        <v>1261</v>
      </c>
      <c r="W533" s="1" t="e">
        <v>#VALUE!</v>
      </c>
      <c r="X533" s="1" t="e">
        <v>#VALUE!</v>
      </c>
      <c r="Y533" t="s">
        <v>13</v>
      </c>
      <c r="Z533">
        <v>752</v>
      </c>
      <c r="AA533">
        <v>679</v>
      </c>
      <c r="AB533">
        <v>653</v>
      </c>
      <c r="AC533">
        <v>735</v>
      </c>
      <c r="AD533" s="1">
        <v>1199</v>
      </c>
      <c r="AE533" t="s">
        <v>13</v>
      </c>
      <c r="AF533" t="s">
        <v>13</v>
      </c>
      <c r="AG533" t="s">
        <v>13</v>
      </c>
      <c r="AH533">
        <v>18.760000000000002</v>
      </c>
      <c r="AI533">
        <v>-3</v>
      </c>
      <c r="AJ533">
        <v>-2.54</v>
      </c>
      <c r="AK533">
        <v>16.78</v>
      </c>
      <c r="AL533">
        <v>47.04</v>
      </c>
      <c r="AM533" t="s">
        <v>13</v>
      </c>
      <c r="AN533" t="s">
        <v>13</v>
      </c>
      <c r="AO533" t="s">
        <v>13</v>
      </c>
      <c r="AP533">
        <v>543</v>
      </c>
      <c r="AQ533">
        <v>-92</v>
      </c>
      <c r="AR533">
        <v>-72</v>
      </c>
      <c r="AS533">
        <v>497</v>
      </c>
      <c r="AT533" s="1">
        <v>1938</v>
      </c>
      <c r="AU533" t="s">
        <v>13</v>
      </c>
      <c r="AV533" t="s">
        <v>13</v>
      </c>
      <c r="AW533" t="s">
        <v>13</v>
      </c>
      <c r="AX533">
        <v>34.67</v>
      </c>
      <c r="AY533" t="s">
        <v>54</v>
      </c>
      <c r="AZ533" t="s">
        <v>54</v>
      </c>
      <c r="BA533">
        <v>19.43</v>
      </c>
      <c r="BB533">
        <v>12.23</v>
      </c>
      <c r="BC533" t="s">
        <v>13</v>
      </c>
      <c r="BD533" t="s">
        <v>13</v>
      </c>
      <c r="BE533" t="s">
        <v>13</v>
      </c>
      <c r="BF533">
        <v>5.6</v>
      </c>
      <c r="BG533">
        <v>5.82</v>
      </c>
      <c r="BH533">
        <v>3.62</v>
      </c>
      <c r="BI533">
        <v>2.83</v>
      </c>
      <c r="BJ533">
        <v>4.43</v>
      </c>
      <c r="BK533" t="s">
        <v>13</v>
      </c>
      <c r="BL533" t="s">
        <v>13</v>
      </c>
      <c r="BM533" t="s">
        <v>13</v>
      </c>
      <c r="BN533" s="1">
        <v>23259</v>
      </c>
      <c r="BO533" s="1">
        <v>23301</v>
      </c>
      <c r="BP533" s="1">
        <v>23418</v>
      </c>
      <c r="BQ533" s="1">
        <v>23469</v>
      </c>
      <c r="BR533" s="1">
        <v>23487</v>
      </c>
      <c r="BS533" t="s">
        <v>13</v>
      </c>
      <c r="BT533" t="s">
        <v>13</v>
      </c>
      <c r="BU533" t="s">
        <v>13</v>
      </c>
    </row>
    <row r="534" spans="1:73" x14ac:dyDescent="0.3">
      <c r="A534">
        <v>532</v>
      </c>
      <c r="B534" s="14" t="s">
        <v>5150</v>
      </c>
      <c r="C534" t="s">
        <v>3996</v>
      </c>
      <c r="D534" s="1">
        <v>2490</v>
      </c>
      <c r="E534" s="1">
        <v>2275</v>
      </c>
      <c r="F534" s="3">
        <f>E534-D534</f>
        <v>-215</v>
      </c>
      <c r="G534" s="4">
        <f>F534/E534</f>
        <v>-9.4505494505494503E-2</v>
      </c>
      <c r="H534" t="s">
        <v>542</v>
      </c>
      <c r="I534" s="1">
        <v>373926</v>
      </c>
      <c r="J534">
        <v>-6</v>
      </c>
      <c r="K534">
        <v>-29</v>
      </c>
      <c r="L534">
        <v>-4</v>
      </c>
      <c r="M534">
        <v>-57</v>
      </c>
      <c r="N534">
        <v>-106</v>
      </c>
      <c r="O534" t="s">
        <v>13</v>
      </c>
      <c r="P534" t="s">
        <v>13</v>
      </c>
      <c r="Q534" t="s">
        <v>13</v>
      </c>
      <c r="R534" s="1">
        <v>432</v>
      </c>
      <c r="S534" s="1">
        <v>446</v>
      </c>
      <c r="T534" s="1">
        <v>466</v>
      </c>
      <c r="U534" s="1">
        <v>413</v>
      </c>
      <c r="V534" s="1">
        <v>324</v>
      </c>
      <c r="W534" s="1" t="e">
        <v>#VALUE!</v>
      </c>
      <c r="X534" s="1" t="e">
        <v>#VALUE!</v>
      </c>
      <c r="Y534" t="s">
        <v>13</v>
      </c>
      <c r="Z534">
        <v>430</v>
      </c>
      <c r="AA534">
        <v>442</v>
      </c>
      <c r="AB534">
        <v>443</v>
      </c>
      <c r="AC534">
        <v>392</v>
      </c>
      <c r="AD534">
        <v>330</v>
      </c>
      <c r="AE534" t="s">
        <v>13</v>
      </c>
      <c r="AF534" t="s">
        <v>13</v>
      </c>
      <c r="AG534" t="s">
        <v>13</v>
      </c>
      <c r="AH534">
        <v>-1.92</v>
      </c>
      <c r="AI534">
        <v>-6.32</v>
      </c>
      <c r="AJ534">
        <v>0.32</v>
      </c>
      <c r="AK534">
        <v>-12.79</v>
      </c>
      <c r="AL534">
        <v>-25.53</v>
      </c>
      <c r="AM534" t="s">
        <v>13</v>
      </c>
      <c r="AN534" t="s">
        <v>13</v>
      </c>
      <c r="AO534" t="s">
        <v>13</v>
      </c>
      <c r="AP534">
        <v>-24</v>
      </c>
      <c r="AQ534">
        <v>-96</v>
      </c>
      <c r="AR534">
        <v>5</v>
      </c>
      <c r="AS534">
        <v>-187</v>
      </c>
      <c r="AT534">
        <v>-319</v>
      </c>
      <c r="AU534" t="s">
        <v>13</v>
      </c>
      <c r="AV534" t="s">
        <v>13</v>
      </c>
      <c r="AW534" t="s">
        <v>13</v>
      </c>
      <c r="AX534" t="s">
        <v>54</v>
      </c>
      <c r="AY534" t="s">
        <v>54</v>
      </c>
      <c r="AZ534">
        <v>559.04</v>
      </c>
      <c r="BA534" t="s">
        <v>54</v>
      </c>
      <c r="BB534" t="s">
        <v>54</v>
      </c>
      <c r="BC534" t="s">
        <v>13</v>
      </c>
      <c r="BD534" t="s">
        <v>13</v>
      </c>
      <c r="BE534" t="s">
        <v>13</v>
      </c>
      <c r="BF534">
        <v>3.05</v>
      </c>
      <c r="BG534">
        <v>2.34</v>
      </c>
      <c r="BH534">
        <v>1.77</v>
      </c>
      <c r="BI534">
        <v>1.82</v>
      </c>
      <c r="BJ534">
        <v>2.08</v>
      </c>
      <c r="BK534" t="s">
        <v>13</v>
      </c>
      <c r="BL534" t="s">
        <v>13</v>
      </c>
      <c r="BM534" t="s">
        <v>13</v>
      </c>
      <c r="BN534" s="1">
        <v>27599</v>
      </c>
      <c r="BO534" s="1">
        <v>28613</v>
      </c>
      <c r="BP534" s="1">
        <v>28613</v>
      </c>
      <c r="BQ534" s="1">
        <v>28613</v>
      </c>
      <c r="BR534" s="1">
        <v>29454</v>
      </c>
      <c r="BS534" t="s">
        <v>13</v>
      </c>
      <c r="BT534" t="s">
        <v>13</v>
      </c>
      <c r="BU534" t="s">
        <v>13</v>
      </c>
    </row>
    <row r="535" spans="1:73" x14ac:dyDescent="0.3">
      <c r="A535">
        <v>533</v>
      </c>
      <c r="B535" s="14" t="s">
        <v>5151</v>
      </c>
      <c r="C535" t="s">
        <v>3995</v>
      </c>
      <c r="D535" s="1">
        <v>2405</v>
      </c>
      <c r="E535" s="1">
        <v>2310</v>
      </c>
      <c r="F535" s="3">
        <f>E535-D535</f>
        <v>-95</v>
      </c>
      <c r="G535" s="4">
        <f>F535/E535</f>
        <v>-4.1125541125541128E-2</v>
      </c>
      <c r="H535" t="s">
        <v>543</v>
      </c>
      <c r="I535" s="1">
        <v>520000</v>
      </c>
      <c r="J535">
        <v>-72</v>
      </c>
      <c r="K535">
        <v>-87</v>
      </c>
      <c r="L535">
        <v>-294</v>
      </c>
      <c r="M535">
        <v>-142</v>
      </c>
      <c r="N535">
        <v>-77</v>
      </c>
      <c r="O535" t="s">
        <v>13</v>
      </c>
      <c r="P535" t="s">
        <v>13</v>
      </c>
      <c r="Q535" t="s">
        <v>13</v>
      </c>
      <c r="R535" s="1">
        <v>345</v>
      </c>
      <c r="S535" s="1">
        <v>271</v>
      </c>
      <c r="T535" s="1">
        <v>91</v>
      </c>
      <c r="U535" s="1">
        <v>356</v>
      </c>
      <c r="V535" s="1">
        <v>336</v>
      </c>
      <c r="W535" s="1" t="e">
        <v>#VALUE!</v>
      </c>
      <c r="X535" s="1" t="e">
        <v>#VALUE!</v>
      </c>
      <c r="Y535" t="s">
        <v>13</v>
      </c>
      <c r="Z535">
        <v>342</v>
      </c>
      <c r="AA535">
        <v>271</v>
      </c>
      <c r="AB535">
        <v>92</v>
      </c>
      <c r="AC535">
        <v>256</v>
      </c>
      <c r="AD535">
        <v>237</v>
      </c>
      <c r="AE535" t="s">
        <v>13</v>
      </c>
      <c r="AF535" t="s">
        <v>13</v>
      </c>
      <c r="AG535" t="s">
        <v>13</v>
      </c>
      <c r="AH535">
        <v>-32.42</v>
      </c>
      <c r="AI535">
        <v>-27.49</v>
      </c>
      <c r="AJ535">
        <v>-151.21</v>
      </c>
      <c r="AK535">
        <v>-76.84</v>
      </c>
      <c r="AL535">
        <v>-31.25</v>
      </c>
      <c r="AM535" t="s">
        <v>13</v>
      </c>
      <c r="AN535" t="s">
        <v>13</v>
      </c>
      <c r="AO535" t="s">
        <v>13</v>
      </c>
      <c r="AP535">
        <v>-89</v>
      </c>
      <c r="AQ535">
        <v>-105</v>
      </c>
      <c r="AR535">
        <v>-342</v>
      </c>
      <c r="AS535">
        <v>-150</v>
      </c>
      <c r="AT535">
        <v>-57</v>
      </c>
      <c r="AU535" t="s">
        <v>13</v>
      </c>
      <c r="AV535" t="s">
        <v>13</v>
      </c>
      <c r="AW535" t="s">
        <v>13</v>
      </c>
      <c r="AX535" t="s">
        <v>54</v>
      </c>
      <c r="AY535" t="s">
        <v>54</v>
      </c>
      <c r="AZ535" t="s">
        <v>54</v>
      </c>
      <c r="BA535" t="s">
        <v>54</v>
      </c>
      <c r="BB535" t="s">
        <v>54</v>
      </c>
      <c r="BC535" t="s">
        <v>13</v>
      </c>
      <c r="BD535" t="s">
        <v>13</v>
      </c>
      <c r="BE535" t="s">
        <v>13</v>
      </c>
      <c r="BF535">
        <v>3.1</v>
      </c>
      <c r="BG535">
        <v>4.3600000000000003</v>
      </c>
      <c r="BH535">
        <v>9.6999999999999993</v>
      </c>
      <c r="BI535">
        <v>2.76</v>
      </c>
      <c r="BJ535">
        <v>7.66</v>
      </c>
      <c r="BK535" t="s">
        <v>13</v>
      </c>
      <c r="BL535" t="s">
        <v>13</v>
      </c>
      <c r="BM535" t="s">
        <v>13</v>
      </c>
      <c r="BN535" s="1">
        <v>78550</v>
      </c>
      <c r="BO535" s="1">
        <v>80357</v>
      </c>
      <c r="BP535" s="1">
        <v>80632</v>
      </c>
      <c r="BQ535" s="1">
        <v>124922</v>
      </c>
      <c r="BR535" s="1">
        <v>135018</v>
      </c>
      <c r="BS535" t="s">
        <v>13</v>
      </c>
      <c r="BT535" t="s">
        <v>13</v>
      </c>
      <c r="BU535" t="s">
        <v>13</v>
      </c>
    </row>
    <row r="536" spans="1:73" x14ac:dyDescent="0.3">
      <c r="A536">
        <v>534</v>
      </c>
      <c r="B536" s="14" t="s">
        <v>5152</v>
      </c>
      <c r="C536" t="s">
        <v>3994</v>
      </c>
      <c r="D536" s="1">
        <v>2060</v>
      </c>
      <c r="E536" s="1">
        <v>2270</v>
      </c>
      <c r="F536" s="3">
        <f>E536-D536</f>
        <v>210</v>
      </c>
      <c r="G536" s="4">
        <f>F536/E536</f>
        <v>9.2511013215859028E-2</v>
      </c>
      <c r="H536" t="s">
        <v>544</v>
      </c>
      <c r="I536">
        <v>0</v>
      </c>
      <c r="J536">
        <v>-10</v>
      </c>
      <c r="K536">
        <v>-104</v>
      </c>
      <c r="L536">
        <v>-147</v>
      </c>
      <c r="M536">
        <v>-57</v>
      </c>
      <c r="N536">
        <v>-76</v>
      </c>
      <c r="O536" t="s">
        <v>13</v>
      </c>
      <c r="P536" t="s">
        <v>13</v>
      </c>
      <c r="Q536" t="s">
        <v>13</v>
      </c>
      <c r="R536" s="1">
        <v>877</v>
      </c>
      <c r="S536" s="1">
        <v>799</v>
      </c>
      <c r="T536" s="1">
        <v>661</v>
      </c>
      <c r="U536" s="1">
        <v>726</v>
      </c>
      <c r="V536" s="1">
        <v>646</v>
      </c>
      <c r="W536" s="1" t="e">
        <v>#VALUE!</v>
      </c>
      <c r="X536" s="1" t="e">
        <v>#VALUE!</v>
      </c>
      <c r="Y536" t="s">
        <v>13</v>
      </c>
      <c r="Z536">
        <v>874</v>
      </c>
      <c r="AA536">
        <v>788</v>
      </c>
      <c r="AB536">
        <v>655</v>
      </c>
      <c r="AC536">
        <v>717</v>
      </c>
      <c r="AD536">
        <v>629</v>
      </c>
      <c r="AE536" t="s">
        <v>13</v>
      </c>
      <c r="AF536" t="s">
        <v>13</v>
      </c>
      <c r="AG536" t="s">
        <v>13</v>
      </c>
      <c r="AH536">
        <v>-1.83</v>
      </c>
      <c r="AI536">
        <v>-12.03</v>
      </c>
      <c r="AJ536">
        <v>-18.559999999999999</v>
      </c>
      <c r="AK536">
        <v>-8.33</v>
      </c>
      <c r="AL536">
        <v>-11.87</v>
      </c>
      <c r="AM536" t="s">
        <v>13</v>
      </c>
      <c r="AN536" t="s">
        <v>13</v>
      </c>
      <c r="AO536" t="s">
        <v>13</v>
      </c>
      <c r="AP536">
        <v>-27</v>
      </c>
      <c r="AQ536">
        <v>-219</v>
      </c>
      <c r="AR536">
        <v>-293</v>
      </c>
      <c r="AS536">
        <v>-122</v>
      </c>
      <c r="AT536">
        <v>-147</v>
      </c>
      <c r="AU536" t="s">
        <v>13</v>
      </c>
      <c r="AV536" t="s">
        <v>13</v>
      </c>
      <c r="AW536" t="s">
        <v>13</v>
      </c>
      <c r="AX536" t="s">
        <v>54</v>
      </c>
      <c r="AY536" t="s">
        <v>54</v>
      </c>
      <c r="AZ536" t="s">
        <v>54</v>
      </c>
      <c r="BA536" t="s">
        <v>54</v>
      </c>
      <c r="BB536" t="s">
        <v>54</v>
      </c>
      <c r="BC536" t="s">
        <v>13</v>
      </c>
      <c r="BD536" t="s">
        <v>13</v>
      </c>
      <c r="BE536" t="s">
        <v>13</v>
      </c>
      <c r="BF536">
        <v>2.54</v>
      </c>
      <c r="BG536">
        <v>1.76</v>
      </c>
      <c r="BH536">
        <v>1.42</v>
      </c>
      <c r="BI536">
        <v>1.31</v>
      </c>
      <c r="BJ536">
        <v>1.28</v>
      </c>
      <c r="BK536" t="s">
        <v>13</v>
      </c>
      <c r="BL536" t="s">
        <v>13</v>
      </c>
      <c r="BM536" t="s">
        <v>13</v>
      </c>
      <c r="BN536" s="1">
        <v>45254</v>
      </c>
      <c r="BO536" s="1">
        <v>45637</v>
      </c>
      <c r="BP536" s="1">
        <v>45637</v>
      </c>
      <c r="BQ536" s="1">
        <v>54147</v>
      </c>
      <c r="BR536" s="1">
        <v>54147</v>
      </c>
      <c r="BS536" t="s">
        <v>13</v>
      </c>
      <c r="BT536" t="s">
        <v>13</v>
      </c>
      <c r="BU536" t="s">
        <v>13</v>
      </c>
    </row>
    <row r="537" spans="1:73" x14ac:dyDescent="0.3">
      <c r="A537">
        <v>535</v>
      </c>
      <c r="B537" s="14" t="s">
        <v>5153</v>
      </c>
      <c r="C537" t="s">
        <v>3993</v>
      </c>
      <c r="D537" s="1">
        <v>6660</v>
      </c>
      <c r="E537" s="1">
        <v>6850</v>
      </c>
      <c r="F537" s="3">
        <f>E537-D537</f>
        <v>190</v>
      </c>
      <c r="G537" s="4">
        <f>F537/E537</f>
        <v>2.7737226277372264E-2</v>
      </c>
      <c r="H537" t="s">
        <v>545</v>
      </c>
      <c r="I537" s="1">
        <v>26444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</row>
    <row r="538" spans="1:73" x14ac:dyDescent="0.3">
      <c r="A538">
        <v>536</v>
      </c>
      <c r="B538" s="14" t="s">
        <v>5154</v>
      </c>
      <c r="C538" t="s">
        <v>3992</v>
      </c>
      <c r="D538" s="1">
        <v>33350</v>
      </c>
      <c r="E538" s="1">
        <v>36200</v>
      </c>
      <c r="F538" s="3">
        <f>E538-D538</f>
        <v>2850</v>
      </c>
      <c r="G538" s="4">
        <f>F538/E538</f>
        <v>7.8729281767955794E-2</v>
      </c>
      <c r="H538" t="s">
        <v>546</v>
      </c>
      <c r="I538" s="1">
        <v>9790</v>
      </c>
      <c r="J538">
        <v>105</v>
      </c>
      <c r="K538">
        <v>138</v>
      </c>
      <c r="L538">
        <v>108</v>
      </c>
      <c r="M538">
        <v>121</v>
      </c>
      <c r="N538">
        <v>172</v>
      </c>
      <c r="O538">
        <v>208</v>
      </c>
      <c r="P538">
        <v>259</v>
      </c>
      <c r="Q538">
        <v>285</v>
      </c>
      <c r="R538" s="1">
        <v>1130</v>
      </c>
      <c r="S538" s="1">
        <v>1139</v>
      </c>
      <c r="T538" s="1">
        <v>1137</v>
      </c>
      <c r="U538" s="1">
        <v>1214</v>
      </c>
      <c r="V538" s="1">
        <v>1348</v>
      </c>
      <c r="W538" s="1">
        <v>1500</v>
      </c>
      <c r="X538" s="1">
        <v>1685</v>
      </c>
      <c r="Y538" s="1">
        <v>1024</v>
      </c>
      <c r="Z538" s="1">
        <v>1091</v>
      </c>
      <c r="AA538" s="1">
        <v>1079</v>
      </c>
      <c r="AB538" s="1">
        <v>1061</v>
      </c>
      <c r="AC538" s="1">
        <v>1121</v>
      </c>
      <c r="AD538" s="1">
        <v>1201</v>
      </c>
      <c r="AE538" s="1">
        <v>1341</v>
      </c>
      <c r="AF538" s="1">
        <v>1521</v>
      </c>
      <c r="AG538" s="1">
        <v>1744</v>
      </c>
      <c r="AH538">
        <v>9.39</v>
      </c>
      <c r="AI538">
        <v>11</v>
      </c>
      <c r="AJ538">
        <v>8.6</v>
      </c>
      <c r="AK538">
        <v>9.5500000000000007</v>
      </c>
      <c r="AL538">
        <v>12.99</v>
      </c>
      <c r="AM538">
        <v>13.97</v>
      </c>
      <c r="AN538">
        <v>15.69</v>
      </c>
      <c r="AO538">
        <v>16.23</v>
      </c>
      <c r="AP538" s="1">
        <v>1030</v>
      </c>
      <c r="AQ538" s="1">
        <v>1198</v>
      </c>
      <c r="AR538">
        <v>923</v>
      </c>
      <c r="AS538" s="1">
        <v>1045</v>
      </c>
      <c r="AT538" s="1">
        <v>1513</v>
      </c>
      <c r="AU538" s="1">
        <v>1780</v>
      </c>
      <c r="AV538" s="1">
        <v>2251</v>
      </c>
      <c r="AW538" s="1">
        <v>2658</v>
      </c>
      <c r="AX538">
        <v>29.13</v>
      </c>
      <c r="AY538">
        <v>33.82</v>
      </c>
      <c r="AZ538">
        <v>29.89</v>
      </c>
      <c r="BA538">
        <v>22.15</v>
      </c>
      <c r="BB538">
        <v>15.7</v>
      </c>
      <c r="BC538">
        <v>20.34</v>
      </c>
      <c r="BD538">
        <v>16.079999999999998</v>
      </c>
      <c r="BE538">
        <v>13.62</v>
      </c>
      <c r="BF538">
        <v>2.54</v>
      </c>
      <c r="BG538">
        <v>3.33</v>
      </c>
      <c r="BH538">
        <v>2.21</v>
      </c>
      <c r="BI538">
        <v>1.76</v>
      </c>
      <c r="BJ538">
        <v>1.67</v>
      </c>
      <c r="BK538">
        <v>2.3199999999999998</v>
      </c>
      <c r="BL538">
        <v>2.08</v>
      </c>
      <c r="BM538">
        <v>1.84</v>
      </c>
      <c r="BN538" s="1">
        <v>9971</v>
      </c>
      <c r="BO538" s="1">
        <v>9971</v>
      </c>
      <c r="BP538" s="1">
        <v>9971</v>
      </c>
      <c r="BQ538" s="1">
        <v>9971</v>
      </c>
      <c r="BR538" s="1">
        <v>9971</v>
      </c>
      <c r="BS538" t="s">
        <v>13</v>
      </c>
      <c r="BT538" t="s">
        <v>13</v>
      </c>
      <c r="BU538" t="s">
        <v>13</v>
      </c>
    </row>
    <row r="539" spans="1:73" x14ac:dyDescent="0.3">
      <c r="A539">
        <v>537</v>
      </c>
      <c r="B539" s="14" t="s">
        <v>5155</v>
      </c>
      <c r="C539" t="s">
        <v>3991</v>
      </c>
      <c r="D539" s="1">
        <v>3540</v>
      </c>
      <c r="E539" s="1">
        <v>4355</v>
      </c>
      <c r="F539" s="3">
        <f>E539-D539</f>
        <v>815</v>
      </c>
      <c r="G539" s="4">
        <f>F539/E539</f>
        <v>0.18714121699196326</v>
      </c>
      <c r="H539" t="s">
        <v>547</v>
      </c>
      <c r="I539">
        <v>0</v>
      </c>
      <c r="J539">
        <v>65</v>
      </c>
      <c r="K539">
        <v>34</v>
      </c>
      <c r="L539">
        <v>58</v>
      </c>
      <c r="M539">
        <v>61</v>
      </c>
      <c r="N539">
        <v>-169</v>
      </c>
      <c r="O539" t="s">
        <v>13</v>
      </c>
      <c r="P539" t="s">
        <v>13</v>
      </c>
      <c r="Q539" t="s">
        <v>13</v>
      </c>
      <c r="R539" s="1">
        <v>366</v>
      </c>
      <c r="S539" s="1">
        <v>419</v>
      </c>
      <c r="T539" s="1">
        <v>461</v>
      </c>
      <c r="U539" s="1">
        <v>561</v>
      </c>
      <c r="V539" s="1">
        <v>376</v>
      </c>
      <c r="W539" s="1" t="e">
        <v>#VALUE!</v>
      </c>
      <c r="X539" s="1" t="e">
        <v>#VALUE!</v>
      </c>
      <c r="Y539" t="s">
        <v>13</v>
      </c>
      <c r="Z539">
        <v>366</v>
      </c>
      <c r="AA539">
        <v>423</v>
      </c>
      <c r="AB539">
        <v>464</v>
      </c>
      <c r="AC539">
        <v>561</v>
      </c>
      <c r="AD539">
        <v>377</v>
      </c>
      <c r="AE539" t="s">
        <v>13</v>
      </c>
      <c r="AF539" t="s">
        <v>13</v>
      </c>
      <c r="AG539" t="s">
        <v>13</v>
      </c>
      <c r="AH539">
        <v>19.87</v>
      </c>
      <c r="AI539">
        <v>8.77</v>
      </c>
      <c r="AJ539">
        <v>13.28</v>
      </c>
      <c r="AK539">
        <v>11.98</v>
      </c>
      <c r="AL539">
        <v>-36.03</v>
      </c>
      <c r="AM539" t="s">
        <v>13</v>
      </c>
      <c r="AN539" t="s">
        <v>13</v>
      </c>
      <c r="AO539" t="s">
        <v>13</v>
      </c>
      <c r="AP539">
        <v>237</v>
      </c>
      <c r="AQ539">
        <v>126</v>
      </c>
      <c r="AR539">
        <v>214</v>
      </c>
      <c r="AS539">
        <v>213</v>
      </c>
      <c r="AT539">
        <v>-585</v>
      </c>
      <c r="AU539" t="s">
        <v>13</v>
      </c>
      <c r="AV539" t="s">
        <v>13</v>
      </c>
      <c r="AW539" t="s">
        <v>13</v>
      </c>
      <c r="AX539">
        <v>10.36</v>
      </c>
      <c r="AY539">
        <v>19.25</v>
      </c>
      <c r="AZ539">
        <v>8.59</v>
      </c>
      <c r="BA539">
        <v>8.74</v>
      </c>
      <c r="BB539" t="s">
        <v>54</v>
      </c>
      <c r="BC539" t="s">
        <v>13</v>
      </c>
      <c r="BD539" t="s">
        <v>13</v>
      </c>
      <c r="BE539" t="s">
        <v>13</v>
      </c>
      <c r="BF539">
        <v>1.82</v>
      </c>
      <c r="BG539">
        <v>1.57</v>
      </c>
      <c r="BH539">
        <v>1.0900000000000001</v>
      </c>
      <c r="BI539">
        <v>0.95</v>
      </c>
      <c r="BJ539">
        <v>1.24</v>
      </c>
      <c r="BK539" t="s">
        <v>13</v>
      </c>
      <c r="BL539" t="s">
        <v>13</v>
      </c>
      <c r="BM539" t="s">
        <v>13</v>
      </c>
      <c r="BN539" s="1">
        <v>27403</v>
      </c>
      <c r="BO539" s="1">
        <v>27403</v>
      </c>
      <c r="BP539" s="1">
        <v>27566</v>
      </c>
      <c r="BQ539" s="1">
        <v>28870</v>
      </c>
      <c r="BR539" s="1">
        <v>28870</v>
      </c>
      <c r="BS539" t="s">
        <v>13</v>
      </c>
      <c r="BT539" t="s">
        <v>13</v>
      </c>
      <c r="BU539" t="s">
        <v>13</v>
      </c>
    </row>
    <row r="540" spans="1:73" x14ac:dyDescent="0.3">
      <c r="A540">
        <v>538</v>
      </c>
      <c r="B540" s="14" t="s">
        <v>5156</v>
      </c>
      <c r="C540" t="s">
        <v>3990</v>
      </c>
      <c r="D540" s="1">
        <v>4585</v>
      </c>
      <c r="E540" s="1">
        <v>4295</v>
      </c>
      <c r="F540" s="3">
        <f>E540-D540</f>
        <v>-290</v>
      </c>
      <c r="G540" s="4">
        <f>F540/E540</f>
        <v>-6.7520372526193251E-2</v>
      </c>
      <c r="H540" t="s">
        <v>548</v>
      </c>
      <c r="I540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</row>
    <row r="541" spans="1:73" x14ac:dyDescent="0.3">
      <c r="A541">
        <v>539</v>
      </c>
      <c r="B541" s="14" t="s">
        <v>5157</v>
      </c>
      <c r="C541" t="s">
        <v>3989</v>
      </c>
      <c r="D541" s="1">
        <v>6040</v>
      </c>
      <c r="E541" s="1">
        <v>6530</v>
      </c>
      <c r="F541" s="3">
        <f>E541-D541</f>
        <v>490</v>
      </c>
      <c r="G541" s="4">
        <f>F541/E541</f>
        <v>7.5038284839203676E-2</v>
      </c>
      <c r="H541" t="s">
        <v>549</v>
      </c>
      <c r="I541" s="1">
        <v>133397</v>
      </c>
      <c r="J541">
        <v>62</v>
      </c>
      <c r="K541">
        <v>15</v>
      </c>
      <c r="L541">
        <v>44</v>
      </c>
      <c r="M541">
        <v>5</v>
      </c>
      <c r="N541">
        <v>-377</v>
      </c>
      <c r="O541" t="s">
        <v>13</v>
      </c>
      <c r="P541" t="s">
        <v>13</v>
      </c>
      <c r="Q541" t="s">
        <v>13</v>
      </c>
      <c r="R541" s="1">
        <v>923</v>
      </c>
      <c r="S541" s="1">
        <v>1151</v>
      </c>
      <c r="T541" s="1">
        <v>1206</v>
      </c>
      <c r="U541" s="1">
        <v>2180</v>
      </c>
      <c r="V541" s="1">
        <v>1855</v>
      </c>
      <c r="W541" s="1" t="e">
        <v>#VALUE!</v>
      </c>
      <c r="X541" s="1" t="e">
        <v>#VALUE!</v>
      </c>
      <c r="Y541" t="s">
        <v>13</v>
      </c>
      <c r="Z541">
        <v>762</v>
      </c>
      <c r="AA541">
        <v>990</v>
      </c>
      <c r="AB541" s="1">
        <v>1041</v>
      </c>
      <c r="AC541" s="1">
        <v>1894</v>
      </c>
      <c r="AD541" s="1">
        <v>1594</v>
      </c>
      <c r="AE541" t="s">
        <v>13</v>
      </c>
      <c r="AF541" t="s">
        <v>13</v>
      </c>
      <c r="AG541" t="s">
        <v>13</v>
      </c>
      <c r="AH541">
        <v>10.83</v>
      </c>
      <c r="AI541">
        <v>1.65</v>
      </c>
      <c r="AJ541">
        <v>3.94</v>
      </c>
      <c r="AK541">
        <v>-0.5</v>
      </c>
      <c r="AL541">
        <v>-18.02</v>
      </c>
      <c r="AM541" t="s">
        <v>13</v>
      </c>
      <c r="AN541" t="s">
        <v>13</v>
      </c>
      <c r="AO541" t="s">
        <v>13</v>
      </c>
      <c r="AP541">
        <v>512</v>
      </c>
      <c r="AQ541">
        <v>99</v>
      </c>
      <c r="AR541">
        <v>257</v>
      </c>
      <c r="AS541">
        <v>-33</v>
      </c>
      <c r="AT541" s="1">
        <v>-1224</v>
      </c>
      <c r="AU541" t="s">
        <v>13</v>
      </c>
      <c r="AV541" t="s">
        <v>13</v>
      </c>
      <c r="AW541" t="s">
        <v>13</v>
      </c>
      <c r="AX541">
        <v>31.14</v>
      </c>
      <c r="AY541">
        <v>178.17</v>
      </c>
      <c r="AZ541">
        <v>36.54</v>
      </c>
      <c r="BA541" t="s">
        <v>54</v>
      </c>
      <c r="BB541" t="s">
        <v>54</v>
      </c>
      <c r="BC541" t="s">
        <v>13</v>
      </c>
      <c r="BD541" t="s">
        <v>13</v>
      </c>
      <c r="BE541" t="s">
        <v>13</v>
      </c>
      <c r="BF541">
        <v>3.02</v>
      </c>
      <c r="BG541">
        <v>2.63</v>
      </c>
      <c r="BH541">
        <v>1.42</v>
      </c>
      <c r="BI541">
        <v>1.1200000000000001</v>
      </c>
      <c r="BJ541">
        <v>0.89</v>
      </c>
      <c r="BK541" t="s">
        <v>13</v>
      </c>
      <c r="BL541" t="s">
        <v>13</v>
      </c>
      <c r="BM541" t="s">
        <v>13</v>
      </c>
      <c r="BN541" s="1">
        <v>14423</v>
      </c>
      <c r="BO541" s="1">
        <v>14739</v>
      </c>
      <c r="BP541" s="1">
        <v>15715</v>
      </c>
      <c r="BQ541" s="1">
        <v>25680</v>
      </c>
      <c r="BR541" s="1">
        <v>25680</v>
      </c>
      <c r="BS541" t="s">
        <v>13</v>
      </c>
      <c r="BT541" t="s">
        <v>13</v>
      </c>
      <c r="BU541" t="s">
        <v>13</v>
      </c>
    </row>
    <row r="542" spans="1:73" x14ac:dyDescent="0.3">
      <c r="A542">
        <v>540</v>
      </c>
      <c r="B542" s="14" t="s">
        <v>5158</v>
      </c>
      <c r="C542" t="s">
        <v>3988</v>
      </c>
      <c r="D542" s="1">
        <v>23900</v>
      </c>
      <c r="E542" s="1">
        <v>25150</v>
      </c>
      <c r="F542" s="3">
        <f>E542-D542</f>
        <v>1250</v>
      </c>
      <c r="G542" s="4">
        <f>F542/E542</f>
        <v>4.9701789264413522E-2</v>
      </c>
      <c r="H542" t="s">
        <v>550</v>
      </c>
      <c r="I542" s="1">
        <v>53610</v>
      </c>
      <c r="J542">
        <v>-98</v>
      </c>
      <c r="K542">
        <v>-10</v>
      </c>
      <c r="L542">
        <v>1</v>
      </c>
      <c r="M542">
        <v>2</v>
      </c>
      <c r="N542">
        <v>4</v>
      </c>
      <c r="O542" t="s">
        <v>13</v>
      </c>
      <c r="P542" t="s">
        <v>13</v>
      </c>
      <c r="Q542" t="s">
        <v>13</v>
      </c>
      <c r="R542" s="1">
        <v>247</v>
      </c>
      <c r="S542" s="1">
        <v>239</v>
      </c>
      <c r="T542" s="1">
        <v>235</v>
      </c>
      <c r="U542" s="1">
        <v>259</v>
      </c>
      <c r="V542" s="1">
        <v>308</v>
      </c>
      <c r="W542" s="1" t="e">
        <v>#VALUE!</v>
      </c>
      <c r="X542" s="1" t="e">
        <v>#VALUE!</v>
      </c>
      <c r="Y542" t="s">
        <v>13</v>
      </c>
      <c r="Z542">
        <v>246</v>
      </c>
      <c r="AA542">
        <v>238</v>
      </c>
      <c r="AB542">
        <v>234</v>
      </c>
      <c r="AC542">
        <v>256</v>
      </c>
      <c r="AD542">
        <v>305</v>
      </c>
      <c r="AE542" t="s">
        <v>13</v>
      </c>
      <c r="AF542" t="s">
        <v>13</v>
      </c>
      <c r="AG542" t="s">
        <v>13</v>
      </c>
      <c r="AH542">
        <v>-34.340000000000003</v>
      </c>
      <c r="AI542">
        <v>-4.2</v>
      </c>
      <c r="AJ542">
        <v>0.5</v>
      </c>
      <c r="AK542">
        <v>0.92</v>
      </c>
      <c r="AL542">
        <v>1.48</v>
      </c>
      <c r="AM542" t="s">
        <v>13</v>
      </c>
      <c r="AN542" t="s">
        <v>13</v>
      </c>
      <c r="AO542" t="s">
        <v>13</v>
      </c>
      <c r="AP542">
        <v>-788</v>
      </c>
      <c r="AQ542">
        <v>-82</v>
      </c>
      <c r="AR542">
        <v>10</v>
      </c>
      <c r="AS542">
        <v>16</v>
      </c>
      <c r="AT542">
        <v>23</v>
      </c>
      <c r="AU542" t="s">
        <v>13</v>
      </c>
      <c r="AV542" t="s">
        <v>13</v>
      </c>
      <c r="AW542" t="s">
        <v>13</v>
      </c>
      <c r="AX542" t="s">
        <v>54</v>
      </c>
      <c r="AY542" t="s">
        <v>54</v>
      </c>
      <c r="AZ542">
        <v>134.72999999999999</v>
      </c>
      <c r="BA542">
        <v>114.15</v>
      </c>
      <c r="BB542">
        <v>561.91</v>
      </c>
      <c r="BC542" t="s">
        <v>13</v>
      </c>
      <c r="BD542" t="s">
        <v>13</v>
      </c>
      <c r="BE542" t="s">
        <v>13</v>
      </c>
      <c r="BF542">
        <v>1.39</v>
      </c>
      <c r="BG542">
        <v>1.1200000000000001</v>
      </c>
      <c r="BH542">
        <v>0.68</v>
      </c>
      <c r="BI542">
        <v>1.01</v>
      </c>
      <c r="BJ542">
        <v>7.63</v>
      </c>
      <c r="BK542" t="s">
        <v>13</v>
      </c>
      <c r="BL542" t="s">
        <v>13</v>
      </c>
      <c r="BM542" t="s">
        <v>13</v>
      </c>
      <c r="BN542" s="1">
        <v>12400</v>
      </c>
      <c r="BO542" s="1">
        <v>12400</v>
      </c>
      <c r="BP542" s="1">
        <v>12400</v>
      </c>
      <c r="BQ542" s="1">
        <v>13878</v>
      </c>
      <c r="BR542" s="1">
        <v>17679</v>
      </c>
      <c r="BS542" t="s">
        <v>13</v>
      </c>
      <c r="BT542" t="s">
        <v>13</v>
      </c>
      <c r="BU542" t="s">
        <v>13</v>
      </c>
    </row>
    <row r="543" spans="1:73" x14ac:dyDescent="0.3">
      <c r="A543">
        <v>541</v>
      </c>
      <c r="B543" s="14" t="s">
        <v>5159</v>
      </c>
      <c r="C543" t="s">
        <v>3987</v>
      </c>
      <c r="D543" s="1">
        <v>7380</v>
      </c>
      <c r="E543" s="1">
        <v>8130</v>
      </c>
      <c r="F543" s="3">
        <f>E543-D543</f>
        <v>750</v>
      </c>
      <c r="G543" s="4">
        <f>F543/E543</f>
        <v>9.2250922509225092E-2</v>
      </c>
      <c r="H543" t="s">
        <v>551</v>
      </c>
      <c r="I543" s="1">
        <v>182023</v>
      </c>
      <c r="J543">
        <v>-19</v>
      </c>
      <c r="K543">
        <v>88</v>
      </c>
      <c r="L543">
        <v>33</v>
      </c>
      <c r="M543">
        <v>37</v>
      </c>
      <c r="N543">
        <v>-30</v>
      </c>
      <c r="O543" t="s">
        <v>13</v>
      </c>
      <c r="P543" t="s">
        <v>13</v>
      </c>
      <c r="Q543" t="s">
        <v>13</v>
      </c>
      <c r="R543" s="1">
        <v>208</v>
      </c>
      <c r="S543" s="1">
        <v>488</v>
      </c>
      <c r="T543" s="1">
        <v>735</v>
      </c>
      <c r="U543" s="1">
        <v>768</v>
      </c>
      <c r="V543" s="1">
        <v>751</v>
      </c>
      <c r="W543" s="1" t="e">
        <v>#VALUE!</v>
      </c>
      <c r="X543" s="1" t="e">
        <v>#VALUE!</v>
      </c>
      <c r="Y543" t="s">
        <v>13</v>
      </c>
      <c r="Z543">
        <v>208</v>
      </c>
      <c r="AA543">
        <v>383</v>
      </c>
      <c r="AB543">
        <v>424</v>
      </c>
      <c r="AC543">
        <v>441</v>
      </c>
      <c r="AD543">
        <v>431</v>
      </c>
      <c r="AE543" t="s">
        <v>13</v>
      </c>
      <c r="AF543" t="s">
        <v>13</v>
      </c>
      <c r="AG543" t="s">
        <v>13</v>
      </c>
      <c r="AH543">
        <v>-13.25</v>
      </c>
      <c r="AI543">
        <v>19.95</v>
      </c>
      <c r="AJ543">
        <v>5.04</v>
      </c>
      <c r="AK543">
        <v>6.26</v>
      </c>
      <c r="AL543">
        <v>-3.04</v>
      </c>
      <c r="AM543" t="s">
        <v>13</v>
      </c>
      <c r="AN543" t="s">
        <v>13</v>
      </c>
      <c r="AO543" t="s">
        <v>13</v>
      </c>
      <c r="AP543">
        <v>-294</v>
      </c>
      <c r="AQ543">
        <v>811</v>
      </c>
      <c r="AR543">
        <v>253</v>
      </c>
      <c r="AS543">
        <v>318</v>
      </c>
      <c r="AT543">
        <v>-155</v>
      </c>
      <c r="AU543" t="s">
        <v>13</v>
      </c>
      <c r="AV543" t="s">
        <v>13</v>
      </c>
      <c r="AW543" t="s">
        <v>13</v>
      </c>
      <c r="AX543" t="s">
        <v>54</v>
      </c>
      <c r="AY543">
        <v>14.74</v>
      </c>
      <c r="AZ543">
        <v>25.27</v>
      </c>
      <c r="BA543">
        <v>18.579999999999998</v>
      </c>
      <c r="BB543" t="s">
        <v>54</v>
      </c>
      <c r="BC543" t="s">
        <v>13</v>
      </c>
      <c r="BD543" t="s">
        <v>13</v>
      </c>
      <c r="BE543" t="s">
        <v>13</v>
      </c>
      <c r="BF543">
        <v>2.74</v>
      </c>
      <c r="BG543">
        <v>2.41</v>
      </c>
      <c r="BH543">
        <v>1.29</v>
      </c>
      <c r="BI543">
        <v>1.1399999999999999</v>
      </c>
      <c r="BJ543">
        <v>1.1100000000000001</v>
      </c>
      <c r="BK543" t="s">
        <v>13</v>
      </c>
      <c r="BL543" t="s">
        <v>13</v>
      </c>
      <c r="BM543" t="s">
        <v>13</v>
      </c>
      <c r="BN543" s="1">
        <v>6494</v>
      </c>
      <c r="BO543" s="1">
        <v>6970</v>
      </c>
      <c r="BP543" s="1">
        <v>7775</v>
      </c>
      <c r="BQ543" s="1">
        <v>7775</v>
      </c>
      <c r="BR543" s="1">
        <v>8307</v>
      </c>
      <c r="BS543" t="s">
        <v>13</v>
      </c>
      <c r="BT543" t="s">
        <v>13</v>
      </c>
      <c r="BU543" t="s">
        <v>13</v>
      </c>
    </row>
    <row r="544" spans="1:73" x14ac:dyDescent="0.3">
      <c r="A544">
        <v>542</v>
      </c>
      <c r="B544" s="14" t="s">
        <v>5160</v>
      </c>
      <c r="C544" t="s">
        <v>3986</v>
      </c>
      <c r="D544" s="1">
        <v>10250</v>
      </c>
      <c r="E544" s="1">
        <v>10150</v>
      </c>
      <c r="F544" s="3">
        <f>E544-D544</f>
        <v>-100</v>
      </c>
      <c r="G544" s="4">
        <f>F544/E544</f>
        <v>-9.852216748768473E-3</v>
      </c>
      <c r="H544" t="s">
        <v>552</v>
      </c>
      <c r="I544" s="1">
        <v>56554</v>
      </c>
      <c r="J544">
        <v>36</v>
      </c>
      <c r="K544">
        <v>-75</v>
      </c>
      <c r="L544">
        <v>-148</v>
      </c>
      <c r="M544">
        <v>-111</v>
      </c>
      <c r="N544">
        <v>-98</v>
      </c>
      <c r="O544">
        <v>62</v>
      </c>
      <c r="P544">
        <v>146</v>
      </c>
      <c r="Q544">
        <v>144</v>
      </c>
      <c r="R544" s="1">
        <v>1366</v>
      </c>
      <c r="S544" s="1">
        <v>1308</v>
      </c>
      <c r="T544" s="1">
        <v>1291</v>
      </c>
      <c r="U544" s="1">
        <v>1218</v>
      </c>
      <c r="V544" s="1">
        <v>1134</v>
      </c>
      <c r="W544" s="1">
        <v>1188</v>
      </c>
      <c r="X544" s="1">
        <v>1334</v>
      </c>
      <c r="Y544" s="1">
        <v>1785</v>
      </c>
      <c r="Z544" s="1">
        <v>1354</v>
      </c>
      <c r="AA544" s="1">
        <v>1277</v>
      </c>
      <c r="AB544" s="1">
        <v>1179</v>
      </c>
      <c r="AC544" s="1">
        <v>1110</v>
      </c>
      <c r="AD544" s="1">
        <v>1053</v>
      </c>
      <c r="AE544" s="1">
        <v>1143</v>
      </c>
      <c r="AF544" s="1">
        <v>1303</v>
      </c>
      <c r="AG544" s="1">
        <v>1475</v>
      </c>
      <c r="AH544">
        <v>3.29</v>
      </c>
      <c r="AI544">
        <v>-5.98</v>
      </c>
      <c r="AJ544">
        <v>-11.29</v>
      </c>
      <c r="AK544">
        <v>-7.52</v>
      </c>
      <c r="AL544">
        <v>-5.14</v>
      </c>
      <c r="AM544">
        <v>5.56</v>
      </c>
      <c r="AN544">
        <v>13.02</v>
      </c>
      <c r="AO544">
        <v>12.23</v>
      </c>
      <c r="AP544">
        <v>160</v>
      </c>
      <c r="AQ544">
        <v>-287</v>
      </c>
      <c r="AR544">
        <v>-504</v>
      </c>
      <c r="AS544">
        <v>-309</v>
      </c>
      <c r="AT544">
        <v>-199</v>
      </c>
      <c r="AU544">
        <v>219</v>
      </c>
      <c r="AV544">
        <v>570</v>
      </c>
      <c r="AW544">
        <v>608</v>
      </c>
      <c r="AX544">
        <v>69.61</v>
      </c>
      <c r="AY544" t="s">
        <v>54</v>
      </c>
      <c r="AZ544" t="s">
        <v>54</v>
      </c>
      <c r="BA544" t="s">
        <v>54</v>
      </c>
      <c r="BB544" t="s">
        <v>54</v>
      </c>
      <c r="BC544">
        <v>46.41</v>
      </c>
      <c r="BD544">
        <v>17.8</v>
      </c>
      <c r="BE544">
        <v>16.68</v>
      </c>
      <c r="BF544">
        <v>2.2599999999999998</v>
      </c>
      <c r="BG544">
        <v>1.96</v>
      </c>
      <c r="BH544">
        <v>1.04</v>
      </c>
      <c r="BI544">
        <v>1</v>
      </c>
      <c r="BJ544">
        <v>1.99</v>
      </c>
      <c r="BK544">
        <v>2.48</v>
      </c>
      <c r="BL544">
        <v>2.17</v>
      </c>
      <c r="BM544">
        <v>1.92</v>
      </c>
      <c r="BN544" s="1">
        <v>27406</v>
      </c>
      <c r="BO544" s="1">
        <v>27406</v>
      </c>
      <c r="BP544" s="1">
        <v>27906</v>
      </c>
      <c r="BQ544" s="1">
        <v>27906</v>
      </c>
      <c r="BR544" s="1">
        <v>27906</v>
      </c>
      <c r="BS544" t="s">
        <v>13</v>
      </c>
      <c r="BT544" t="s">
        <v>13</v>
      </c>
      <c r="BU544" t="s">
        <v>13</v>
      </c>
    </row>
    <row r="545" spans="1:73" x14ac:dyDescent="0.3">
      <c r="A545">
        <v>543</v>
      </c>
      <c r="B545" s="14" t="s">
        <v>5161</v>
      </c>
      <c r="C545" t="s">
        <v>3985</v>
      </c>
      <c r="D545" s="1">
        <v>5690</v>
      </c>
      <c r="E545" s="1">
        <v>5920</v>
      </c>
      <c r="F545" s="3">
        <f>E545-D545</f>
        <v>230</v>
      </c>
      <c r="G545" s="4">
        <f>F545/E545</f>
        <v>3.885135135135135E-2</v>
      </c>
      <c r="H545" t="s">
        <v>553</v>
      </c>
      <c r="I545">
        <v>0</v>
      </c>
      <c r="J545">
        <v>-74</v>
      </c>
      <c r="K545">
        <v>-1</v>
      </c>
      <c r="L545">
        <v>51</v>
      </c>
      <c r="M545">
        <v>56</v>
      </c>
      <c r="N545">
        <v>31</v>
      </c>
      <c r="O545" t="s">
        <v>13</v>
      </c>
      <c r="P545" t="s">
        <v>13</v>
      </c>
      <c r="Q545" t="s">
        <v>13</v>
      </c>
      <c r="R545" s="1">
        <v>566</v>
      </c>
      <c r="S545" s="1">
        <v>746</v>
      </c>
      <c r="T545" s="1">
        <v>1755</v>
      </c>
      <c r="U545" s="1">
        <v>1647</v>
      </c>
      <c r="V545" s="1">
        <v>2211</v>
      </c>
      <c r="W545" s="1" t="e">
        <v>#VALUE!</v>
      </c>
      <c r="X545" s="1" t="e">
        <v>#VALUE!</v>
      </c>
      <c r="Y545" t="s">
        <v>13</v>
      </c>
      <c r="Z545">
        <v>189</v>
      </c>
      <c r="AA545">
        <v>354</v>
      </c>
      <c r="AB545">
        <v>325</v>
      </c>
      <c r="AC545">
        <v>305</v>
      </c>
      <c r="AD545">
        <v>564</v>
      </c>
      <c r="AE545" t="s">
        <v>13</v>
      </c>
      <c r="AF545" t="s">
        <v>13</v>
      </c>
      <c r="AG545" t="s">
        <v>13</v>
      </c>
      <c r="AH545">
        <v>-32.14</v>
      </c>
      <c r="AI545">
        <v>3.65</v>
      </c>
      <c r="AJ545">
        <v>-0.87</v>
      </c>
      <c r="AK545">
        <v>1.06</v>
      </c>
      <c r="AL545">
        <v>14.08</v>
      </c>
      <c r="AM545" t="s">
        <v>13</v>
      </c>
      <c r="AN545" t="s">
        <v>13</v>
      </c>
      <c r="AO545" t="s">
        <v>13</v>
      </c>
      <c r="AP545">
        <v>-602</v>
      </c>
      <c r="AQ545">
        <v>70</v>
      </c>
      <c r="AR545">
        <v>-19</v>
      </c>
      <c r="AS545">
        <v>21</v>
      </c>
      <c r="AT545">
        <v>307</v>
      </c>
      <c r="AU545" t="s">
        <v>13</v>
      </c>
      <c r="AV545" t="s">
        <v>13</v>
      </c>
      <c r="AW545" t="s">
        <v>13</v>
      </c>
      <c r="AX545" t="s">
        <v>54</v>
      </c>
      <c r="AY545">
        <v>41.95</v>
      </c>
      <c r="AZ545" t="s">
        <v>54</v>
      </c>
      <c r="BA545">
        <v>332.97</v>
      </c>
      <c r="BB545">
        <v>17.05</v>
      </c>
      <c r="BC545" t="s">
        <v>13</v>
      </c>
      <c r="BD545" t="s">
        <v>13</v>
      </c>
      <c r="BE545" t="s">
        <v>13</v>
      </c>
      <c r="BF545">
        <v>2.78</v>
      </c>
      <c r="BG545">
        <v>1.27</v>
      </c>
      <c r="BH545">
        <v>1.65</v>
      </c>
      <c r="BI545">
        <v>3.64</v>
      </c>
      <c r="BJ545">
        <v>1.85</v>
      </c>
      <c r="BK545" t="s">
        <v>13</v>
      </c>
      <c r="BL545" t="s">
        <v>13</v>
      </c>
      <c r="BM545" t="s">
        <v>13</v>
      </c>
      <c r="BN545" s="1">
        <v>11388</v>
      </c>
      <c r="BO545" s="1">
        <v>15278</v>
      </c>
      <c r="BP545" s="1">
        <v>15701</v>
      </c>
      <c r="BQ545" s="1">
        <v>16191</v>
      </c>
      <c r="BR545" s="1">
        <v>19907</v>
      </c>
      <c r="BS545" t="s">
        <v>13</v>
      </c>
      <c r="BT545" t="s">
        <v>13</v>
      </c>
      <c r="BU545" t="s">
        <v>13</v>
      </c>
    </row>
    <row r="546" spans="1:73" x14ac:dyDescent="0.3">
      <c r="A546">
        <v>544</v>
      </c>
      <c r="B546" s="14" t="s">
        <v>5162</v>
      </c>
      <c r="C546" t="s">
        <v>3984</v>
      </c>
      <c r="D546" s="1">
        <v>10000</v>
      </c>
      <c r="E546" s="1">
        <v>9740</v>
      </c>
      <c r="F546" s="3">
        <f>E546-D546</f>
        <v>-260</v>
      </c>
      <c r="G546" s="4">
        <f>F546/E546</f>
        <v>-2.6694045174537988E-2</v>
      </c>
      <c r="H546" t="s">
        <v>554</v>
      </c>
      <c r="I546" s="1">
        <v>50000</v>
      </c>
      <c r="J546">
        <v>-26</v>
      </c>
      <c r="K546">
        <v>-16</v>
      </c>
      <c r="L546">
        <v>-112</v>
      </c>
      <c r="M546">
        <v>-164</v>
      </c>
      <c r="N546">
        <v>72</v>
      </c>
      <c r="O546" t="s">
        <v>13</v>
      </c>
      <c r="P546" t="s">
        <v>13</v>
      </c>
      <c r="Q546" t="s">
        <v>13</v>
      </c>
      <c r="R546" s="1">
        <v>303</v>
      </c>
      <c r="S546" s="1">
        <v>264</v>
      </c>
      <c r="T546" s="1">
        <v>168</v>
      </c>
      <c r="U546" s="1">
        <v>508</v>
      </c>
      <c r="V546" s="1">
        <v>582</v>
      </c>
      <c r="W546" s="1" t="e">
        <v>#VALUE!</v>
      </c>
      <c r="X546" s="1" t="e">
        <v>#VALUE!</v>
      </c>
      <c r="Y546" t="s">
        <v>13</v>
      </c>
      <c r="Z546">
        <v>268</v>
      </c>
      <c r="AA546">
        <v>232</v>
      </c>
      <c r="AB546">
        <v>153</v>
      </c>
      <c r="AC546">
        <v>496</v>
      </c>
      <c r="AD546">
        <v>565</v>
      </c>
      <c r="AE546" t="s">
        <v>13</v>
      </c>
      <c r="AF546" t="s">
        <v>13</v>
      </c>
      <c r="AG546" t="s">
        <v>13</v>
      </c>
      <c r="AH546">
        <v>-6.79</v>
      </c>
      <c r="AI546">
        <v>-5.38</v>
      </c>
      <c r="AJ546">
        <v>-55.53</v>
      </c>
      <c r="AK546">
        <v>-49.93</v>
      </c>
      <c r="AL546">
        <v>12.67</v>
      </c>
      <c r="AM546" t="s">
        <v>13</v>
      </c>
      <c r="AN546" t="s">
        <v>13</v>
      </c>
      <c r="AO546" t="s">
        <v>13</v>
      </c>
      <c r="AP546">
        <v>-155</v>
      </c>
      <c r="AQ546">
        <v>-110</v>
      </c>
      <c r="AR546">
        <v>-876</v>
      </c>
      <c r="AS546" s="1">
        <v>-1206</v>
      </c>
      <c r="AT546">
        <v>318</v>
      </c>
      <c r="AU546" t="s">
        <v>13</v>
      </c>
      <c r="AV546" t="s">
        <v>13</v>
      </c>
      <c r="AW546" t="s">
        <v>13</v>
      </c>
      <c r="AX546" t="s">
        <v>54</v>
      </c>
      <c r="AY546" t="s">
        <v>54</v>
      </c>
      <c r="AZ546" t="s">
        <v>54</v>
      </c>
      <c r="BA546" t="s">
        <v>54</v>
      </c>
      <c r="BB546">
        <v>49.36</v>
      </c>
      <c r="BC546" t="s">
        <v>13</v>
      </c>
      <c r="BD546" t="s">
        <v>13</v>
      </c>
      <c r="BE546" t="s">
        <v>13</v>
      </c>
      <c r="BF546">
        <v>4.0999999999999996</v>
      </c>
      <c r="BG546">
        <v>5.01</v>
      </c>
      <c r="BH546">
        <v>7.85</v>
      </c>
      <c r="BI546">
        <v>2.21</v>
      </c>
      <c r="BJ546">
        <v>5.82</v>
      </c>
      <c r="BK546" t="s">
        <v>13</v>
      </c>
      <c r="BL546" t="s">
        <v>13</v>
      </c>
      <c r="BM546" t="s">
        <v>13</v>
      </c>
      <c r="BN546" s="1">
        <v>12233</v>
      </c>
      <c r="BO546" s="1">
        <v>12233</v>
      </c>
      <c r="BP546" s="1">
        <v>12233</v>
      </c>
      <c r="BQ546" s="1">
        <v>21117</v>
      </c>
      <c r="BR546" s="1">
        <v>21117</v>
      </c>
      <c r="BS546" t="s">
        <v>13</v>
      </c>
      <c r="BT546" t="s">
        <v>13</v>
      </c>
      <c r="BU546" t="s">
        <v>13</v>
      </c>
    </row>
    <row r="547" spans="1:73" x14ac:dyDescent="0.3">
      <c r="A547">
        <v>545</v>
      </c>
      <c r="B547" s="14" t="s">
        <v>5163</v>
      </c>
      <c r="C547" t="s">
        <v>3983</v>
      </c>
      <c r="D547" s="1">
        <v>6210</v>
      </c>
      <c r="E547" s="1">
        <v>6450</v>
      </c>
      <c r="F547" s="3">
        <f>E547-D547</f>
        <v>240</v>
      </c>
      <c r="G547" s="4">
        <f>F547/E547</f>
        <v>3.7209302325581395E-2</v>
      </c>
      <c r="H547" t="s">
        <v>555</v>
      </c>
      <c r="I547" s="1">
        <v>56913</v>
      </c>
      <c r="J547">
        <v>24</v>
      </c>
      <c r="K547">
        <v>41</v>
      </c>
      <c r="L547">
        <v>17</v>
      </c>
      <c r="M547">
        <v>-43</v>
      </c>
      <c r="N547">
        <v>-52</v>
      </c>
      <c r="O547" t="s">
        <v>13</v>
      </c>
      <c r="P547" t="s">
        <v>13</v>
      </c>
      <c r="Q547" t="s">
        <v>13</v>
      </c>
      <c r="R547" s="1">
        <v>708</v>
      </c>
      <c r="S547" s="1">
        <v>748</v>
      </c>
      <c r="T547" s="1">
        <v>778</v>
      </c>
      <c r="U547" s="1">
        <v>852</v>
      </c>
      <c r="V547" s="1">
        <v>786</v>
      </c>
      <c r="W547" s="1" t="e">
        <v>#VALUE!</v>
      </c>
      <c r="X547" s="1" t="e">
        <v>#VALUE!</v>
      </c>
      <c r="Y547" t="s">
        <v>13</v>
      </c>
      <c r="Z547">
        <v>705</v>
      </c>
      <c r="AA547">
        <v>742</v>
      </c>
      <c r="AB547">
        <v>768</v>
      </c>
      <c r="AC547">
        <v>847</v>
      </c>
      <c r="AD547">
        <v>780</v>
      </c>
      <c r="AE547" t="s">
        <v>13</v>
      </c>
      <c r="AF547" t="s">
        <v>13</v>
      </c>
      <c r="AG547" t="s">
        <v>13</v>
      </c>
      <c r="AH547">
        <v>3.45</v>
      </c>
      <c r="AI547">
        <v>5.27</v>
      </c>
      <c r="AJ547">
        <v>1.98</v>
      </c>
      <c r="AK547">
        <v>-4.49</v>
      </c>
      <c r="AL547">
        <v>-6.59</v>
      </c>
      <c r="AM547" t="s">
        <v>13</v>
      </c>
      <c r="AN547" t="s">
        <v>13</v>
      </c>
      <c r="AO547" t="s">
        <v>13</v>
      </c>
      <c r="AP547">
        <v>242</v>
      </c>
      <c r="AQ547">
        <v>387</v>
      </c>
      <c r="AR547">
        <v>151</v>
      </c>
      <c r="AS547">
        <v>-331</v>
      </c>
      <c r="AT547">
        <v>-489</v>
      </c>
      <c r="AU547" t="s">
        <v>13</v>
      </c>
      <c r="AV547" t="s">
        <v>13</v>
      </c>
      <c r="AW547" t="s">
        <v>13</v>
      </c>
      <c r="AX547">
        <v>38.42</v>
      </c>
      <c r="AY547">
        <v>22.03</v>
      </c>
      <c r="AZ547">
        <v>54.21</v>
      </c>
      <c r="BA547" t="s">
        <v>54</v>
      </c>
      <c r="BB547" t="s">
        <v>54</v>
      </c>
      <c r="BC547" t="s">
        <v>13</v>
      </c>
      <c r="BD547" t="s">
        <v>13</v>
      </c>
      <c r="BE547" t="s">
        <v>13</v>
      </c>
      <c r="BF547">
        <v>1.3</v>
      </c>
      <c r="BG547">
        <v>1.1299999999999999</v>
      </c>
      <c r="BH547">
        <v>1.05</v>
      </c>
      <c r="BI547">
        <v>0.93</v>
      </c>
      <c r="BJ547">
        <v>1.03</v>
      </c>
      <c r="BK547" t="s">
        <v>13</v>
      </c>
      <c r="BL547" t="s">
        <v>13</v>
      </c>
      <c r="BM547" t="s">
        <v>13</v>
      </c>
      <c r="BN547" s="1">
        <v>9854</v>
      </c>
      <c r="BO547" s="1">
        <v>9854</v>
      </c>
      <c r="BP547" s="1">
        <v>9854</v>
      </c>
      <c r="BQ547" s="1">
        <v>10952</v>
      </c>
      <c r="BR547" s="1">
        <v>10952</v>
      </c>
      <c r="BS547" t="s">
        <v>13</v>
      </c>
      <c r="BT547" t="s">
        <v>13</v>
      </c>
      <c r="BU547" t="s">
        <v>13</v>
      </c>
    </row>
    <row r="548" spans="1:73" x14ac:dyDescent="0.3">
      <c r="A548">
        <v>546</v>
      </c>
      <c r="B548" s="14" t="s">
        <v>5164</v>
      </c>
      <c r="C548" t="s">
        <v>3982</v>
      </c>
      <c r="D548" s="1">
        <v>2675</v>
      </c>
      <c r="E548" s="1">
        <v>2910</v>
      </c>
      <c r="F548" s="3">
        <f>E548-D548</f>
        <v>235</v>
      </c>
      <c r="G548" s="4">
        <f>F548/E548</f>
        <v>8.0756013745704472E-2</v>
      </c>
      <c r="H548" t="s">
        <v>556</v>
      </c>
      <c r="I548" s="1">
        <v>22985</v>
      </c>
      <c r="J548">
        <v>-149</v>
      </c>
      <c r="K548">
        <v>-11</v>
      </c>
      <c r="L548">
        <v>-200</v>
      </c>
      <c r="M548">
        <v>-33</v>
      </c>
      <c r="N548">
        <v>8</v>
      </c>
      <c r="O548" t="s">
        <v>13</v>
      </c>
      <c r="P548" t="s">
        <v>13</v>
      </c>
      <c r="Q548" t="s">
        <v>13</v>
      </c>
      <c r="R548" s="1">
        <v>269</v>
      </c>
      <c r="S548" s="1">
        <v>278</v>
      </c>
      <c r="T548" s="1">
        <v>146</v>
      </c>
      <c r="U548" s="1">
        <v>241</v>
      </c>
      <c r="V548" s="1">
        <v>249</v>
      </c>
      <c r="W548" s="1" t="e">
        <v>#VALUE!</v>
      </c>
      <c r="X548" s="1" t="e">
        <v>#VALUE!</v>
      </c>
      <c r="Y548" t="s">
        <v>13</v>
      </c>
      <c r="Z548">
        <v>269</v>
      </c>
      <c r="AA548">
        <v>278</v>
      </c>
      <c r="AB548">
        <v>146</v>
      </c>
      <c r="AC548">
        <v>241</v>
      </c>
      <c r="AD548">
        <v>249</v>
      </c>
      <c r="AE548" t="s">
        <v>13</v>
      </c>
      <c r="AF548" t="s">
        <v>13</v>
      </c>
      <c r="AG548" t="s">
        <v>13</v>
      </c>
      <c r="AH548">
        <v>-64.64</v>
      </c>
      <c r="AI548">
        <v>-4.08</v>
      </c>
      <c r="AJ548">
        <v>-94.26</v>
      </c>
      <c r="AK548">
        <v>-17.18</v>
      </c>
      <c r="AL548">
        <v>3.09</v>
      </c>
      <c r="AM548" t="s">
        <v>13</v>
      </c>
      <c r="AN548" t="s">
        <v>13</v>
      </c>
      <c r="AO548" t="s">
        <v>13</v>
      </c>
      <c r="AP548" s="1">
        <v>-1226</v>
      </c>
      <c r="AQ548">
        <v>-86</v>
      </c>
      <c r="AR548" s="1">
        <v>-1453</v>
      </c>
      <c r="AS548">
        <v>-224</v>
      </c>
      <c r="AT548">
        <v>35</v>
      </c>
      <c r="AU548" t="s">
        <v>13</v>
      </c>
      <c r="AV548" t="s">
        <v>13</v>
      </c>
      <c r="AW548" t="s">
        <v>13</v>
      </c>
      <c r="AX548" t="s">
        <v>54</v>
      </c>
      <c r="AY548" t="s">
        <v>54</v>
      </c>
      <c r="AZ548" t="s">
        <v>54</v>
      </c>
      <c r="BA548" t="s">
        <v>54</v>
      </c>
      <c r="BB548">
        <v>71.56</v>
      </c>
      <c r="BC548" t="s">
        <v>13</v>
      </c>
      <c r="BD548" t="s">
        <v>13</v>
      </c>
      <c r="BE548" t="s">
        <v>13</v>
      </c>
      <c r="BF548">
        <v>3.34</v>
      </c>
      <c r="BG548">
        <v>3.18</v>
      </c>
      <c r="BH548">
        <v>3.06</v>
      </c>
      <c r="BI548">
        <v>2.77</v>
      </c>
      <c r="BJ548">
        <v>2.17</v>
      </c>
      <c r="BK548" t="s">
        <v>13</v>
      </c>
      <c r="BL548" t="s">
        <v>13</v>
      </c>
      <c r="BM548" t="s">
        <v>13</v>
      </c>
      <c r="BN548" s="1">
        <v>12645</v>
      </c>
      <c r="BO548" s="1">
        <v>13147</v>
      </c>
      <c r="BP548" s="1">
        <v>13147</v>
      </c>
      <c r="BQ548" s="1">
        <v>21667</v>
      </c>
      <c r="BR548" s="1">
        <v>21681</v>
      </c>
      <c r="BS548" t="s">
        <v>13</v>
      </c>
      <c r="BT548" t="s">
        <v>13</v>
      </c>
      <c r="BU548" t="s">
        <v>13</v>
      </c>
    </row>
    <row r="549" spans="1:73" x14ac:dyDescent="0.3">
      <c r="A549">
        <v>547</v>
      </c>
      <c r="B549" s="14" t="s">
        <v>5165</v>
      </c>
      <c r="C549" t="s">
        <v>3981</v>
      </c>
      <c r="D549" s="1">
        <v>3700</v>
      </c>
      <c r="E549" s="1">
        <v>3755</v>
      </c>
      <c r="F549" s="3">
        <f>E549-D549</f>
        <v>55</v>
      </c>
      <c r="G549" s="4">
        <f>F549/E549</f>
        <v>1.4647137150466045E-2</v>
      </c>
      <c r="H549" t="s">
        <v>557</v>
      </c>
      <c r="I549" s="1">
        <v>31423</v>
      </c>
      <c r="J549">
        <v>-10</v>
      </c>
      <c r="K549">
        <v>99</v>
      </c>
      <c r="L549">
        <v>91</v>
      </c>
      <c r="M549">
        <v>9</v>
      </c>
      <c r="N549">
        <v>-25</v>
      </c>
      <c r="O549" t="s">
        <v>13</v>
      </c>
      <c r="P549" t="s">
        <v>13</v>
      </c>
      <c r="Q549" t="s">
        <v>13</v>
      </c>
      <c r="R549" s="1">
        <v>289</v>
      </c>
      <c r="S549" s="1">
        <v>395</v>
      </c>
      <c r="T549" s="1">
        <v>494</v>
      </c>
      <c r="U549" s="1">
        <v>507</v>
      </c>
      <c r="V549" s="1">
        <v>706</v>
      </c>
      <c r="W549" s="1" t="e">
        <v>#VALUE!</v>
      </c>
      <c r="X549" s="1" t="e">
        <v>#VALUE!</v>
      </c>
      <c r="Y549" t="s">
        <v>13</v>
      </c>
      <c r="Z549">
        <v>288</v>
      </c>
      <c r="AA549">
        <v>393</v>
      </c>
      <c r="AB549">
        <v>486</v>
      </c>
      <c r="AC549">
        <v>498</v>
      </c>
      <c r="AD549">
        <v>697</v>
      </c>
      <c r="AE549" t="s">
        <v>13</v>
      </c>
      <c r="AF549" t="s">
        <v>13</v>
      </c>
      <c r="AG549" t="s">
        <v>13</v>
      </c>
      <c r="AH549">
        <v>-4.1900000000000004</v>
      </c>
      <c r="AI549">
        <v>29.03</v>
      </c>
      <c r="AJ549">
        <v>20.8</v>
      </c>
      <c r="AK549">
        <v>1.79</v>
      </c>
      <c r="AL549">
        <v>-4.09</v>
      </c>
      <c r="AM549" t="s">
        <v>13</v>
      </c>
      <c r="AN549" t="s">
        <v>13</v>
      </c>
      <c r="AO549" t="s">
        <v>13</v>
      </c>
      <c r="AP549">
        <v>-49</v>
      </c>
      <c r="AQ549">
        <v>443</v>
      </c>
      <c r="AR549">
        <v>409</v>
      </c>
      <c r="AS549">
        <v>39</v>
      </c>
      <c r="AT549">
        <v>-101</v>
      </c>
      <c r="AU549" t="s">
        <v>13</v>
      </c>
      <c r="AV549" t="s">
        <v>13</v>
      </c>
      <c r="AW549" t="s">
        <v>13</v>
      </c>
      <c r="AX549" t="s">
        <v>54</v>
      </c>
      <c r="AY549">
        <v>7.14</v>
      </c>
      <c r="AZ549">
        <v>6.82</v>
      </c>
      <c r="BA549">
        <v>56.01</v>
      </c>
      <c r="BB549" t="s">
        <v>54</v>
      </c>
      <c r="BC549" t="s">
        <v>13</v>
      </c>
      <c r="BD549" t="s">
        <v>13</v>
      </c>
      <c r="BE549" t="s">
        <v>13</v>
      </c>
      <c r="BF549">
        <v>3.42</v>
      </c>
      <c r="BG549">
        <v>1.8</v>
      </c>
      <c r="BH549">
        <v>1.28</v>
      </c>
      <c r="BI549">
        <v>0.99</v>
      </c>
      <c r="BJ549">
        <v>1.28</v>
      </c>
      <c r="BK549" t="s">
        <v>13</v>
      </c>
      <c r="BL549" t="s">
        <v>13</v>
      </c>
      <c r="BM549" t="s">
        <v>13</v>
      </c>
      <c r="BN549" s="1">
        <v>21785</v>
      </c>
      <c r="BO549" s="1">
        <v>22359</v>
      </c>
      <c r="BP549" s="1">
        <v>22359</v>
      </c>
      <c r="BQ549" s="1">
        <v>22359</v>
      </c>
      <c r="BR549" s="1">
        <v>32530</v>
      </c>
      <c r="BS549" t="s">
        <v>13</v>
      </c>
      <c r="BT549" t="s">
        <v>13</v>
      </c>
      <c r="BU549" t="s">
        <v>13</v>
      </c>
    </row>
    <row r="550" spans="1:73" x14ac:dyDescent="0.3">
      <c r="A550">
        <v>548</v>
      </c>
      <c r="B550" s="14" t="s">
        <v>5166</v>
      </c>
      <c r="C550" t="s">
        <v>3980</v>
      </c>
      <c r="D550" s="1">
        <v>5990</v>
      </c>
      <c r="E550" s="1">
        <v>6420</v>
      </c>
      <c r="F550" s="3">
        <f>E550-D550</f>
        <v>430</v>
      </c>
      <c r="G550" s="4">
        <f>F550/E550</f>
        <v>6.6978193146417439E-2</v>
      </c>
      <c r="H550" t="s">
        <v>558</v>
      </c>
      <c r="I550" s="1">
        <v>6500</v>
      </c>
      <c r="J550">
        <v>6</v>
      </c>
      <c r="K550">
        <v>8</v>
      </c>
      <c r="L550">
        <v>1</v>
      </c>
      <c r="M550">
        <v>30</v>
      </c>
      <c r="N550">
        <v>32</v>
      </c>
      <c r="O550" t="s">
        <v>13</v>
      </c>
      <c r="P550" t="s">
        <v>13</v>
      </c>
      <c r="Q550" t="s">
        <v>13</v>
      </c>
      <c r="R550" s="1">
        <v>428</v>
      </c>
      <c r="S550" s="1">
        <v>402</v>
      </c>
      <c r="T550" s="1">
        <v>384</v>
      </c>
      <c r="U550" s="1">
        <v>416</v>
      </c>
      <c r="V550" s="1">
        <v>417</v>
      </c>
      <c r="W550" s="1" t="e">
        <v>#VALUE!</v>
      </c>
      <c r="X550" s="1" t="e">
        <v>#VALUE!</v>
      </c>
      <c r="Y550" t="s">
        <v>13</v>
      </c>
      <c r="Z550">
        <v>428</v>
      </c>
      <c r="AA550">
        <v>399</v>
      </c>
      <c r="AB550">
        <v>378</v>
      </c>
      <c r="AC550">
        <v>407</v>
      </c>
      <c r="AD550">
        <v>416</v>
      </c>
      <c r="AE550" t="s">
        <v>13</v>
      </c>
      <c r="AF550" t="s">
        <v>13</v>
      </c>
      <c r="AG550" t="s">
        <v>13</v>
      </c>
      <c r="AH550">
        <v>1.66</v>
      </c>
      <c r="AI550">
        <v>1.85</v>
      </c>
      <c r="AJ550">
        <v>-0.67</v>
      </c>
      <c r="AK550">
        <v>7.4</v>
      </c>
      <c r="AL550">
        <v>7.72</v>
      </c>
      <c r="AM550" t="s">
        <v>13</v>
      </c>
      <c r="AN550" t="s">
        <v>13</v>
      </c>
      <c r="AO550" t="s">
        <v>13</v>
      </c>
      <c r="AP550">
        <v>51</v>
      </c>
      <c r="AQ550">
        <v>54</v>
      </c>
      <c r="AR550">
        <v>-18</v>
      </c>
      <c r="AS550">
        <v>206</v>
      </c>
      <c r="AT550">
        <v>225</v>
      </c>
      <c r="AU550" t="s">
        <v>13</v>
      </c>
      <c r="AV550" t="s">
        <v>13</v>
      </c>
      <c r="AW550" t="s">
        <v>13</v>
      </c>
      <c r="AX550">
        <v>146.54</v>
      </c>
      <c r="AY550">
        <v>88.46</v>
      </c>
      <c r="AZ550" t="s">
        <v>54</v>
      </c>
      <c r="BA550">
        <v>27.18</v>
      </c>
      <c r="BB550">
        <v>23.03</v>
      </c>
      <c r="BC550" t="s">
        <v>13</v>
      </c>
      <c r="BD550" t="s">
        <v>13</v>
      </c>
      <c r="BE550" t="s">
        <v>13</v>
      </c>
      <c r="BF550">
        <v>2.09</v>
      </c>
      <c r="BG550">
        <v>1.33</v>
      </c>
      <c r="BH550">
        <v>1.25</v>
      </c>
      <c r="BI550">
        <v>1.47</v>
      </c>
      <c r="BJ550">
        <v>1.32</v>
      </c>
      <c r="BK550" t="s">
        <v>13</v>
      </c>
      <c r="BL550" t="s">
        <v>13</v>
      </c>
      <c r="BM550" t="s">
        <v>13</v>
      </c>
      <c r="BN550" s="1">
        <v>14095</v>
      </c>
      <c r="BO550" s="1">
        <v>14095</v>
      </c>
      <c r="BP550" s="1">
        <v>14095</v>
      </c>
      <c r="BQ550" s="1">
        <v>14100</v>
      </c>
      <c r="BR550" s="1">
        <v>14100</v>
      </c>
      <c r="BS550" t="s">
        <v>13</v>
      </c>
      <c r="BT550" t="s">
        <v>13</v>
      </c>
      <c r="BU550" t="s">
        <v>13</v>
      </c>
    </row>
    <row r="551" spans="1:73" x14ac:dyDescent="0.3">
      <c r="A551">
        <v>549</v>
      </c>
      <c r="B551" s="14" t="s">
        <v>5167</v>
      </c>
      <c r="C551" t="s">
        <v>3979</v>
      </c>
      <c r="D551" s="1">
        <v>21950</v>
      </c>
      <c r="E551" s="1">
        <v>24050</v>
      </c>
      <c r="F551" s="3">
        <f>E551-D551</f>
        <v>2100</v>
      </c>
      <c r="G551" s="4">
        <f>F551/E551</f>
        <v>8.7318087318087323E-2</v>
      </c>
      <c r="H551" t="s">
        <v>559</v>
      </c>
      <c r="I551" s="1">
        <v>42000</v>
      </c>
      <c r="J551">
        <v>7</v>
      </c>
      <c r="K551">
        <v>-34</v>
      </c>
      <c r="L551">
        <v>-40</v>
      </c>
      <c r="M551">
        <v>10</v>
      </c>
      <c r="N551">
        <v>428</v>
      </c>
      <c r="O551" t="s">
        <v>13</v>
      </c>
      <c r="P551" t="s">
        <v>13</v>
      </c>
      <c r="Q551" t="s">
        <v>13</v>
      </c>
      <c r="R551" s="1">
        <v>250</v>
      </c>
      <c r="S551" s="1">
        <v>224</v>
      </c>
      <c r="T551" s="1">
        <v>301</v>
      </c>
      <c r="U551" s="1">
        <v>304</v>
      </c>
      <c r="V551" s="1">
        <v>817</v>
      </c>
      <c r="W551" s="1" t="e">
        <v>#VALUE!</v>
      </c>
      <c r="X551" s="1" t="e">
        <v>#VALUE!</v>
      </c>
      <c r="Y551" t="s">
        <v>13</v>
      </c>
      <c r="Z551">
        <v>250</v>
      </c>
      <c r="AA551">
        <v>223</v>
      </c>
      <c r="AB551">
        <v>301</v>
      </c>
      <c r="AC551">
        <v>304</v>
      </c>
      <c r="AD551">
        <v>815</v>
      </c>
      <c r="AE551" t="s">
        <v>13</v>
      </c>
      <c r="AF551" t="s">
        <v>13</v>
      </c>
      <c r="AG551" t="s">
        <v>13</v>
      </c>
      <c r="AH551">
        <v>3.07</v>
      </c>
      <c r="AI551">
        <v>-14.5</v>
      </c>
      <c r="AJ551">
        <v>-15.15</v>
      </c>
      <c r="AK551">
        <v>3.18</v>
      </c>
      <c r="AL551">
        <v>76.400000000000006</v>
      </c>
      <c r="AM551" t="s">
        <v>13</v>
      </c>
      <c r="AN551" t="s">
        <v>13</v>
      </c>
      <c r="AO551" t="s">
        <v>13</v>
      </c>
      <c r="AP551">
        <v>85</v>
      </c>
      <c r="AQ551">
        <v>-398</v>
      </c>
      <c r="AR551">
        <v>-414</v>
      </c>
      <c r="AS551">
        <v>94</v>
      </c>
      <c r="AT551" s="1">
        <v>3738</v>
      </c>
      <c r="AU551" t="s">
        <v>13</v>
      </c>
      <c r="AV551" t="s">
        <v>13</v>
      </c>
      <c r="AW551" t="s">
        <v>13</v>
      </c>
      <c r="AX551">
        <v>122.66</v>
      </c>
      <c r="AY551" t="s">
        <v>54</v>
      </c>
      <c r="AZ551" t="s">
        <v>54</v>
      </c>
      <c r="BA551">
        <v>55.01</v>
      </c>
      <c r="BB551">
        <v>5.0599999999999996</v>
      </c>
      <c r="BC551" t="s">
        <v>13</v>
      </c>
      <c r="BD551" t="s">
        <v>13</v>
      </c>
      <c r="BE551" t="s">
        <v>13</v>
      </c>
      <c r="BF551">
        <v>3.42</v>
      </c>
      <c r="BG551">
        <v>3.86</v>
      </c>
      <c r="BH551">
        <v>2.04</v>
      </c>
      <c r="BI551">
        <v>1.69</v>
      </c>
      <c r="BJ551">
        <v>2.61</v>
      </c>
      <c r="BK551" t="s">
        <v>13</v>
      </c>
      <c r="BL551" t="s">
        <v>13</v>
      </c>
      <c r="BM551" t="s">
        <v>13</v>
      </c>
      <c r="BN551" s="1">
        <v>8534</v>
      </c>
      <c r="BO551" s="1">
        <v>8628</v>
      </c>
      <c r="BP551" s="1">
        <v>9103</v>
      </c>
      <c r="BQ551" s="1">
        <v>10410</v>
      </c>
      <c r="BR551" s="1">
        <v>11450</v>
      </c>
      <c r="BS551" t="s">
        <v>13</v>
      </c>
      <c r="BT551" t="s">
        <v>13</v>
      </c>
      <c r="BU551" t="s">
        <v>13</v>
      </c>
    </row>
    <row r="552" spans="1:73" x14ac:dyDescent="0.3">
      <c r="A552">
        <v>550</v>
      </c>
      <c r="B552" s="14" t="s">
        <v>5168</v>
      </c>
      <c r="C552" t="s">
        <v>3978</v>
      </c>
      <c r="D552" s="1">
        <v>23750</v>
      </c>
      <c r="E552" s="1">
        <v>23200</v>
      </c>
      <c r="F552" s="3">
        <f>E552-D552</f>
        <v>-550</v>
      </c>
      <c r="G552" s="4">
        <f>F552/E552</f>
        <v>-2.3706896551724137E-2</v>
      </c>
      <c r="H552" t="s">
        <v>560</v>
      </c>
      <c r="I552" s="1">
        <v>25959</v>
      </c>
      <c r="J552">
        <v>-41</v>
      </c>
      <c r="K552">
        <v>2</v>
      </c>
      <c r="L552">
        <v>85</v>
      </c>
      <c r="M552">
        <v>80</v>
      </c>
      <c r="N552">
        <v>28</v>
      </c>
      <c r="O552" t="s">
        <v>13</v>
      </c>
      <c r="P552" t="s">
        <v>13</v>
      </c>
      <c r="Q552" t="s">
        <v>13</v>
      </c>
      <c r="R552" s="1">
        <v>345</v>
      </c>
      <c r="S552" s="1">
        <v>386</v>
      </c>
      <c r="T552" s="1">
        <v>488</v>
      </c>
      <c r="U552" s="1">
        <v>558</v>
      </c>
      <c r="V552" s="1">
        <v>1485</v>
      </c>
      <c r="W552" s="1" t="e">
        <v>#VALUE!</v>
      </c>
      <c r="X552" s="1" t="e">
        <v>#VALUE!</v>
      </c>
      <c r="Y552" t="s">
        <v>13</v>
      </c>
      <c r="Z552">
        <v>345</v>
      </c>
      <c r="AA552">
        <v>386</v>
      </c>
      <c r="AB552">
        <v>489</v>
      </c>
      <c r="AC552">
        <v>557</v>
      </c>
      <c r="AD552" s="1">
        <v>1464</v>
      </c>
      <c r="AE552" t="s">
        <v>13</v>
      </c>
      <c r="AF552" t="s">
        <v>13</v>
      </c>
      <c r="AG552" t="s">
        <v>13</v>
      </c>
      <c r="AH552">
        <v>-11.21</v>
      </c>
      <c r="AI552">
        <v>0.47</v>
      </c>
      <c r="AJ552">
        <v>19.36</v>
      </c>
      <c r="AK552">
        <v>15.31</v>
      </c>
      <c r="AL552">
        <v>3.23</v>
      </c>
      <c r="AM552" t="s">
        <v>13</v>
      </c>
      <c r="AN552" t="s">
        <v>13</v>
      </c>
      <c r="AO552" t="s">
        <v>13</v>
      </c>
      <c r="AP552">
        <v>-467</v>
      </c>
      <c r="AQ552">
        <v>18</v>
      </c>
      <c r="AR552">
        <v>857</v>
      </c>
      <c r="AS552">
        <v>809</v>
      </c>
      <c r="AT552">
        <v>275</v>
      </c>
      <c r="AU552" t="s">
        <v>13</v>
      </c>
      <c r="AV552" t="s">
        <v>13</v>
      </c>
      <c r="AW552" t="s">
        <v>13</v>
      </c>
      <c r="AX552" t="s">
        <v>54</v>
      </c>
      <c r="AY552">
        <v>513.51</v>
      </c>
      <c r="AZ552">
        <v>10.48</v>
      </c>
      <c r="BA552">
        <v>21.14</v>
      </c>
      <c r="BB552">
        <v>110.89</v>
      </c>
      <c r="BC552" t="s">
        <v>13</v>
      </c>
      <c r="BD552" t="s">
        <v>13</v>
      </c>
      <c r="BE552" t="s">
        <v>13</v>
      </c>
      <c r="BF552">
        <v>1.24</v>
      </c>
      <c r="BG552">
        <v>2.15</v>
      </c>
      <c r="BH552">
        <v>1.75</v>
      </c>
      <c r="BI552">
        <v>2.92</v>
      </c>
      <c r="BJ552">
        <v>2.72</v>
      </c>
      <c r="BK552" t="s">
        <v>13</v>
      </c>
      <c r="BL552" t="s">
        <v>13</v>
      </c>
      <c r="BM552" t="s">
        <v>13</v>
      </c>
      <c r="BN552" s="1">
        <v>8704</v>
      </c>
      <c r="BO552" s="1">
        <v>9621</v>
      </c>
      <c r="BP552" s="1">
        <v>9886</v>
      </c>
      <c r="BQ552" s="1">
        <v>9895</v>
      </c>
      <c r="BR552" s="1">
        <v>13275</v>
      </c>
      <c r="BS552" t="s">
        <v>13</v>
      </c>
      <c r="BT552" t="s">
        <v>13</v>
      </c>
      <c r="BU552" t="s">
        <v>13</v>
      </c>
    </row>
    <row r="553" spans="1:73" x14ac:dyDescent="0.3">
      <c r="A553">
        <v>551</v>
      </c>
      <c r="B553" s="14" t="s">
        <v>5169</v>
      </c>
      <c r="C553" t="s">
        <v>3977</v>
      </c>
      <c r="D553" s="1">
        <v>18000</v>
      </c>
      <c r="E553" s="1">
        <v>17500</v>
      </c>
      <c r="F553" s="3">
        <f>E553-D553</f>
        <v>-500</v>
      </c>
      <c r="G553" s="4">
        <f>F553/E553</f>
        <v>-2.8571428571428571E-2</v>
      </c>
      <c r="H553" t="s">
        <v>561</v>
      </c>
      <c r="I553" s="1">
        <v>180640</v>
      </c>
      <c r="J553">
        <v>65</v>
      </c>
      <c r="K553">
        <v>81</v>
      </c>
      <c r="L553">
        <v>86</v>
      </c>
      <c r="M553">
        <v>59</v>
      </c>
      <c r="N553">
        <v>32</v>
      </c>
      <c r="O553" t="s">
        <v>13</v>
      </c>
      <c r="P553" t="s">
        <v>13</v>
      </c>
      <c r="Q553" t="s">
        <v>13</v>
      </c>
      <c r="R553" s="1">
        <v>739</v>
      </c>
      <c r="S553" s="1">
        <v>814</v>
      </c>
      <c r="T553" s="1">
        <v>903</v>
      </c>
      <c r="U553" s="1">
        <v>973</v>
      </c>
      <c r="V553" s="1">
        <v>1003</v>
      </c>
      <c r="W553" s="1" t="e">
        <v>#VALUE!</v>
      </c>
      <c r="X553" s="1" t="e">
        <v>#VALUE!</v>
      </c>
      <c r="Y553" t="s">
        <v>13</v>
      </c>
      <c r="Z553">
        <v>739</v>
      </c>
      <c r="AA553">
        <v>812</v>
      </c>
      <c r="AB553">
        <v>901</v>
      </c>
      <c r="AC553">
        <v>972</v>
      </c>
      <c r="AD553" s="1">
        <v>1017</v>
      </c>
      <c r="AE553" t="s">
        <v>13</v>
      </c>
      <c r="AF553" t="s">
        <v>13</v>
      </c>
      <c r="AG553" t="s">
        <v>13</v>
      </c>
      <c r="AH553">
        <v>9.17</v>
      </c>
      <c r="AI553">
        <v>10.42</v>
      </c>
      <c r="AJ553">
        <v>10.130000000000001</v>
      </c>
      <c r="AK553">
        <v>6.47</v>
      </c>
      <c r="AL553">
        <v>4.6900000000000004</v>
      </c>
      <c r="AM553" t="s">
        <v>13</v>
      </c>
      <c r="AN553" t="s">
        <v>13</v>
      </c>
      <c r="AO553" t="s">
        <v>13</v>
      </c>
      <c r="AP553">
        <v>736</v>
      </c>
      <c r="AQ553">
        <v>915</v>
      </c>
      <c r="AR553">
        <v>982</v>
      </c>
      <c r="AS553">
        <v>685</v>
      </c>
      <c r="AT553">
        <v>525</v>
      </c>
      <c r="AU553" t="s">
        <v>13</v>
      </c>
      <c r="AV553" t="s">
        <v>13</v>
      </c>
      <c r="AW553" t="s">
        <v>13</v>
      </c>
      <c r="AX553">
        <v>29.03</v>
      </c>
      <c r="AY553">
        <v>22.41</v>
      </c>
      <c r="AZ553">
        <v>20.88</v>
      </c>
      <c r="BA553">
        <v>21.08</v>
      </c>
      <c r="BB553">
        <v>44.93</v>
      </c>
      <c r="BC553" t="s">
        <v>13</v>
      </c>
      <c r="BD553" t="s">
        <v>13</v>
      </c>
      <c r="BE553" t="s">
        <v>13</v>
      </c>
      <c r="BF553">
        <v>2.5499999999999998</v>
      </c>
      <c r="BG553">
        <v>2.2200000000000002</v>
      </c>
      <c r="BH553">
        <v>2</v>
      </c>
      <c r="BI553">
        <v>1.3</v>
      </c>
      <c r="BJ553">
        <v>2.0499999999999998</v>
      </c>
      <c r="BK553" t="s">
        <v>13</v>
      </c>
      <c r="BL553" t="s">
        <v>13</v>
      </c>
      <c r="BM553" t="s">
        <v>13</v>
      </c>
      <c r="BN553" s="1">
        <v>8774</v>
      </c>
      <c r="BO553" s="1">
        <v>8774</v>
      </c>
      <c r="BP553" s="1">
        <v>8774</v>
      </c>
      <c r="BQ553" s="1">
        <v>8774</v>
      </c>
      <c r="BR553" s="1">
        <v>8892</v>
      </c>
      <c r="BS553" t="s">
        <v>13</v>
      </c>
      <c r="BT553" t="s">
        <v>13</v>
      </c>
      <c r="BU553" t="s">
        <v>13</v>
      </c>
    </row>
    <row r="554" spans="1:73" x14ac:dyDescent="0.3">
      <c r="A554">
        <v>552</v>
      </c>
      <c r="B554" s="14" t="s">
        <v>5170</v>
      </c>
      <c r="C554" t="s">
        <v>3976</v>
      </c>
      <c r="D554" s="1">
        <v>11000</v>
      </c>
      <c r="E554" s="1">
        <v>11400</v>
      </c>
      <c r="F554" s="3">
        <f>E554-D554</f>
        <v>400</v>
      </c>
      <c r="G554" s="4">
        <f>F554/E554</f>
        <v>3.5087719298245612E-2</v>
      </c>
      <c r="H554" t="s">
        <v>562</v>
      </c>
      <c r="I554" s="1">
        <v>-268976</v>
      </c>
      <c r="J554">
        <v>40</v>
      </c>
      <c r="K554">
        <v>31</v>
      </c>
      <c r="L554">
        <v>28</v>
      </c>
      <c r="M554">
        <v>120</v>
      </c>
      <c r="N554">
        <v>122</v>
      </c>
      <c r="O554">
        <v>129</v>
      </c>
      <c r="P554" t="s">
        <v>13</v>
      </c>
      <c r="Q554" t="s">
        <v>13</v>
      </c>
      <c r="R554" s="1">
        <v>266</v>
      </c>
      <c r="S554" s="1">
        <v>293</v>
      </c>
      <c r="T554" s="1">
        <v>321</v>
      </c>
      <c r="U554" s="1">
        <v>429</v>
      </c>
      <c r="V554" s="1">
        <v>534</v>
      </c>
      <c r="W554" s="1">
        <v>654</v>
      </c>
      <c r="X554" s="1" t="e">
        <v>#VALUE!</v>
      </c>
      <c r="Y554" t="s">
        <v>13</v>
      </c>
      <c r="Z554">
        <v>266</v>
      </c>
      <c r="AA554">
        <v>288</v>
      </c>
      <c r="AB554">
        <v>321</v>
      </c>
      <c r="AC554">
        <v>429</v>
      </c>
      <c r="AD554">
        <v>534</v>
      </c>
      <c r="AE554">
        <v>654</v>
      </c>
      <c r="AF554" t="s">
        <v>13</v>
      </c>
      <c r="AG554" t="s">
        <v>13</v>
      </c>
      <c r="AH554">
        <v>16.34</v>
      </c>
      <c r="AI554">
        <v>10.09</v>
      </c>
      <c r="AJ554">
        <v>9.0399999999999991</v>
      </c>
      <c r="AK554">
        <v>32.130000000000003</v>
      </c>
      <c r="AL554">
        <v>25.45</v>
      </c>
      <c r="AM554">
        <v>21.72</v>
      </c>
      <c r="AN554" t="s">
        <v>13</v>
      </c>
      <c r="AO554" t="s">
        <v>13</v>
      </c>
      <c r="AP554">
        <v>162</v>
      </c>
      <c r="AQ554">
        <v>116</v>
      </c>
      <c r="AR554">
        <v>113</v>
      </c>
      <c r="AS554">
        <v>491</v>
      </c>
      <c r="AT554">
        <v>498</v>
      </c>
      <c r="AU554">
        <v>521</v>
      </c>
      <c r="AV554" t="s">
        <v>13</v>
      </c>
      <c r="AW554" t="s">
        <v>13</v>
      </c>
      <c r="AX554">
        <v>23.8</v>
      </c>
      <c r="AY554">
        <v>28.14</v>
      </c>
      <c r="AZ554">
        <v>20.92</v>
      </c>
      <c r="BA554">
        <v>14.85</v>
      </c>
      <c r="BB554">
        <v>22.18</v>
      </c>
      <c r="BC554">
        <v>21.88</v>
      </c>
      <c r="BD554" t="s">
        <v>13</v>
      </c>
      <c r="BE554" t="s">
        <v>13</v>
      </c>
      <c r="BF554">
        <v>3.45</v>
      </c>
      <c r="BG554">
        <v>2.68</v>
      </c>
      <c r="BH554">
        <v>1.78</v>
      </c>
      <c r="BI554">
        <v>4.03</v>
      </c>
      <c r="BJ554">
        <v>4.8099999999999996</v>
      </c>
      <c r="BK554">
        <v>4.0999999999999996</v>
      </c>
      <c r="BL554" t="s">
        <v>13</v>
      </c>
      <c r="BM554" t="s">
        <v>13</v>
      </c>
      <c r="BN554" s="1">
        <v>24161</v>
      </c>
      <c r="BO554" s="1">
        <v>24161</v>
      </c>
      <c r="BP554" s="1">
        <v>24505</v>
      </c>
      <c r="BQ554" s="1">
        <v>24505</v>
      </c>
      <c r="BR554" s="1">
        <v>24747</v>
      </c>
      <c r="BS554" t="s">
        <v>13</v>
      </c>
      <c r="BT554" t="s">
        <v>13</v>
      </c>
      <c r="BU554" t="s">
        <v>13</v>
      </c>
    </row>
    <row r="555" spans="1:73" x14ac:dyDescent="0.3">
      <c r="A555">
        <v>553</v>
      </c>
      <c r="B555" s="14" t="s">
        <v>5171</v>
      </c>
      <c r="C555" t="s">
        <v>3975</v>
      </c>
      <c r="D555" s="1">
        <v>73400</v>
      </c>
      <c r="E555" s="1">
        <v>70600</v>
      </c>
      <c r="F555" s="3">
        <f>E555-D555</f>
        <v>-2800</v>
      </c>
      <c r="G555" s="4">
        <f>F555/E555</f>
        <v>-3.9660056657223795E-2</v>
      </c>
      <c r="H555" t="s">
        <v>563</v>
      </c>
      <c r="I555">
        <v>0</v>
      </c>
      <c r="J555">
        <v>-36</v>
      </c>
      <c r="K555">
        <v>-74</v>
      </c>
      <c r="L555">
        <v>-71</v>
      </c>
      <c r="M555">
        <v>-17</v>
      </c>
      <c r="N555">
        <v>-34</v>
      </c>
      <c r="O555">
        <v>146</v>
      </c>
      <c r="P555">
        <v>332</v>
      </c>
      <c r="Q555">
        <v>524</v>
      </c>
      <c r="R555" s="1">
        <v>452</v>
      </c>
      <c r="S555" s="1">
        <v>398</v>
      </c>
      <c r="T555" s="1">
        <v>667</v>
      </c>
      <c r="U555" s="1">
        <v>702</v>
      </c>
      <c r="V555" s="1">
        <v>1363</v>
      </c>
      <c r="W555" s="1">
        <v>1513</v>
      </c>
      <c r="X555" s="1">
        <v>1844</v>
      </c>
      <c r="Y555">
        <v>957</v>
      </c>
      <c r="Z555">
        <v>452</v>
      </c>
      <c r="AA555">
        <v>398</v>
      </c>
      <c r="AB555">
        <v>666</v>
      </c>
      <c r="AC555">
        <v>700</v>
      </c>
      <c r="AD555" s="1">
        <v>1312</v>
      </c>
      <c r="AE555" s="1">
        <v>1412</v>
      </c>
      <c r="AF555" s="1">
        <v>1660</v>
      </c>
      <c r="AG555" s="1">
        <v>2038</v>
      </c>
      <c r="AH555">
        <v>-8.56</v>
      </c>
      <c r="AI555">
        <v>-17.510000000000002</v>
      </c>
      <c r="AJ555">
        <v>-12.91</v>
      </c>
      <c r="AK555">
        <v>-1.03</v>
      </c>
      <c r="AL555">
        <v>-0.96</v>
      </c>
      <c r="AM555">
        <v>7.42</v>
      </c>
      <c r="AN555">
        <v>16.149999999999999</v>
      </c>
      <c r="AO555">
        <v>20.47</v>
      </c>
      <c r="AP555">
        <v>-99</v>
      </c>
      <c r="AQ555">
        <v>-197</v>
      </c>
      <c r="AR555">
        <v>-176</v>
      </c>
      <c r="AS555">
        <v>-17</v>
      </c>
      <c r="AT555">
        <v>-23</v>
      </c>
      <c r="AU555">
        <v>234</v>
      </c>
      <c r="AV555">
        <v>575</v>
      </c>
      <c r="AW555">
        <v>877</v>
      </c>
      <c r="AX555" t="s">
        <v>54</v>
      </c>
      <c r="AY555" t="s">
        <v>54</v>
      </c>
      <c r="AZ555" t="s">
        <v>54</v>
      </c>
      <c r="BA555" t="s">
        <v>54</v>
      </c>
      <c r="BB555" t="s">
        <v>54</v>
      </c>
      <c r="BC555">
        <v>301.55</v>
      </c>
      <c r="BD555">
        <v>122.85</v>
      </c>
      <c r="BE555">
        <v>80.489999999999995</v>
      </c>
      <c r="BF555">
        <v>4.45</v>
      </c>
      <c r="BG555">
        <v>7.03</v>
      </c>
      <c r="BH555">
        <v>5.66</v>
      </c>
      <c r="BI555">
        <v>13.29</v>
      </c>
      <c r="BJ555">
        <v>38.75</v>
      </c>
      <c r="BK555">
        <v>21.58</v>
      </c>
      <c r="BL555">
        <v>18.350000000000001</v>
      </c>
      <c r="BM555">
        <v>14.95</v>
      </c>
      <c r="BN555" s="1">
        <v>37498</v>
      </c>
      <c r="BO555" s="1">
        <v>37831</v>
      </c>
      <c r="BP555" s="1">
        <v>37930</v>
      </c>
      <c r="BQ555" s="1">
        <v>41690</v>
      </c>
      <c r="BR555" s="1">
        <v>42124</v>
      </c>
      <c r="BS555" t="s">
        <v>13</v>
      </c>
      <c r="BT555" t="s">
        <v>13</v>
      </c>
      <c r="BU555" t="s">
        <v>13</v>
      </c>
    </row>
    <row r="556" spans="1:73" x14ac:dyDescent="0.3">
      <c r="A556">
        <v>554</v>
      </c>
      <c r="B556" s="14" t="s">
        <v>5172</v>
      </c>
      <c r="C556" t="s">
        <v>3974</v>
      </c>
      <c r="D556" s="1">
        <v>5990</v>
      </c>
      <c r="E556" s="1">
        <v>6540</v>
      </c>
      <c r="F556" s="3">
        <f>E556-D556</f>
        <v>550</v>
      </c>
      <c r="G556" s="4">
        <f>F556/E556</f>
        <v>8.4097859327217125E-2</v>
      </c>
      <c r="H556" t="s">
        <v>564</v>
      </c>
      <c r="I556">
        <v>25</v>
      </c>
      <c r="J556">
        <v>-67</v>
      </c>
      <c r="K556">
        <v>-122</v>
      </c>
      <c r="L556">
        <v>-143</v>
      </c>
      <c r="M556">
        <v>19</v>
      </c>
      <c r="N556">
        <v>-129</v>
      </c>
      <c r="O556" t="s">
        <v>13</v>
      </c>
      <c r="P556" t="s">
        <v>13</v>
      </c>
      <c r="Q556" t="s">
        <v>13</v>
      </c>
      <c r="R556" s="1">
        <v>170</v>
      </c>
      <c r="S556" s="1">
        <v>135</v>
      </c>
      <c r="T556" s="1">
        <v>70</v>
      </c>
      <c r="U556" s="1">
        <v>338</v>
      </c>
      <c r="V556" s="1">
        <v>505</v>
      </c>
      <c r="W556" s="1" t="e">
        <v>#VALUE!</v>
      </c>
      <c r="X556" s="1" t="e">
        <v>#VALUE!</v>
      </c>
      <c r="Y556" t="s">
        <v>13</v>
      </c>
      <c r="Z556">
        <v>167</v>
      </c>
      <c r="AA556">
        <v>133</v>
      </c>
      <c r="AB556">
        <v>68</v>
      </c>
      <c r="AC556">
        <v>338</v>
      </c>
      <c r="AD556">
        <v>505</v>
      </c>
      <c r="AE556" t="s">
        <v>13</v>
      </c>
      <c r="AF556" t="s">
        <v>13</v>
      </c>
      <c r="AG556" t="s">
        <v>13</v>
      </c>
      <c r="AH556">
        <v>-34.14</v>
      </c>
      <c r="AI556">
        <v>-81.349999999999994</v>
      </c>
      <c r="AJ556">
        <v>-142.88</v>
      </c>
      <c r="AK556">
        <v>9.26</v>
      </c>
      <c r="AL556">
        <v>-30.62</v>
      </c>
      <c r="AM556" t="s">
        <v>13</v>
      </c>
      <c r="AN556" t="s">
        <v>13</v>
      </c>
      <c r="AO556" t="s">
        <v>13</v>
      </c>
      <c r="AP556">
        <v>-952</v>
      </c>
      <c r="AQ556" s="1">
        <v>-1740</v>
      </c>
      <c r="AR556" s="1">
        <v>-1627</v>
      </c>
      <c r="AS556">
        <v>128</v>
      </c>
      <c r="AT556">
        <v>-667</v>
      </c>
      <c r="AU556" t="s">
        <v>13</v>
      </c>
      <c r="AV556" t="s">
        <v>13</v>
      </c>
      <c r="AW556" t="s">
        <v>13</v>
      </c>
      <c r="AX556" t="s">
        <v>54</v>
      </c>
      <c r="AY556" t="s">
        <v>54</v>
      </c>
      <c r="AZ556" t="s">
        <v>54</v>
      </c>
      <c r="BA556">
        <v>27.91</v>
      </c>
      <c r="BB556" t="s">
        <v>54</v>
      </c>
      <c r="BC556" t="s">
        <v>13</v>
      </c>
      <c r="BD556" t="s">
        <v>13</v>
      </c>
      <c r="BE556" t="s">
        <v>13</v>
      </c>
      <c r="BF556">
        <v>4.43</v>
      </c>
      <c r="BG556">
        <v>6.34</v>
      </c>
      <c r="BH556">
        <v>6.65</v>
      </c>
      <c r="BI556">
        <v>1.75</v>
      </c>
      <c r="BJ556">
        <v>3.5</v>
      </c>
      <c r="BK556" t="s">
        <v>13</v>
      </c>
      <c r="BL556" t="s">
        <v>13</v>
      </c>
      <c r="BM556" t="s">
        <v>13</v>
      </c>
      <c r="BN556" s="1">
        <v>6971</v>
      </c>
      <c r="BO556" s="1">
        <v>8222</v>
      </c>
      <c r="BP556" s="1">
        <v>9087</v>
      </c>
      <c r="BQ556" s="1">
        <v>16663</v>
      </c>
      <c r="BR556" s="1">
        <v>22238</v>
      </c>
      <c r="BS556" t="s">
        <v>13</v>
      </c>
      <c r="BT556" t="s">
        <v>13</v>
      </c>
      <c r="BU556" t="s">
        <v>13</v>
      </c>
    </row>
    <row r="557" spans="1:73" x14ac:dyDescent="0.3">
      <c r="A557">
        <v>555</v>
      </c>
      <c r="B557" s="14" t="s">
        <v>5173</v>
      </c>
      <c r="C557" t="s">
        <v>3973</v>
      </c>
      <c r="D557" s="1">
        <v>44900</v>
      </c>
      <c r="E557" s="1">
        <v>45450</v>
      </c>
      <c r="F557" s="3">
        <f>E557-D557</f>
        <v>550</v>
      </c>
      <c r="G557" s="4">
        <f>F557/E557</f>
        <v>1.2101210121012101E-2</v>
      </c>
      <c r="H557" t="s">
        <v>565</v>
      </c>
      <c r="I557" s="1">
        <v>101844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</row>
    <row r="558" spans="1:73" x14ac:dyDescent="0.3">
      <c r="A558">
        <v>556</v>
      </c>
      <c r="B558" s="14" t="s">
        <v>5174</v>
      </c>
      <c r="C558" t="s">
        <v>3972</v>
      </c>
      <c r="D558" s="1">
        <v>3775</v>
      </c>
      <c r="E558" s="1">
        <v>3530</v>
      </c>
      <c r="F558" s="3">
        <f>E558-D558</f>
        <v>-245</v>
      </c>
      <c r="G558" s="4">
        <f>F558/E558</f>
        <v>-6.9405099150141647E-2</v>
      </c>
      <c r="H558" t="s">
        <v>566</v>
      </c>
      <c r="I558" s="1">
        <v>1407</v>
      </c>
      <c r="J558">
        <v>-45</v>
      </c>
      <c r="K558">
        <v>19</v>
      </c>
      <c r="L558">
        <v>-196</v>
      </c>
      <c r="M558">
        <v>0</v>
      </c>
      <c r="N558">
        <v>-65</v>
      </c>
      <c r="O558" t="s">
        <v>13</v>
      </c>
      <c r="P558" t="s">
        <v>13</v>
      </c>
      <c r="Q558" t="s">
        <v>13</v>
      </c>
      <c r="R558" s="1">
        <v>1205</v>
      </c>
      <c r="S558" s="1">
        <v>1293</v>
      </c>
      <c r="T558" s="1">
        <v>1012</v>
      </c>
      <c r="U558" s="1">
        <v>994</v>
      </c>
      <c r="V558" s="1">
        <v>906</v>
      </c>
      <c r="W558" s="1" t="e">
        <v>#VALUE!</v>
      </c>
      <c r="X558" s="1" t="e">
        <v>#VALUE!</v>
      </c>
      <c r="Y558" t="s">
        <v>13</v>
      </c>
      <c r="Z558" s="1">
        <v>1025</v>
      </c>
      <c r="AA558" s="1">
        <v>1112</v>
      </c>
      <c r="AB558">
        <v>962</v>
      </c>
      <c r="AC558">
        <v>937</v>
      </c>
      <c r="AD558">
        <v>850</v>
      </c>
      <c r="AE558" t="s">
        <v>13</v>
      </c>
      <c r="AF558" t="s">
        <v>13</v>
      </c>
      <c r="AG558" t="s">
        <v>13</v>
      </c>
      <c r="AH558">
        <v>-3.26</v>
      </c>
      <c r="AI558">
        <v>1.65</v>
      </c>
      <c r="AJ558">
        <v>-11.14</v>
      </c>
      <c r="AK558">
        <v>-0.74</v>
      </c>
      <c r="AL558">
        <v>-7.1</v>
      </c>
      <c r="AM558" t="s">
        <v>13</v>
      </c>
      <c r="AN558" t="s">
        <v>13</v>
      </c>
      <c r="AO558" t="s">
        <v>13</v>
      </c>
      <c r="AP558">
        <v>-203</v>
      </c>
      <c r="AQ558">
        <v>99</v>
      </c>
      <c r="AR558">
        <v>-578</v>
      </c>
      <c r="AS558">
        <v>-35</v>
      </c>
      <c r="AT558">
        <v>-317</v>
      </c>
      <c r="AU558" t="s">
        <v>13</v>
      </c>
      <c r="AV558" t="s">
        <v>13</v>
      </c>
      <c r="AW558" t="s">
        <v>13</v>
      </c>
      <c r="AX558" t="s">
        <v>54</v>
      </c>
      <c r="AY558">
        <v>40.68</v>
      </c>
      <c r="AZ558" t="s">
        <v>54</v>
      </c>
      <c r="BA558" t="s">
        <v>54</v>
      </c>
      <c r="BB558" t="s">
        <v>54</v>
      </c>
      <c r="BC558" t="s">
        <v>13</v>
      </c>
      <c r="BD558" t="s">
        <v>13</v>
      </c>
      <c r="BE558" t="s">
        <v>13</v>
      </c>
      <c r="BF558">
        <v>0.65</v>
      </c>
      <c r="BG558">
        <v>0.72</v>
      </c>
      <c r="BH558">
        <v>0.56999999999999995</v>
      </c>
      <c r="BI558">
        <v>0.52</v>
      </c>
      <c r="BJ558">
        <v>0.59</v>
      </c>
      <c r="BK558" t="s">
        <v>13</v>
      </c>
      <c r="BL558" t="s">
        <v>13</v>
      </c>
      <c r="BM558" t="s">
        <v>13</v>
      </c>
      <c r="BN558" s="1">
        <v>16864</v>
      </c>
      <c r="BO558" s="1">
        <v>20000</v>
      </c>
      <c r="BP558" s="1">
        <v>20000</v>
      </c>
      <c r="BQ558" s="1">
        <v>20000</v>
      </c>
      <c r="BR558" s="1">
        <v>20000</v>
      </c>
      <c r="BS558" t="s">
        <v>13</v>
      </c>
      <c r="BT558" t="s">
        <v>13</v>
      </c>
      <c r="BU558" t="s">
        <v>13</v>
      </c>
    </row>
    <row r="559" spans="1:73" x14ac:dyDescent="0.3">
      <c r="A559">
        <v>557</v>
      </c>
      <c r="B559" s="14" t="s">
        <v>5175</v>
      </c>
      <c r="C559" t="s">
        <v>3971</v>
      </c>
      <c r="D559" s="1">
        <v>5750</v>
      </c>
      <c r="E559" s="1">
        <v>6000</v>
      </c>
      <c r="F559" s="3">
        <f>E559-D559</f>
        <v>250</v>
      </c>
      <c r="G559" s="4">
        <f>F559/E559</f>
        <v>4.1666666666666664E-2</v>
      </c>
      <c r="H559" t="s">
        <v>567</v>
      </c>
      <c r="I559" s="1">
        <v>464917</v>
      </c>
      <c r="J559">
        <v>-63</v>
      </c>
      <c r="K559">
        <v>-65</v>
      </c>
      <c r="L559">
        <v>-14</v>
      </c>
      <c r="M559">
        <v>-76</v>
      </c>
      <c r="N559">
        <v>-79</v>
      </c>
      <c r="O559" t="s">
        <v>13</v>
      </c>
      <c r="P559" t="s">
        <v>13</v>
      </c>
      <c r="Q559" t="s">
        <v>13</v>
      </c>
      <c r="R559" s="1">
        <v>1062</v>
      </c>
      <c r="S559" s="1">
        <v>972</v>
      </c>
      <c r="T559" s="1">
        <v>656</v>
      </c>
      <c r="U559" s="1">
        <v>669</v>
      </c>
      <c r="V559" s="1">
        <v>591</v>
      </c>
      <c r="W559" s="1" t="e">
        <v>#VALUE!</v>
      </c>
      <c r="X559" s="1" t="e">
        <v>#VALUE!</v>
      </c>
      <c r="Y559" t="s">
        <v>13</v>
      </c>
      <c r="Z559">
        <v>779</v>
      </c>
      <c r="AA559">
        <v>679</v>
      </c>
      <c r="AB559">
        <v>647</v>
      </c>
      <c r="AC559">
        <v>664</v>
      </c>
      <c r="AD559">
        <v>588</v>
      </c>
      <c r="AE559" t="s">
        <v>13</v>
      </c>
      <c r="AF559" t="s">
        <v>13</v>
      </c>
      <c r="AG559" t="s">
        <v>13</v>
      </c>
      <c r="AH559">
        <v>-4.78</v>
      </c>
      <c r="AI559">
        <v>-9.56</v>
      </c>
      <c r="AJ559">
        <v>-1.94</v>
      </c>
      <c r="AK559">
        <v>-10.62</v>
      </c>
      <c r="AL559">
        <v>-12.16</v>
      </c>
      <c r="AM559" t="s">
        <v>13</v>
      </c>
      <c r="AN559" t="s">
        <v>13</v>
      </c>
      <c r="AO559" t="s">
        <v>13</v>
      </c>
      <c r="AP559">
        <v>-274</v>
      </c>
      <c r="AQ559">
        <v>-485</v>
      </c>
      <c r="AR559">
        <v>-89</v>
      </c>
      <c r="AS559">
        <v>-485</v>
      </c>
      <c r="AT559">
        <v>-530</v>
      </c>
      <c r="AU559" t="s">
        <v>13</v>
      </c>
      <c r="AV559" t="s">
        <v>13</v>
      </c>
      <c r="AW559" t="s">
        <v>13</v>
      </c>
      <c r="AX559" t="s">
        <v>54</v>
      </c>
      <c r="AY559" t="s">
        <v>54</v>
      </c>
      <c r="AZ559" t="s">
        <v>54</v>
      </c>
      <c r="BA559" t="s">
        <v>54</v>
      </c>
      <c r="BB559" t="s">
        <v>54</v>
      </c>
      <c r="BC559" t="s">
        <v>13</v>
      </c>
      <c r="BD559" t="s">
        <v>13</v>
      </c>
      <c r="BE559" t="s">
        <v>13</v>
      </c>
      <c r="BF559">
        <v>1.51</v>
      </c>
      <c r="BG559">
        <v>1.46</v>
      </c>
      <c r="BH559">
        <v>1.63</v>
      </c>
      <c r="BI559">
        <v>1.69</v>
      </c>
      <c r="BJ559">
        <v>1.32</v>
      </c>
      <c r="BK559" t="s">
        <v>13</v>
      </c>
      <c r="BL559" t="s">
        <v>13</v>
      </c>
      <c r="BM559" t="s">
        <v>13</v>
      </c>
      <c r="BN559" s="1">
        <v>14365</v>
      </c>
      <c r="BO559" s="1">
        <v>14365</v>
      </c>
      <c r="BP559" s="1">
        <v>14365</v>
      </c>
      <c r="BQ559" s="1">
        <v>14365</v>
      </c>
      <c r="BR559" s="1">
        <v>14365</v>
      </c>
      <c r="BS559" t="s">
        <v>13</v>
      </c>
      <c r="BT559" t="s">
        <v>13</v>
      </c>
      <c r="BU559" t="s">
        <v>13</v>
      </c>
    </row>
    <row r="560" spans="1:73" x14ac:dyDescent="0.3">
      <c r="A560">
        <v>558</v>
      </c>
      <c r="B560" s="14" t="s">
        <v>5176</v>
      </c>
      <c r="C560" t="s">
        <v>3970</v>
      </c>
      <c r="D560" s="1">
        <v>16600</v>
      </c>
      <c r="E560" s="1">
        <v>14050</v>
      </c>
      <c r="F560" s="3">
        <f>E560-D560</f>
        <v>-2550</v>
      </c>
      <c r="G560" s="4">
        <f>F560/E560</f>
        <v>-0.18149466192170818</v>
      </c>
      <c r="H560" t="s">
        <v>568</v>
      </c>
      <c r="I560">
        <v>0</v>
      </c>
      <c r="J560">
        <v>3</v>
      </c>
      <c r="K560">
        <v>-47</v>
      </c>
      <c r="L560">
        <v>-9</v>
      </c>
      <c r="M560">
        <v>-12</v>
      </c>
      <c r="N560">
        <v>209</v>
      </c>
      <c r="O560" t="s">
        <v>13</v>
      </c>
      <c r="P560" t="s">
        <v>13</v>
      </c>
      <c r="Q560" t="s">
        <v>13</v>
      </c>
      <c r="R560" s="1">
        <v>126</v>
      </c>
      <c r="S560" s="1">
        <v>156</v>
      </c>
      <c r="T560" s="1">
        <v>161</v>
      </c>
      <c r="U560" s="1">
        <v>153</v>
      </c>
      <c r="V560" s="1">
        <v>487</v>
      </c>
      <c r="W560" s="1" t="e">
        <v>#VALUE!</v>
      </c>
      <c r="X560" s="1" t="e">
        <v>#VALUE!</v>
      </c>
      <c r="Y560" t="s">
        <v>13</v>
      </c>
      <c r="Z560">
        <v>125</v>
      </c>
      <c r="AA560">
        <v>156</v>
      </c>
      <c r="AB560">
        <v>161</v>
      </c>
      <c r="AC560">
        <v>152</v>
      </c>
      <c r="AD560">
        <v>487</v>
      </c>
      <c r="AE560" t="s">
        <v>13</v>
      </c>
      <c r="AF560" t="s">
        <v>13</v>
      </c>
      <c r="AG560" t="s">
        <v>13</v>
      </c>
      <c r="AH560">
        <v>2.61</v>
      </c>
      <c r="AI560">
        <v>-33.56</v>
      </c>
      <c r="AJ560">
        <v>-5.38</v>
      </c>
      <c r="AK560">
        <v>-7.82</v>
      </c>
      <c r="AL560">
        <v>65.5</v>
      </c>
      <c r="AM560" t="s">
        <v>13</v>
      </c>
      <c r="AN560" t="s">
        <v>13</v>
      </c>
      <c r="AO560" t="s">
        <v>13</v>
      </c>
      <c r="AP560">
        <v>12</v>
      </c>
      <c r="AQ560">
        <v>-179</v>
      </c>
      <c r="AR560">
        <v>-31</v>
      </c>
      <c r="AS560">
        <v>-44</v>
      </c>
      <c r="AT560">
        <v>612</v>
      </c>
      <c r="AU560" t="s">
        <v>13</v>
      </c>
      <c r="AV560" t="s">
        <v>13</v>
      </c>
      <c r="AW560" t="s">
        <v>13</v>
      </c>
      <c r="AX560" t="s">
        <v>13</v>
      </c>
      <c r="AY560" t="s">
        <v>54</v>
      </c>
      <c r="AZ560" t="s">
        <v>54</v>
      </c>
      <c r="BA560" t="s">
        <v>54</v>
      </c>
      <c r="BB560">
        <v>15.53</v>
      </c>
      <c r="BC560" t="s">
        <v>13</v>
      </c>
      <c r="BD560" t="s">
        <v>13</v>
      </c>
      <c r="BE560" t="s">
        <v>13</v>
      </c>
      <c r="BF560" t="s">
        <v>13</v>
      </c>
      <c r="BG560">
        <v>3.57</v>
      </c>
      <c r="BH560">
        <v>2.36</v>
      </c>
      <c r="BI560">
        <v>2.56</v>
      </c>
      <c r="BJ560">
        <v>6.67</v>
      </c>
      <c r="BK560" t="s">
        <v>13</v>
      </c>
      <c r="BL560" t="s">
        <v>13</v>
      </c>
      <c r="BM560" t="s">
        <v>13</v>
      </c>
      <c r="BN560" s="1">
        <v>26332</v>
      </c>
      <c r="BO560" s="1">
        <v>26357</v>
      </c>
      <c r="BP560" s="1">
        <v>28042</v>
      </c>
      <c r="BQ560" s="1">
        <v>28173</v>
      </c>
      <c r="BR560" s="1">
        <v>34224</v>
      </c>
      <c r="BS560" t="s">
        <v>13</v>
      </c>
      <c r="BT560" t="s">
        <v>13</v>
      </c>
      <c r="BU560" t="s">
        <v>13</v>
      </c>
    </row>
    <row r="561" spans="1:73" x14ac:dyDescent="0.3">
      <c r="A561">
        <v>559</v>
      </c>
      <c r="B561" s="14" t="s">
        <v>5177</v>
      </c>
      <c r="C561" t="s">
        <v>3969</v>
      </c>
      <c r="D561" s="1">
        <v>4750</v>
      </c>
      <c r="E561" s="1">
        <v>4835</v>
      </c>
      <c r="F561" s="3">
        <f>E561-D561</f>
        <v>85</v>
      </c>
      <c r="G561" s="4">
        <f>F561/E561</f>
        <v>1.7580144777662874E-2</v>
      </c>
      <c r="H561" t="s">
        <v>569</v>
      </c>
      <c r="I561" s="1">
        <v>400000</v>
      </c>
      <c r="J561">
        <v>-66</v>
      </c>
      <c r="K561">
        <v>-205</v>
      </c>
      <c r="L561">
        <v>-152</v>
      </c>
      <c r="M561">
        <v>-528</v>
      </c>
      <c r="N561">
        <v>-442</v>
      </c>
      <c r="O561" t="s">
        <v>13</v>
      </c>
      <c r="P561" t="s">
        <v>13</v>
      </c>
      <c r="Q561" t="s">
        <v>13</v>
      </c>
      <c r="R561" s="1">
        <v>823</v>
      </c>
      <c r="S561" s="1">
        <v>1345</v>
      </c>
      <c r="T561" s="1">
        <v>1555</v>
      </c>
      <c r="U561" s="1">
        <v>1152</v>
      </c>
      <c r="V561" s="1">
        <v>915</v>
      </c>
      <c r="W561" s="1" t="e">
        <v>#VALUE!</v>
      </c>
      <c r="X561" s="1" t="e">
        <v>#VALUE!</v>
      </c>
      <c r="Y561" t="s">
        <v>13</v>
      </c>
      <c r="Z561">
        <v>649</v>
      </c>
      <c r="AA561" s="1">
        <v>1077</v>
      </c>
      <c r="AB561" s="1">
        <v>1540</v>
      </c>
      <c r="AC561" s="1">
        <v>1140</v>
      </c>
      <c r="AD561">
        <v>913</v>
      </c>
      <c r="AE561" t="s">
        <v>13</v>
      </c>
      <c r="AF561" t="s">
        <v>13</v>
      </c>
      <c r="AG561" t="s">
        <v>13</v>
      </c>
      <c r="AH561">
        <v>-7.79</v>
      </c>
      <c r="AI561">
        <v>-19.05</v>
      </c>
      <c r="AJ561">
        <v>-10.51</v>
      </c>
      <c r="AK561">
        <v>-39.28</v>
      </c>
      <c r="AL561">
        <v>-41.93</v>
      </c>
      <c r="AM561" t="s">
        <v>13</v>
      </c>
      <c r="AN561" t="s">
        <v>13</v>
      </c>
      <c r="AO561" t="s">
        <v>13</v>
      </c>
      <c r="AP561">
        <v>-79</v>
      </c>
      <c r="AQ561">
        <v>-236</v>
      </c>
      <c r="AR561">
        <v>-167</v>
      </c>
      <c r="AS561">
        <v>-619</v>
      </c>
      <c r="AT561">
        <v>-492</v>
      </c>
      <c r="AU561" t="s">
        <v>13</v>
      </c>
      <c r="AV561" t="s">
        <v>13</v>
      </c>
      <c r="AW561" t="s">
        <v>13</v>
      </c>
      <c r="AX561" t="s">
        <v>54</v>
      </c>
      <c r="AY561" t="s">
        <v>54</v>
      </c>
      <c r="AZ561" t="s">
        <v>54</v>
      </c>
      <c r="BA561" t="s">
        <v>54</v>
      </c>
      <c r="BB561" t="s">
        <v>54</v>
      </c>
      <c r="BC561" t="s">
        <v>13</v>
      </c>
      <c r="BD561" t="s">
        <v>13</v>
      </c>
      <c r="BE561" t="s">
        <v>13</v>
      </c>
      <c r="BF561">
        <v>3.83</v>
      </c>
      <c r="BG561">
        <v>10.06</v>
      </c>
      <c r="BH561">
        <v>4.43</v>
      </c>
      <c r="BI561">
        <v>3.63</v>
      </c>
      <c r="BJ561">
        <v>5.81</v>
      </c>
      <c r="BK561" t="s">
        <v>13</v>
      </c>
      <c r="BL561" t="s">
        <v>13</v>
      </c>
      <c r="BM561" t="s">
        <v>13</v>
      </c>
      <c r="BN561" s="1">
        <v>58097</v>
      </c>
      <c r="BO561" s="1">
        <v>72708</v>
      </c>
      <c r="BP561" s="1">
        <v>82330</v>
      </c>
      <c r="BQ561" s="1">
        <v>85277</v>
      </c>
      <c r="BR561" s="1">
        <v>87509</v>
      </c>
      <c r="BS561" t="s">
        <v>13</v>
      </c>
      <c r="BT561" t="s">
        <v>13</v>
      </c>
      <c r="BU561" t="s">
        <v>13</v>
      </c>
    </row>
    <row r="562" spans="1:73" x14ac:dyDescent="0.3">
      <c r="A562">
        <v>560</v>
      </c>
      <c r="B562" s="14" t="s">
        <v>5178</v>
      </c>
      <c r="C562" t="s">
        <v>3968</v>
      </c>
      <c r="D562" s="1">
        <v>1660</v>
      </c>
      <c r="E562" s="1">
        <v>1435</v>
      </c>
      <c r="F562" s="3">
        <f>E562-D562</f>
        <v>-225</v>
      </c>
      <c r="G562" s="4">
        <f>F562/E562</f>
        <v>-0.156794425087108</v>
      </c>
      <c r="H562" t="s">
        <v>570</v>
      </c>
      <c r="I562">
        <v>20</v>
      </c>
      <c r="J562">
        <v>-55</v>
      </c>
      <c r="K562">
        <v>-42</v>
      </c>
      <c r="L562">
        <v>-53</v>
      </c>
      <c r="M562">
        <v>-55</v>
      </c>
      <c r="N562">
        <v>-34</v>
      </c>
      <c r="O562" t="s">
        <v>13</v>
      </c>
      <c r="P562" t="s">
        <v>13</v>
      </c>
      <c r="Q562" t="s">
        <v>13</v>
      </c>
      <c r="R562" s="1">
        <v>86</v>
      </c>
      <c r="S562" s="1">
        <v>59</v>
      </c>
      <c r="T562" s="1">
        <v>79</v>
      </c>
      <c r="U562" s="1">
        <v>23</v>
      </c>
      <c r="V562" s="1">
        <v>143</v>
      </c>
      <c r="W562" s="1" t="e">
        <v>#VALUE!</v>
      </c>
      <c r="X562" s="1" t="e">
        <v>#VALUE!</v>
      </c>
      <c r="Y562" t="s">
        <v>13</v>
      </c>
      <c r="Z562">
        <v>86</v>
      </c>
      <c r="AA562">
        <v>59</v>
      </c>
      <c r="AB562">
        <v>78</v>
      </c>
      <c r="AC562">
        <v>24</v>
      </c>
      <c r="AD562">
        <v>143</v>
      </c>
      <c r="AE562" t="s">
        <v>13</v>
      </c>
      <c r="AF562" t="s">
        <v>13</v>
      </c>
      <c r="AG562" t="s">
        <v>13</v>
      </c>
      <c r="AH562">
        <v>-97.55</v>
      </c>
      <c r="AI562">
        <v>-58.42</v>
      </c>
      <c r="AJ562">
        <v>-77.8</v>
      </c>
      <c r="AK562">
        <v>-108.38</v>
      </c>
      <c r="AL562">
        <v>-40.25</v>
      </c>
      <c r="AM562" t="s">
        <v>13</v>
      </c>
      <c r="AN562" t="s">
        <v>13</v>
      </c>
      <c r="AO562" t="s">
        <v>13</v>
      </c>
      <c r="AP562">
        <v>-185</v>
      </c>
      <c r="AQ562">
        <v>-127</v>
      </c>
      <c r="AR562">
        <v>-148</v>
      </c>
      <c r="AS562">
        <v>-147</v>
      </c>
      <c r="AT562">
        <v>-74</v>
      </c>
      <c r="AU562" t="s">
        <v>13</v>
      </c>
      <c r="AV562" t="s">
        <v>13</v>
      </c>
      <c r="AW562" t="s">
        <v>13</v>
      </c>
      <c r="AX562" t="s">
        <v>54</v>
      </c>
      <c r="AY562" t="s">
        <v>54</v>
      </c>
      <c r="AZ562" t="s">
        <v>54</v>
      </c>
      <c r="BA562" t="s">
        <v>54</v>
      </c>
      <c r="BB562" t="s">
        <v>54</v>
      </c>
      <c r="BC562" t="s">
        <v>13</v>
      </c>
      <c r="BD562" t="s">
        <v>13</v>
      </c>
      <c r="BE562" t="s">
        <v>13</v>
      </c>
      <c r="BF562">
        <v>14.55</v>
      </c>
      <c r="BG562">
        <v>19.23</v>
      </c>
      <c r="BH562">
        <v>16.489999999999998</v>
      </c>
      <c r="BI562">
        <v>17.510000000000002</v>
      </c>
      <c r="BJ562">
        <v>5.29</v>
      </c>
      <c r="BK562" t="s">
        <v>13</v>
      </c>
      <c r="BL562" t="s">
        <v>13</v>
      </c>
      <c r="BM562" t="s">
        <v>13</v>
      </c>
      <c r="BN562" s="1">
        <v>31754</v>
      </c>
      <c r="BO562" s="1">
        <v>33330</v>
      </c>
      <c r="BP562" s="1">
        <v>37602</v>
      </c>
      <c r="BQ562" s="1">
        <v>37602</v>
      </c>
      <c r="BR562" s="1">
        <v>47210</v>
      </c>
      <c r="BS562" t="s">
        <v>13</v>
      </c>
      <c r="BT562" t="s">
        <v>13</v>
      </c>
      <c r="BU562" t="s">
        <v>13</v>
      </c>
    </row>
    <row r="563" spans="1:73" x14ac:dyDescent="0.3">
      <c r="A563">
        <v>561</v>
      </c>
      <c r="B563" s="14" t="s">
        <v>5179</v>
      </c>
      <c r="C563" t="s">
        <v>3967</v>
      </c>
      <c r="D563" s="1">
        <v>3745</v>
      </c>
      <c r="E563" s="1">
        <v>3710</v>
      </c>
      <c r="F563" s="3">
        <f>E563-D563</f>
        <v>-35</v>
      </c>
      <c r="G563" s="4">
        <f>F563/E563</f>
        <v>-9.433962264150943E-3</v>
      </c>
      <c r="H563" t="s">
        <v>571</v>
      </c>
      <c r="I563" s="1">
        <v>3538020</v>
      </c>
      <c r="J563">
        <v>22</v>
      </c>
      <c r="K563">
        <v>-24</v>
      </c>
      <c r="L563">
        <v>84</v>
      </c>
      <c r="M563">
        <v>58</v>
      </c>
      <c r="N563">
        <v>-55</v>
      </c>
      <c r="O563" t="s">
        <v>13</v>
      </c>
      <c r="P563" t="s">
        <v>13</v>
      </c>
      <c r="Q563" t="s">
        <v>13</v>
      </c>
      <c r="R563" s="1">
        <v>496</v>
      </c>
      <c r="S563" s="1">
        <v>640</v>
      </c>
      <c r="T563" s="1">
        <v>739</v>
      </c>
      <c r="U563" s="1">
        <v>729</v>
      </c>
      <c r="V563" s="1">
        <v>808</v>
      </c>
      <c r="W563" s="1" t="e">
        <v>#VALUE!</v>
      </c>
      <c r="X563" s="1" t="e">
        <v>#VALUE!</v>
      </c>
      <c r="Y563" t="s">
        <v>13</v>
      </c>
      <c r="Z563">
        <v>496</v>
      </c>
      <c r="AA563">
        <v>640</v>
      </c>
      <c r="AB563">
        <v>739</v>
      </c>
      <c r="AC563">
        <v>728</v>
      </c>
      <c r="AD563">
        <v>707</v>
      </c>
      <c r="AE563" t="s">
        <v>13</v>
      </c>
      <c r="AF563" t="s">
        <v>13</v>
      </c>
      <c r="AG563" t="s">
        <v>13</v>
      </c>
      <c r="AH563">
        <v>7.2</v>
      </c>
      <c r="AI563">
        <v>-4.17</v>
      </c>
      <c r="AJ563">
        <v>12.13</v>
      </c>
      <c r="AK563">
        <v>7.91</v>
      </c>
      <c r="AL563">
        <v>-7.67</v>
      </c>
      <c r="AM563" t="s">
        <v>13</v>
      </c>
      <c r="AN563" t="s">
        <v>13</v>
      </c>
      <c r="AO563" t="s">
        <v>13</v>
      </c>
      <c r="AP563">
        <v>65</v>
      </c>
      <c r="AQ563">
        <v>-63</v>
      </c>
      <c r="AR563">
        <v>225</v>
      </c>
      <c r="AS563">
        <v>156</v>
      </c>
      <c r="AT563">
        <v>-142</v>
      </c>
      <c r="AU563" t="s">
        <v>13</v>
      </c>
      <c r="AV563" t="s">
        <v>13</v>
      </c>
      <c r="AW563" t="s">
        <v>13</v>
      </c>
      <c r="AX563">
        <v>80.64</v>
      </c>
      <c r="AY563" t="s">
        <v>54</v>
      </c>
      <c r="AZ563">
        <v>15.44</v>
      </c>
      <c r="BA563">
        <v>23.94</v>
      </c>
      <c r="BB563" t="s">
        <v>54</v>
      </c>
      <c r="BC563" t="s">
        <v>13</v>
      </c>
      <c r="BD563" t="s">
        <v>13</v>
      </c>
      <c r="BE563" t="s">
        <v>13</v>
      </c>
      <c r="BF563">
        <v>4.28</v>
      </c>
      <c r="BG563">
        <v>2.1</v>
      </c>
      <c r="BH563">
        <v>1.5</v>
      </c>
      <c r="BI563">
        <v>1.57</v>
      </c>
      <c r="BJ563">
        <v>1.4</v>
      </c>
      <c r="BK563" t="s">
        <v>13</v>
      </c>
      <c r="BL563" t="s">
        <v>13</v>
      </c>
      <c r="BM563" t="s">
        <v>13</v>
      </c>
      <c r="BN563" s="1">
        <v>33366</v>
      </c>
      <c r="BO563" s="1">
        <v>36532</v>
      </c>
      <c r="BP563" s="1">
        <v>37177</v>
      </c>
      <c r="BQ563" s="1">
        <v>37254</v>
      </c>
      <c r="BR563" s="1">
        <v>38795</v>
      </c>
      <c r="BS563" t="s">
        <v>13</v>
      </c>
      <c r="BT563" t="s">
        <v>13</v>
      </c>
      <c r="BU563" t="s">
        <v>13</v>
      </c>
    </row>
    <row r="564" spans="1:73" x14ac:dyDescent="0.3">
      <c r="A564">
        <v>562</v>
      </c>
      <c r="B564" s="14" t="s">
        <v>5180</v>
      </c>
      <c r="C564" t="s">
        <v>3966</v>
      </c>
      <c r="D564" s="1">
        <v>6240</v>
      </c>
      <c r="E564" s="1">
        <v>6500</v>
      </c>
      <c r="F564" s="3">
        <f>E564-D564</f>
        <v>260</v>
      </c>
      <c r="G564" s="4">
        <f>F564/E564</f>
        <v>0.04</v>
      </c>
      <c r="H564" t="s">
        <v>572</v>
      </c>
      <c r="I564" s="1">
        <v>213679</v>
      </c>
      <c r="J564">
        <v>40</v>
      </c>
      <c r="K564">
        <v>11</v>
      </c>
      <c r="L564">
        <v>-172</v>
      </c>
      <c r="M564">
        <v>-208</v>
      </c>
      <c r="N564">
        <v>-295</v>
      </c>
      <c r="O564" t="s">
        <v>13</v>
      </c>
      <c r="P564" t="s">
        <v>13</v>
      </c>
      <c r="Q564" t="s">
        <v>13</v>
      </c>
      <c r="R564" s="1">
        <v>354</v>
      </c>
      <c r="S564" s="1">
        <v>433</v>
      </c>
      <c r="T564" s="1">
        <v>769</v>
      </c>
      <c r="U564" s="1">
        <v>657</v>
      </c>
      <c r="V564" s="1">
        <v>976</v>
      </c>
      <c r="W564" s="1" t="e">
        <v>#VALUE!</v>
      </c>
      <c r="X564" s="1" t="e">
        <v>#VALUE!</v>
      </c>
      <c r="Y564" t="s">
        <v>13</v>
      </c>
      <c r="Z564">
        <v>353</v>
      </c>
      <c r="AA564">
        <v>433</v>
      </c>
      <c r="AB564">
        <v>770</v>
      </c>
      <c r="AC564">
        <v>657</v>
      </c>
      <c r="AD564">
        <v>984</v>
      </c>
      <c r="AE564" t="s">
        <v>13</v>
      </c>
      <c r="AF564" t="s">
        <v>13</v>
      </c>
      <c r="AG564" t="s">
        <v>13</v>
      </c>
      <c r="AH564">
        <v>12.21</v>
      </c>
      <c r="AI564">
        <v>2.87</v>
      </c>
      <c r="AJ564">
        <v>-28.63</v>
      </c>
      <c r="AK564">
        <v>-29.14</v>
      </c>
      <c r="AL564">
        <v>-36.090000000000003</v>
      </c>
      <c r="AM564" t="s">
        <v>13</v>
      </c>
      <c r="AN564" t="s">
        <v>13</v>
      </c>
      <c r="AO564" t="s">
        <v>13</v>
      </c>
      <c r="AP564">
        <v>663</v>
      </c>
      <c r="AQ564">
        <v>177</v>
      </c>
      <c r="AR564" s="1">
        <v>-2012</v>
      </c>
      <c r="AS564" s="1">
        <v>-1852</v>
      </c>
      <c r="AT564" s="1">
        <v>-1690</v>
      </c>
      <c r="AU564" t="s">
        <v>13</v>
      </c>
      <c r="AV564" t="s">
        <v>13</v>
      </c>
      <c r="AW564" t="s">
        <v>13</v>
      </c>
      <c r="AX564">
        <v>20.440000000000001</v>
      </c>
      <c r="AY564">
        <v>67.06</v>
      </c>
      <c r="AZ564" t="s">
        <v>54</v>
      </c>
      <c r="BA564" t="s">
        <v>54</v>
      </c>
      <c r="BB564" t="s">
        <v>54</v>
      </c>
      <c r="BC564" t="s">
        <v>13</v>
      </c>
      <c r="BD564" t="s">
        <v>13</v>
      </c>
      <c r="BE564" t="s">
        <v>13</v>
      </c>
      <c r="BF564">
        <v>2.25</v>
      </c>
      <c r="BG564">
        <v>1.79</v>
      </c>
      <c r="BH564">
        <v>2.37</v>
      </c>
      <c r="BI564">
        <v>1.32</v>
      </c>
      <c r="BJ564">
        <v>1.65</v>
      </c>
      <c r="BK564" t="s">
        <v>13</v>
      </c>
      <c r="BL564" t="s">
        <v>13</v>
      </c>
      <c r="BM564" t="s">
        <v>13</v>
      </c>
      <c r="BN564" s="1">
        <v>6021</v>
      </c>
      <c r="BO564" s="1">
        <v>6579</v>
      </c>
      <c r="BP564" s="1">
        <v>10479</v>
      </c>
      <c r="BQ564" s="1">
        <v>11493</v>
      </c>
      <c r="BR564" s="1">
        <v>23074</v>
      </c>
      <c r="BS564" t="s">
        <v>13</v>
      </c>
      <c r="BT564" t="s">
        <v>13</v>
      </c>
      <c r="BU564" t="s">
        <v>13</v>
      </c>
    </row>
    <row r="565" spans="1:73" x14ac:dyDescent="0.3">
      <c r="A565">
        <v>563</v>
      </c>
      <c r="B565" s="14" t="s">
        <v>5181</v>
      </c>
      <c r="C565" t="s">
        <v>3965</v>
      </c>
      <c r="D565" s="1">
        <v>4210</v>
      </c>
      <c r="E565" s="1">
        <v>6340</v>
      </c>
      <c r="F565" s="3">
        <f>E565-D565</f>
        <v>2130</v>
      </c>
      <c r="G565" s="4">
        <f>F565/E565</f>
        <v>0.33596214511041012</v>
      </c>
      <c r="H565" t="s">
        <v>573</v>
      </c>
      <c r="I565" s="1">
        <v>4810887</v>
      </c>
      <c r="J565">
        <v>-87</v>
      </c>
      <c r="K565">
        <v>-123</v>
      </c>
      <c r="L565">
        <v>-112</v>
      </c>
      <c r="M565">
        <v>-92</v>
      </c>
      <c r="N565">
        <v>-20</v>
      </c>
      <c r="O565" t="s">
        <v>13</v>
      </c>
      <c r="P565" t="s">
        <v>13</v>
      </c>
      <c r="Q565" t="s">
        <v>13</v>
      </c>
      <c r="R565" s="1">
        <v>237</v>
      </c>
      <c r="S565" s="1">
        <v>135</v>
      </c>
      <c r="T565" s="1">
        <v>121</v>
      </c>
      <c r="U565" s="1">
        <v>202</v>
      </c>
      <c r="V565" s="1">
        <v>184</v>
      </c>
      <c r="W565" s="1" t="e">
        <v>#VALUE!</v>
      </c>
      <c r="X565" s="1" t="e">
        <v>#VALUE!</v>
      </c>
      <c r="Y565" t="s">
        <v>13</v>
      </c>
      <c r="Z565">
        <v>237</v>
      </c>
      <c r="AA565">
        <v>135</v>
      </c>
      <c r="AB565">
        <v>121</v>
      </c>
      <c r="AC565">
        <v>202</v>
      </c>
      <c r="AD565">
        <v>184</v>
      </c>
      <c r="AE565" t="s">
        <v>13</v>
      </c>
      <c r="AF565" t="s">
        <v>13</v>
      </c>
      <c r="AG565" t="s">
        <v>13</v>
      </c>
      <c r="AH565">
        <v>-33.409999999999997</v>
      </c>
      <c r="AI565">
        <v>-65.97</v>
      </c>
      <c r="AJ565">
        <v>-87.74</v>
      </c>
      <c r="AK565">
        <v>-56.74</v>
      </c>
      <c r="AL565">
        <v>-10.46</v>
      </c>
      <c r="AM565" t="s">
        <v>13</v>
      </c>
      <c r="AN565" t="s">
        <v>13</v>
      </c>
      <c r="AO565" t="s">
        <v>13</v>
      </c>
      <c r="AP565">
        <v>-351</v>
      </c>
      <c r="AQ565">
        <v>-492</v>
      </c>
      <c r="AR565">
        <v>-425</v>
      </c>
      <c r="AS565">
        <v>-328</v>
      </c>
      <c r="AT565">
        <v>-49</v>
      </c>
      <c r="AU565" t="s">
        <v>13</v>
      </c>
      <c r="AV565" t="s">
        <v>13</v>
      </c>
      <c r="AW565" t="s">
        <v>13</v>
      </c>
      <c r="AX565" t="s">
        <v>54</v>
      </c>
      <c r="AY565" t="s">
        <v>54</v>
      </c>
      <c r="AZ565" t="s">
        <v>54</v>
      </c>
      <c r="BA565" t="s">
        <v>54</v>
      </c>
      <c r="BB565" t="s">
        <v>54</v>
      </c>
      <c r="BC565" t="s">
        <v>13</v>
      </c>
      <c r="BD565" t="s">
        <v>13</v>
      </c>
      <c r="BE565" t="s">
        <v>13</v>
      </c>
      <c r="BF565">
        <v>8.1999999999999993</v>
      </c>
      <c r="BG565">
        <v>11.83</v>
      </c>
      <c r="BH565">
        <v>3.85</v>
      </c>
      <c r="BI565">
        <v>2.65</v>
      </c>
      <c r="BJ565">
        <v>3.7</v>
      </c>
      <c r="BK565" t="s">
        <v>13</v>
      </c>
      <c r="BL565" t="s">
        <v>13</v>
      </c>
      <c r="BM565" t="s">
        <v>13</v>
      </c>
      <c r="BN565" s="1">
        <v>24939</v>
      </c>
      <c r="BO565" s="1">
        <v>24939</v>
      </c>
      <c r="BP565" s="1">
        <v>26485</v>
      </c>
      <c r="BQ565" s="1">
        <v>41333</v>
      </c>
      <c r="BR565" s="1">
        <v>41333</v>
      </c>
      <c r="BS565" t="s">
        <v>13</v>
      </c>
      <c r="BT565" t="s">
        <v>13</v>
      </c>
      <c r="BU565" t="s">
        <v>13</v>
      </c>
    </row>
    <row r="566" spans="1:73" x14ac:dyDescent="0.3">
      <c r="A566">
        <v>564</v>
      </c>
      <c r="B566" s="14" t="s">
        <v>5182</v>
      </c>
      <c r="C566" t="s">
        <v>3964</v>
      </c>
      <c r="D566" s="1">
        <v>4520</v>
      </c>
      <c r="E566" s="1">
        <v>4655</v>
      </c>
      <c r="F566" s="3">
        <f>E566-D566</f>
        <v>135</v>
      </c>
      <c r="G566" s="4">
        <f>F566/E566</f>
        <v>2.9001074113856069E-2</v>
      </c>
      <c r="H566" t="s">
        <v>574</v>
      </c>
      <c r="I566">
        <v>0</v>
      </c>
      <c r="J566">
        <v>26</v>
      </c>
      <c r="K566">
        <v>0</v>
      </c>
      <c r="L566">
        <v>63</v>
      </c>
      <c r="M566">
        <v>49</v>
      </c>
      <c r="N566">
        <v>87</v>
      </c>
      <c r="O566" t="s">
        <v>13</v>
      </c>
      <c r="P566" t="s">
        <v>13</v>
      </c>
      <c r="Q566" t="s">
        <v>13</v>
      </c>
      <c r="R566" s="1">
        <v>328</v>
      </c>
      <c r="S566" s="1">
        <v>485</v>
      </c>
      <c r="T566" s="1">
        <v>649</v>
      </c>
      <c r="U566" s="1">
        <v>718</v>
      </c>
      <c r="V566" s="1">
        <v>806</v>
      </c>
      <c r="W566" s="1" t="e">
        <v>#VALUE!</v>
      </c>
      <c r="X566" s="1" t="e">
        <v>#VALUE!</v>
      </c>
      <c r="Y566" t="s">
        <v>13</v>
      </c>
      <c r="Z566">
        <v>282</v>
      </c>
      <c r="AA566">
        <v>436</v>
      </c>
      <c r="AB566">
        <v>595</v>
      </c>
      <c r="AC566">
        <v>663</v>
      </c>
      <c r="AD566">
        <v>745</v>
      </c>
      <c r="AE566" t="s">
        <v>13</v>
      </c>
      <c r="AF566" t="s">
        <v>13</v>
      </c>
      <c r="AG566" t="s">
        <v>13</v>
      </c>
      <c r="AH566">
        <v>8.82</v>
      </c>
      <c r="AI566">
        <v>-1.26</v>
      </c>
      <c r="AJ566">
        <v>11.6</v>
      </c>
      <c r="AK566">
        <v>7.47</v>
      </c>
      <c r="AL566">
        <v>11.64</v>
      </c>
      <c r="AM566" t="s">
        <v>13</v>
      </c>
      <c r="AN566" t="s">
        <v>13</v>
      </c>
      <c r="AO566" t="s">
        <v>13</v>
      </c>
      <c r="AP566">
        <v>80</v>
      </c>
      <c r="AQ566">
        <v>-14</v>
      </c>
      <c r="AR566">
        <v>180</v>
      </c>
      <c r="AS566">
        <v>139</v>
      </c>
      <c r="AT566">
        <v>242</v>
      </c>
      <c r="AU566" t="s">
        <v>13</v>
      </c>
      <c r="AV566" t="s">
        <v>13</v>
      </c>
      <c r="AW566" t="s">
        <v>13</v>
      </c>
      <c r="AX566">
        <v>43.93</v>
      </c>
      <c r="AY566" t="s">
        <v>54</v>
      </c>
      <c r="AZ566">
        <v>15.52</v>
      </c>
      <c r="BA566">
        <v>20.350000000000001</v>
      </c>
      <c r="BB566">
        <v>18.37</v>
      </c>
      <c r="BC566" t="s">
        <v>13</v>
      </c>
      <c r="BD566" t="s">
        <v>13</v>
      </c>
      <c r="BE566" t="s">
        <v>13</v>
      </c>
      <c r="BF566">
        <v>3.36</v>
      </c>
      <c r="BG566">
        <v>2.87</v>
      </c>
      <c r="BH566">
        <v>1.48</v>
      </c>
      <c r="BI566">
        <v>1.38</v>
      </c>
      <c r="BJ566">
        <v>1.94</v>
      </c>
      <c r="BK566" t="s">
        <v>13</v>
      </c>
      <c r="BL566" t="s">
        <v>13</v>
      </c>
      <c r="BM566" t="s">
        <v>13</v>
      </c>
      <c r="BN566" s="1">
        <v>29928</v>
      </c>
      <c r="BO566" s="1">
        <v>33249</v>
      </c>
      <c r="BP566" s="1">
        <v>33249</v>
      </c>
      <c r="BQ566" s="1">
        <v>33882</v>
      </c>
      <c r="BR566" s="1">
        <v>33882</v>
      </c>
      <c r="BS566" t="s">
        <v>13</v>
      </c>
      <c r="BT566" t="s">
        <v>13</v>
      </c>
      <c r="BU566" t="s">
        <v>13</v>
      </c>
    </row>
    <row r="567" spans="1:73" x14ac:dyDescent="0.3">
      <c r="A567">
        <v>565</v>
      </c>
      <c r="B567" s="14" t="s">
        <v>5183</v>
      </c>
      <c r="C567" t="s">
        <v>3963</v>
      </c>
      <c r="D567" s="1">
        <v>26850</v>
      </c>
      <c r="E567" s="1">
        <v>26150</v>
      </c>
      <c r="F567" s="3">
        <f>E567-D567</f>
        <v>-700</v>
      </c>
      <c r="G567" s="4">
        <f>F567/E567</f>
        <v>-2.676864244741874E-2</v>
      </c>
      <c r="H567" t="s">
        <v>575</v>
      </c>
      <c r="I567" s="1">
        <v>26740</v>
      </c>
      <c r="J567">
        <v>8</v>
      </c>
      <c r="K567">
        <v>-60</v>
      </c>
      <c r="L567">
        <v>-19</v>
      </c>
      <c r="M567">
        <v>8</v>
      </c>
      <c r="N567">
        <v>18</v>
      </c>
      <c r="O567" t="s">
        <v>13</v>
      </c>
      <c r="P567" t="s">
        <v>13</v>
      </c>
      <c r="Q567" t="s">
        <v>13</v>
      </c>
      <c r="R567" s="1">
        <v>260</v>
      </c>
      <c r="S567" s="1">
        <v>358</v>
      </c>
      <c r="T567" s="1">
        <v>467</v>
      </c>
      <c r="U567" s="1">
        <v>479</v>
      </c>
      <c r="V567" s="1">
        <v>490</v>
      </c>
      <c r="W567" s="1" t="e">
        <v>#VALUE!</v>
      </c>
      <c r="X567" s="1" t="e">
        <v>#VALUE!</v>
      </c>
      <c r="Y567" t="s">
        <v>13</v>
      </c>
      <c r="Z567">
        <v>260</v>
      </c>
      <c r="AA567">
        <v>357</v>
      </c>
      <c r="AB567">
        <v>467</v>
      </c>
      <c r="AC567">
        <v>478</v>
      </c>
      <c r="AD567">
        <v>490</v>
      </c>
      <c r="AE567" t="s">
        <v>13</v>
      </c>
      <c r="AF567" t="s">
        <v>13</v>
      </c>
      <c r="AG567" t="s">
        <v>13</v>
      </c>
      <c r="AH567">
        <v>3.02</v>
      </c>
      <c r="AI567">
        <v>-19.52</v>
      </c>
      <c r="AJ567">
        <v>-4.43</v>
      </c>
      <c r="AK567">
        <v>1.81</v>
      </c>
      <c r="AL567">
        <v>3.83</v>
      </c>
      <c r="AM567" t="s">
        <v>13</v>
      </c>
      <c r="AN567" t="s">
        <v>13</v>
      </c>
      <c r="AO567" t="s">
        <v>13</v>
      </c>
      <c r="AP567">
        <v>104</v>
      </c>
      <c r="AQ567">
        <v>-765</v>
      </c>
      <c r="AR567">
        <v>-226</v>
      </c>
      <c r="AS567">
        <v>106</v>
      </c>
      <c r="AT567">
        <v>229</v>
      </c>
      <c r="AU567" t="s">
        <v>13</v>
      </c>
      <c r="AV567" t="s">
        <v>13</v>
      </c>
      <c r="AW567" t="s">
        <v>13</v>
      </c>
      <c r="AX567">
        <v>243.74</v>
      </c>
      <c r="AY567" t="s">
        <v>54</v>
      </c>
      <c r="AZ567" t="s">
        <v>54</v>
      </c>
      <c r="BA567">
        <v>221.48</v>
      </c>
      <c r="BB567">
        <v>132.71</v>
      </c>
      <c r="BC567" t="s">
        <v>13</v>
      </c>
      <c r="BD567" t="s">
        <v>13</v>
      </c>
      <c r="BE567" t="s">
        <v>13</v>
      </c>
      <c r="BF567">
        <v>7.24</v>
      </c>
      <c r="BG567">
        <v>11.01</v>
      </c>
      <c r="BH567">
        <v>6.15</v>
      </c>
      <c r="BI567">
        <v>3.97</v>
      </c>
      <c r="BJ567">
        <v>4.95</v>
      </c>
      <c r="BK567" t="s">
        <v>13</v>
      </c>
      <c r="BL567" t="s">
        <v>13</v>
      </c>
      <c r="BM567" t="s">
        <v>13</v>
      </c>
      <c r="BN567" s="1">
        <v>7406</v>
      </c>
      <c r="BO567" s="1">
        <v>7871</v>
      </c>
      <c r="BP567" s="1">
        <v>8075</v>
      </c>
      <c r="BQ567" s="1">
        <v>8086</v>
      </c>
      <c r="BR567" s="1">
        <v>8086</v>
      </c>
      <c r="BS567" t="s">
        <v>13</v>
      </c>
      <c r="BT567" t="s">
        <v>13</v>
      </c>
      <c r="BU567" t="s">
        <v>13</v>
      </c>
    </row>
    <row r="568" spans="1:73" x14ac:dyDescent="0.3">
      <c r="A568">
        <v>566</v>
      </c>
      <c r="B568" s="14" t="s">
        <v>5184</v>
      </c>
      <c r="C568" t="s">
        <v>3962</v>
      </c>
      <c r="D568" s="1">
        <v>58400</v>
      </c>
      <c r="E568" s="1">
        <v>56300</v>
      </c>
      <c r="F568" s="3">
        <f>E568-D568</f>
        <v>-2100</v>
      </c>
      <c r="G568" s="4">
        <f>F568/E568</f>
        <v>-3.7300177619893425E-2</v>
      </c>
      <c r="H568" t="s">
        <v>576</v>
      </c>
      <c r="I568" s="1">
        <v>1941</v>
      </c>
      <c r="J568">
        <v>386</v>
      </c>
      <c r="K568">
        <v>407</v>
      </c>
      <c r="L568">
        <v>427</v>
      </c>
      <c r="M568">
        <v>403</v>
      </c>
      <c r="N568">
        <v>548</v>
      </c>
      <c r="O568" t="s">
        <v>13</v>
      </c>
      <c r="P568" t="s">
        <v>13</v>
      </c>
      <c r="Q568" t="s">
        <v>13</v>
      </c>
      <c r="R568" s="1">
        <v>1936</v>
      </c>
      <c r="S568" s="1">
        <v>2214</v>
      </c>
      <c r="T568" s="1">
        <v>2613</v>
      </c>
      <c r="U568" s="1">
        <v>2947</v>
      </c>
      <c r="V568" s="1">
        <v>3375</v>
      </c>
      <c r="W568" s="1" t="e">
        <v>#VALUE!</v>
      </c>
      <c r="X568" s="1" t="e">
        <v>#VALUE!</v>
      </c>
      <c r="Y568" t="s">
        <v>13</v>
      </c>
      <c r="Z568" s="1">
        <v>1936</v>
      </c>
      <c r="AA568" s="1">
        <v>2214</v>
      </c>
      <c r="AB568" s="1">
        <v>2613</v>
      </c>
      <c r="AC568" s="1">
        <v>2945</v>
      </c>
      <c r="AD568" s="1">
        <v>3360</v>
      </c>
      <c r="AE568" t="s">
        <v>13</v>
      </c>
      <c r="AF568" t="s">
        <v>13</v>
      </c>
      <c r="AG568" t="s">
        <v>13</v>
      </c>
      <c r="AH568">
        <v>21.89</v>
      </c>
      <c r="AI568">
        <v>19.59</v>
      </c>
      <c r="AJ568">
        <v>17.7</v>
      </c>
      <c r="AK568">
        <v>14.52</v>
      </c>
      <c r="AL568">
        <v>16.96</v>
      </c>
      <c r="AM568" t="s">
        <v>13</v>
      </c>
      <c r="AN568" t="s">
        <v>13</v>
      </c>
      <c r="AO568" t="s">
        <v>13</v>
      </c>
      <c r="AP568" s="1">
        <v>6202</v>
      </c>
      <c r="AQ568" s="1">
        <v>6540</v>
      </c>
      <c r="AR568" s="1">
        <v>6870</v>
      </c>
      <c r="AS568" s="1">
        <v>6489</v>
      </c>
      <c r="AT568" s="1">
        <v>8603</v>
      </c>
      <c r="AU568" t="s">
        <v>13</v>
      </c>
      <c r="AV568" t="s">
        <v>13</v>
      </c>
      <c r="AW568" t="s">
        <v>13</v>
      </c>
      <c r="AX568">
        <v>9.17</v>
      </c>
      <c r="AY568">
        <v>6.94</v>
      </c>
      <c r="AZ568">
        <v>7.61</v>
      </c>
      <c r="BA568">
        <v>7.86</v>
      </c>
      <c r="BB568">
        <v>7.57</v>
      </c>
      <c r="BC568" t="s">
        <v>13</v>
      </c>
      <c r="BD568" t="s">
        <v>13</v>
      </c>
      <c r="BE568" t="s">
        <v>13</v>
      </c>
      <c r="BF568">
        <v>1.81</v>
      </c>
      <c r="BG568">
        <v>1.23</v>
      </c>
      <c r="BH568">
        <v>1.2</v>
      </c>
      <c r="BI568">
        <v>1.05</v>
      </c>
      <c r="BJ568">
        <v>1.17</v>
      </c>
      <c r="BK568" t="s">
        <v>13</v>
      </c>
      <c r="BL568" t="s">
        <v>13</v>
      </c>
      <c r="BM568" t="s">
        <v>13</v>
      </c>
      <c r="BN568" s="1">
        <v>6216</v>
      </c>
      <c r="BO568" s="1">
        <v>6216</v>
      </c>
      <c r="BP568" s="1">
        <v>6216</v>
      </c>
      <c r="BQ568" s="1">
        <v>6216</v>
      </c>
      <c r="BR568" s="1">
        <v>6216</v>
      </c>
      <c r="BS568" t="s">
        <v>13</v>
      </c>
      <c r="BT568" t="s">
        <v>13</v>
      </c>
      <c r="BU568" t="s">
        <v>13</v>
      </c>
    </row>
    <row r="569" spans="1:73" x14ac:dyDescent="0.3">
      <c r="A569">
        <v>567</v>
      </c>
      <c r="B569" s="14" t="s">
        <v>5185</v>
      </c>
      <c r="C569" t="s">
        <v>3961</v>
      </c>
      <c r="D569" s="1">
        <v>1440</v>
      </c>
      <c r="E569" s="1">
        <v>1440</v>
      </c>
      <c r="F569" s="3">
        <f>E569-D569</f>
        <v>0</v>
      </c>
      <c r="G569" s="4">
        <f>F569/E569</f>
        <v>0</v>
      </c>
      <c r="H569" t="s">
        <v>577</v>
      </c>
      <c r="I569">
        <v>0</v>
      </c>
      <c r="J569">
        <v>-44</v>
      </c>
      <c r="K569">
        <v>-63</v>
      </c>
      <c r="L569">
        <v>-65</v>
      </c>
      <c r="M569">
        <v>-50</v>
      </c>
      <c r="N569">
        <v>-32</v>
      </c>
      <c r="O569" t="s">
        <v>13</v>
      </c>
      <c r="P569" t="s">
        <v>13</v>
      </c>
      <c r="Q569" t="s">
        <v>13</v>
      </c>
      <c r="R569" s="1">
        <v>164</v>
      </c>
      <c r="S569" s="1">
        <v>104</v>
      </c>
      <c r="T569" s="1">
        <v>55</v>
      </c>
      <c r="U569" s="1">
        <v>116</v>
      </c>
      <c r="V569" s="1">
        <v>268</v>
      </c>
      <c r="W569" s="1" t="e">
        <v>#VALUE!</v>
      </c>
      <c r="X569" s="1" t="e">
        <v>#VALUE!</v>
      </c>
      <c r="Y569" t="s">
        <v>13</v>
      </c>
      <c r="Z569">
        <v>165</v>
      </c>
      <c r="AA569">
        <v>104</v>
      </c>
      <c r="AB569">
        <v>54</v>
      </c>
      <c r="AC569">
        <v>116</v>
      </c>
      <c r="AD569">
        <v>268</v>
      </c>
      <c r="AE569" t="s">
        <v>13</v>
      </c>
      <c r="AF569" t="s">
        <v>13</v>
      </c>
      <c r="AG569" t="s">
        <v>13</v>
      </c>
      <c r="AH569">
        <v>-23.04</v>
      </c>
      <c r="AI569">
        <v>-46.79</v>
      </c>
      <c r="AJ569">
        <v>-81.680000000000007</v>
      </c>
      <c r="AK569">
        <v>-58.9</v>
      </c>
      <c r="AL569">
        <v>-16.47</v>
      </c>
      <c r="AM569" t="s">
        <v>13</v>
      </c>
      <c r="AN569" t="s">
        <v>13</v>
      </c>
      <c r="AO569" t="s">
        <v>13</v>
      </c>
      <c r="AP569">
        <v>-314</v>
      </c>
      <c r="AQ569">
        <v>-450</v>
      </c>
      <c r="AR569">
        <v>-463</v>
      </c>
      <c r="AS569">
        <v>-327</v>
      </c>
      <c r="AT569">
        <v>-149</v>
      </c>
      <c r="AU569" t="s">
        <v>13</v>
      </c>
      <c r="AV569" t="s">
        <v>13</v>
      </c>
      <c r="AW569" t="s">
        <v>13</v>
      </c>
      <c r="AX569" t="s">
        <v>54</v>
      </c>
      <c r="AY569" t="s">
        <v>54</v>
      </c>
      <c r="AZ569" t="s">
        <v>54</v>
      </c>
      <c r="BA569" t="s">
        <v>54</v>
      </c>
      <c r="BB569" t="s">
        <v>54</v>
      </c>
      <c r="BC569" t="s">
        <v>13</v>
      </c>
      <c r="BD569" t="s">
        <v>13</v>
      </c>
      <c r="BE569" t="s">
        <v>13</v>
      </c>
      <c r="BF569">
        <v>2.36</v>
      </c>
      <c r="BG569">
        <v>2.36</v>
      </c>
      <c r="BH569">
        <v>2.54</v>
      </c>
      <c r="BI569">
        <v>5.17</v>
      </c>
      <c r="BJ569">
        <v>2.08</v>
      </c>
      <c r="BK569" t="s">
        <v>13</v>
      </c>
      <c r="BL569" t="s">
        <v>13</v>
      </c>
      <c r="BM569" t="s">
        <v>13</v>
      </c>
      <c r="BN569" s="1">
        <v>13966</v>
      </c>
      <c r="BO569" s="1">
        <v>13966</v>
      </c>
      <c r="BP569" s="1">
        <v>13966</v>
      </c>
      <c r="BQ569" s="1">
        <v>21163</v>
      </c>
      <c r="BR569" s="1">
        <v>21163</v>
      </c>
      <c r="BS569" t="s">
        <v>13</v>
      </c>
      <c r="BT569" t="s">
        <v>13</v>
      </c>
      <c r="BU569" t="s">
        <v>13</v>
      </c>
    </row>
    <row r="570" spans="1:73" x14ac:dyDescent="0.3">
      <c r="A570">
        <v>568</v>
      </c>
      <c r="B570" s="14" t="s">
        <v>5186</v>
      </c>
      <c r="C570" t="s">
        <v>3960</v>
      </c>
      <c r="D570" s="1">
        <v>2790</v>
      </c>
      <c r="E570" s="1">
        <v>2795</v>
      </c>
      <c r="F570" s="3">
        <f>E570-D570</f>
        <v>5</v>
      </c>
      <c r="G570" s="4">
        <f>F570/E570</f>
        <v>1.7889087656529517E-3</v>
      </c>
      <c r="H570" t="s">
        <v>578</v>
      </c>
      <c r="I570">
        <v>0</v>
      </c>
      <c r="J570">
        <v>119</v>
      </c>
      <c r="K570">
        <v>-46</v>
      </c>
      <c r="L570">
        <v>-182</v>
      </c>
      <c r="M570">
        <v>-16</v>
      </c>
      <c r="N570">
        <v>77</v>
      </c>
      <c r="O570" t="s">
        <v>13</v>
      </c>
      <c r="P570" t="s">
        <v>13</v>
      </c>
      <c r="Q570" t="s">
        <v>13</v>
      </c>
      <c r="R570" s="1">
        <v>397</v>
      </c>
      <c r="S570" s="1">
        <v>351</v>
      </c>
      <c r="T570" s="1">
        <v>78</v>
      </c>
      <c r="U570" s="1">
        <v>189</v>
      </c>
      <c r="V570" s="1">
        <v>487</v>
      </c>
      <c r="W570" s="1" t="e">
        <v>#VALUE!</v>
      </c>
      <c r="X570" s="1" t="e">
        <v>#VALUE!</v>
      </c>
      <c r="Y570" t="s">
        <v>13</v>
      </c>
      <c r="Z570">
        <v>397</v>
      </c>
      <c r="AA570">
        <v>351</v>
      </c>
      <c r="AB570">
        <v>82</v>
      </c>
      <c r="AC570">
        <v>194</v>
      </c>
      <c r="AD570">
        <v>493</v>
      </c>
      <c r="AE570" t="s">
        <v>13</v>
      </c>
      <c r="AF570" t="s">
        <v>13</v>
      </c>
      <c r="AG570" t="s">
        <v>13</v>
      </c>
      <c r="AH570">
        <v>35.72</v>
      </c>
      <c r="AI570">
        <v>-12.25</v>
      </c>
      <c r="AJ570">
        <v>-84.05</v>
      </c>
      <c r="AK570">
        <v>-10.87</v>
      </c>
      <c r="AL570">
        <v>22.49</v>
      </c>
      <c r="AM570">
        <v>27.18</v>
      </c>
      <c r="AN570" t="s">
        <v>13</v>
      </c>
      <c r="AO570" t="s">
        <v>13</v>
      </c>
      <c r="AP570">
        <v>682</v>
      </c>
      <c r="AQ570">
        <v>-260</v>
      </c>
      <c r="AR570" s="1">
        <v>-1034</v>
      </c>
      <c r="AS570">
        <v>-53</v>
      </c>
      <c r="AT570">
        <v>181</v>
      </c>
      <c r="AU570">
        <v>310</v>
      </c>
      <c r="AV570" t="s">
        <v>13</v>
      </c>
      <c r="AW570" t="s">
        <v>13</v>
      </c>
      <c r="AX570">
        <v>12.6</v>
      </c>
      <c r="AY570" t="s">
        <v>54</v>
      </c>
      <c r="AZ570" t="s">
        <v>54</v>
      </c>
      <c r="BA570" t="s">
        <v>54</v>
      </c>
      <c r="BB570">
        <v>12.65</v>
      </c>
      <c r="BC570">
        <v>9.02</v>
      </c>
      <c r="BD570" t="s">
        <v>13</v>
      </c>
      <c r="BE570" t="s">
        <v>13</v>
      </c>
      <c r="BF570">
        <v>3.82</v>
      </c>
      <c r="BG570">
        <v>1.9</v>
      </c>
      <c r="BH570">
        <v>1.76</v>
      </c>
      <c r="BI570">
        <v>3.93</v>
      </c>
      <c r="BJ570">
        <v>1.98</v>
      </c>
      <c r="BK570" t="s">
        <v>13</v>
      </c>
      <c r="BL570" t="s">
        <v>13</v>
      </c>
      <c r="BM570" t="s">
        <v>13</v>
      </c>
      <c r="BN570" s="1">
        <v>17613</v>
      </c>
      <c r="BO570" s="1">
        <v>17613</v>
      </c>
      <c r="BP570" s="1">
        <v>17628</v>
      </c>
      <c r="BQ570" s="1">
        <v>30194</v>
      </c>
      <c r="BR570" s="1">
        <v>42708</v>
      </c>
      <c r="BS570" t="s">
        <v>13</v>
      </c>
      <c r="BT570" t="s">
        <v>13</v>
      </c>
      <c r="BU570" t="s">
        <v>13</v>
      </c>
    </row>
    <row r="571" spans="1:73" x14ac:dyDescent="0.3">
      <c r="A571">
        <v>569</v>
      </c>
      <c r="B571" s="14" t="s">
        <v>5187</v>
      </c>
      <c r="C571" t="s">
        <v>3959</v>
      </c>
      <c r="D571" s="1">
        <v>5070</v>
      </c>
      <c r="E571" s="1">
        <v>5410</v>
      </c>
      <c r="F571" s="3">
        <f>E571-D571</f>
        <v>340</v>
      </c>
      <c r="G571" s="4">
        <f>F571/E571</f>
        <v>6.2846580406654348E-2</v>
      </c>
      <c r="H571" t="s">
        <v>579</v>
      </c>
      <c r="I571" s="1">
        <v>372016</v>
      </c>
      <c r="J571">
        <v>35</v>
      </c>
      <c r="K571">
        <v>-16</v>
      </c>
      <c r="L571">
        <v>31</v>
      </c>
      <c r="M571">
        <v>25</v>
      </c>
      <c r="N571">
        <v>62</v>
      </c>
      <c r="O571" t="s">
        <v>13</v>
      </c>
      <c r="P571" t="s">
        <v>13</v>
      </c>
      <c r="Q571" t="s">
        <v>13</v>
      </c>
      <c r="R571" s="1">
        <v>99</v>
      </c>
      <c r="S571" s="1">
        <v>198</v>
      </c>
      <c r="T571" s="1">
        <v>241</v>
      </c>
      <c r="U571" s="1">
        <v>643</v>
      </c>
      <c r="V571" s="1">
        <v>1225</v>
      </c>
      <c r="W571" s="1" t="e">
        <v>#VALUE!</v>
      </c>
      <c r="X571" s="1" t="e">
        <v>#VALUE!</v>
      </c>
      <c r="Y571" t="s">
        <v>13</v>
      </c>
      <c r="Z571">
        <v>99</v>
      </c>
      <c r="AA571">
        <v>198</v>
      </c>
      <c r="AB571">
        <v>241</v>
      </c>
      <c r="AC571">
        <v>643</v>
      </c>
      <c r="AD571">
        <v>686</v>
      </c>
      <c r="AE571" t="s">
        <v>13</v>
      </c>
      <c r="AF571" t="s">
        <v>13</v>
      </c>
      <c r="AG571" t="s">
        <v>13</v>
      </c>
      <c r="AH571">
        <v>42.91</v>
      </c>
      <c r="AI571">
        <v>-10.74</v>
      </c>
      <c r="AJ571">
        <v>14.31</v>
      </c>
      <c r="AK571">
        <v>5.72</v>
      </c>
      <c r="AL571">
        <v>7.42</v>
      </c>
      <c r="AM571" t="s">
        <v>13</v>
      </c>
      <c r="AN571" t="s">
        <v>13</v>
      </c>
      <c r="AO571" t="s">
        <v>13</v>
      </c>
      <c r="AP571">
        <v>94</v>
      </c>
      <c r="AQ571">
        <v>-42</v>
      </c>
      <c r="AR571">
        <v>80</v>
      </c>
      <c r="AS571">
        <v>62</v>
      </c>
      <c r="AT571">
        <v>98</v>
      </c>
      <c r="AU571" t="s">
        <v>13</v>
      </c>
      <c r="AV571" t="s">
        <v>13</v>
      </c>
      <c r="AW571" t="s">
        <v>13</v>
      </c>
      <c r="AX571" t="s">
        <v>13</v>
      </c>
      <c r="AY571" t="s">
        <v>54</v>
      </c>
      <c r="AZ571">
        <v>38.65</v>
      </c>
      <c r="BA571">
        <v>43.89</v>
      </c>
      <c r="BB571">
        <v>40.31</v>
      </c>
      <c r="BC571" t="s">
        <v>13</v>
      </c>
      <c r="BD571" t="s">
        <v>13</v>
      </c>
      <c r="BE571" t="s">
        <v>13</v>
      </c>
      <c r="BF571" t="s">
        <v>13</v>
      </c>
      <c r="BG571">
        <v>5.85</v>
      </c>
      <c r="BH571">
        <v>4.6900000000000004</v>
      </c>
      <c r="BI571">
        <v>2.09</v>
      </c>
      <c r="BJ571">
        <v>2.82</v>
      </c>
      <c r="BK571" t="s">
        <v>13</v>
      </c>
      <c r="BL571" t="s">
        <v>13</v>
      </c>
      <c r="BM571" t="s">
        <v>13</v>
      </c>
      <c r="BN571" s="1">
        <v>37424</v>
      </c>
      <c r="BO571" s="1">
        <v>37996</v>
      </c>
      <c r="BP571" s="1">
        <v>39061</v>
      </c>
      <c r="BQ571" s="1">
        <v>50606</v>
      </c>
      <c r="BR571" s="1">
        <v>50606</v>
      </c>
      <c r="BS571" t="s">
        <v>13</v>
      </c>
      <c r="BT571" t="s">
        <v>13</v>
      </c>
      <c r="BU571" t="s">
        <v>13</v>
      </c>
    </row>
    <row r="572" spans="1:73" x14ac:dyDescent="0.3">
      <c r="A572">
        <v>570</v>
      </c>
      <c r="B572" s="14" t="s">
        <v>5188</v>
      </c>
      <c r="C572" t="s">
        <v>3958</v>
      </c>
      <c r="D572" s="1">
        <v>15650</v>
      </c>
      <c r="E572" s="1">
        <v>14900</v>
      </c>
      <c r="F572" s="3">
        <f>E572-D572</f>
        <v>-750</v>
      </c>
      <c r="G572" s="4">
        <f>F572/E572</f>
        <v>-5.0335570469798654E-2</v>
      </c>
      <c r="H572" t="s">
        <v>580</v>
      </c>
      <c r="I572" s="1">
        <v>19884</v>
      </c>
      <c r="J572">
        <v>80</v>
      </c>
      <c r="K572">
        <v>31</v>
      </c>
      <c r="L572">
        <v>32</v>
      </c>
      <c r="M572">
        <v>67</v>
      </c>
      <c r="N572">
        <v>112</v>
      </c>
      <c r="O572" t="s">
        <v>13</v>
      </c>
      <c r="P572" t="s">
        <v>13</v>
      </c>
      <c r="Q572" t="s">
        <v>13</v>
      </c>
      <c r="R572" s="1">
        <v>428</v>
      </c>
      <c r="S572" s="1">
        <v>438</v>
      </c>
      <c r="T572" s="1">
        <v>495</v>
      </c>
      <c r="U572" s="1">
        <v>570</v>
      </c>
      <c r="V572" s="1">
        <v>683</v>
      </c>
      <c r="W572" s="1" t="e">
        <v>#VALUE!</v>
      </c>
      <c r="X572" s="1" t="e">
        <v>#VALUE!</v>
      </c>
      <c r="Y572" t="s">
        <v>13</v>
      </c>
      <c r="Z572">
        <v>427</v>
      </c>
      <c r="AA572">
        <v>438</v>
      </c>
      <c r="AB572">
        <v>494</v>
      </c>
      <c r="AC572">
        <v>569</v>
      </c>
      <c r="AD572">
        <v>683</v>
      </c>
      <c r="AE572" t="s">
        <v>13</v>
      </c>
      <c r="AF572" t="s">
        <v>13</v>
      </c>
      <c r="AG572" t="s">
        <v>13</v>
      </c>
      <c r="AH572">
        <v>20.49</v>
      </c>
      <c r="AI572">
        <v>7.27</v>
      </c>
      <c r="AJ572">
        <v>6.95</v>
      </c>
      <c r="AK572">
        <v>12.68</v>
      </c>
      <c r="AL572">
        <v>17.95</v>
      </c>
      <c r="AM572" t="s">
        <v>13</v>
      </c>
      <c r="AN572" t="s">
        <v>13</v>
      </c>
      <c r="AO572" t="s">
        <v>13</v>
      </c>
      <c r="AP572">
        <v>920</v>
      </c>
      <c r="AQ572">
        <v>364</v>
      </c>
      <c r="AR572">
        <v>375</v>
      </c>
      <c r="AS572">
        <v>780</v>
      </c>
      <c r="AT572" s="1">
        <v>1300</v>
      </c>
      <c r="AU572" t="s">
        <v>13</v>
      </c>
      <c r="AV572" t="s">
        <v>13</v>
      </c>
      <c r="AW572" t="s">
        <v>13</v>
      </c>
      <c r="AX572">
        <v>17.829999999999998</v>
      </c>
      <c r="AY572">
        <v>26.9</v>
      </c>
      <c r="AZ572">
        <v>16.309999999999999</v>
      </c>
      <c r="BA572">
        <v>10.49</v>
      </c>
      <c r="BB572">
        <v>12.58</v>
      </c>
      <c r="BC572" t="s">
        <v>13</v>
      </c>
      <c r="BD572" t="s">
        <v>13</v>
      </c>
      <c r="BE572" t="s">
        <v>13</v>
      </c>
      <c r="BF572">
        <v>3.29</v>
      </c>
      <c r="BG572">
        <v>1.91</v>
      </c>
      <c r="BH572">
        <v>1.06</v>
      </c>
      <c r="BI572">
        <v>1.23</v>
      </c>
      <c r="BJ572">
        <v>2.06</v>
      </c>
      <c r="BK572" t="s">
        <v>13</v>
      </c>
      <c r="BL572" t="s">
        <v>13</v>
      </c>
      <c r="BM572" t="s">
        <v>13</v>
      </c>
      <c r="BN572" s="1">
        <v>8650</v>
      </c>
      <c r="BO572" s="1">
        <v>8650</v>
      </c>
      <c r="BP572" s="1">
        <v>8650</v>
      </c>
      <c r="BQ572" s="1">
        <v>8650</v>
      </c>
      <c r="BR572" s="1">
        <v>8650</v>
      </c>
      <c r="BS572" t="s">
        <v>13</v>
      </c>
      <c r="BT572" t="s">
        <v>13</v>
      </c>
      <c r="BU572" t="s">
        <v>13</v>
      </c>
    </row>
    <row r="573" spans="1:73" x14ac:dyDescent="0.3">
      <c r="A573">
        <v>571</v>
      </c>
      <c r="B573" s="14" t="s">
        <v>5189</v>
      </c>
      <c r="C573" t="s">
        <v>3957</v>
      </c>
      <c r="D573" s="1">
        <v>99800</v>
      </c>
      <c r="E573" s="1">
        <v>117000</v>
      </c>
      <c r="F573" s="3">
        <f>E573-D573</f>
        <v>17200</v>
      </c>
      <c r="G573" s="4">
        <f>F573/E573</f>
        <v>0.14700854700854701</v>
      </c>
      <c r="H573" t="s">
        <v>581</v>
      </c>
      <c r="I573" s="1">
        <v>1238376</v>
      </c>
      <c r="J573">
        <v>-98</v>
      </c>
      <c r="K573">
        <v>-190</v>
      </c>
      <c r="L573">
        <v>-184</v>
      </c>
      <c r="M573">
        <v>-139</v>
      </c>
      <c r="N573">
        <v>-59</v>
      </c>
      <c r="O573" s="1">
        <v>1071</v>
      </c>
      <c r="P573" s="1">
        <v>1404</v>
      </c>
      <c r="Q573" s="1">
        <v>1373</v>
      </c>
      <c r="R573" s="1">
        <v>1474</v>
      </c>
      <c r="S573" s="1">
        <v>1351</v>
      </c>
      <c r="T573" s="1">
        <v>1170</v>
      </c>
      <c r="U573" s="1">
        <v>1014</v>
      </c>
      <c r="V573" s="1">
        <v>997</v>
      </c>
      <c r="W573" s="1">
        <v>1764</v>
      </c>
      <c r="X573" s="1">
        <v>3175</v>
      </c>
      <c r="Y573">
        <v>538</v>
      </c>
      <c r="Z573" s="1">
        <v>1474</v>
      </c>
      <c r="AA573" s="1">
        <v>1348</v>
      </c>
      <c r="AB573" s="1">
        <v>1170</v>
      </c>
      <c r="AC573" s="1">
        <v>1044</v>
      </c>
      <c r="AD573" s="1">
        <v>1025</v>
      </c>
      <c r="AE573" s="1">
        <v>1378</v>
      </c>
      <c r="AF573" s="1">
        <v>2679</v>
      </c>
      <c r="AG573" s="1">
        <v>4120</v>
      </c>
      <c r="AH573">
        <v>-6.5</v>
      </c>
      <c r="AI573">
        <v>-13.26</v>
      </c>
      <c r="AJ573">
        <v>-14.33</v>
      </c>
      <c r="AK573">
        <v>-11.95</v>
      </c>
      <c r="AL573">
        <v>-5.7</v>
      </c>
      <c r="AM573">
        <v>83.25</v>
      </c>
      <c r="AN573">
        <v>69.61</v>
      </c>
      <c r="AO573">
        <v>40.64</v>
      </c>
      <c r="AP573">
        <v>-893</v>
      </c>
      <c r="AQ573" s="1">
        <v>-1686</v>
      </c>
      <c r="AR573" s="1">
        <v>-1613</v>
      </c>
      <c r="AS573" s="1">
        <v>-1181</v>
      </c>
      <c r="AT573">
        <v>-526</v>
      </c>
      <c r="AU573" s="1">
        <v>8794</v>
      </c>
      <c r="AV573" s="1">
        <v>12362</v>
      </c>
      <c r="AW573" s="1">
        <v>12095</v>
      </c>
      <c r="AX573" t="s">
        <v>54</v>
      </c>
      <c r="AY573" t="s">
        <v>54</v>
      </c>
      <c r="AZ573" t="s">
        <v>54</v>
      </c>
      <c r="BA573" t="s">
        <v>54</v>
      </c>
      <c r="BB573" t="s">
        <v>54</v>
      </c>
      <c r="BC573">
        <v>13.31</v>
      </c>
      <c r="BD573">
        <v>9.4600000000000009</v>
      </c>
      <c r="BE573">
        <v>9.67</v>
      </c>
      <c r="BF573">
        <v>0.89</v>
      </c>
      <c r="BG573">
        <v>0.94</v>
      </c>
      <c r="BH573">
        <v>0.59</v>
      </c>
      <c r="BI573">
        <v>0.56999999999999995</v>
      </c>
      <c r="BJ573">
        <v>1.1399999999999999</v>
      </c>
      <c r="BK573">
        <v>7.55</v>
      </c>
      <c r="BL573">
        <v>4.3499999999999996</v>
      </c>
      <c r="BM573">
        <v>2.96</v>
      </c>
      <c r="BN573" s="1">
        <v>11089</v>
      </c>
      <c r="BO573" s="1">
        <v>11153</v>
      </c>
      <c r="BP573" s="1">
        <v>11204</v>
      </c>
      <c r="BQ573" s="1">
        <v>11204</v>
      </c>
      <c r="BR573" s="1">
        <v>11204</v>
      </c>
      <c r="BS573" t="s">
        <v>13</v>
      </c>
      <c r="BT573" t="s">
        <v>13</v>
      </c>
      <c r="BU573" t="s">
        <v>13</v>
      </c>
    </row>
    <row r="574" spans="1:73" x14ac:dyDescent="0.3">
      <c r="A574">
        <v>572</v>
      </c>
      <c r="B574" s="14" t="s">
        <v>5190</v>
      </c>
      <c r="C574" t="s">
        <v>3956</v>
      </c>
      <c r="D574" s="1">
        <v>3295</v>
      </c>
      <c r="E574" s="1">
        <v>3235</v>
      </c>
      <c r="F574" s="3">
        <f>E574-D574</f>
        <v>-60</v>
      </c>
      <c r="G574" s="4">
        <f>F574/E574</f>
        <v>-1.8547140649149921E-2</v>
      </c>
      <c r="H574" t="s">
        <v>582</v>
      </c>
      <c r="I574" s="1">
        <v>821912</v>
      </c>
      <c r="J574">
        <v>43</v>
      </c>
      <c r="K574">
        <v>-32</v>
      </c>
      <c r="L574">
        <v>-63</v>
      </c>
      <c r="M574">
        <v>-32</v>
      </c>
      <c r="N574">
        <v>-73</v>
      </c>
      <c r="O574" t="s">
        <v>13</v>
      </c>
      <c r="P574" t="s">
        <v>13</v>
      </c>
      <c r="Q574" t="s">
        <v>13</v>
      </c>
      <c r="R574" s="1">
        <v>449</v>
      </c>
      <c r="S574" s="1">
        <v>392</v>
      </c>
      <c r="T574" s="1">
        <v>319</v>
      </c>
      <c r="U574" s="1">
        <v>283</v>
      </c>
      <c r="V574" s="1">
        <v>215</v>
      </c>
      <c r="W574" s="1" t="e">
        <v>#VALUE!</v>
      </c>
      <c r="X574" s="1" t="e">
        <v>#VALUE!</v>
      </c>
      <c r="Y574" t="s">
        <v>13</v>
      </c>
      <c r="Z574">
        <v>449</v>
      </c>
      <c r="AA574">
        <v>392</v>
      </c>
      <c r="AB574">
        <v>319</v>
      </c>
      <c r="AC574">
        <v>284</v>
      </c>
      <c r="AD574">
        <v>215</v>
      </c>
      <c r="AE574" t="s">
        <v>13</v>
      </c>
      <c r="AF574" t="s">
        <v>13</v>
      </c>
      <c r="AG574" t="s">
        <v>13</v>
      </c>
      <c r="AH574">
        <v>10.24</v>
      </c>
      <c r="AI574">
        <v>-7.52</v>
      </c>
      <c r="AJ574">
        <v>-17.73</v>
      </c>
      <c r="AK574">
        <v>-10.57</v>
      </c>
      <c r="AL574">
        <v>-29.16</v>
      </c>
      <c r="AM574" t="s">
        <v>13</v>
      </c>
      <c r="AN574" t="s">
        <v>13</v>
      </c>
      <c r="AO574" t="s">
        <v>13</v>
      </c>
      <c r="AP574">
        <v>95</v>
      </c>
      <c r="AQ574">
        <v>-70</v>
      </c>
      <c r="AR574">
        <v>-139</v>
      </c>
      <c r="AS574">
        <v>-70</v>
      </c>
      <c r="AT574">
        <v>-159</v>
      </c>
      <c r="AU574" t="s">
        <v>13</v>
      </c>
      <c r="AV574" t="s">
        <v>13</v>
      </c>
      <c r="AW574" t="s">
        <v>13</v>
      </c>
      <c r="AX574">
        <v>44.14</v>
      </c>
      <c r="AY574" t="s">
        <v>54</v>
      </c>
      <c r="AZ574" t="s">
        <v>54</v>
      </c>
      <c r="BA574" t="s">
        <v>54</v>
      </c>
      <c r="BB574" t="s">
        <v>54</v>
      </c>
      <c r="BC574" t="s">
        <v>13</v>
      </c>
      <c r="BD574" t="s">
        <v>13</v>
      </c>
      <c r="BE574" t="s">
        <v>13</v>
      </c>
      <c r="BF574">
        <v>4.24</v>
      </c>
      <c r="BG574">
        <v>7.6</v>
      </c>
      <c r="BH574">
        <v>6.99</v>
      </c>
      <c r="BI574">
        <v>5.03</v>
      </c>
      <c r="BJ574">
        <v>8.1199999999999992</v>
      </c>
      <c r="BK574" t="s">
        <v>13</v>
      </c>
      <c r="BL574" t="s">
        <v>13</v>
      </c>
      <c r="BM574" t="s">
        <v>13</v>
      </c>
      <c r="BN574" s="1">
        <v>45166</v>
      </c>
      <c r="BO574" s="1">
        <v>45166</v>
      </c>
      <c r="BP574" s="1">
        <v>45375</v>
      </c>
      <c r="BQ574" s="1">
        <v>45677</v>
      </c>
      <c r="BR574" s="1">
        <v>45757</v>
      </c>
      <c r="BS574" t="s">
        <v>13</v>
      </c>
      <c r="BT574" t="s">
        <v>13</v>
      </c>
      <c r="BU574" t="s">
        <v>13</v>
      </c>
    </row>
    <row r="575" spans="1:73" x14ac:dyDescent="0.3">
      <c r="A575">
        <v>573</v>
      </c>
      <c r="B575" s="14" t="s">
        <v>5191</v>
      </c>
      <c r="C575" t="s">
        <v>3955</v>
      </c>
      <c r="D575" s="1">
        <v>3670</v>
      </c>
      <c r="E575" s="1">
        <v>3795</v>
      </c>
      <c r="F575" s="3">
        <f>E575-D575</f>
        <v>125</v>
      </c>
      <c r="G575" s="4">
        <f>F575/E575</f>
        <v>3.2938076416337288E-2</v>
      </c>
      <c r="H575" t="s">
        <v>583</v>
      </c>
      <c r="I575" s="1">
        <v>35030</v>
      </c>
      <c r="J575">
        <v>-33</v>
      </c>
      <c r="K575">
        <v>-32</v>
      </c>
      <c r="L575">
        <v>-47</v>
      </c>
      <c r="M575">
        <v>30</v>
      </c>
      <c r="N575">
        <v>-122</v>
      </c>
      <c r="O575" t="s">
        <v>13</v>
      </c>
      <c r="P575" t="s">
        <v>13</v>
      </c>
      <c r="Q575" t="s">
        <v>13</v>
      </c>
      <c r="R575" s="1">
        <v>272</v>
      </c>
      <c r="S575" s="1">
        <v>495</v>
      </c>
      <c r="T575" s="1">
        <v>449</v>
      </c>
      <c r="U575" s="1">
        <v>478</v>
      </c>
      <c r="V575" s="1">
        <v>316</v>
      </c>
      <c r="W575" s="1" t="e">
        <v>#VALUE!</v>
      </c>
      <c r="X575" s="1" t="e">
        <v>#VALUE!</v>
      </c>
      <c r="Y575" t="s">
        <v>13</v>
      </c>
      <c r="Z575">
        <v>271</v>
      </c>
      <c r="AA575">
        <v>313</v>
      </c>
      <c r="AB575">
        <v>263</v>
      </c>
      <c r="AC575">
        <v>274</v>
      </c>
      <c r="AD575">
        <v>317</v>
      </c>
      <c r="AE575" t="s">
        <v>13</v>
      </c>
      <c r="AF575" t="s">
        <v>13</v>
      </c>
      <c r="AG575" t="s">
        <v>13</v>
      </c>
      <c r="AH575">
        <v>-11.53</v>
      </c>
      <c r="AI575">
        <v>-11.01</v>
      </c>
      <c r="AJ575">
        <v>-17.489999999999998</v>
      </c>
      <c r="AK575">
        <v>4.18</v>
      </c>
      <c r="AL575">
        <v>-33.11</v>
      </c>
      <c r="AM575" t="s">
        <v>13</v>
      </c>
      <c r="AN575" t="s">
        <v>13</v>
      </c>
      <c r="AO575" t="s">
        <v>13</v>
      </c>
      <c r="AP575">
        <v>-236</v>
      </c>
      <c r="AQ575">
        <v>-184</v>
      </c>
      <c r="AR575">
        <v>-211</v>
      </c>
      <c r="AS575">
        <v>47</v>
      </c>
      <c r="AT575">
        <v>-374</v>
      </c>
      <c r="AU575" t="s">
        <v>13</v>
      </c>
      <c r="AV575" t="s">
        <v>13</v>
      </c>
      <c r="AW575" t="s">
        <v>13</v>
      </c>
      <c r="AX575" t="s">
        <v>54</v>
      </c>
      <c r="AY575" t="s">
        <v>54</v>
      </c>
      <c r="AZ575" t="s">
        <v>54</v>
      </c>
      <c r="BA575">
        <v>129.6</v>
      </c>
      <c r="BB575" t="s">
        <v>54</v>
      </c>
      <c r="BC575" t="s">
        <v>13</v>
      </c>
      <c r="BD575" t="s">
        <v>13</v>
      </c>
      <c r="BE575" t="s">
        <v>13</v>
      </c>
      <c r="BF575">
        <v>22.13</v>
      </c>
      <c r="BG575">
        <v>81.87</v>
      </c>
      <c r="BH575">
        <v>5.53</v>
      </c>
      <c r="BI575">
        <v>5.31</v>
      </c>
      <c r="BJ575">
        <v>2.0699999999999998</v>
      </c>
      <c r="BK575" t="s">
        <v>13</v>
      </c>
      <c r="BL575" t="s">
        <v>13</v>
      </c>
      <c r="BM575" t="s">
        <v>13</v>
      </c>
      <c r="BN575" s="1">
        <v>14079</v>
      </c>
      <c r="BO575" s="1">
        <v>23824</v>
      </c>
      <c r="BP575" s="1">
        <v>23824</v>
      </c>
      <c r="BQ575" s="1">
        <v>23824</v>
      </c>
      <c r="BR575" s="1">
        <v>26904</v>
      </c>
      <c r="BS575" t="s">
        <v>13</v>
      </c>
      <c r="BT575" t="s">
        <v>13</v>
      </c>
      <c r="BU575" t="s">
        <v>13</v>
      </c>
    </row>
    <row r="576" spans="1:73" x14ac:dyDescent="0.3">
      <c r="A576">
        <v>574</v>
      </c>
      <c r="B576" s="14" t="s">
        <v>5192</v>
      </c>
      <c r="C576" t="s">
        <v>3954</v>
      </c>
      <c r="D576" s="1">
        <v>3925</v>
      </c>
      <c r="E576" s="1">
        <v>3820</v>
      </c>
      <c r="F576" s="3">
        <f>E576-D576</f>
        <v>-105</v>
      </c>
      <c r="G576" s="4">
        <f>F576/E576</f>
        <v>-2.7486910994764399E-2</v>
      </c>
      <c r="H576" t="s">
        <v>584</v>
      </c>
      <c r="I576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</row>
    <row r="577" spans="1:73" x14ac:dyDescent="0.3">
      <c r="A577">
        <v>575</v>
      </c>
      <c r="B577" s="14" t="s">
        <v>5193</v>
      </c>
      <c r="C577" t="s">
        <v>3953</v>
      </c>
      <c r="D577" s="1">
        <v>3570</v>
      </c>
      <c r="E577" s="1">
        <v>3710</v>
      </c>
      <c r="F577" s="3">
        <f>E577-D577</f>
        <v>140</v>
      </c>
      <c r="G577" s="4">
        <f>F577/E577</f>
        <v>3.7735849056603772E-2</v>
      </c>
      <c r="H577" t="s">
        <v>585</v>
      </c>
      <c r="I577" s="1">
        <v>188144</v>
      </c>
      <c r="J577">
        <v>4</v>
      </c>
      <c r="K577">
        <v>62</v>
      </c>
      <c r="L577">
        <v>-8</v>
      </c>
      <c r="M577">
        <v>-27</v>
      </c>
      <c r="N577">
        <v>3</v>
      </c>
      <c r="O577" t="s">
        <v>13</v>
      </c>
      <c r="P577" t="s">
        <v>13</v>
      </c>
      <c r="Q577" t="s">
        <v>13</v>
      </c>
      <c r="R577" s="1">
        <v>384</v>
      </c>
      <c r="S577" s="1">
        <v>526</v>
      </c>
      <c r="T577" s="1">
        <v>513</v>
      </c>
      <c r="U577" s="1">
        <v>482</v>
      </c>
      <c r="V577" s="1">
        <v>476</v>
      </c>
      <c r="W577" s="1" t="e">
        <v>#VALUE!</v>
      </c>
      <c r="X577" s="1" t="e">
        <v>#VALUE!</v>
      </c>
      <c r="Y577" t="s">
        <v>13</v>
      </c>
      <c r="Z577">
        <v>384</v>
      </c>
      <c r="AA577">
        <v>526</v>
      </c>
      <c r="AB577">
        <v>513</v>
      </c>
      <c r="AC577">
        <v>489</v>
      </c>
      <c r="AD577">
        <v>474</v>
      </c>
      <c r="AE577" t="s">
        <v>13</v>
      </c>
      <c r="AF577" t="s">
        <v>13</v>
      </c>
      <c r="AG577" t="s">
        <v>13</v>
      </c>
      <c r="AH577">
        <v>1.03</v>
      </c>
      <c r="AI577">
        <v>13.54</v>
      </c>
      <c r="AJ577">
        <v>-1.46</v>
      </c>
      <c r="AK577">
        <v>-3.96</v>
      </c>
      <c r="AL577">
        <v>2.34</v>
      </c>
      <c r="AM577" t="s">
        <v>13</v>
      </c>
      <c r="AN577" t="s">
        <v>13</v>
      </c>
      <c r="AO577" t="s">
        <v>13</v>
      </c>
      <c r="AP577">
        <v>44</v>
      </c>
      <c r="AQ577">
        <v>655</v>
      </c>
      <c r="AR577">
        <v>-75</v>
      </c>
      <c r="AS577">
        <v>-196</v>
      </c>
      <c r="AT577">
        <v>111</v>
      </c>
      <c r="AU577" t="s">
        <v>13</v>
      </c>
      <c r="AV577" t="s">
        <v>13</v>
      </c>
      <c r="AW577" t="s">
        <v>13</v>
      </c>
      <c r="AX577">
        <v>164.6</v>
      </c>
      <c r="AY577">
        <v>7.78</v>
      </c>
      <c r="AZ577" t="s">
        <v>54</v>
      </c>
      <c r="BA577" t="s">
        <v>54</v>
      </c>
      <c r="BB577">
        <v>27.84</v>
      </c>
      <c r="BC577" t="s">
        <v>13</v>
      </c>
      <c r="BD577" t="s">
        <v>13</v>
      </c>
      <c r="BE577" t="s">
        <v>13</v>
      </c>
      <c r="BF577">
        <v>1.64</v>
      </c>
      <c r="BG577">
        <v>0.96</v>
      </c>
      <c r="BH577">
        <v>0.61</v>
      </c>
      <c r="BI577">
        <v>0.53</v>
      </c>
      <c r="BJ577">
        <v>0.62</v>
      </c>
      <c r="BK577" t="s">
        <v>13</v>
      </c>
      <c r="BL577" t="s">
        <v>13</v>
      </c>
      <c r="BM577" t="s">
        <v>13</v>
      </c>
      <c r="BN577" s="1">
        <v>8639</v>
      </c>
      <c r="BO577" s="1">
        <v>10144</v>
      </c>
      <c r="BP577" s="1">
        <v>10144</v>
      </c>
      <c r="BQ577" s="1">
        <v>10144</v>
      </c>
      <c r="BR577" s="1">
        <v>10144</v>
      </c>
      <c r="BS577" t="s">
        <v>13</v>
      </c>
      <c r="BT577" t="s">
        <v>13</v>
      </c>
      <c r="BU577" t="s">
        <v>13</v>
      </c>
    </row>
    <row r="578" spans="1:73" x14ac:dyDescent="0.3">
      <c r="A578">
        <v>576</v>
      </c>
      <c r="B578" s="14" t="s">
        <v>5194</v>
      </c>
      <c r="C578" t="s">
        <v>3952</v>
      </c>
      <c r="D578" s="1">
        <v>5770</v>
      </c>
      <c r="E578" s="1">
        <v>6150</v>
      </c>
      <c r="F578" s="3">
        <f>E578-D578</f>
        <v>380</v>
      </c>
      <c r="G578" s="4">
        <f>F578/E578</f>
        <v>6.1788617886178863E-2</v>
      </c>
      <c r="H578" t="s">
        <v>586</v>
      </c>
      <c r="I578" s="1">
        <v>219013</v>
      </c>
      <c r="J578">
        <v>35</v>
      </c>
      <c r="K578">
        <v>7</v>
      </c>
      <c r="L578">
        <v>47</v>
      </c>
      <c r="M578">
        <v>-124</v>
      </c>
      <c r="N578">
        <v>40</v>
      </c>
      <c r="O578" t="s">
        <v>13</v>
      </c>
      <c r="P578" t="s">
        <v>13</v>
      </c>
      <c r="Q578" t="s">
        <v>13</v>
      </c>
      <c r="R578" s="1">
        <v>528</v>
      </c>
      <c r="S578" s="1">
        <v>518</v>
      </c>
      <c r="T578" s="1">
        <v>567</v>
      </c>
      <c r="U578" s="1">
        <v>456</v>
      </c>
      <c r="V578" s="1">
        <v>612</v>
      </c>
      <c r="W578" s="1" t="e">
        <v>#VALUE!</v>
      </c>
      <c r="X578" s="1" t="e">
        <v>#VALUE!</v>
      </c>
      <c r="Y578" t="s">
        <v>13</v>
      </c>
      <c r="Z578">
        <v>528</v>
      </c>
      <c r="AA578">
        <v>518</v>
      </c>
      <c r="AB578">
        <v>566</v>
      </c>
      <c r="AC578">
        <v>455</v>
      </c>
      <c r="AD578">
        <v>611</v>
      </c>
      <c r="AE578" t="s">
        <v>13</v>
      </c>
      <c r="AF578" t="s">
        <v>13</v>
      </c>
      <c r="AG578" t="s">
        <v>13</v>
      </c>
      <c r="AH578">
        <v>6.85</v>
      </c>
      <c r="AI578">
        <v>1.38</v>
      </c>
      <c r="AJ578">
        <v>8.7200000000000006</v>
      </c>
      <c r="AK578">
        <v>-24.24</v>
      </c>
      <c r="AL578">
        <v>7.64</v>
      </c>
      <c r="AM578" t="s">
        <v>13</v>
      </c>
      <c r="AN578" t="s">
        <v>13</v>
      </c>
      <c r="AO578" t="s">
        <v>13</v>
      </c>
      <c r="AP578">
        <v>327</v>
      </c>
      <c r="AQ578">
        <v>67</v>
      </c>
      <c r="AR578">
        <v>439</v>
      </c>
      <c r="AS578" s="1">
        <v>-1142</v>
      </c>
      <c r="AT578">
        <v>309</v>
      </c>
      <c r="AU578" t="s">
        <v>13</v>
      </c>
      <c r="AV578" t="s">
        <v>13</v>
      </c>
      <c r="AW578" t="s">
        <v>13</v>
      </c>
      <c r="AX578">
        <v>15.52</v>
      </c>
      <c r="AY578">
        <v>82.23</v>
      </c>
      <c r="AZ578">
        <v>9.92</v>
      </c>
      <c r="BA578" t="s">
        <v>54</v>
      </c>
      <c r="BB578">
        <v>17.41</v>
      </c>
      <c r="BC578" t="s">
        <v>13</v>
      </c>
      <c r="BD578" t="s">
        <v>13</v>
      </c>
      <c r="BE578" t="s">
        <v>13</v>
      </c>
      <c r="BF578">
        <v>1.03</v>
      </c>
      <c r="BG578">
        <v>1.1200000000000001</v>
      </c>
      <c r="BH578">
        <v>0.8</v>
      </c>
      <c r="BI578">
        <v>1.26</v>
      </c>
      <c r="BJ578">
        <v>1.1299999999999999</v>
      </c>
      <c r="BK578" t="s">
        <v>13</v>
      </c>
      <c r="BL578" t="s">
        <v>13</v>
      </c>
      <c r="BM578" t="s">
        <v>13</v>
      </c>
      <c r="BN578" s="1">
        <v>10711</v>
      </c>
      <c r="BO578" s="1">
        <v>10711</v>
      </c>
      <c r="BP578" s="1">
        <v>10834</v>
      </c>
      <c r="BQ578" s="1">
        <v>11095</v>
      </c>
      <c r="BR578" s="1">
        <v>13532</v>
      </c>
      <c r="BS578" t="s">
        <v>13</v>
      </c>
      <c r="BT578" t="s">
        <v>13</v>
      </c>
      <c r="BU578" t="s">
        <v>13</v>
      </c>
    </row>
    <row r="579" spans="1:73" x14ac:dyDescent="0.3">
      <c r="A579">
        <v>577</v>
      </c>
      <c r="B579" s="14" t="s">
        <v>5195</v>
      </c>
      <c r="C579" t="s">
        <v>3951</v>
      </c>
      <c r="D579" s="1">
        <v>1605</v>
      </c>
      <c r="E579" s="1">
        <v>1700</v>
      </c>
      <c r="F579" s="3">
        <f>E579-D579</f>
        <v>95</v>
      </c>
      <c r="G579" s="4">
        <f>F579/E579</f>
        <v>5.5882352941176473E-2</v>
      </c>
      <c r="H579" t="s">
        <v>587</v>
      </c>
      <c r="I579" s="1">
        <v>1650520</v>
      </c>
      <c r="J579">
        <v>-122</v>
      </c>
      <c r="K579">
        <v>87</v>
      </c>
      <c r="L579">
        <v>86</v>
      </c>
      <c r="M579">
        <v>15</v>
      </c>
      <c r="N579">
        <v>-79</v>
      </c>
      <c r="O579" t="s">
        <v>13</v>
      </c>
      <c r="P579" t="s">
        <v>13</v>
      </c>
      <c r="Q579" t="s">
        <v>13</v>
      </c>
      <c r="R579" s="1">
        <v>544</v>
      </c>
      <c r="S579" s="1">
        <v>623</v>
      </c>
      <c r="T579" s="1">
        <v>721</v>
      </c>
      <c r="U579" s="1">
        <v>726</v>
      </c>
      <c r="V579" s="1">
        <v>718</v>
      </c>
      <c r="W579" s="1" t="e">
        <v>#VALUE!</v>
      </c>
      <c r="X579" s="1" t="e">
        <v>#VALUE!</v>
      </c>
      <c r="Y579" t="s">
        <v>13</v>
      </c>
      <c r="Z579">
        <v>544</v>
      </c>
      <c r="AA579">
        <v>623</v>
      </c>
      <c r="AB579">
        <v>721</v>
      </c>
      <c r="AC579">
        <v>727</v>
      </c>
      <c r="AD579">
        <v>718</v>
      </c>
      <c r="AE579" t="s">
        <v>13</v>
      </c>
      <c r="AF579" t="s">
        <v>13</v>
      </c>
      <c r="AG579" t="s">
        <v>13</v>
      </c>
      <c r="AH579">
        <v>-19.87</v>
      </c>
      <c r="AI579">
        <v>14.93</v>
      </c>
      <c r="AJ579">
        <v>12.75</v>
      </c>
      <c r="AK579">
        <v>2.0499999999999998</v>
      </c>
      <c r="AL579">
        <v>-10.92</v>
      </c>
      <c r="AM579" t="s">
        <v>13</v>
      </c>
      <c r="AN579" t="s">
        <v>13</v>
      </c>
      <c r="AO579" t="s">
        <v>13</v>
      </c>
      <c r="AP579">
        <v>-304</v>
      </c>
      <c r="AQ579">
        <v>218</v>
      </c>
      <c r="AR579">
        <v>214</v>
      </c>
      <c r="AS579">
        <v>37</v>
      </c>
      <c r="AT579">
        <v>-171</v>
      </c>
      <c r="AU579" t="s">
        <v>13</v>
      </c>
      <c r="AV579" t="s">
        <v>13</v>
      </c>
      <c r="AW579" t="s">
        <v>13</v>
      </c>
      <c r="AX579" t="s">
        <v>54</v>
      </c>
      <c r="AY579">
        <v>6.96</v>
      </c>
      <c r="AZ579">
        <v>7.08</v>
      </c>
      <c r="BA579">
        <v>34.909999999999997</v>
      </c>
      <c r="BB579" t="s">
        <v>54</v>
      </c>
      <c r="BC579" t="s">
        <v>13</v>
      </c>
      <c r="BD579" t="s">
        <v>13</v>
      </c>
      <c r="BE579" t="s">
        <v>13</v>
      </c>
      <c r="BF579">
        <v>0.82</v>
      </c>
      <c r="BG579">
        <v>0.94</v>
      </c>
      <c r="BH579">
        <v>0.81</v>
      </c>
      <c r="BI579">
        <v>0.69</v>
      </c>
      <c r="BJ579">
        <v>0.98</v>
      </c>
      <c r="BK579" t="s">
        <v>13</v>
      </c>
      <c r="BL579" t="s">
        <v>13</v>
      </c>
      <c r="BM579" t="s">
        <v>13</v>
      </c>
      <c r="BN579" s="1">
        <v>40060</v>
      </c>
      <c r="BO579" s="1">
        <v>40060</v>
      </c>
      <c r="BP579" s="1">
        <v>40060</v>
      </c>
      <c r="BQ579" s="1">
        <v>40060</v>
      </c>
      <c r="BR579" s="1">
        <v>46084</v>
      </c>
      <c r="BS579" t="s">
        <v>13</v>
      </c>
      <c r="BT579" t="s">
        <v>13</v>
      </c>
      <c r="BU579" t="s">
        <v>13</v>
      </c>
    </row>
    <row r="580" spans="1:73" x14ac:dyDescent="0.3">
      <c r="A580">
        <v>578</v>
      </c>
      <c r="B580" s="14" t="s">
        <v>5196</v>
      </c>
      <c r="C580" t="s">
        <v>3950</v>
      </c>
      <c r="D580" s="1">
        <v>14100</v>
      </c>
      <c r="E580" s="1">
        <v>14150</v>
      </c>
      <c r="F580" s="3">
        <f>E580-D580</f>
        <v>50</v>
      </c>
      <c r="G580" s="4">
        <f>F580/E580</f>
        <v>3.5335689045936395E-3</v>
      </c>
      <c r="H580" t="s">
        <v>588</v>
      </c>
      <c r="I580">
        <v>0</v>
      </c>
      <c r="J580">
        <v>-28</v>
      </c>
      <c r="K580">
        <v>121</v>
      </c>
      <c r="L580">
        <v>-145</v>
      </c>
      <c r="M580">
        <v>53</v>
      </c>
      <c r="N580">
        <v>134</v>
      </c>
      <c r="O580" t="s">
        <v>13</v>
      </c>
      <c r="P580" t="s">
        <v>13</v>
      </c>
      <c r="Q580" t="s">
        <v>13</v>
      </c>
      <c r="R580" s="1">
        <v>1764</v>
      </c>
      <c r="S580" s="1">
        <v>1821</v>
      </c>
      <c r="T580" s="1">
        <v>1586</v>
      </c>
      <c r="U580" s="1">
        <v>1268</v>
      </c>
      <c r="V580" s="1">
        <v>1338</v>
      </c>
      <c r="W580" s="1" t="e">
        <v>#VALUE!</v>
      </c>
      <c r="X580" s="1" t="e">
        <v>#VALUE!</v>
      </c>
      <c r="Y580" t="s">
        <v>13</v>
      </c>
      <c r="Z580" s="1">
        <v>1104</v>
      </c>
      <c r="AA580" s="1">
        <v>1092</v>
      </c>
      <c r="AB580" s="1">
        <v>1059</v>
      </c>
      <c r="AC580" s="1">
        <v>1244</v>
      </c>
      <c r="AD580" s="1">
        <v>1309</v>
      </c>
      <c r="AE580" t="s">
        <v>13</v>
      </c>
      <c r="AF580" t="s">
        <v>13</v>
      </c>
      <c r="AG580" t="s">
        <v>13</v>
      </c>
      <c r="AH580">
        <v>1.49</v>
      </c>
      <c r="AI580">
        <v>4.55</v>
      </c>
      <c r="AJ580">
        <v>3.46</v>
      </c>
      <c r="AK580">
        <v>17.45</v>
      </c>
      <c r="AL580">
        <v>10.19</v>
      </c>
      <c r="AM580" t="s">
        <v>13</v>
      </c>
      <c r="AN580" t="s">
        <v>13</v>
      </c>
      <c r="AO580" t="s">
        <v>13</v>
      </c>
      <c r="AP580">
        <v>202</v>
      </c>
      <c r="AQ580">
        <v>551</v>
      </c>
      <c r="AR580">
        <v>404</v>
      </c>
      <c r="AS580" s="1">
        <v>2185</v>
      </c>
      <c r="AT580" s="1">
        <v>1414</v>
      </c>
      <c r="AU580" t="s">
        <v>13</v>
      </c>
      <c r="AV580" t="s">
        <v>13</v>
      </c>
      <c r="AW580" t="s">
        <v>13</v>
      </c>
      <c r="AX580">
        <v>96.49</v>
      </c>
      <c r="AY580">
        <v>31.58</v>
      </c>
      <c r="AZ580">
        <v>33.01</v>
      </c>
      <c r="BA580">
        <v>5.74</v>
      </c>
      <c r="BB580">
        <v>9.5399999999999991</v>
      </c>
      <c r="BC580" t="s">
        <v>13</v>
      </c>
      <c r="BD580" t="s">
        <v>13</v>
      </c>
      <c r="BE580" t="s">
        <v>13</v>
      </c>
      <c r="BF580">
        <v>1.46</v>
      </c>
      <c r="BG580">
        <v>1.41</v>
      </c>
      <c r="BH580">
        <v>1.07</v>
      </c>
      <c r="BI580">
        <v>0.85</v>
      </c>
      <c r="BJ580">
        <v>0.86</v>
      </c>
      <c r="BK580" t="s">
        <v>13</v>
      </c>
      <c r="BL580" t="s">
        <v>13</v>
      </c>
      <c r="BM580" t="s">
        <v>13</v>
      </c>
      <c r="BN580" s="1">
        <v>8444</v>
      </c>
      <c r="BO580" s="1">
        <v>9191</v>
      </c>
      <c r="BP580" s="1">
        <v>9191</v>
      </c>
      <c r="BQ580" s="1">
        <v>9191</v>
      </c>
      <c r="BR580" s="1">
        <v>9191</v>
      </c>
      <c r="BS580" t="s">
        <v>13</v>
      </c>
      <c r="BT580" t="s">
        <v>13</v>
      </c>
      <c r="BU580" t="s">
        <v>13</v>
      </c>
    </row>
    <row r="581" spans="1:73" x14ac:dyDescent="0.3">
      <c r="A581">
        <v>579</v>
      </c>
      <c r="B581" s="14" t="s">
        <v>5197</v>
      </c>
      <c r="C581" t="s">
        <v>3949</v>
      </c>
      <c r="D581" s="1">
        <v>3900</v>
      </c>
      <c r="E581" s="1">
        <v>4740</v>
      </c>
      <c r="F581" s="3">
        <f>E581-D581</f>
        <v>840</v>
      </c>
      <c r="G581" s="4">
        <f>F581/E581</f>
        <v>0.17721518987341772</v>
      </c>
      <c r="H581" t="s">
        <v>589</v>
      </c>
      <c r="I581" s="1">
        <v>189551</v>
      </c>
      <c r="J581">
        <v>16</v>
      </c>
      <c r="K581">
        <v>39</v>
      </c>
      <c r="L581">
        <v>64</v>
      </c>
      <c r="M581">
        <v>-78</v>
      </c>
      <c r="N581">
        <v>-15</v>
      </c>
      <c r="O581" t="s">
        <v>13</v>
      </c>
      <c r="P581" t="s">
        <v>13</v>
      </c>
      <c r="Q581" t="s">
        <v>13</v>
      </c>
      <c r="R581" s="1">
        <v>483</v>
      </c>
      <c r="S581" s="1">
        <v>519</v>
      </c>
      <c r="T581" s="1">
        <v>572</v>
      </c>
      <c r="U581" s="1">
        <v>524</v>
      </c>
      <c r="V581" s="1">
        <v>506</v>
      </c>
      <c r="W581" s="1" t="e">
        <v>#VALUE!</v>
      </c>
      <c r="X581" s="1" t="e">
        <v>#VALUE!</v>
      </c>
      <c r="Y581" t="s">
        <v>13</v>
      </c>
      <c r="Z581">
        <v>482</v>
      </c>
      <c r="AA581">
        <v>519</v>
      </c>
      <c r="AB581">
        <v>572</v>
      </c>
      <c r="AC581">
        <v>523</v>
      </c>
      <c r="AD581">
        <v>527</v>
      </c>
      <c r="AE581" t="s">
        <v>13</v>
      </c>
      <c r="AF581" t="s">
        <v>13</v>
      </c>
      <c r="AG581" t="s">
        <v>13</v>
      </c>
      <c r="AH581">
        <v>3.33</v>
      </c>
      <c r="AI581">
        <v>7.73</v>
      </c>
      <c r="AJ581">
        <v>11.74</v>
      </c>
      <c r="AK581">
        <v>-12.11</v>
      </c>
      <c r="AL581">
        <v>1.6</v>
      </c>
      <c r="AM581" t="s">
        <v>13</v>
      </c>
      <c r="AN581" t="s">
        <v>13</v>
      </c>
      <c r="AO581" t="s">
        <v>13</v>
      </c>
      <c r="AP581">
        <v>164</v>
      </c>
      <c r="AQ581">
        <v>392</v>
      </c>
      <c r="AR581">
        <v>649</v>
      </c>
      <c r="AS581">
        <v>-622</v>
      </c>
      <c r="AT581">
        <v>79</v>
      </c>
      <c r="AU581" t="s">
        <v>13</v>
      </c>
      <c r="AV581" t="s">
        <v>13</v>
      </c>
      <c r="AW581" t="s">
        <v>13</v>
      </c>
      <c r="AX581">
        <v>44.2</v>
      </c>
      <c r="AY581">
        <v>10.35</v>
      </c>
      <c r="AZ581">
        <v>6.4</v>
      </c>
      <c r="BA581" t="s">
        <v>54</v>
      </c>
      <c r="BB581">
        <v>40.51</v>
      </c>
      <c r="BC581" t="s">
        <v>13</v>
      </c>
      <c r="BD581" t="s">
        <v>13</v>
      </c>
      <c r="BE581" t="s">
        <v>13</v>
      </c>
      <c r="BF581">
        <v>1.42</v>
      </c>
      <c r="BG581">
        <v>0.74</v>
      </c>
      <c r="BH581">
        <v>0.69</v>
      </c>
      <c r="BI581">
        <v>0.71</v>
      </c>
      <c r="BJ581">
        <v>0.61</v>
      </c>
      <c r="BK581" t="s">
        <v>13</v>
      </c>
      <c r="BL581" t="s">
        <v>13</v>
      </c>
      <c r="BM581" t="s">
        <v>13</v>
      </c>
      <c r="BN581" s="1">
        <v>9863</v>
      </c>
      <c r="BO581" s="1">
        <v>9863</v>
      </c>
      <c r="BP581" s="1">
        <v>9863</v>
      </c>
      <c r="BQ581" s="1">
        <v>10657</v>
      </c>
      <c r="BR581" s="1">
        <v>10657</v>
      </c>
      <c r="BS581" t="s">
        <v>13</v>
      </c>
      <c r="BT581" t="s">
        <v>13</v>
      </c>
      <c r="BU581" t="s">
        <v>13</v>
      </c>
    </row>
    <row r="582" spans="1:73" x14ac:dyDescent="0.3">
      <c r="A582">
        <v>580</v>
      </c>
      <c r="B582" s="14" t="s">
        <v>5198</v>
      </c>
      <c r="C582" t="s">
        <v>3948</v>
      </c>
      <c r="D582" s="1">
        <v>7760</v>
      </c>
      <c r="E582" s="1">
        <v>8150</v>
      </c>
      <c r="F582" s="3">
        <f>E582-D582</f>
        <v>390</v>
      </c>
      <c r="G582" s="4">
        <f>F582/E582</f>
        <v>4.785276073619632E-2</v>
      </c>
      <c r="H582" t="s">
        <v>590</v>
      </c>
      <c r="I582" s="1">
        <v>48750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</row>
    <row r="583" spans="1:73" x14ac:dyDescent="0.3">
      <c r="A583">
        <v>581</v>
      </c>
      <c r="B583" s="14" t="s">
        <v>5199</v>
      </c>
      <c r="C583" t="s">
        <v>3947</v>
      </c>
      <c r="D583" s="1">
        <v>53200</v>
      </c>
      <c r="E583" s="1">
        <v>53300</v>
      </c>
      <c r="F583" s="3">
        <f>E583-D583</f>
        <v>100</v>
      </c>
      <c r="G583" s="4">
        <f>F583/E583</f>
        <v>1.876172607879925E-3</v>
      </c>
      <c r="H583" t="s">
        <v>591</v>
      </c>
      <c r="I583" s="1">
        <v>2166</v>
      </c>
      <c r="J583">
        <v>297</v>
      </c>
      <c r="K583">
        <v>474</v>
      </c>
      <c r="L583">
        <v>493</v>
      </c>
      <c r="M583">
        <v>548</v>
      </c>
      <c r="N583" s="1">
        <v>801</v>
      </c>
      <c r="O583" s="1">
        <v>980</v>
      </c>
      <c r="P583" s="1">
        <v>1132</v>
      </c>
      <c r="Q583" s="1">
        <v>1277</v>
      </c>
      <c r="R583" s="1">
        <v>1288</v>
      </c>
      <c r="S583" s="1">
        <v>1779</v>
      </c>
      <c r="T583" s="1">
        <v>2065</v>
      </c>
      <c r="U583" s="1">
        <v>2546</v>
      </c>
      <c r="V583" s="1">
        <v>3276</v>
      </c>
      <c r="W583" s="1">
        <v>4151</v>
      </c>
      <c r="X583" s="1">
        <v>5190</v>
      </c>
      <c r="Y583" s="1">
        <v>1976</v>
      </c>
      <c r="Z583" s="1">
        <v>1271</v>
      </c>
      <c r="AA583" s="1">
        <v>1688</v>
      </c>
      <c r="AB583" s="1">
        <v>2047</v>
      </c>
      <c r="AC583" s="1">
        <v>2524</v>
      </c>
      <c r="AD583" s="1">
        <v>3250</v>
      </c>
      <c r="AE583" s="1">
        <v>4145</v>
      </c>
      <c r="AF583" s="1">
        <v>5187</v>
      </c>
      <c r="AG583" s="1">
        <v>6337</v>
      </c>
      <c r="AH583">
        <v>26.21</v>
      </c>
      <c r="AI583">
        <v>30.94</v>
      </c>
      <c r="AJ583">
        <v>25.89</v>
      </c>
      <c r="AK583">
        <v>23.84</v>
      </c>
      <c r="AL583">
        <v>27.88</v>
      </c>
      <c r="AM583">
        <v>26.73</v>
      </c>
      <c r="AN583">
        <v>24.46</v>
      </c>
      <c r="AO583">
        <v>22.42</v>
      </c>
      <c r="AP583" s="1">
        <v>1006</v>
      </c>
      <c r="AQ583" s="1">
        <v>1549</v>
      </c>
      <c r="AR583" s="1">
        <v>1637</v>
      </c>
      <c r="AS583" s="1">
        <v>1844</v>
      </c>
      <c r="AT583" s="1">
        <v>2724</v>
      </c>
      <c r="AU583" s="1">
        <v>3345</v>
      </c>
      <c r="AV583" s="1">
        <v>3863</v>
      </c>
      <c r="AW583" s="1">
        <v>4373</v>
      </c>
      <c r="AX583">
        <v>18.45</v>
      </c>
      <c r="AY583">
        <v>21.01</v>
      </c>
      <c r="AZ583">
        <v>12.19</v>
      </c>
      <c r="BA583">
        <v>15.05</v>
      </c>
      <c r="BB583">
        <v>19.05</v>
      </c>
      <c r="BC583">
        <v>15.94</v>
      </c>
      <c r="BD583">
        <v>13.8</v>
      </c>
      <c r="BE583">
        <v>12.19</v>
      </c>
      <c r="BF583">
        <v>4.3099999999999996</v>
      </c>
      <c r="BG583">
        <v>5.69</v>
      </c>
      <c r="BH583">
        <v>2.88</v>
      </c>
      <c r="BI583">
        <v>3.25</v>
      </c>
      <c r="BJ583">
        <v>4.72</v>
      </c>
      <c r="BK583">
        <v>3.8</v>
      </c>
      <c r="BL583">
        <v>3.04</v>
      </c>
      <c r="BM583">
        <v>2.48</v>
      </c>
      <c r="BN583" s="1">
        <v>29544</v>
      </c>
      <c r="BO583" s="1">
        <v>29544</v>
      </c>
      <c r="BP583" s="1">
        <v>29544</v>
      </c>
      <c r="BQ583" s="1">
        <v>29544</v>
      </c>
      <c r="BR583" s="1">
        <v>29544</v>
      </c>
      <c r="BS583" t="s">
        <v>13</v>
      </c>
      <c r="BT583" t="s">
        <v>13</v>
      </c>
      <c r="BU583" t="s">
        <v>13</v>
      </c>
    </row>
    <row r="584" spans="1:73" x14ac:dyDescent="0.3">
      <c r="A584">
        <v>582</v>
      </c>
      <c r="B584" s="14" t="s">
        <v>5200</v>
      </c>
      <c r="C584" t="s">
        <v>3946</v>
      </c>
      <c r="D584" s="1">
        <v>6300</v>
      </c>
      <c r="E584" s="1">
        <v>6350</v>
      </c>
      <c r="F584" s="3">
        <f>E584-D584</f>
        <v>50</v>
      </c>
      <c r="G584" s="4">
        <f>F584/E584</f>
        <v>7.874015748031496E-3</v>
      </c>
      <c r="H584" t="s">
        <v>592</v>
      </c>
      <c r="I584" s="1">
        <v>997616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</row>
    <row r="585" spans="1:73" x14ac:dyDescent="0.3">
      <c r="A585">
        <v>583</v>
      </c>
      <c r="B585" s="14" t="s">
        <v>5201</v>
      </c>
      <c r="C585" t="s">
        <v>3945</v>
      </c>
      <c r="D585" s="1">
        <v>2055</v>
      </c>
      <c r="E585" s="1">
        <v>2435</v>
      </c>
      <c r="F585" s="3">
        <f>E585-D585</f>
        <v>380</v>
      </c>
      <c r="G585" s="4">
        <f>F585/E585</f>
        <v>0.15605749486652978</v>
      </c>
      <c r="H585" t="s">
        <v>593</v>
      </c>
      <c r="I585" s="1">
        <v>2941176</v>
      </c>
      <c r="J585">
        <v>-500</v>
      </c>
      <c r="K585">
        <v>-188</v>
      </c>
      <c r="L585">
        <v>-96</v>
      </c>
      <c r="M585">
        <v>57</v>
      </c>
      <c r="N585">
        <v>-179</v>
      </c>
      <c r="O585" t="s">
        <v>13</v>
      </c>
      <c r="P585" t="s">
        <v>13</v>
      </c>
      <c r="Q585" t="s">
        <v>13</v>
      </c>
      <c r="R585" s="1">
        <v>352</v>
      </c>
      <c r="S585" s="1">
        <v>457</v>
      </c>
      <c r="T585" s="1">
        <v>391</v>
      </c>
      <c r="U585" s="1">
        <v>756</v>
      </c>
      <c r="V585" s="1">
        <v>596</v>
      </c>
      <c r="W585" s="1" t="e">
        <v>#VALUE!</v>
      </c>
      <c r="X585" s="1" t="e">
        <v>#VALUE!</v>
      </c>
      <c r="Y585" t="s">
        <v>13</v>
      </c>
      <c r="Z585">
        <v>344</v>
      </c>
      <c r="AA585">
        <v>456</v>
      </c>
      <c r="AB585">
        <v>392</v>
      </c>
      <c r="AC585">
        <v>755</v>
      </c>
      <c r="AD585">
        <v>595</v>
      </c>
      <c r="AE585" t="s">
        <v>13</v>
      </c>
      <c r="AF585" t="s">
        <v>13</v>
      </c>
      <c r="AG585" t="s">
        <v>13</v>
      </c>
      <c r="AH585">
        <v>-91.38</v>
      </c>
      <c r="AI585">
        <v>-42.35</v>
      </c>
      <c r="AJ585">
        <v>-22.45</v>
      </c>
      <c r="AK585">
        <v>10.08</v>
      </c>
      <c r="AL585">
        <v>-26.49</v>
      </c>
      <c r="AM585" t="s">
        <v>13</v>
      </c>
      <c r="AN585" t="s">
        <v>13</v>
      </c>
      <c r="AO585" t="s">
        <v>13</v>
      </c>
      <c r="AP585" s="1">
        <v>-4820</v>
      </c>
      <c r="AQ585" s="1">
        <v>-1098</v>
      </c>
      <c r="AR585">
        <v>-540</v>
      </c>
      <c r="AS585">
        <v>218</v>
      </c>
      <c r="AT585">
        <v>-626</v>
      </c>
      <c r="AU585" t="s">
        <v>13</v>
      </c>
      <c r="AV585" t="s">
        <v>13</v>
      </c>
      <c r="AW585" t="s">
        <v>13</v>
      </c>
      <c r="AX585" t="s">
        <v>54</v>
      </c>
      <c r="AY585" t="s">
        <v>54</v>
      </c>
      <c r="AZ585" t="s">
        <v>54</v>
      </c>
      <c r="BA585">
        <v>17.88</v>
      </c>
      <c r="BB585" t="s">
        <v>54</v>
      </c>
      <c r="BC585" t="s">
        <v>13</v>
      </c>
      <c r="BD585" t="s">
        <v>13</v>
      </c>
      <c r="BE585" t="s">
        <v>13</v>
      </c>
      <c r="BF585">
        <v>1.73</v>
      </c>
      <c r="BG585">
        <v>1.41</v>
      </c>
      <c r="BH585">
        <v>2.25</v>
      </c>
      <c r="BI585">
        <v>1.4</v>
      </c>
      <c r="BJ585">
        <v>0.99</v>
      </c>
      <c r="BK585" t="s">
        <v>13</v>
      </c>
      <c r="BL585" t="s">
        <v>13</v>
      </c>
      <c r="BM585" t="s">
        <v>13</v>
      </c>
      <c r="BN585" s="1">
        <v>11075</v>
      </c>
      <c r="BO585" s="1">
        <v>16970</v>
      </c>
      <c r="BP585" s="1">
        <v>17614</v>
      </c>
      <c r="BQ585" s="1">
        <v>27194</v>
      </c>
      <c r="BR585" s="1">
        <v>28800</v>
      </c>
      <c r="BS585" t="s">
        <v>13</v>
      </c>
      <c r="BT585" t="s">
        <v>13</v>
      </c>
      <c r="BU585" t="s">
        <v>13</v>
      </c>
    </row>
    <row r="586" spans="1:73" x14ac:dyDescent="0.3">
      <c r="A586">
        <v>584</v>
      </c>
      <c r="B586" s="14" t="s">
        <v>5202</v>
      </c>
      <c r="C586" t="s">
        <v>3944</v>
      </c>
      <c r="D586" s="1">
        <v>3835</v>
      </c>
      <c r="E586" s="1">
        <v>3540</v>
      </c>
      <c r="F586" s="3">
        <f>E586-D586</f>
        <v>-295</v>
      </c>
      <c r="G586" s="4">
        <f>F586/E586</f>
        <v>-8.3333333333333329E-2</v>
      </c>
      <c r="H586" t="s">
        <v>594</v>
      </c>
      <c r="I586" s="1">
        <v>268250</v>
      </c>
      <c r="J586">
        <v>74</v>
      </c>
      <c r="K586">
        <v>29</v>
      </c>
      <c r="L586">
        <v>11</v>
      </c>
      <c r="M586">
        <v>-57</v>
      </c>
      <c r="N586">
        <v>-183</v>
      </c>
      <c r="O586" t="s">
        <v>13</v>
      </c>
      <c r="P586" t="s">
        <v>13</v>
      </c>
      <c r="Q586" t="s">
        <v>13</v>
      </c>
      <c r="R586" s="1">
        <v>1091</v>
      </c>
      <c r="S586" s="1">
        <v>1071</v>
      </c>
      <c r="T586" s="1">
        <v>1259</v>
      </c>
      <c r="U586" s="1">
        <v>1217</v>
      </c>
      <c r="V586" s="1">
        <v>1014</v>
      </c>
      <c r="W586" s="1" t="e">
        <v>#VALUE!</v>
      </c>
      <c r="X586" s="1" t="e">
        <v>#VALUE!</v>
      </c>
      <c r="Y586" t="s">
        <v>13</v>
      </c>
      <c r="Z586" s="1">
        <v>1091</v>
      </c>
      <c r="AA586" s="1">
        <v>1071</v>
      </c>
      <c r="AB586" s="1">
        <v>1259</v>
      </c>
      <c r="AC586" s="1">
        <v>1217</v>
      </c>
      <c r="AD586" s="1">
        <v>1014</v>
      </c>
      <c r="AE586" t="s">
        <v>13</v>
      </c>
      <c r="AF586" t="s">
        <v>13</v>
      </c>
      <c r="AG586" t="s">
        <v>13</v>
      </c>
      <c r="AH586">
        <v>6.94</v>
      </c>
      <c r="AI586">
        <v>2.67</v>
      </c>
      <c r="AJ586">
        <v>0.92</v>
      </c>
      <c r="AK586">
        <v>-4.63</v>
      </c>
      <c r="AL586">
        <v>-16.440000000000001</v>
      </c>
      <c r="AM586" t="s">
        <v>13</v>
      </c>
      <c r="AN586" t="s">
        <v>13</v>
      </c>
      <c r="AO586" t="s">
        <v>13</v>
      </c>
      <c r="AP586">
        <v>600</v>
      </c>
      <c r="AQ586">
        <v>234</v>
      </c>
      <c r="AR586">
        <v>73</v>
      </c>
      <c r="AS586">
        <v>-346</v>
      </c>
      <c r="AT586" s="1">
        <v>-1107</v>
      </c>
      <c r="AU586" t="s">
        <v>13</v>
      </c>
      <c r="AV586" t="s">
        <v>13</v>
      </c>
      <c r="AW586" t="s">
        <v>13</v>
      </c>
      <c r="AX586">
        <v>10.19</v>
      </c>
      <c r="AY586">
        <v>18.64</v>
      </c>
      <c r="AZ586">
        <v>45.52</v>
      </c>
      <c r="BA586" t="s">
        <v>54</v>
      </c>
      <c r="BB586" t="s">
        <v>54</v>
      </c>
      <c r="BC586" t="s">
        <v>13</v>
      </c>
      <c r="BD586" t="s">
        <v>13</v>
      </c>
      <c r="BE586" t="s">
        <v>13</v>
      </c>
      <c r="BF586">
        <v>0.68</v>
      </c>
      <c r="BG586">
        <v>0.49</v>
      </c>
      <c r="BH586">
        <v>0.43</v>
      </c>
      <c r="BI586">
        <v>0.35</v>
      </c>
      <c r="BJ586">
        <v>0.52</v>
      </c>
      <c r="BK586" t="s">
        <v>13</v>
      </c>
      <c r="BL586" t="s">
        <v>13</v>
      </c>
      <c r="BM586" t="s">
        <v>13</v>
      </c>
      <c r="BN586" s="1">
        <v>12373</v>
      </c>
      <c r="BO586" s="1">
        <v>12373</v>
      </c>
      <c r="BP586" s="1">
        <v>16569</v>
      </c>
      <c r="BQ586" s="1">
        <v>16569</v>
      </c>
      <c r="BR586" s="1">
        <v>16569</v>
      </c>
      <c r="BS586" t="s">
        <v>13</v>
      </c>
      <c r="BT586" t="s">
        <v>13</v>
      </c>
      <c r="BU586" t="s">
        <v>13</v>
      </c>
    </row>
    <row r="587" spans="1:73" x14ac:dyDescent="0.3">
      <c r="A587">
        <v>585</v>
      </c>
      <c r="B587" s="14" t="s">
        <v>5203</v>
      </c>
      <c r="C587" t="s">
        <v>3943</v>
      </c>
      <c r="D587" s="1">
        <v>1705</v>
      </c>
      <c r="E587" s="1">
        <v>1735</v>
      </c>
      <c r="F587" s="3">
        <f>E587-D587</f>
        <v>30</v>
      </c>
      <c r="G587" s="4">
        <f>F587/E587</f>
        <v>1.7291066282420751E-2</v>
      </c>
      <c r="H587" t="s">
        <v>595</v>
      </c>
      <c r="I587" s="1">
        <v>60000</v>
      </c>
      <c r="J587">
        <v>-244</v>
      </c>
      <c r="K587">
        <v>1</v>
      </c>
      <c r="L587">
        <v>-5</v>
      </c>
      <c r="M587">
        <v>-3</v>
      </c>
      <c r="N587">
        <v>-104</v>
      </c>
      <c r="O587" t="s">
        <v>13</v>
      </c>
      <c r="P587" t="s">
        <v>13</v>
      </c>
      <c r="Q587" t="s">
        <v>13</v>
      </c>
      <c r="R587" s="1">
        <v>343</v>
      </c>
      <c r="S587" s="1">
        <v>449</v>
      </c>
      <c r="T587" s="1">
        <v>595</v>
      </c>
      <c r="U587" s="1">
        <v>620</v>
      </c>
      <c r="V587" s="1">
        <v>516</v>
      </c>
      <c r="W587" s="1" t="e">
        <v>#VALUE!</v>
      </c>
      <c r="X587" s="1" t="e">
        <v>#VALUE!</v>
      </c>
      <c r="Y587" t="s">
        <v>13</v>
      </c>
      <c r="Z587">
        <v>244</v>
      </c>
      <c r="AA587">
        <v>356</v>
      </c>
      <c r="AB587">
        <v>467</v>
      </c>
      <c r="AC587">
        <v>504</v>
      </c>
      <c r="AD587">
        <v>430</v>
      </c>
      <c r="AE587" t="s">
        <v>13</v>
      </c>
      <c r="AF587" t="s">
        <v>13</v>
      </c>
      <c r="AG587" t="s">
        <v>13</v>
      </c>
      <c r="AH587">
        <v>-76.14</v>
      </c>
      <c r="AI587">
        <v>-0.15</v>
      </c>
      <c r="AJ587">
        <v>-1.8</v>
      </c>
      <c r="AK587">
        <v>0.95</v>
      </c>
      <c r="AL587">
        <v>-16.28</v>
      </c>
      <c r="AM587" t="s">
        <v>13</v>
      </c>
      <c r="AN587" t="s">
        <v>13</v>
      </c>
      <c r="AO587" t="s">
        <v>13</v>
      </c>
      <c r="AP587" s="1">
        <v>-1753</v>
      </c>
      <c r="AQ587">
        <v>-3</v>
      </c>
      <c r="AR587">
        <v>-37</v>
      </c>
      <c r="AS587">
        <v>18</v>
      </c>
      <c r="AT587">
        <v>-295</v>
      </c>
      <c r="AU587" t="s">
        <v>13</v>
      </c>
      <c r="AV587" t="s">
        <v>13</v>
      </c>
      <c r="AW587" t="s">
        <v>13</v>
      </c>
      <c r="AX587" t="s">
        <v>54</v>
      </c>
      <c r="AY587" t="s">
        <v>54</v>
      </c>
      <c r="AZ587" t="s">
        <v>54</v>
      </c>
      <c r="BA587">
        <v>113.44</v>
      </c>
      <c r="BB587" t="s">
        <v>54</v>
      </c>
      <c r="BC587" t="s">
        <v>13</v>
      </c>
      <c r="BD587" t="s">
        <v>13</v>
      </c>
      <c r="BE587" t="s">
        <v>13</v>
      </c>
      <c r="BF587">
        <v>2.27</v>
      </c>
      <c r="BG587">
        <v>1.03</v>
      </c>
      <c r="BH587">
        <v>0.98</v>
      </c>
      <c r="BI587">
        <v>1.03</v>
      </c>
      <c r="BJ587">
        <v>0.88</v>
      </c>
      <c r="BK587" t="s">
        <v>13</v>
      </c>
      <c r="BL587" t="s">
        <v>13</v>
      </c>
      <c r="BM587" t="s">
        <v>13</v>
      </c>
      <c r="BN587" s="1">
        <v>12905</v>
      </c>
      <c r="BO587" s="1">
        <v>16536</v>
      </c>
      <c r="BP587" s="1">
        <v>23852</v>
      </c>
      <c r="BQ587" s="1">
        <v>25798</v>
      </c>
      <c r="BR587" s="1">
        <v>25798</v>
      </c>
      <c r="BS587" t="s">
        <v>13</v>
      </c>
      <c r="BT587" t="s">
        <v>13</v>
      </c>
      <c r="BU587" t="s">
        <v>13</v>
      </c>
    </row>
    <row r="588" spans="1:73" x14ac:dyDescent="0.3">
      <c r="A588">
        <v>586</v>
      </c>
      <c r="B588" s="14" t="s">
        <v>5204</v>
      </c>
      <c r="C588" t="s">
        <v>3942</v>
      </c>
      <c r="D588" s="1">
        <v>2020</v>
      </c>
      <c r="E588" s="1">
        <v>3045</v>
      </c>
      <c r="F588" s="3">
        <f>E588-D588</f>
        <v>1025</v>
      </c>
      <c r="G588" s="4">
        <f>F588/E588</f>
        <v>0.3366174055829228</v>
      </c>
      <c r="H588" t="s">
        <v>596</v>
      </c>
      <c r="I588" s="1">
        <v>100000</v>
      </c>
      <c r="J588">
        <v>50</v>
      </c>
      <c r="K588">
        <v>-49</v>
      </c>
      <c r="L588">
        <v>-8</v>
      </c>
      <c r="M588">
        <v>36</v>
      </c>
      <c r="N588">
        <v>43</v>
      </c>
      <c r="O588" t="s">
        <v>13</v>
      </c>
      <c r="P588" t="s">
        <v>13</v>
      </c>
      <c r="Q588" t="s">
        <v>13</v>
      </c>
      <c r="R588" s="1">
        <v>531</v>
      </c>
      <c r="S588" s="1">
        <v>484</v>
      </c>
      <c r="T588" s="1">
        <v>520</v>
      </c>
      <c r="U588" s="1">
        <v>562</v>
      </c>
      <c r="V588" s="1">
        <v>642</v>
      </c>
      <c r="W588" s="1" t="e">
        <v>#VALUE!</v>
      </c>
      <c r="X588" s="1" t="e">
        <v>#VALUE!</v>
      </c>
      <c r="Y588" t="s">
        <v>13</v>
      </c>
      <c r="Z588">
        <v>519</v>
      </c>
      <c r="AA588">
        <v>457</v>
      </c>
      <c r="AB588">
        <v>500</v>
      </c>
      <c r="AC588">
        <v>544</v>
      </c>
      <c r="AD588">
        <v>625</v>
      </c>
      <c r="AE588" t="s">
        <v>13</v>
      </c>
      <c r="AF588" t="s">
        <v>13</v>
      </c>
      <c r="AG588" t="s">
        <v>13</v>
      </c>
      <c r="AH588">
        <v>10.27</v>
      </c>
      <c r="AI588">
        <v>-8.82</v>
      </c>
      <c r="AJ588">
        <v>-0.93</v>
      </c>
      <c r="AK588">
        <v>7</v>
      </c>
      <c r="AL588">
        <v>7.41</v>
      </c>
      <c r="AM588" t="s">
        <v>13</v>
      </c>
      <c r="AN588" t="s">
        <v>13</v>
      </c>
      <c r="AO588" t="s">
        <v>13</v>
      </c>
      <c r="AP588">
        <v>83</v>
      </c>
      <c r="AQ588">
        <v>-70</v>
      </c>
      <c r="AR588">
        <v>-7</v>
      </c>
      <c r="AS588">
        <v>56</v>
      </c>
      <c r="AT588">
        <v>61</v>
      </c>
      <c r="AU588" t="s">
        <v>13</v>
      </c>
      <c r="AV588" t="s">
        <v>13</v>
      </c>
      <c r="AW588" t="s">
        <v>13</v>
      </c>
      <c r="AX588">
        <v>27.89</v>
      </c>
      <c r="AY588" t="s">
        <v>54</v>
      </c>
      <c r="AZ588" t="s">
        <v>54</v>
      </c>
      <c r="BA588">
        <v>19.829999999999998</v>
      </c>
      <c r="BB588">
        <v>25.12</v>
      </c>
      <c r="BC588" t="s">
        <v>13</v>
      </c>
      <c r="BD588" t="s">
        <v>13</v>
      </c>
      <c r="BE588" t="s">
        <v>13</v>
      </c>
      <c r="BF588">
        <v>2.74</v>
      </c>
      <c r="BG588">
        <v>2.06</v>
      </c>
      <c r="BH588">
        <v>1.33</v>
      </c>
      <c r="BI588">
        <v>1.33</v>
      </c>
      <c r="BJ588">
        <v>1.72</v>
      </c>
      <c r="BK588" t="s">
        <v>13</v>
      </c>
      <c r="BL588" t="s">
        <v>13</v>
      </c>
      <c r="BM588" t="s">
        <v>13</v>
      </c>
      <c r="BN588" s="1">
        <v>61476</v>
      </c>
      <c r="BO588" s="1">
        <v>61476</v>
      </c>
      <c r="BP588" s="1">
        <v>64671</v>
      </c>
      <c r="BQ588" s="1">
        <v>64671</v>
      </c>
      <c r="BR588" s="1">
        <v>70671</v>
      </c>
      <c r="BS588" t="s">
        <v>13</v>
      </c>
      <c r="BT588" t="s">
        <v>13</v>
      </c>
      <c r="BU588" t="s">
        <v>13</v>
      </c>
    </row>
    <row r="589" spans="1:73" x14ac:dyDescent="0.3">
      <c r="A589">
        <v>587</v>
      </c>
      <c r="B589" s="14" t="s">
        <v>5205</v>
      </c>
      <c r="C589" t="s">
        <v>3941</v>
      </c>
      <c r="D589" s="1">
        <v>39800</v>
      </c>
      <c r="E589" s="1">
        <v>40100</v>
      </c>
      <c r="F589" s="3">
        <f>E589-D589</f>
        <v>300</v>
      </c>
      <c r="G589" s="4">
        <f>F589/E589</f>
        <v>7.481296758104738E-3</v>
      </c>
      <c r="H589" t="s">
        <v>597</v>
      </c>
      <c r="I589" s="1">
        <v>91126</v>
      </c>
      <c r="J589">
        <v>61</v>
      </c>
      <c r="K589">
        <v>-18</v>
      </c>
      <c r="L589">
        <v>26</v>
      </c>
      <c r="M589">
        <v>461</v>
      </c>
      <c r="N589">
        <v>124</v>
      </c>
      <c r="O589">
        <v>206</v>
      </c>
      <c r="P589">
        <v>283</v>
      </c>
      <c r="Q589">
        <v>329</v>
      </c>
      <c r="R589" s="1">
        <v>553</v>
      </c>
      <c r="S589" s="1">
        <v>670</v>
      </c>
      <c r="T589" s="1">
        <v>681</v>
      </c>
      <c r="U589" s="1">
        <v>1393</v>
      </c>
      <c r="V589" s="1">
        <v>1470</v>
      </c>
      <c r="W589" s="1">
        <v>1614</v>
      </c>
      <c r="X589" s="1">
        <v>1850</v>
      </c>
      <c r="Y589">
        <v>484</v>
      </c>
      <c r="Z589">
        <v>553</v>
      </c>
      <c r="AA589">
        <v>669</v>
      </c>
      <c r="AB589">
        <v>680</v>
      </c>
      <c r="AC589" s="1">
        <v>1393</v>
      </c>
      <c r="AD589" s="1">
        <v>1470</v>
      </c>
      <c r="AE589" s="1">
        <v>1614</v>
      </c>
      <c r="AF589" s="1">
        <v>1851</v>
      </c>
      <c r="AG589" s="1">
        <v>2123</v>
      </c>
      <c r="AH589">
        <v>11.69</v>
      </c>
      <c r="AI589">
        <v>-2.92</v>
      </c>
      <c r="AJ589">
        <v>3.83</v>
      </c>
      <c r="AK589">
        <v>44.43</v>
      </c>
      <c r="AL589">
        <v>8.6300000000000008</v>
      </c>
      <c r="AM589">
        <v>13.34</v>
      </c>
      <c r="AN589">
        <v>16.309999999999999</v>
      </c>
      <c r="AO589">
        <v>16.53</v>
      </c>
      <c r="AP589">
        <v>745</v>
      </c>
      <c r="AQ589">
        <v>-198</v>
      </c>
      <c r="AR589">
        <v>259</v>
      </c>
      <c r="AS589" s="1">
        <v>4614</v>
      </c>
      <c r="AT589" s="1">
        <v>1163</v>
      </c>
      <c r="AU589" s="1">
        <v>1936</v>
      </c>
      <c r="AV589" s="1">
        <v>2659</v>
      </c>
      <c r="AW589" s="1">
        <v>3092</v>
      </c>
      <c r="AX589">
        <v>12.41</v>
      </c>
      <c r="AY589" t="s">
        <v>54</v>
      </c>
      <c r="AZ589">
        <v>51.31</v>
      </c>
      <c r="BA589">
        <v>10.72</v>
      </c>
      <c r="BB589">
        <v>48.08</v>
      </c>
      <c r="BC589">
        <v>20.71</v>
      </c>
      <c r="BD589">
        <v>15.08</v>
      </c>
      <c r="BE589">
        <v>12.97</v>
      </c>
      <c r="BF589">
        <v>1.38</v>
      </c>
      <c r="BG589">
        <v>1.35</v>
      </c>
      <c r="BH589">
        <v>1.95</v>
      </c>
      <c r="BI589">
        <v>3.76</v>
      </c>
      <c r="BJ589">
        <v>4.03</v>
      </c>
      <c r="BK589">
        <v>2.63</v>
      </c>
      <c r="BL589">
        <v>2.2999999999999998</v>
      </c>
      <c r="BM589">
        <v>2</v>
      </c>
      <c r="BN589" s="1">
        <v>8229</v>
      </c>
      <c r="BO589" s="1">
        <v>9972</v>
      </c>
      <c r="BP589" s="1">
        <v>9972</v>
      </c>
      <c r="BQ589" s="1">
        <v>10624</v>
      </c>
      <c r="BR589" s="1">
        <v>10624</v>
      </c>
      <c r="BS589" t="s">
        <v>13</v>
      </c>
      <c r="BT589" t="s">
        <v>13</v>
      </c>
      <c r="BU589" t="s">
        <v>13</v>
      </c>
    </row>
    <row r="590" spans="1:73" x14ac:dyDescent="0.3">
      <c r="A590">
        <v>588</v>
      </c>
      <c r="B590" s="14" t="s">
        <v>5206</v>
      </c>
      <c r="C590" t="s">
        <v>3940</v>
      </c>
      <c r="D590" s="1">
        <v>6850</v>
      </c>
      <c r="E590" s="1">
        <v>6940</v>
      </c>
      <c r="F590" s="3">
        <f>E590-D590</f>
        <v>90</v>
      </c>
      <c r="G590" s="4">
        <f>F590/E590</f>
        <v>1.2968299711815562E-2</v>
      </c>
      <c r="H590" t="s">
        <v>598</v>
      </c>
      <c r="I590" s="1">
        <v>2000000</v>
      </c>
      <c r="J590">
        <v>59</v>
      </c>
      <c r="K590">
        <v>55</v>
      </c>
      <c r="L590">
        <v>79</v>
      </c>
      <c r="M590">
        <v>71</v>
      </c>
      <c r="N590">
        <v>98</v>
      </c>
      <c r="O590" t="s">
        <v>13</v>
      </c>
      <c r="P590" t="s">
        <v>13</v>
      </c>
      <c r="Q590" t="s">
        <v>13</v>
      </c>
      <c r="R590" s="1">
        <v>696</v>
      </c>
      <c r="S590" s="1">
        <v>741</v>
      </c>
      <c r="T590" s="1">
        <v>799</v>
      </c>
      <c r="U590" s="1">
        <v>852</v>
      </c>
      <c r="V590" s="1">
        <v>907</v>
      </c>
      <c r="W590" s="1" t="e">
        <v>#VALUE!</v>
      </c>
      <c r="X590" s="1" t="e">
        <v>#VALUE!</v>
      </c>
      <c r="Y590" t="s">
        <v>13</v>
      </c>
      <c r="Z590">
        <v>696</v>
      </c>
      <c r="AA590">
        <v>741</v>
      </c>
      <c r="AB590">
        <v>799</v>
      </c>
      <c r="AC590">
        <v>852</v>
      </c>
      <c r="AD590">
        <v>907</v>
      </c>
      <c r="AE590" t="s">
        <v>13</v>
      </c>
      <c r="AF590" t="s">
        <v>13</v>
      </c>
      <c r="AG590" t="s">
        <v>13</v>
      </c>
      <c r="AH590">
        <v>9.94</v>
      </c>
      <c r="AI590">
        <v>7.67</v>
      </c>
      <c r="AJ590">
        <v>10.19</v>
      </c>
      <c r="AK590">
        <v>8.65</v>
      </c>
      <c r="AL590">
        <v>11.09</v>
      </c>
      <c r="AM590" t="s">
        <v>13</v>
      </c>
      <c r="AN590" t="s">
        <v>13</v>
      </c>
      <c r="AO590" t="s">
        <v>13</v>
      </c>
      <c r="AP590">
        <v>208</v>
      </c>
      <c r="AQ590">
        <v>177</v>
      </c>
      <c r="AR590">
        <v>252</v>
      </c>
      <c r="AS590">
        <v>229</v>
      </c>
      <c r="AT590">
        <v>313</v>
      </c>
      <c r="AU590" t="s">
        <v>13</v>
      </c>
      <c r="AV590" t="s">
        <v>13</v>
      </c>
      <c r="AW590" t="s">
        <v>13</v>
      </c>
      <c r="AX590">
        <v>27.18</v>
      </c>
      <c r="AY590">
        <v>32.06</v>
      </c>
      <c r="AZ590">
        <v>14.99</v>
      </c>
      <c r="BA590">
        <v>16.52</v>
      </c>
      <c r="BB590">
        <v>25.24</v>
      </c>
      <c r="BC590" t="s">
        <v>13</v>
      </c>
      <c r="BD590" t="s">
        <v>13</v>
      </c>
      <c r="BE590" t="s">
        <v>13</v>
      </c>
      <c r="BF590">
        <v>2.5299999999999998</v>
      </c>
      <c r="BG590">
        <v>2.39</v>
      </c>
      <c r="BH590">
        <v>1.47</v>
      </c>
      <c r="BI590">
        <v>1.38</v>
      </c>
      <c r="BJ590">
        <v>2.71</v>
      </c>
      <c r="BK590" t="s">
        <v>13</v>
      </c>
      <c r="BL590" t="s">
        <v>13</v>
      </c>
      <c r="BM590" t="s">
        <v>13</v>
      </c>
      <c r="BN590" s="1">
        <v>31165</v>
      </c>
      <c r="BO590" s="1">
        <v>31165</v>
      </c>
      <c r="BP590" s="1">
        <v>31165</v>
      </c>
      <c r="BQ590" s="1">
        <v>31165</v>
      </c>
      <c r="BR590" s="1">
        <v>31165</v>
      </c>
      <c r="BS590" t="s">
        <v>13</v>
      </c>
      <c r="BT590" t="s">
        <v>13</v>
      </c>
      <c r="BU590" t="s">
        <v>13</v>
      </c>
    </row>
    <row r="591" spans="1:73" x14ac:dyDescent="0.3">
      <c r="A591">
        <v>589</v>
      </c>
      <c r="B591" s="14" t="s">
        <v>5207</v>
      </c>
      <c r="C591" t="s">
        <v>3939</v>
      </c>
      <c r="D591" s="1">
        <v>3885</v>
      </c>
      <c r="E591" s="1">
        <v>4000</v>
      </c>
      <c r="F591" s="3">
        <f>E591-D591</f>
        <v>115</v>
      </c>
      <c r="G591" s="4">
        <f>F591/E591</f>
        <v>2.8750000000000001E-2</v>
      </c>
      <c r="H591" t="s">
        <v>599</v>
      </c>
      <c r="I591" s="1">
        <v>17298</v>
      </c>
      <c r="J591">
        <v>-34</v>
      </c>
      <c r="K591">
        <v>0</v>
      </c>
      <c r="L591">
        <v>-164</v>
      </c>
      <c r="M591">
        <v>-34</v>
      </c>
      <c r="N591">
        <v>-155</v>
      </c>
      <c r="O591" t="s">
        <v>13</v>
      </c>
      <c r="P591" t="s">
        <v>13</v>
      </c>
      <c r="Q591" t="s">
        <v>13</v>
      </c>
      <c r="R591" s="1">
        <v>741</v>
      </c>
      <c r="S591" s="1">
        <v>846</v>
      </c>
      <c r="T591" s="1">
        <v>714</v>
      </c>
      <c r="U591" s="1">
        <v>705</v>
      </c>
      <c r="V591" s="1">
        <v>562</v>
      </c>
      <c r="W591" s="1" t="e">
        <v>#VALUE!</v>
      </c>
      <c r="X591" s="1" t="e">
        <v>#VALUE!</v>
      </c>
      <c r="Y591" t="s">
        <v>13</v>
      </c>
      <c r="Z591">
        <v>741</v>
      </c>
      <c r="AA591">
        <v>721</v>
      </c>
      <c r="AB591">
        <v>629</v>
      </c>
      <c r="AC591">
        <v>639</v>
      </c>
      <c r="AD591">
        <v>540</v>
      </c>
      <c r="AE591" t="s">
        <v>13</v>
      </c>
      <c r="AF591" t="s">
        <v>13</v>
      </c>
      <c r="AG591" t="s">
        <v>13</v>
      </c>
      <c r="AH591">
        <v>-4.58</v>
      </c>
      <c r="AI591">
        <v>0.01</v>
      </c>
      <c r="AJ591">
        <v>-20.28</v>
      </c>
      <c r="AK591">
        <v>-4.0999999999999996</v>
      </c>
      <c r="AL591">
        <v>-16.64</v>
      </c>
      <c r="AM591" t="s">
        <v>13</v>
      </c>
      <c r="AN591" t="s">
        <v>13</v>
      </c>
      <c r="AO591" t="s">
        <v>13</v>
      </c>
      <c r="AP591">
        <v>-313</v>
      </c>
      <c r="AQ591">
        <v>1</v>
      </c>
      <c r="AR591" s="1">
        <v>-1133</v>
      </c>
      <c r="AS591">
        <v>-200</v>
      </c>
      <c r="AT591">
        <v>-755</v>
      </c>
      <c r="AU591" t="s">
        <v>13</v>
      </c>
      <c r="AV591" t="s">
        <v>13</v>
      </c>
      <c r="AW591" t="s">
        <v>13</v>
      </c>
      <c r="AX591" t="s">
        <v>54</v>
      </c>
      <c r="AY591" s="2">
        <v>6739.04</v>
      </c>
      <c r="AZ591" t="s">
        <v>54</v>
      </c>
      <c r="BA591" t="s">
        <v>54</v>
      </c>
      <c r="BB591" t="s">
        <v>54</v>
      </c>
      <c r="BC591" t="s">
        <v>13</v>
      </c>
      <c r="BD591" t="s">
        <v>13</v>
      </c>
      <c r="BE591" t="s">
        <v>13</v>
      </c>
      <c r="BF591">
        <v>0.98</v>
      </c>
      <c r="BG591">
        <v>0.84</v>
      </c>
      <c r="BH591">
        <v>0.65</v>
      </c>
      <c r="BI591">
        <v>0.61</v>
      </c>
      <c r="BJ591">
        <v>0.95</v>
      </c>
      <c r="BK591" t="s">
        <v>13</v>
      </c>
      <c r="BL591" t="s">
        <v>13</v>
      </c>
      <c r="BM591" t="s">
        <v>13</v>
      </c>
      <c r="BN591" s="1">
        <v>11027</v>
      </c>
      <c r="BO591" s="1">
        <v>11027</v>
      </c>
      <c r="BP591" s="1">
        <v>12087</v>
      </c>
      <c r="BQ591" s="1">
        <v>12980</v>
      </c>
      <c r="BR591" s="1">
        <v>12980</v>
      </c>
      <c r="BS591" t="s">
        <v>13</v>
      </c>
      <c r="BT591" t="s">
        <v>13</v>
      </c>
      <c r="BU591" t="s">
        <v>13</v>
      </c>
    </row>
    <row r="592" spans="1:73" x14ac:dyDescent="0.3">
      <c r="A592">
        <v>590</v>
      </c>
      <c r="B592" s="14" t="s">
        <v>5208</v>
      </c>
      <c r="C592" t="s">
        <v>3938</v>
      </c>
      <c r="D592" s="1">
        <v>11300</v>
      </c>
      <c r="E592" s="1">
        <v>10850</v>
      </c>
      <c r="F592" s="3">
        <f>E592-D592</f>
        <v>-450</v>
      </c>
      <c r="G592" s="4">
        <f>F592/E592</f>
        <v>-4.1474654377880185E-2</v>
      </c>
      <c r="H592" t="s">
        <v>600</v>
      </c>
      <c r="I592" s="1">
        <v>12964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</row>
    <row r="593" spans="1:73" x14ac:dyDescent="0.3">
      <c r="A593">
        <v>591</v>
      </c>
      <c r="B593" s="14" t="s">
        <v>5209</v>
      </c>
      <c r="C593" t="s">
        <v>3937</v>
      </c>
      <c r="D593" s="1">
        <v>1400</v>
      </c>
      <c r="E593" s="1">
        <v>1420</v>
      </c>
      <c r="F593" s="3">
        <f>E593-D593</f>
        <v>20</v>
      </c>
      <c r="G593" s="4">
        <f>F593/E593</f>
        <v>1.4084507042253521E-2</v>
      </c>
      <c r="H593" t="s">
        <v>601</v>
      </c>
      <c r="I593" s="1">
        <v>139750</v>
      </c>
      <c r="J593">
        <v>32</v>
      </c>
      <c r="K593">
        <v>22</v>
      </c>
      <c r="L593">
        <v>-134</v>
      </c>
      <c r="M593">
        <v>-286</v>
      </c>
      <c r="N593">
        <v>52</v>
      </c>
      <c r="O593" t="s">
        <v>13</v>
      </c>
      <c r="P593" t="s">
        <v>13</v>
      </c>
      <c r="Q593" t="s">
        <v>13</v>
      </c>
      <c r="R593" s="1">
        <v>412</v>
      </c>
      <c r="S593" s="1">
        <v>504</v>
      </c>
      <c r="T593" s="1">
        <v>388</v>
      </c>
      <c r="U593" s="1">
        <v>166</v>
      </c>
      <c r="V593" s="1">
        <v>243</v>
      </c>
      <c r="W593" s="1" t="e">
        <v>#VALUE!</v>
      </c>
      <c r="X593" s="1" t="e">
        <v>#VALUE!</v>
      </c>
      <c r="Y593" t="s">
        <v>13</v>
      </c>
      <c r="Z593">
        <v>386</v>
      </c>
      <c r="AA593">
        <v>483</v>
      </c>
      <c r="AB593">
        <v>377</v>
      </c>
      <c r="AC593">
        <v>182</v>
      </c>
      <c r="AD593">
        <v>243</v>
      </c>
      <c r="AE593" t="s">
        <v>13</v>
      </c>
      <c r="AF593" t="s">
        <v>13</v>
      </c>
      <c r="AG593" t="s">
        <v>13</v>
      </c>
      <c r="AH593">
        <v>7.81</v>
      </c>
      <c r="AI593">
        <v>4.5999999999999996</v>
      </c>
      <c r="AJ593">
        <v>-26.05</v>
      </c>
      <c r="AK593">
        <v>-88.21</v>
      </c>
      <c r="AL593">
        <v>27.09</v>
      </c>
      <c r="AM593" t="s">
        <v>13</v>
      </c>
      <c r="AN593" t="s">
        <v>13</v>
      </c>
      <c r="AO593" t="s">
        <v>13</v>
      </c>
      <c r="AP593">
        <v>104</v>
      </c>
      <c r="AQ593">
        <v>60</v>
      </c>
      <c r="AR593">
        <v>-331</v>
      </c>
      <c r="AS593">
        <v>-672</v>
      </c>
      <c r="AT593">
        <v>157</v>
      </c>
      <c r="AU593" t="s">
        <v>13</v>
      </c>
      <c r="AV593" t="s">
        <v>13</v>
      </c>
      <c r="AW593" t="s">
        <v>13</v>
      </c>
      <c r="AX593">
        <v>21.13</v>
      </c>
      <c r="AY593">
        <v>40.83</v>
      </c>
      <c r="AZ593" t="s">
        <v>54</v>
      </c>
      <c r="BA593" t="s">
        <v>54</v>
      </c>
      <c r="BB593">
        <v>6.64</v>
      </c>
      <c r="BC593" t="s">
        <v>13</v>
      </c>
      <c r="BD593" t="s">
        <v>13</v>
      </c>
      <c r="BE593" t="s">
        <v>13</v>
      </c>
      <c r="BF593">
        <v>1.51</v>
      </c>
      <c r="BG593">
        <v>1.67</v>
      </c>
      <c r="BH593">
        <v>1.1200000000000001</v>
      </c>
      <c r="BI593">
        <v>2.2599999999999998</v>
      </c>
      <c r="BJ593">
        <v>1.53</v>
      </c>
      <c r="BK593" t="s">
        <v>13</v>
      </c>
      <c r="BL593" t="s">
        <v>13</v>
      </c>
      <c r="BM593" t="s">
        <v>13</v>
      </c>
      <c r="BN593" s="1">
        <v>26929</v>
      </c>
      <c r="BO593" s="1">
        <v>33528</v>
      </c>
      <c r="BP593" s="1">
        <v>33905</v>
      </c>
      <c r="BQ593" s="1">
        <v>36676</v>
      </c>
      <c r="BR593" s="1">
        <v>36676</v>
      </c>
      <c r="BS593" t="s">
        <v>13</v>
      </c>
      <c r="BT593" t="s">
        <v>13</v>
      </c>
      <c r="BU593" t="s">
        <v>13</v>
      </c>
    </row>
    <row r="594" spans="1:73" x14ac:dyDescent="0.3">
      <c r="A594">
        <v>592</v>
      </c>
      <c r="B594" s="14" t="s">
        <v>5210</v>
      </c>
      <c r="C594" t="s">
        <v>3936</v>
      </c>
      <c r="D594" s="1">
        <v>1900</v>
      </c>
      <c r="E594" s="1">
        <v>2160</v>
      </c>
      <c r="F594" s="3">
        <f>E594-D594</f>
        <v>260</v>
      </c>
      <c r="G594" s="4">
        <f>F594/E594</f>
        <v>0.12037037037037036</v>
      </c>
      <c r="H594" t="s">
        <v>602</v>
      </c>
      <c r="I594">
        <v>0</v>
      </c>
      <c r="J594">
        <v>-103</v>
      </c>
      <c r="K594">
        <v>-9</v>
      </c>
      <c r="L594">
        <v>-216</v>
      </c>
      <c r="M594">
        <v>-423</v>
      </c>
      <c r="N594">
        <v>-258</v>
      </c>
      <c r="O594">
        <v>116</v>
      </c>
      <c r="P594">
        <v>351</v>
      </c>
      <c r="Q594">
        <v>412</v>
      </c>
      <c r="R594" s="1">
        <v>576</v>
      </c>
      <c r="S594" s="1">
        <v>886</v>
      </c>
      <c r="T594" s="1">
        <v>685</v>
      </c>
      <c r="U594" s="1">
        <v>275</v>
      </c>
      <c r="V594" s="1">
        <v>503</v>
      </c>
      <c r="W594" s="1">
        <v>620</v>
      </c>
      <c r="X594" s="1">
        <v>971</v>
      </c>
      <c r="Y594" s="1">
        <v>1120</v>
      </c>
      <c r="Z594">
        <v>571</v>
      </c>
      <c r="AA594">
        <v>871</v>
      </c>
      <c r="AB594">
        <v>671</v>
      </c>
      <c r="AC594">
        <v>269</v>
      </c>
      <c r="AD594">
        <v>503</v>
      </c>
      <c r="AE594">
        <v>618</v>
      </c>
      <c r="AF594">
        <v>965</v>
      </c>
      <c r="AG594" s="1">
        <v>1372</v>
      </c>
      <c r="AH594">
        <v>-16.29</v>
      </c>
      <c r="AI594">
        <v>-1.88</v>
      </c>
      <c r="AJ594">
        <v>-27.86</v>
      </c>
      <c r="AK594">
        <v>-87.98</v>
      </c>
      <c r="AL594">
        <v>-65.459999999999994</v>
      </c>
      <c r="AM594">
        <v>20.52</v>
      </c>
      <c r="AN594">
        <v>43.84</v>
      </c>
      <c r="AO594">
        <v>34.83</v>
      </c>
      <c r="AP594">
        <v>-272</v>
      </c>
      <c r="AQ594">
        <v>-29</v>
      </c>
      <c r="AR594">
        <v>-426</v>
      </c>
      <c r="AS594">
        <v>-791</v>
      </c>
      <c r="AT594">
        <v>-402</v>
      </c>
      <c r="AU594">
        <v>160</v>
      </c>
      <c r="AV594">
        <v>482</v>
      </c>
      <c r="AW594">
        <v>565</v>
      </c>
      <c r="AX594" t="s">
        <v>54</v>
      </c>
      <c r="AY594" t="s">
        <v>54</v>
      </c>
      <c r="AZ594" t="s">
        <v>54</v>
      </c>
      <c r="BA594" t="s">
        <v>54</v>
      </c>
      <c r="BB594" t="s">
        <v>54</v>
      </c>
      <c r="BC594">
        <v>13.53</v>
      </c>
      <c r="BD594">
        <v>4.4800000000000004</v>
      </c>
      <c r="BE594">
        <v>3.82</v>
      </c>
      <c r="BF594">
        <v>1.72</v>
      </c>
      <c r="BG594">
        <v>1.69</v>
      </c>
      <c r="BH594">
        <v>1.33</v>
      </c>
      <c r="BI594">
        <v>2.88</v>
      </c>
      <c r="BJ594">
        <v>4.3</v>
      </c>
      <c r="BK594">
        <v>2.52</v>
      </c>
      <c r="BL594">
        <v>1.61</v>
      </c>
      <c r="BM594">
        <v>1.1299999999999999</v>
      </c>
      <c r="BN594" s="1">
        <v>36502</v>
      </c>
      <c r="BO594" s="1">
        <v>50101</v>
      </c>
      <c r="BP594" s="1">
        <v>50393</v>
      </c>
      <c r="BQ594" s="1">
        <v>52276</v>
      </c>
      <c r="BR594" s="1">
        <v>72050</v>
      </c>
      <c r="BS594" t="s">
        <v>13</v>
      </c>
      <c r="BT594" t="s">
        <v>13</v>
      </c>
      <c r="BU594" t="s">
        <v>13</v>
      </c>
    </row>
    <row r="595" spans="1:73" x14ac:dyDescent="0.3">
      <c r="A595">
        <v>593</v>
      </c>
      <c r="B595" s="14" t="s">
        <v>5211</v>
      </c>
      <c r="C595" t="s">
        <v>3935</v>
      </c>
      <c r="D595" s="1">
        <v>2550</v>
      </c>
      <c r="E595" s="1">
        <v>2255</v>
      </c>
      <c r="F595" s="3">
        <f>E595-D595</f>
        <v>-295</v>
      </c>
      <c r="G595" s="4">
        <f>F595/E595</f>
        <v>-0.13082039911308205</v>
      </c>
      <c r="H595" t="s">
        <v>603</v>
      </c>
      <c r="I595">
        <v>0</v>
      </c>
      <c r="J595">
        <v>-70</v>
      </c>
      <c r="K595">
        <v>-42</v>
      </c>
      <c r="L595">
        <v>-51</v>
      </c>
      <c r="M595">
        <v>-193</v>
      </c>
      <c r="N595">
        <v>-74</v>
      </c>
      <c r="O595" t="s">
        <v>13</v>
      </c>
      <c r="P595" t="s">
        <v>13</v>
      </c>
      <c r="Q595" t="s">
        <v>13</v>
      </c>
      <c r="R595" s="1">
        <v>137</v>
      </c>
      <c r="S595" s="1">
        <v>109</v>
      </c>
      <c r="T595" s="1">
        <v>153</v>
      </c>
      <c r="U595" s="1">
        <v>158</v>
      </c>
      <c r="V595" s="1">
        <v>225</v>
      </c>
      <c r="W595" s="1" t="e">
        <v>#VALUE!</v>
      </c>
      <c r="X595" s="1" t="e">
        <v>#VALUE!</v>
      </c>
      <c r="Y595" t="s">
        <v>13</v>
      </c>
      <c r="Z595">
        <v>135</v>
      </c>
      <c r="AA595">
        <v>109</v>
      </c>
      <c r="AB595">
        <v>152</v>
      </c>
      <c r="AC595">
        <v>158</v>
      </c>
      <c r="AD595">
        <v>225</v>
      </c>
      <c r="AE595" t="s">
        <v>13</v>
      </c>
      <c r="AF595" t="s">
        <v>13</v>
      </c>
      <c r="AG595" t="s">
        <v>13</v>
      </c>
      <c r="AH595">
        <v>-40.4</v>
      </c>
      <c r="AI595">
        <v>-33.68</v>
      </c>
      <c r="AJ595">
        <v>-38.81</v>
      </c>
      <c r="AK595">
        <v>-121.92</v>
      </c>
      <c r="AL595">
        <v>-37.67</v>
      </c>
      <c r="AM595" t="s">
        <v>13</v>
      </c>
      <c r="AN595" t="s">
        <v>13</v>
      </c>
      <c r="AO595" t="s">
        <v>13</v>
      </c>
      <c r="AP595">
        <v>-464</v>
      </c>
      <c r="AQ595">
        <v>-285</v>
      </c>
      <c r="AR595">
        <v>-272</v>
      </c>
      <c r="AS595">
        <v>-840</v>
      </c>
      <c r="AT595">
        <v>-230</v>
      </c>
      <c r="AU595" t="s">
        <v>13</v>
      </c>
      <c r="AV595" t="s">
        <v>13</v>
      </c>
      <c r="AW595" t="s">
        <v>13</v>
      </c>
      <c r="AX595" t="s">
        <v>54</v>
      </c>
      <c r="AY595" t="s">
        <v>54</v>
      </c>
      <c r="AZ595" t="s">
        <v>54</v>
      </c>
      <c r="BA595" t="s">
        <v>54</v>
      </c>
      <c r="BB595" t="s">
        <v>54</v>
      </c>
      <c r="BC595" t="s">
        <v>13</v>
      </c>
      <c r="BD595" t="s">
        <v>13</v>
      </c>
      <c r="BE595" t="s">
        <v>13</v>
      </c>
      <c r="BF595">
        <v>3.92</v>
      </c>
      <c r="BG595">
        <v>4.42</v>
      </c>
      <c r="BH595">
        <v>4.5199999999999996</v>
      </c>
      <c r="BI595">
        <v>5.01</v>
      </c>
      <c r="BJ595">
        <v>4.5999999999999996</v>
      </c>
      <c r="BK595" t="s">
        <v>13</v>
      </c>
      <c r="BL595" t="s">
        <v>13</v>
      </c>
      <c r="BM595" t="s">
        <v>13</v>
      </c>
      <c r="BN595" s="1">
        <v>14404</v>
      </c>
      <c r="BO595" s="1">
        <v>14404</v>
      </c>
      <c r="BP595" s="1">
        <v>18967</v>
      </c>
      <c r="BQ595" s="1">
        <v>24719</v>
      </c>
      <c r="BR595" s="1">
        <v>31369</v>
      </c>
      <c r="BS595" t="s">
        <v>13</v>
      </c>
      <c r="BT595" t="s">
        <v>13</v>
      </c>
      <c r="BU595" t="s">
        <v>13</v>
      </c>
    </row>
    <row r="596" spans="1:73" x14ac:dyDescent="0.3">
      <c r="A596">
        <v>594</v>
      </c>
      <c r="B596" s="14" t="s">
        <v>5212</v>
      </c>
      <c r="C596" t="s">
        <v>3934</v>
      </c>
      <c r="D596" s="1">
        <v>2300</v>
      </c>
      <c r="E596" s="1">
        <v>2260</v>
      </c>
      <c r="F596" s="3">
        <f>E596-D596</f>
        <v>-40</v>
      </c>
      <c r="G596" s="4">
        <f>F596/E596</f>
        <v>-1.7699115044247787E-2</v>
      </c>
      <c r="H596" t="s">
        <v>604</v>
      </c>
      <c r="I596" s="1">
        <v>185000</v>
      </c>
      <c r="J596">
        <v>9</v>
      </c>
      <c r="K596">
        <v>11</v>
      </c>
      <c r="L596">
        <v>-78</v>
      </c>
      <c r="M596">
        <v>-272</v>
      </c>
      <c r="N596">
        <v>-38</v>
      </c>
      <c r="O596" t="s">
        <v>13</v>
      </c>
      <c r="P596" t="s">
        <v>13</v>
      </c>
      <c r="Q596" t="s">
        <v>13</v>
      </c>
      <c r="R596" s="1">
        <v>993</v>
      </c>
      <c r="S596" s="1">
        <v>979</v>
      </c>
      <c r="T596" s="1">
        <v>909</v>
      </c>
      <c r="U596" s="1">
        <v>662</v>
      </c>
      <c r="V596" s="1">
        <v>687</v>
      </c>
      <c r="W596" s="1" t="e">
        <v>#VALUE!</v>
      </c>
      <c r="X596" s="1" t="e">
        <v>#VALUE!</v>
      </c>
      <c r="Y596" t="s">
        <v>13</v>
      </c>
      <c r="Z596">
        <v>955</v>
      </c>
      <c r="AA596">
        <v>928</v>
      </c>
      <c r="AB596">
        <v>863</v>
      </c>
      <c r="AC596">
        <v>622</v>
      </c>
      <c r="AD596">
        <v>687</v>
      </c>
      <c r="AE596" t="s">
        <v>13</v>
      </c>
      <c r="AF596" t="s">
        <v>13</v>
      </c>
      <c r="AG596" t="s">
        <v>13</v>
      </c>
      <c r="AH596">
        <v>1.28</v>
      </c>
      <c r="AI596">
        <v>1.6</v>
      </c>
      <c r="AJ596">
        <v>-7.69</v>
      </c>
      <c r="AK596">
        <v>-35.68</v>
      </c>
      <c r="AL596">
        <v>-5.83</v>
      </c>
      <c r="AM596" t="s">
        <v>13</v>
      </c>
      <c r="AN596" t="s">
        <v>13</v>
      </c>
      <c r="AO596" t="s">
        <v>13</v>
      </c>
      <c r="AP596">
        <v>57</v>
      </c>
      <c r="AQ596">
        <v>71</v>
      </c>
      <c r="AR596">
        <v>-325</v>
      </c>
      <c r="AS596" s="1">
        <v>-1248</v>
      </c>
      <c r="AT596">
        <v>-138</v>
      </c>
      <c r="AU596" t="s">
        <v>13</v>
      </c>
      <c r="AV596" t="s">
        <v>13</v>
      </c>
      <c r="AW596" t="s">
        <v>13</v>
      </c>
      <c r="AX596">
        <v>77.790000000000006</v>
      </c>
      <c r="AY596">
        <v>70.19</v>
      </c>
      <c r="AZ596" t="s">
        <v>54</v>
      </c>
      <c r="BA596" t="s">
        <v>54</v>
      </c>
      <c r="BB596" t="s">
        <v>54</v>
      </c>
      <c r="BC596" t="s">
        <v>13</v>
      </c>
      <c r="BD596" t="s">
        <v>13</v>
      </c>
      <c r="BE596" t="s">
        <v>13</v>
      </c>
      <c r="BF596">
        <v>0.93</v>
      </c>
      <c r="BG596">
        <v>1.03</v>
      </c>
      <c r="BH596">
        <v>0.71</v>
      </c>
      <c r="BI596">
        <v>0.65</v>
      </c>
      <c r="BJ596">
        <v>0.71</v>
      </c>
      <c r="BK596" t="s">
        <v>13</v>
      </c>
      <c r="BL596" t="s">
        <v>13</v>
      </c>
      <c r="BM596" t="s">
        <v>13</v>
      </c>
      <c r="BN596" s="1">
        <v>21223</v>
      </c>
      <c r="BO596" s="1">
        <v>21223</v>
      </c>
      <c r="BP596" s="1">
        <v>21223</v>
      </c>
      <c r="BQ596" s="1">
        <v>21223</v>
      </c>
      <c r="BR596" s="1">
        <v>27746</v>
      </c>
      <c r="BS596" t="s">
        <v>13</v>
      </c>
      <c r="BT596" t="s">
        <v>13</v>
      </c>
      <c r="BU596" t="s">
        <v>13</v>
      </c>
    </row>
    <row r="597" spans="1:73" x14ac:dyDescent="0.3">
      <c r="A597">
        <v>595</v>
      </c>
      <c r="B597" s="14" t="s">
        <v>5213</v>
      </c>
      <c r="C597" t="s">
        <v>3933</v>
      </c>
      <c r="D597" s="1">
        <v>9130</v>
      </c>
      <c r="E597" s="1">
        <v>9340</v>
      </c>
      <c r="F597" s="3">
        <f>E597-D597</f>
        <v>210</v>
      </c>
      <c r="G597" s="4">
        <f>F597/E597</f>
        <v>2.2483940042826552E-2</v>
      </c>
      <c r="H597" t="s">
        <v>605</v>
      </c>
      <c r="I597" s="1">
        <v>83008</v>
      </c>
      <c r="J597">
        <v>155</v>
      </c>
      <c r="K597">
        <v>62</v>
      </c>
      <c r="L597">
        <v>10</v>
      </c>
      <c r="M597">
        <v>41</v>
      </c>
      <c r="N597">
        <v>111</v>
      </c>
      <c r="O597" t="s">
        <v>13</v>
      </c>
      <c r="P597" t="s">
        <v>13</v>
      </c>
      <c r="Q597" t="s">
        <v>13</v>
      </c>
      <c r="R597" s="1">
        <v>953</v>
      </c>
      <c r="S597" s="1">
        <v>975</v>
      </c>
      <c r="T597" s="1">
        <v>979</v>
      </c>
      <c r="U597" s="1">
        <v>1019</v>
      </c>
      <c r="V597" s="1">
        <v>1137</v>
      </c>
      <c r="W597" s="1" t="e">
        <v>#VALUE!</v>
      </c>
      <c r="X597" s="1" t="e">
        <v>#VALUE!</v>
      </c>
      <c r="Y597" t="s">
        <v>13</v>
      </c>
      <c r="Z597">
        <v>953</v>
      </c>
      <c r="AA597">
        <v>975</v>
      </c>
      <c r="AB597">
        <v>979</v>
      </c>
      <c r="AC597" s="1">
        <v>1019</v>
      </c>
      <c r="AD597" s="1">
        <v>1136</v>
      </c>
      <c r="AE597" t="s">
        <v>13</v>
      </c>
      <c r="AF597" t="s">
        <v>13</v>
      </c>
      <c r="AG597" t="s">
        <v>13</v>
      </c>
      <c r="AH597">
        <v>17.38</v>
      </c>
      <c r="AI597">
        <v>6.46</v>
      </c>
      <c r="AJ597">
        <v>1.04</v>
      </c>
      <c r="AK597">
        <v>4.0999999999999996</v>
      </c>
      <c r="AL597">
        <v>10.33</v>
      </c>
      <c r="AM597" t="s">
        <v>13</v>
      </c>
      <c r="AN597" t="s">
        <v>13</v>
      </c>
      <c r="AO597" t="s">
        <v>13</v>
      </c>
      <c r="AP597" s="1">
        <v>1010</v>
      </c>
      <c r="AQ597">
        <v>406</v>
      </c>
      <c r="AR597">
        <v>66</v>
      </c>
      <c r="AS597">
        <v>267</v>
      </c>
      <c r="AT597">
        <v>726</v>
      </c>
      <c r="AU597" t="s">
        <v>13</v>
      </c>
      <c r="AV597" t="s">
        <v>13</v>
      </c>
      <c r="AW597" t="s">
        <v>13</v>
      </c>
      <c r="AX597">
        <v>5.05</v>
      </c>
      <c r="AY597">
        <v>9.7799999999999994</v>
      </c>
      <c r="AZ597">
        <v>39.07</v>
      </c>
      <c r="BA597">
        <v>11.34</v>
      </c>
      <c r="BB597">
        <v>12.68</v>
      </c>
      <c r="BC597" t="s">
        <v>13</v>
      </c>
      <c r="BD597" t="s">
        <v>13</v>
      </c>
      <c r="BE597" t="s">
        <v>13</v>
      </c>
      <c r="BF597">
        <v>0.82</v>
      </c>
      <c r="BG597">
        <v>0.62</v>
      </c>
      <c r="BH597">
        <v>0.4</v>
      </c>
      <c r="BI597">
        <v>0.45</v>
      </c>
      <c r="BJ597">
        <v>1.24</v>
      </c>
      <c r="BK597" t="s">
        <v>13</v>
      </c>
      <c r="BL597" t="s">
        <v>13</v>
      </c>
      <c r="BM597" t="s">
        <v>13</v>
      </c>
      <c r="BN597" s="1">
        <v>15340</v>
      </c>
      <c r="BO597" s="1">
        <v>15340</v>
      </c>
      <c r="BP597" s="1">
        <v>15340</v>
      </c>
      <c r="BQ597" s="1">
        <v>15340</v>
      </c>
      <c r="BR597" s="1">
        <v>15340</v>
      </c>
      <c r="BS597" t="s">
        <v>13</v>
      </c>
      <c r="BT597" t="s">
        <v>13</v>
      </c>
      <c r="BU597" t="s">
        <v>13</v>
      </c>
    </row>
    <row r="598" spans="1:73" x14ac:dyDescent="0.3">
      <c r="A598">
        <v>596</v>
      </c>
      <c r="B598" s="14" t="s">
        <v>5214</v>
      </c>
      <c r="C598" t="s">
        <v>3932</v>
      </c>
      <c r="D598" s="1">
        <v>4960</v>
      </c>
      <c r="E598" s="1">
        <v>4900</v>
      </c>
      <c r="F598" s="3">
        <f>E598-D598</f>
        <v>-60</v>
      </c>
      <c r="G598" s="4">
        <f>F598/E598</f>
        <v>-1.2244897959183673E-2</v>
      </c>
      <c r="H598" t="s">
        <v>606</v>
      </c>
      <c r="I598" s="1">
        <v>55270</v>
      </c>
      <c r="J598">
        <v>311</v>
      </c>
      <c r="K598">
        <v>64</v>
      </c>
      <c r="L598">
        <v>-160</v>
      </c>
      <c r="M598">
        <v>124</v>
      </c>
      <c r="N598">
        <v>-118</v>
      </c>
      <c r="O598" t="s">
        <v>13</v>
      </c>
      <c r="P598" t="s">
        <v>13</v>
      </c>
      <c r="Q598" t="s">
        <v>13</v>
      </c>
      <c r="R598" s="1">
        <v>1551</v>
      </c>
      <c r="S598" s="1">
        <v>1794</v>
      </c>
      <c r="T598" s="1">
        <v>1785</v>
      </c>
      <c r="U598" s="1">
        <v>1829</v>
      </c>
      <c r="V598" s="1">
        <v>2491</v>
      </c>
      <c r="W598" s="1" t="e">
        <v>#VALUE!</v>
      </c>
      <c r="X598" s="1" t="e">
        <v>#VALUE!</v>
      </c>
      <c r="Y598" t="s">
        <v>13</v>
      </c>
      <c r="Z598" s="1">
        <v>1550</v>
      </c>
      <c r="AA598" s="1">
        <v>1495</v>
      </c>
      <c r="AB598" s="1">
        <v>1329</v>
      </c>
      <c r="AC598" s="1">
        <v>1409</v>
      </c>
      <c r="AD598" s="1">
        <v>1407</v>
      </c>
      <c r="AE598" t="s">
        <v>13</v>
      </c>
      <c r="AF598" t="s">
        <v>13</v>
      </c>
      <c r="AG598" t="s">
        <v>13</v>
      </c>
      <c r="AH598">
        <v>21.71</v>
      </c>
      <c r="AI598">
        <v>3.34</v>
      </c>
      <c r="AJ598">
        <v>-12.11</v>
      </c>
      <c r="AK598">
        <v>7.06</v>
      </c>
      <c r="AL598">
        <v>-9.91</v>
      </c>
      <c r="AM598" t="s">
        <v>13</v>
      </c>
      <c r="AN598" t="s">
        <v>13</v>
      </c>
      <c r="AO598" t="s">
        <v>13</v>
      </c>
      <c r="AP598" s="1">
        <v>1081</v>
      </c>
      <c r="AQ598">
        <v>177</v>
      </c>
      <c r="AR598">
        <v>-595</v>
      </c>
      <c r="AS598">
        <v>332</v>
      </c>
      <c r="AT598">
        <v>-468</v>
      </c>
      <c r="AU598" t="s">
        <v>13</v>
      </c>
      <c r="AV598" t="s">
        <v>13</v>
      </c>
      <c r="AW598" t="s">
        <v>13</v>
      </c>
      <c r="AX598">
        <v>3.57</v>
      </c>
      <c r="AY598">
        <v>18.309999999999999</v>
      </c>
      <c r="AZ598" t="s">
        <v>54</v>
      </c>
      <c r="BA598">
        <v>8.35</v>
      </c>
      <c r="BB598" t="s">
        <v>54</v>
      </c>
      <c r="BC598" t="s">
        <v>13</v>
      </c>
      <c r="BD598" t="s">
        <v>13</v>
      </c>
      <c r="BE598" t="s">
        <v>13</v>
      </c>
      <c r="BF598">
        <v>0.71</v>
      </c>
      <c r="BG598">
        <v>0.6</v>
      </c>
      <c r="BH598">
        <v>0.44</v>
      </c>
      <c r="BI598">
        <v>0.54</v>
      </c>
      <c r="BJ598">
        <v>0.8</v>
      </c>
      <c r="BK598" t="s">
        <v>13</v>
      </c>
      <c r="BL598" t="s">
        <v>13</v>
      </c>
      <c r="BM598" t="s">
        <v>13</v>
      </c>
      <c r="BN598" s="1">
        <v>28722</v>
      </c>
      <c r="BO598" s="1">
        <v>28722</v>
      </c>
      <c r="BP598" s="1">
        <v>28722</v>
      </c>
      <c r="BQ598" s="1">
        <v>28722</v>
      </c>
      <c r="BR598" s="1">
        <v>29592</v>
      </c>
      <c r="BS598" t="s">
        <v>13</v>
      </c>
      <c r="BT598" t="s">
        <v>13</v>
      </c>
      <c r="BU598" t="s">
        <v>13</v>
      </c>
    </row>
    <row r="599" spans="1:73" x14ac:dyDescent="0.3">
      <c r="A599">
        <v>597</v>
      </c>
      <c r="B599" s="14" t="s">
        <v>5215</v>
      </c>
      <c r="C599" t="s">
        <v>3931</v>
      </c>
      <c r="D599" s="1">
        <v>2905</v>
      </c>
      <c r="E599" s="1">
        <v>3145</v>
      </c>
      <c r="F599" s="3">
        <f>E599-D599</f>
        <v>240</v>
      </c>
      <c r="G599" s="4">
        <f>F599/E599</f>
        <v>7.6311605723370424E-2</v>
      </c>
      <c r="H599" t="s">
        <v>607</v>
      </c>
      <c r="I599" s="1">
        <v>377641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</row>
    <row r="600" spans="1:73" x14ac:dyDescent="0.3">
      <c r="A600">
        <v>598</v>
      </c>
      <c r="B600" s="14" t="s">
        <v>5216</v>
      </c>
      <c r="C600" t="s">
        <v>3930</v>
      </c>
      <c r="D600" s="1">
        <v>4300</v>
      </c>
      <c r="E600" s="1">
        <v>4395</v>
      </c>
      <c r="F600" s="3">
        <f>E600-D600</f>
        <v>95</v>
      </c>
      <c r="G600" s="4">
        <f>F600/E600</f>
        <v>2.1615472127417521E-2</v>
      </c>
      <c r="H600" t="s">
        <v>608</v>
      </c>
      <c r="I600" s="1">
        <v>129528</v>
      </c>
      <c r="J600">
        <v>-52</v>
      </c>
      <c r="K600">
        <v>-10</v>
      </c>
      <c r="L600">
        <v>11</v>
      </c>
      <c r="M600">
        <v>10</v>
      </c>
      <c r="N600">
        <v>-6</v>
      </c>
      <c r="O600" t="s">
        <v>13</v>
      </c>
      <c r="P600" t="s">
        <v>13</v>
      </c>
      <c r="Q600" t="s">
        <v>13</v>
      </c>
      <c r="R600" s="1">
        <v>173</v>
      </c>
      <c r="S600" s="1">
        <v>158</v>
      </c>
      <c r="T600" s="1">
        <v>167</v>
      </c>
      <c r="U600" s="1">
        <v>176</v>
      </c>
      <c r="V600" s="1">
        <v>372</v>
      </c>
      <c r="W600" s="1" t="e">
        <v>#VALUE!</v>
      </c>
      <c r="X600" s="1" t="e">
        <v>#VALUE!</v>
      </c>
      <c r="Y600" t="s">
        <v>13</v>
      </c>
      <c r="Z600">
        <v>172</v>
      </c>
      <c r="AA600">
        <v>158</v>
      </c>
      <c r="AB600">
        <v>167</v>
      </c>
      <c r="AC600">
        <v>176</v>
      </c>
      <c r="AD600">
        <v>366</v>
      </c>
      <c r="AE600" t="s">
        <v>13</v>
      </c>
      <c r="AF600" t="s">
        <v>13</v>
      </c>
      <c r="AG600" t="s">
        <v>13</v>
      </c>
      <c r="AH600">
        <v>-27.22</v>
      </c>
      <c r="AI600">
        <v>-5.93</v>
      </c>
      <c r="AJ600">
        <v>6.78</v>
      </c>
      <c r="AK600">
        <v>5.75</v>
      </c>
      <c r="AL600">
        <v>-0.75</v>
      </c>
      <c r="AM600" t="s">
        <v>13</v>
      </c>
      <c r="AN600" t="s">
        <v>13</v>
      </c>
      <c r="AO600" t="s">
        <v>13</v>
      </c>
      <c r="AP600">
        <v>-195</v>
      </c>
      <c r="AQ600">
        <v>-37</v>
      </c>
      <c r="AR600">
        <v>41</v>
      </c>
      <c r="AS600">
        <v>37</v>
      </c>
      <c r="AT600">
        <v>-7</v>
      </c>
      <c r="AU600" t="s">
        <v>13</v>
      </c>
      <c r="AV600" t="s">
        <v>13</v>
      </c>
      <c r="AW600" t="s">
        <v>13</v>
      </c>
      <c r="AX600" t="s">
        <v>54</v>
      </c>
      <c r="AY600" t="s">
        <v>54</v>
      </c>
      <c r="AZ600">
        <v>79.599999999999994</v>
      </c>
      <c r="BA600">
        <v>110.7</v>
      </c>
      <c r="BB600" t="s">
        <v>54</v>
      </c>
      <c r="BC600" t="s">
        <v>13</v>
      </c>
      <c r="BD600" t="s">
        <v>13</v>
      </c>
      <c r="BE600" t="s">
        <v>13</v>
      </c>
      <c r="BF600">
        <v>3.12</v>
      </c>
      <c r="BG600">
        <v>3.29</v>
      </c>
      <c r="BH600">
        <v>5.24</v>
      </c>
      <c r="BI600">
        <v>6.2</v>
      </c>
      <c r="BJ600">
        <v>3.59</v>
      </c>
      <c r="BK600" t="s">
        <v>13</v>
      </c>
      <c r="BL600" t="s">
        <v>13</v>
      </c>
      <c r="BM600" t="s">
        <v>13</v>
      </c>
      <c r="BN600" s="1">
        <v>26574</v>
      </c>
      <c r="BO600" s="1">
        <v>26574</v>
      </c>
      <c r="BP600" s="1">
        <v>26574</v>
      </c>
      <c r="BQ600" s="1">
        <v>26574</v>
      </c>
      <c r="BR600" s="1">
        <v>34519</v>
      </c>
      <c r="BS600" t="s">
        <v>13</v>
      </c>
      <c r="BT600" t="s">
        <v>13</v>
      </c>
      <c r="BU600" t="s">
        <v>13</v>
      </c>
    </row>
    <row r="601" spans="1:73" x14ac:dyDescent="0.3">
      <c r="A601">
        <v>599</v>
      </c>
      <c r="B601" s="14" t="s">
        <v>5217</v>
      </c>
      <c r="C601" t="s">
        <v>3929</v>
      </c>
      <c r="D601" s="1">
        <v>11050</v>
      </c>
      <c r="E601" s="1">
        <v>10250</v>
      </c>
      <c r="F601" s="3">
        <f>E601-D601</f>
        <v>-800</v>
      </c>
      <c r="G601" s="4">
        <f>F601/E601</f>
        <v>-7.8048780487804878E-2</v>
      </c>
      <c r="H601" t="s">
        <v>609</v>
      </c>
      <c r="I60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</row>
    <row r="602" spans="1:73" x14ac:dyDescent="0.3">
      <c r="A602">
        <v>600</v>
      </c>
      <c r="B602" s="14" t="s">
        <v>5218</v>
      </c>
      <c r="C602" t="s">
        <v>3928</v>
      </c>
      <c r="D602" s="1">
        <v>6440</v>
      </c>
      <c r="E602" s="1">
        <v>6490</v>
      </c>
      <c r="F602" s="3">
        <f>E602-D602</f>
        <v>50</v>
      </c>
      <c r="G602" s="4">
        <f>F602/E602</f>
        <v>7.7041602465331279E-3</v>
      </c>
      <c r="H602" t="s">
        <v>610</v>
      </c>
      <c r="I602">
        <v>0</v>
      </c>
      <c r="J602">
        <v>-33</v>
      </c>
      <c r="K602">
        <v>9</v>
      </c>
      <c r="L602">
        <v>15</v>
      </c>
      <c r="M602">
        <v>32</v>
      </c>
      <c r="N602">
        <v>25</v>
      </c>
      <c r="O602" t="s">
        <v>13</v>
      </c>
      <c r="P602" t="s">
        <v>13</v>
      </c>
      <c r="Q602" t="s">
        <v>13</v>
      </c>
      <c r="R602" s="1">
        <v>171</v>
      </c>
      <c r="S602" s="1">
        <v>177</v>
      </c>
      <c r="T602" s="1">
        <v>189</v>
      </c>
      <c r="U602" s="1">
        <v>356</v>
      </c>
      <c r="V602" s="1">
        <v>390</v>
      </c>
      <c r="W602" s="1" t="e">
        <v>#VALUE!</v>
      </c>
      <c r="X602" s="1" t="e">
        <v>#VALUE!</v>
      </c>
      <c r="Y602" t="s">
        <v>13</v>
      </c>
      <c r="Z602">
        <v>171</v>
      </c>
      <c r="AA602">
        <v>176</v>
      </c>
      <c r="AB602">
        <v>189</v>
      </c>
      <c r="AC602">
        <v>356</v>
      </c>
      <c r="AD602">
        <v>391</v>
      </c>
      <c r="AE602" t="s">
        <v>13</v>
      </c>
      <c r="AF602" t="s">
        <v>13</v>
      </c>
      <c r="AG602" t="s">
        <v>13</v>
      </c>
      <c r="AH602">
        <v>-17.45</v>
      </c>
      <c r="AI602">
        <v>5.33</v>
      </c>
      <c r="AJ602">
        <v>8.1999999999999993</v>
      </c>
      <c r="AK602">
        <v>11.64</v>
      </c>
      <c r="AL602">
        <v>6.68</v>
      </c>
      <c r="AM602" t="s">
        <v>13</v>
      </c>
      <c r="AN602" t="s">
        <v>13</v>
      </c>
      <c r="AO602" t="s">
        <v>13</v>
      </c>
      <c r="AP602">
        <v>-286</v>
      </c>
      <c r="AQ602">
        <v>81</v>
      </c>
      <c r="AR602">
        <v>131</v>
      </c>
      <c r="AS602">
        <v>273</v>
      </c>
      <c r="AT602">
        <v>187</v>
      </c>
      <c r="AU602" t="s">
        <v>13</v>
      </c>
      <c r="AV602" t="s">
        <v>13</v>
      </c>
      <c r="AW602" t="s">
        <v>13</v>
      </c>
      <c r="AX602" t="s">
        <v>54</v>
      </c>
      <c r="AY602">
        <v>50.81</v>
      </c>
      <c r="AZ602">
        <v>23.6</v>
      </c>
      <c r="BA602">
        <v>28.05</v>
      </c>
      <c r="BB602">
        <v>36.49</v>
      </c>
      <c r="BC602" t="s">
        <v>13</v>
      </c>
      <c r="BD602" t="s">
        <v>13</v>
      </c>
      <c r="BE602" t="s">
        <v>13</v>
      </c>
      <c r="BF602">
        <v>2.77</v>
      </c>
      <c r="BG602">
        <v>2.66</v>
      </c>
      <c r="BH602">
        <v>1.88</v>
      </c>
      <c r="BI602">
        <v>2.86</v>
      </c>
      <c r="BJ602">
        <v>2.33</v>
      </c>
      <c r="BK602" t="s">
        <v>13</v>
      </c>
      <c r="BL602" t="s">
        <v>13</v>
      </c>
      <c r="BM602" t="s">
        <v>13</v>
      </c>
      <c r="BN602" s="1">
        <v>11383</v>
      </c>
      <c r="BO602" s="1">
        <v>11383</v>
      </c>
      <c r="BP602" s="1">
        <v>11461</v>
      </c>
      <c r="BQ602" s="1">
        <v>11572</v>
      </c>
      <c r="BR602" s="1">
        <v>11607</v>
      </c>
      <c r="BS602" t="s">
        <v>13</v>
      </c>
      <c r="BT602" t="s">
        <v>13</v>
      </c>
      <c r="BU602" t="s">
        <v>13</v>
      </c>
    </row>
    <row r="603" spans="1:73" x14ac:dyDescent="0.3">
      <c r="A603">
        <v>601</v>
      </c>
      <c r="B603" s="14" t="s">
        <v>5219</v>
      </c>
      <c r="C603" t="s">
        <v>3927</v>
      </c>
      <c r="D603" s="1">
        <v>1820</v>
      </c>
      <c r="E603" s="1">
        <v>1750</v>
      </c>
      <c r="F603" s="3">
        <f>E603-D603</f>
        <v>-70</v>
      </c>
      <c r="G603" s="4">
        <f>F603/E603</f>
        <v>-0.04</v>
      </c>
      <c r="H603" t="s">
        <v>611</v>
      </c>
      <c r="I603">
        <v>0</v>
      </c>
      <c r="J603">
        <v>-31</v>
      </c>
      <c r="K603">
        <v>-36</v>
      </c>
      <c r="L603">
        <v>-125</v>
      </c>
      <c r="M603">
        <v>-33</v>
      </c>
      <c r="N603">
        <v>-69</v>
      </c>
      <c r="O603" t="s">
        <v>13</v>
      </c>
      <c r="P603" t="s">
        <v>13</v>
      </c>
      <c r="Q603" t="s">
        <v>13</v>
      </c>
      <c r="R603" s="1">
        <v>494</v>
      </c>
      <c r="S603" s="1">
        <v>445</v>
      </c>
      <c r="T603" s="1">
        <v>322</v>
      </c>
      <c r="U603" s="1">
        <v>284</v>
      </c>
      <c r="V603" s="1">
        <v>179</v>
      </c>
      <c r="W603" s="1" t="e">
        <v>#VALUE!</v>
      </c>
      <c r="X603" s="1" t="e">
        <v>#VALUE!</v>
      </c>
      <c r="Y603" t="s">
        <v>13</v>
      </c>
      <c r="Z603">
        <v>494</v>
      </c>
      <c r="AA603">
        <v>444</v>
      </c>
      <c r="AB603">
        <v>321</v>
      </c>
      <c r="AC603">
        <v>288</v>
      </c>
      <c r="AD603">
        <v>179</v>
      </c>
      <c r="AE603" t="s">
        <v>13</v>
      </c>
      <c r="AF603" t="s">
        <v>13</v>
      </c>
      <c r="AG603" t="s">
        <v>13</v>
      </c>
      <c r="AH603">
        <v>-6.59</v>
      </c>
      <c r="AI603">
        <v>-7.64</v>
      </c>
      <c r="AJ603">
        <v>-32.76</v>
      </c>
      <c r="AK603">
        <v>-10.73</v>
      </c>
      <c r="AL603">
        <v>-29.66</v>
      </c>
      <c r="AM603" t="s">
        <v>13</v>
      </c>
      <c r="AN603" t="s">
        <v>13</v>
      </c>
      <c r="AO603" t="s">
        <v>13</v>
      </c>
      <c r="AP603">
        <v>-238</v>
      </c>
      <c r="AQ603">
        <v>-260</v>
      </c>
      <c r="AR603">
        <v>-909</v>
      </c>
      <c r="AS603">
        <v>-237</v>
      </c>
      <c r="AT603">
        <v>-501</v>
      </c>
      <c r="AU603" t="s">
        <v>13</v>
      </c>
      <c r="AV603" t="s">
        <v>13</v>
      </c>
      <c r="AW603" t="s">
        <v>13</v>
      </c>
      <c r="AX603" t="s">
        <v>54</v>
      </c>
      <c r="AY603" t="s">
        <v>54</v>
      </c>
      <c r="AZ603" t="s">
        <v>54</v>
      </c>
      <c r="BA603" t="s">
        <v>54</v>
      </c>
      <c r="BB603" t="s">
        <v>54</v>
      </c>
      <c r="BC603" t="s">
        <v>13</v>
      </c>
      <c r="BD603" t="s">
        <v>13</v>
      </c>
      <c r="BE603" t="s">
        <v>13</v>
      </c>
      <c r="BF603">
        <v>1.98</v>
      </c>
      <c r="BG603">
        <v>1.88</v>
      </c>
      <c r="BH603">
        <v>1.38</v>
      </c>
      <c r="BI603">
        <v>1.06</v>
      </c>
      <c r="BJ603">
        <v>1.42</v>
      </c>
      <c r="BK603" t="s">
        <v>13</v>
      </c>
      <c r="BL603" t="s">
        <v>13</v>
      </c>
      <c r="BM603" t="s">
        <v>13</v>
      </c>
      <c r="BN603" s="1">
        <v>13792</v>
      </c>
      <c r="BO603" s="1">
        <v>13792</v>
      </c>
      <c r="BP603" s="1">
        <v>13792</v>
      </c>
      <c r="BQ603" s="1">
        <v>13792</v>
      </c>
      <c r="BR603" s="1">
        <v>13792</v>
      </c>
      <c r="BS603" t="s">
        <v>13</v>
      </c>
      <c r="BT603" t="s">
        <v>13</v>
      </c>
      <c r="BU603" t="s">
        <v>13</v>
      </c>
    </row>
    <row r="604" spans="1:73" x14ac:dyDescent="0.3">
      <c r="A604">
        <v>602</v>
      </c>
      <c r="B604" s="14" t="s">
        <v>5220</v>
      </c>
      <c r="C604" t="s">
        <v>3926</v>
      </c>
      <c r="D604" s="1">
        <v>4480</v>
      </c>
      <c r="E604" s="1">
        <v>4480</v>
      </c>
      <c r="F604" s="3">
        <f>E604-D604</f>
        <v>0</v>
      </c>
      <c r="G604" s="4">
        <f>F604/E604</f>
        <v>0</v>
      </c>
      <c r="H604" t="s">
        <v>612</v>
      </c>
      <c r="I604" s="1">
        <v>2130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</row>
    <row r="605" spans="1:73" x14ac:dyDescent="0.3">
      <c r="A605">
        <v>603</v>
      </c>
      <c r="B605" s="14" t="s">
        <v>5221</v>
      </c>
      <c r="C605" t="s">
        <v>3925</v>
      </c>
      <c r="D605" s="1">
        <v>1020</v>
      </c>
      <c r="E605" s="1">
        <v>1150</v>
      </c>
      <c r="F605" s="3">
        <f>E605-D605</f>
        <v>130</v>
      </c>
      <c r="G605" s="4">
        <f>F605/E605</f>
        <v>0.11304347826086956</v>
      </c>
      <c r="H605" t="s">
        <v>613</v>
      </c>
      <c r="I605">
        <v>0</v>
      </c>
      <c r="J605">
        <v>19</v>
      </c>
      <c r="K605">
        <v>-130</v>
      </c>
      <c r="L605">
        <v>-94</v>
      </c>
      <c r="M605">
        <v>-112</v>
      </c>
      <c r="N605">
        <v>-478</v>
      </c>
      <c r="O605" t="s">
        <v>13</v>
      </c>
      <c r="P605" t="s">
        <v>13</v>
      </c>
      <c r="Q605" t="s">
        <v>13</v>
      </c>
      <c r="R605" s="1">
        <v>736</v>
      </c>
      <c r="S605" s="1">
        <v>555</v>
      </c>
      <c r="T605" s="1">
        <v>473</v>
      </c>
      <c r="U605" s="1">
        <v>609</v>
      </c>
      <c r="V605" s="1">
        <v>167</v>
      </c>
      <c r="W605" s="1" t="e">
        <v>#VALUE!</v>
      </c>
      <c r="X605" s="1" t="e">
        <v>#VALUE!</v>
      </c>
      <c r="Y605" t="s">
        <v>13</v>
      </c>
      <c r="Z605">
        <v>732</v>
      </c>
      <c r="AA605">
        <v>551</v>
      </c>
      <c r="AB605">
        <v>469</v>
      </c>
      <c r="AC605">
        <v>606</v>
      </c>
      <c r="AD605">
        <v>164</v>
      </c>
      <c r="AE605" t="s">
        <v>13</v>
      </c>
      <c r="AF605" t="s">
        <v>13</v>
      </c>
      <c r="AG605" t="s">
        <v>13</v>
      </c>
      <c r="AH605">
        <v>2.71</v>
      </c>
      <c r="AI605">
        <v>-20.23</v>
      </c>
      <c r="AJ605">
        <v>-18.3</v>
      </c>
      <c r="AK605">
        <v>-20.71</v>
      </c>
      <c r="AL605">
        <v>-124.13</v>
      </c>
      <c r="AM605" t="s">
        <v>13</v>
      </c>
      <c r="AN605" t="s">
        <v>13</v>
      </c>
      <c r="AO605" t="s">
        <v>13</v>
      </c>
      <c r="AP605">
        <v>103</v>
      </c>
      <c r="AQ605">
        <v>-687</v>
      </c>
      <c r="AR605">
        <v>-494</v>
      </c>
      <c r="AS605">
        <v>-408</v>
      </c>
      <c r="AT605" s="1">
        <v>-1515</v>
      </c>
      <c r="AU605" t="s">
        <v>13</v>
      </c>
      <c r="AV605" t="s">
        <v>13</v>
      </c>
      <c r="AW605" t="s">
        <v>13</v>
      </c>
      <c r="AX605">
        <v>40.130000000000003</v>
      </c>
      <c r="AY605" t="s">
        <v>54</v>
      </c>
      <c r="AZ605" t="s">
        <v>54</v>
      </c>
      <c r="BA605" t="s">
        <v>54</v>
      </c>
      <c r="BB605" t="s">
        <v>54</v>
      </c>
      <c r="BC605" t="s">
        <v>13</v>
      </c>
      <c r="BD605" t="s">
        <v>13</v>
      </c>
      <c r="BE605" t="s">
        <v>13</v>
      </c>
      <c r="BF605">
        <v>1.06</v>
      </c>
      <c r="BG605">
        <v>1.35</v>
      </c>
      <c r="BH605">
        <v>0.82</v>
      </c>
      <c r="BI605">
        <v>1.1599999999999999</v>
      </c>
      <c r="BJ605">
        <v>3.12</v>
      </c>
      <c r="BK605" t="s">
        <v>13</v>
      </c>
      <c r="BL605" t="s">
        <v>13</v>
      </c>
      <c r="BM605" t="s">
        <v>13</v>
      </c>
      <c r="BN605" s="1">
        <v>18889</v>
      </c>
      <c r="BO605" s="1">
        <v>18889</v>
      </c>
      <c r="BP605" s="1">
        <v>18889</v>
      </c>
      <c r="BQ605" s="1">
        <v>30990</v>
      </c>
      <c r="BR605" s="1">
        <v>32034</v>
      </c>
      <c r="BS605" t="s">
        <v>13</v>
      </c>
      <c r="BT605" t="s">
        <v>13</v>
      </c>
      <c r="BU605" t="s">
        <v>13</v>
      </c>
    </row>
    <row r="606" spans="1:73" x14ac:dyDescent="0.3">
      <c r="A606">
        <v>604</v>
      </c>
      <c r="B606" s="14" t="s">
        <v>5222</v>
      </c>
      <c r="C606" t="s">
        <v>3924</v>
      </c>
      <c r="D606" s="1">
        <v>2525</v>
      </c>
      <c r="E606" s="1">
        <v>2525</v>
      </c>
      <c r="F606" s="3">
        <f>E606-D606</f>
        <v>0</v>
      </c>
      <c r="G606" s="4">
        <f>F606/E606</f>
        <v>0</v>
      </c>
      <c r="H606" t="s">
        <v>614</v>
      </c>
      <c r="I606" s="1">
        <v>181559</v>
      </c>
      <c r="J606">
        <v>-132</v>
      </c>
      <c r="K606">
        <v>-89</v>
      </c>
      <c r="L606">
        <v>-232</v>
      </c>
      <c r="M606">
        <v>-160</v>
      </c>
      <c r="N606">
        <v>-30</v>
      </c>
      <c r="O606" t="s">
        <v>13</v>
      </c>
      <c r="P606" t="s">
        <v>13</v>
      </c>
      <c r="Q606" t="s">
        <v>13</v>
      </c>
      <c r="R606" s="1">
        <v>473</v>
      </c>
      <c r="S606" s="1">
        <v>547</v>
      </c>
      <c r="T606" s="1">
        <v>365</v>
      </c>
      <c r="U606" s="1">
        <v>205</v>
      </c>
      <c r="V606" s="1">
        <v>158</v>
      </c>
      <c r="W606" s="1" t="e">
        <v>#VALUE!</v>
      </c>
      <c r="X606" s="1" t="e">
        <v>#VALUE!</v>
      </c>
      <c r="Y606" t="s">
        <v>13</v>
      </c>
      <c r="Z606">
        <v>473</v>
      </c>
      <c r="AA606">
        <v>476</v>
      </c>
      <c r="AB606">
        <v>331</v>
      </c>
      <c r="AC606">
        <v>209</v>
      </c>
      <c r="AD606">
        <v>175</v>
      </c>
      <c r="AE606" t="s">
        <v>13</v>
      </c>
      <c r="AF606" t="s">
        <v>13</v>
      </c>
      <c r="AG606" t="s">
        <v>13</v>
      </c>
      <c r="AH606">
        <v>-26.96</v>
      </c>
      <c r="AI606">
        <v>-18.670000000000002</v>
      </c>
      <c r="AJ606">
        <v>-48.3</v>
      </c>
      <c r="AK606">
        <v>-49.68</v>
      </c>
      <c r="AL606">
        <v>-8.7100000000000009</v>
      </c>
      <c r="AM606" t="s">
        <v>13</v>
      </c>
      <c r="AN606" t="s">
        <v>13</v>
      </c>
      <c r="AO606" t="s">
        <v>13</v>
      </c>
      <c r="AP606">
        <v>-677</v>
      </c>
      <c r="AQ606">
        <v>-438</v>
      </c>
      <c r="AR606">
        <v>-944</v>
      </c>
      <c r="AS606">
        <v>-649</v>
      </c>
      <c r="AT606">
        <v>-81</v>
      </c>
      <c r="AU606" t="s">
        <v>13</v>
      </c>
      <c r="AV606" t="s">
        <v>13</v>
      </c>
      <c r="AW606" t="s">
        <v>13</v>
      </c>
      <c r="AX606" t="s">
        <v>54</v>
      </c>
      <c r="AY606" t="s">
        <v>54</v>
      </c>
      <c r="AZ606" t="s">
        <v>54</v>
      </c>
      <c r="BA606" t="s">
        <v>54</v>
      </c>
      <c r="BB606" t="s">
        <v>54</v>
      </c>
      <c r="BC606" t="s">
        <v>13</v>
      </c>
      <c r="BD606" t="s">
        <v>13</v>
      </c>
      <c r="BE606" t="s">
        <v>13</v>
      </c>
      <c r="BF606">
        <v>6.43</v>
      </c>
      <c r="BG606">
        <v>8.81</v>
      </c>
      <c r="BH606">
        <v>7.2</v>
      </c>
      <c r="BI606">
        <v>2.78</v>
      </c>
      <c r="BJ606">
        <v>2.23</v>
      </c>
      <c r="BK606" t="s">
        <v>13</v>
      </c>
      <c r="BL606" t="s">
        <v>13</v>
      </c>
      <c r="BM606" t="s">
        <v>13</v>
      </c>
      <c r="BN606" s="1">
        <v>19476</v>
      </c>
      <c r="BO606" s="1">
        <v>20231</v>
      </c>
      <c r="BP606" s="1">
        <v>20666</v>
      </c>
      <c r="BQ606" s="1">
        <v>20666</v>
      </c>
      <c r="BR606" s="1">
        <v>20666</v>
      </c>
      <c r="BS606" t="s">
        <v>13</v>
      </c>
      <c r="BT606" t="s">
        <v>13</v>
      </c>
      <c r="BU606" t="s">
        <v>13</v>
      </c>
    </row>
    <row r="607" spans="1:73" x14ac:dyDescent="0.3">
      <c r="A607">
        <v>605</v>
      </c>
      <c r="B607" s="14" t="s">
        <v>5223</v>
      </c>
      <c r="C607" t="s">
        <v>3923</v>
      </c>
      <c r="D607" s="1">
        <v>45400</v>
      </c>
      <c r="E607" s="1">
        <v>45000</v>
      </c>
      <c r="F607" s="3">
        <f>E607-D607</f>
        <v>-400</v>
      </c>
      <c r="G607" s="4">
        <f>F607/E607</f>
        <v>-8.8888888888888889E-3</v>
      </c>
      <c r="H607" t="s">
        <v>615</v>
      </c>
      <c r="I607" s="1">
        <v>840799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</row>
    <row r="608" spans="1:73" x14ac:dyDescent="0.3">
      <c r="A608">
        <v>606</v>
      </c>
      <c r="B608" s="14" t="s">
        <v>5224</v>
      </c>
      <c r="C608" t="s">
        <v>3922</v>
      </c>
      <c r="D608" s="1">
        <v>8100</v>
      </c>
      <c r="E608" s="1">
        <v>7620</v>
      </c>
      <c r="F608" s="3">
        <f>E608-D608</f>
        <v>-480</v>
      </c>
      <c r="G608" s="4">
        <f>F608/E608</f>
        <v>-6.2992125984251968E-2</v>
      </c>
      <c r="H608" t="s">
        <v>616</v>
      </c>
      <c r="I608" s="1">
        <v>109710</v>
      </c>
      <c r="J608">
        <v>-121</v>
      </c>
      <c r="K608">
        <v>6</v>
      </c>
      <c r="L608">
        <v>10</v>
      </c>
      <c r="M608">
        <v>-45</v>
      </c>
      <c r="N608">
        <v>-8</v>
      </c>
      <c r="O608" t="s">
        <v>13</v>
      </c>
      <c r="P608" t="s">
        <v>13</v>
      </c>
      <c r="Q608" t="s">
        <v>13</v>
      </c>
      <c r="R608" s="1">
        <v>134</v>
      </c>
      <c r="S608" s="1">
        <v>143</v>
      </c>
      <c r="T608" s="1">
        <v>215</v>
      </c>
      <c r="U608" s="1">
        <v>165</v>
      </c>
      <c r="V608" s="1">
        <v>205</v>
      </c>
      <c r="W608" s="1" t="e">
        <v>#VALUE!</v>
      </c>
      <c r="X608" s="1" t="e">
        <v>#VALUE!</v>
      </c>
      <c r="Y608" t="s">
        <v>13</v>
      </c>
      <c r="Z608">
        <v>134</v>
      </c>
      <c r="AA608">
        <v>143</v>
      </c>
      <c r="AB608">
        <v>210</v>
      </c>
      <c r="AC608">
        <v>160</v>
      </c>
      <c r="AD608">
        <v>200</v>
      </c>
      <c r="AE608" t="s">
        <v>13</v>
      </c>
      <c r="AF608" t="s">
        <v>13</v>
      </c>
      <c r="AG608" t="s">
        <v>13</v>
      </c>
      <c r="AH608">
        <v>-61.42</v>
      </c>
      <c r="AI608">
        <v>4.01</v>
      </c>
      <c r="AJ608">
        <v>4.9000000000000004</v>
      </c>
      <c r="AK608">
        <v>-24.65</v>
      </c>
      <c r="AL608">
        <v>-3.7</v>
      </c>
      <c r="AM608">
        <v>29.94</v>
      </c>
      <c r="AN608" t="s">
        <v>13</v>
      </c>
      <c r="AO608" t="s">
        <v>13</v>
      </c>
      <c r="AP608" s="1">
        <v>-1495</v>
      </c>
      <c r="AQ608">
        <v>68</v>
      </c>
      <c r="AR608">
        <v>91</v>
      </c>
      <c r="AS608">
        <v>-475</v>
      </c>
      <c r="AT608">
        <v>-60</v>
      </c>
      <c r="AU608">
        <v>538</v>
      </c>
      <c r="AV608" t="s">
        <v>13</v>
      </c>
      <c r="AW608" t="s">
        <v>13</v>
      </c>
      <c r="AX608" t="s">
        <v>54</v>
      </c>
      <c r="AY608">
        <v>78.59</v>
      </c>
      <c r="AZ608">
        <v>35.75</v>
      </c>
      <c r="BA608" t="s">
        <v>54</v>
      </c>
      <c r="BB608" t="s">
        <v>54</v>
      </c>
      <c r="BC608">
        <v>14.16</v>
      </c>
      <c r="BD608" t="s">
        <v>13</v>
      </c>
      <c r="BE608" t="s">
        <v>13</v>
      </c>
      <c r="BF608">
        <v>3.35</v>
      </c>
      <c r="BG608">
        <v>2.75</v>
      </c>
      <c r="BH608">
        <v>1.37</v>
      </c>
      <c r="BI608">
        <v>2.0099999999999998</v>
      </c>
      <c r="BJ608">
        <v>4.13</v>
      </c>
      <c r="BK608" t="s">
        <v>13</v>
      </c>
      <c r="BL608" t="s">
        <v>13</v>
      </c>
      <c r="BM608" t="s">
        <v>13</v>
      </c>
      <c r="BN608" s="1">
        <v>8143</v>
      </c>
      <c r="BO608" s="1">
        <v>8143</v>
      </c>
      <c r="BP608" s="1">
        <v>9546</v>
      </c>
      <c r="BQ608" s="1">
        <v>9607</v>
      </c>
      <c r="BR608" s="1">
        <v>11153</v>
      </c>
      <c r="BS608" t="s">
        <v>13</v>
      </c>
      <c r="BT608" t="s">
        <v>13</v>
      </c>
      <c r="BU608" t="s">
        <v>13</v>
      </c>
    </row>
    <row r="609" spans="1:73" x14ac:dyDescent="0.3">
      <c r="A609">
        <v>607</v>
      </c>
      <c r="B609" s="14" t="s">
        <v>5225</v>
      </c>
      <c r="C609" t="s">
        <v>3921</v>
      </c>
      <c r="D609" s="1">
        <v>12600</v>
      </c>
      <c r="E609" s="1">
        <v>12050</v>
      </c>
      <c r="F609" s="3">
        <f>E609-D609</f>
        <v>-550</v>
      </c>
      <c r="G609" s="4">
        <f>F609/E609</f>
        <v>-4.5643153526970952E-2</v>
      </c>
      <c r="H609" t="s">
        <v>617</v>
      </c>
      <c r="I609" s="1">
        <v>147298</v>
      </c>
      <c r="J609">
        <v>-19</v>
      </c>
      <c r="K609">
        <v>-20</v>
      </c>
      <c r="L609">
        <v>13</v>
      </c>
      <c r="M609">
        <v>13</v>
      </c>
      <c r="N609">
        <v>-43</v>
      </c>
      <c r="O609" t="s">
        <v>13</v>
      </c>
      <c r="P609" t="s">
        <v>13</v>
      </c>
      <c r="Q609" t="s">
        <v>13</v>
      </c>
      <c r="R609" s="1">
        <v>893</v>
      </c>
      <c r="S609" s="1">
        <v>858</v>
      </c>
      <c r="T609" s="1">
        <v>914</v>
      </c>
      <c r="U609" s="1">
        <v>920</v>
      </c>
      <c r="V609" s="1">
        <v>878</v>
      </c>
      <c r="W609" s="1" t="e">
        <v>#VALUE!</v>
      </c>
      <c r="X609" s="1" t="e">
        <v>#VALUE!</v>
      </c>
      <c r="Y609" t="s">
        <v>13</v>
      </c>
      <c r="Z609">
        <v>884</v>
      </c>
      <c r="AA609">
        <v>856</v>
      </c>
      <c r="AB609">
        <v>871</v>
      </c>
      <c r="AC609">
        <v>873</v>
      </c>
      <c r="AD609">
        <v>835</v>
      </c>
      <c r="AE609" t="s">
        <v>13</v>
      </c>
      <c r="AF609" t="s">
        <v>13</v>
      </c>
      <c r="AG609" t="s">
        <v>13</v>
      </c>
      <c r="AH609">
        <v>-0.87</v>
      </c>
      <c r="AI609">
        <v>-1.63</v>
      </c>
      <c r="AJ609">
        <v>0.96</v>
      </c>
      <c r="AK609">
        <v>0.87</v>
      </c>
      <c r="AL609">
        <v>-4.72</v>
      </c>
      <c r="AM609" t="s">
        <v>13</v>
      </c>
      <c r="AN609" t="s">
        <v>13</v>
      </c>
      <c r="AO609" t="s">
        <v>13</v>
      </c>
      <c r="AP609">
        <v>-108</v>
      </c>
      <c r="AQ609">
        <v>-188</v>
      </c>
      <c r="AR609">
        <v>111</v>
      </c>
      <c r="AS609">
        <v>101</v>
      </c>
      <c r="AT609">
        <v>-525</v>
      </c>
      <c r="AU609" t="s">
        <v>13</v>
      </c>
      <c r="AV609" t="s">
        <v>13</v>
      </c>
      <c r="AW609" t="s">
        <v>13</v>
      </c>
      <c r="AX609" t="s">
        <v>54</v>
      </c>
      <c r="AY609" t="s">
        <v>54</v>
      </c>
      <c r="AZ609">
        <v>87.78</v>
      </c>
      <c r="BA609">
        <v>125</v>
      </c>
      <c r="BB609" t="s">
        <v>54</v>
      </c>
      <c r="BC609" t="s">
        <v>13</v>
      </c>
      <c r="BD609" t="s">
        <v>13</v>
      </c>
      <c r="BE609" t="s">
        <v>13</v>
      </c>
      <c r="BF609">
        <v>1.1599999999999999</v>
      </c>
      <c r="BG609">
        <v>1.21</v>
      </c>
      <c r="BH609">
        <v>0.81</v>
      </c>
      <c r="BI609">
        <v>1.05</v>
      </c>
      <c r="BJ609">
        <v>1.08</v>
      </c>
      <c r="BK609" t="s">
        <v>13</v>
      </c>
      <c r="BL609" t="s">
        <v>13</v>
      </c>
      <c r="BM609" t="s">
        <v>13</v>
      </c>
      <c r="BN609" s="1">
        <v>7520</v>
      </c>
      <c r="BO609" s="1">
        <v>7520</v>
      </c>
      <c r="BP609" s="1">
        <v>7520</v>
      </c>
      <c r="BQ609" s="1">
        <v>7520</v>
      </c>
      <c r="BR609" s="1">
        <v>7674</v>
      </c>
      <c r="BS609" t="s">
        <v>13</v>
      </c>
      <c r="BT609" t="s">
        <v>13</v>
      </c>
      <c r="BU609" t="s">
        <v>13</v>
      </c>
    </row>
    <row r="610" spans="1:73" x14ac:dyDescent="0.3">
      <c r="A610">
        <v>608</v>
      </c>
      <c r="B610" s="14" t="s">
        <v>5226</v>
      </c>
      <c r="C610" t="s">
        <v>3920</v>
      </c>
      <c r="D610" s="1">
        <v>5530</v>
      </c>
      <c r="E610" s="1">
        <v>5470</v>
      </c>
      <c r="F610" s="3">
        <f>E610-D610</f>
        <v>-60</v>
      </c>
      <c r="G610" s="4">
        <f>F610/E610</f>
        <v>-1.0968921389396709E-2</v>
      </c>
      <c r="H610" t="s">
        <v>618</v>
      </c>
      <c r="I610" s="1">
        <v>13206</v>
      </c>
      <c r="J610">
        <v>69</v>
      </c>
      <c r="K610">
        <v>58</v>
      </c>
      <c r="L610">
        <v>74</v>
      </c>
      <c r="M610">
        <v>81</v>
      </c>
      <c r="N610">
        <v>6</v>
      </c>
      <c r="O610" t="s">
        <v>13</v>
      </c>
      <c r="P610" t="s">
        <v>13</v>
      </c>
      <c r="Q610" t="s">
        <v>13</v>
      </c>
      <c r="R610" s="1">
        <v>607</v>
      </c>
      <c r="S610" s="1">
        <v>697</v>
      </c>
      <c r="T610" s="1">
        <v>829</v>
      </c>
      <c r="U610" s="1">
        <v>930</v>
      </c>
      <c r="V610" s="1">
        <v>1084</v>
      </c>
      <c r="W610" s="1" t="e">
        <v>#VALUE!</v>
      </c>
      <c r="X610" s="1" t="e">
        <v>#VALUE!</v>
      </c>
      <c r="Y610" t="s">
        <v>13</v>
      </c>
      <c r="Z610">
        <v>607</v>
      </c>
      <c r="AA610">
        <v>662</v>
      </c>
      <c r="AB610">
        <v>744</v>
      </c>
      <c r="AC610">
        <v>806</v>
      </c>
      <c r="AD610">
        <v>844</v>
      </c>
      <c r="AE610" t="s">
        <v>13</v>
      </c>
      <c r="AF610" t="s">
        <v>13</v>
      </c>
      <c r="AG610" t="s">
        <v>13</v>
      </c>
      <c r="AH610">
        <v>11.8</v>
      </c>
      <c r="AI610">
        <v>9.1199999999999992</v>
      </c>
      <c r="AJ610">
        <v>9.68</v>
      </c>
      <c r="AK610">
        <v>8.65</v>
      </c>
      <c r="AL610">
        <v>3.56</v>
      </c>
      <c r="AM610" t="s">
        <v>13</v>
      </c>
      <c r="AN610" t="s">
        <v>13</v>
      </c>
      <c r="AO610" t="s">
        <v>13</v>
      </c>
      <c r="AP610">
        <v>411</v>
      </c>
      <c r="AQ610">
        <v>355</v>
      </c>
      <c r="AR610">
        <v>418</v>
      </c>
      <c r="AS610">
        <v>411</v>
      </c>
      <c r="AT610">
        <v>180</v>
      </c>
      <c r="AU610" t="s">
        <v>13</v>
      </c>
      <c r="AV610" t="s">
        <v>13</v>
      </c>
      <c r="AW610" t="s">
        <v>13</v>
      </c>
      <c r="AX610">
        <v>10.35</v>
      </c>
      <c r="AY610">
        <v>11.55</v>
      </c>
      <c r="AZ610">
        <v>10.65</v>
      </c>
      <c r="BA610">
        <v>10.92</v>
      </c>
      <c r="BB610">
        <v>34.24</v>
      </c>
      <c r="BC610" t="s">
        <v>13</v>
      </c>
      <c r="BD610" t="s">
        <v>13</v>
      </c>
      <c r="BE610" t="s">
        <v>13</v>
      </c>
      <c r="BF610">
        <v>1.1000000000000001</v>
      </c>
      <c r="BG610">
        <v>0.98</v>
      </c>
      <c r="BH610">
        <v>0.94</v>
      </c>
      <c r="BI610">
        <v>0.88</v>
      </c>
      <c r="BJ610">
        <v>1.1499999999999999</v>
      </c>
      <c r="BK610" t="s">
        <v>13</v>
      </c>
      <c r="BL610" t="s">
        <v>13</v>
      </c>
      <c r="BM610" t="s">
        <v>13</v>
      </c>
      <c r="BN610" s="1">
        <v>16296</v>
      </c>
      <c r="BO610" s="1">
        <v>16296</v>
      </c>
      <c r="BP610" s="1">
        <v>16296</v>
      </c>
      <c r="BQ610" s="1">
        <v>16296</v>
      </c>
      <c r="BR610" s="1">
        <v>16296</v>
      </c>
      <c r="BS610" t="s">
        <v>13</v>
      </c>
      <c r="BT610" t="s">
        <v>13</v>
      </c>
      <c r="BU610" t="s">
        <v>13</v>
      </c>
    </row>
    <row r="611" spans="1:73" x14ac:dyDescent="0.3">
      <c r="A611">
        <v>609</v>
      </c>
      <c r="B611" s="14" t="s">
        <v>5227</v>
      </c>
      <c r="C611" t="s">
        <v>3919</v>
      </c>
      <c r="D611" s="1">
        <v>37400</v>
      </c>
      <c r="E611" s="1">
        <v>35800</v>
      </c>
      <c r="F611" s="3">
        <f>E611-D611</f>
        <v>-1600</v>
      </c>
      <c r="G611" s="4">
        <f>F611/E611</f>
        <v>-4.4692737430167599E-2</v>
      </c>
      <c r="H611" t="s">
        <v>619</v>
      </c>
      <c r="I611" s="1">
        <v>202129</v>
      </c>
      <c r="J611">
        <v>19</v>
      </c>
      <c r="K611">
        <v>-36</v>
      </c>
      <c r="L611">
        <v>414</v>
      </c>
      <c r="M611">
        <v>-2</v>
      </c>
      <c r="N611">
        <v>323</v>
      </c>
      <c r="O611">
        <v>207</v>
      </c>
      <c r="P611">
        <v>485</v>
      </c>
      <c r="Q611" t="s">
        <v>13</v>
      </c>
      <c r="R611" s="1">
        <v>1071</v>
      </c>
      <c r="S611" s="1">
        <v>1159</v>
      </c>
      <c r="T611" s="1">
        <v>1603</v>
      </c>
      <c r="U611" s="1">
        <v>1584</v>
      </c>
      <c r="V611" s="1">
        <v>1928</v>
      </c>
      <c r="W611" s="1">
        <v>2132</v>
      </c>
      <c r="X611" s="1">
        <v>2583</v>
      </c>
      <c r="Y611" t="s">
        <v>13</v>
      </c>
      <c r="Z611">
        <v>815</v>
      </c>
      <c r="AA611">
        <v>892</v>
      </c>
      <c r="AB611" s="1">
        <v>1273</v>
      </c>
      <c r="AC611" s="1">
        <v>1220</v>
      </c>
      <c r="AD611" s="1">
        <v>1529</v>
      </c>
      <c r="AE611" s="1">
        <v>1724</v>
      </c>
      <c r="AF611" s="1">
        <v>2176</v>
      </c>
      <c r="AG611" t="s">
        <v>13</v>
      </c>
      <c r="AH611">
        <v>1.94</v>
      </c>
      <c r="AI611">
        <v>-5.4</v>
      </c>
      <c r="AJ611">
        <v>37.11</v>
      </c>
      <c r="AK611">
        <v>7.0000000000000007E-2</v>
      </c>
      <c r="AL611">
        <v>22.99</v>
      </c>
      <c r="AM611">
        <v>11.86</v>
      </c>
      <c r="AN611">
        <v>23.18</v>
      </c>
      <c r="AO611" t="s">
        <v>13</v>
      </c>
      <c r="AP611">
        <v>87</v>
      </c>
      <c r="AQ611">
        <v>-247</v>
      </c>
      <c r="AR611" s="1">
        <v>2093</v>
      </c>
      <c r="AS611">
        <v>5</v>
      </c>
      <c r="AT611" s="1">
        <v>1645</v>
      </c>
      <c r="AU611" s="1">
        <v>1004</v>
      </c>
      <c r="AV611" s="1">
        <v>2352</v>
      </c>
      <c r="AW611" t="s">
        <v>13</v>
      </c>
      <c r="AX611">
        <v>253.77</v>
      </c>
      <c r="AY611" t="s">
        <v>54</v>
      </c>
      <c r="AZ611">
        <v>16.29</v>
      </c>
      <c r="BA611" s="2">
        <v>5634.65</v>
      </c>
      <c r="BB611">
        <v>23.34</v>
      </c>
      <c r="BC611">
        <v>35.65</v>
      </c>
      <c r="BD611">
        <v>15.22</v>
      </c>
      <c r="BE611" t="s">
        <v>13</v>
      </c>
      <c r="BF611">
        <v>4.9400000000000004</v>
      </c>
      <c r="BG611">
        <v>5.14</v>
      </c>
      <c r="BH611">
        <v>5.14</v>
      </c>
      <c r="BI611">
        <v>3.85</v>
      </c>
      <c r="BJ611">
        <v>4.67</v>
      </c>
      <c r="BK611">
        <v>3.88</v>
      </c>
      <c r="BL611">
        <v>3.09</v>
      </c>
      <c r="BM611" t="s">
        <v>13</v>
      </c>
      <c r="BN611" s="1">
        <v>18297</v>
      </c>
      <c r="BO611" s="1">
        <v>19192</v>
      </c>
      <c r="BP611" s="1">
        <v>19192</v>
      </c>
      <c r="BQ611" s="1">
        <v>19207</v>
      </c>
      <c r="BR611" s="1">
        <v>19215</v>
      </c>
      <c r="BS611" t="s">
        <v>13</v>
      </c>
      <c r="BT611" t="s">
        <v>13</v>
      </c>
      <c r="BU611" t="s">
        <v>13</v>
      </c>
    </row>
    <row r="612" spans="1:73" x14ac:dyDescent="0.3">
      <c r="A612">
        <v>610</v>
      </c>
      <c r="B612" s="14" t="s">
        <v>5228</v>
      </c>
      <c r="C612" t="s">
        <v>3918</v>
      </c>
      <c r="D612" s="1">
        <v>6100</v>
      </c>
      <c r="E612" s="1">
        <v>6070</v>
      </c>
      <c r="F612" s="3">
        <f>E612-D612</f>
        <v>-30</v>
      </c>
      <c r="G612" s="4">
        <f>F612/E612</f>
        <v>-4.9423393739703456E-3</v>
      </c>
      <c r="H612" t="s">
        <v>620</v>
      </c>
      <c r="I612">
        <v>0</v>
      </c>
      <c r="J612">
        <v>24</v>
      </c>
      <c r="K612">
        <v>23</v>
      </c>
      <c r="L612">
        <v>4</v>
      </c>
      <c r="M612">
        <v>22</v>
      </c>
      <c r="N612">
        <v>1</v>
      </c>
      <c r="O612" t="s">
        <v>13</v>
      </c>
      <c r="P612" t="s">
        <v>13</v>
      </c>
      <c r="Q612" t="s">
        <v>13</v>
      </c>
      <c r="R612" s="1">
        <v>305</v>
      </c>
      <c r="S612" s="1">
        <v>468</v>
      </c>
      <c r="T612" s="1">
        <v>398</v>
      </c>
      <c r="U612" s="1">
        <v>429</v>
      </c>
      <c r="V612" s="1">
        <v>441</v>
      </c>
      <c r="W612" s="1" t="e">
        <v>#VALUE!</v>
      </c>
      <c r="X612" s="1" t="e">
        <v>#VALUE!</v>
      </c>
      <c r="Y612" t="s">
        <v>13</v>
      </c>
      <c r="Z612">
        <v>305</v>
      </c>
      <c r="AA612">
        <v>468</v>
      </c>
      <c r="AB612">
        <v>398</v>
      </c>
      <c r="AC612">
        <v>429</v>
      </c>
      <c r="AD612">
        <v>441</v>
      </c>
      <c r="AE612" t="s">
        <v>13</v>
      </c>
      <c r="AF612" t="s">
        <v>13</v>
      </c>
      <c r="AG612" t="s">
        <v>13</v>
      </c>
      <c r="AH612">
        <v>8.26</v>
      </c>
      <c r="AI612">
        <v>5.95</v>
      </c>
      <c r="AJ612">
        <v>1.03</v>
      </c>
      <c r="AK612">
        <v>5.43</v>
      </c>
      <c r="AL612">
        <v>0.12</v>
      </c>
      <c r="AM612" t="s">
        <v>13</v>
      </c>
      <c r="AN612" t="s">
        <v>13</v>
      </c>
      <c r="AO612" t="s">
        <v>13</v>
      </c>
      <c r="AP612">
        <v>317</v>
      </c>
      <c r="AQ612">
        <v>228</v>
      </c>
      <c r="AR612">
        <v>41</v>
      </c>
      <c r="AS612">
        <v>204</v>
      </c>
      <c r="AT612">
        <v>5</v>
      </c>
      <c r="AU612" t="s">
        <v>13</v>
      </c>
      <c r="AV612" t="s">
        <v>13</v>
      </c>
      <c r="AW612" t="s">
        <v>13</v>
      </c>
      <c r="AX612">
        <v>13.3</v>
      </c>
      <c r="AY612">
        <v>15.04</v>
      </c>
      <c r="AZ612">
        <v>59.87</v>
      </c>
      <c r="BA612">
        <v>15.1</v>
      </c>
      <c r="BB612" s="2">
        <v>1763.68</v>
      </c>
      <c r="BC612" t="s">
        <v>13</v>
      </c>
      <c r="BD612" t="s">
        <v>13</v>
      </c>
      <c r="BE612" t="s">
        <v>13</v>
      </c>
      <c r="BF612">
        <v>1.06</v>
      </c>
      <c r="BG612">
        <v>0.81</v>
      </c>
      <c r="BH612">
        <v>0.67</v>
      </c>
      <c r="BI612">
        <v>0.79</v>
      </c>
      <c r="BJ612">
        <v>2.0699999999999998</v>
      </c>
      <c r="BK612" t="s">
        <v>13</v>
      </c>
      <c r="BL612" t="s">
        <v>13</v>
      </c>
      <c r="BM612" t="s">
        <v>13</v>
      </c>
      <c r="BN612" s="1">
        <v>7707</v>
      </c>
      <c r="BO612" s="1">
        <v>11000</v>
      </c>
      <c r="BP612" s="1">
        <v>11000</v>
      </c>
      <c r="BQ612" s="1">
        <v>11000</v>
      </c>
      <c r="BR612" s="1">
        <v>11000</v>
      </c>
      <c r="BS612" t="s">
        <v>13</v>
      </c>
      <c r="BT612" t="s">
        <v>13</v>
      </c>
      <c r="BU612" t="s">
        <v>13</v>
      </c>
    </row>
    <row r="613" spans="1:73" x14ac:dyDescent="0.3">
      <c r="A613">
        <v>611</v>
      </c>
      <c r="B613" s="14" t="s">
        <v>5229</v>
      </c>
      <c r="C613" t="s">
        <v>3917</v>
      </c>
      <c r="D613" s="1">
        <v>13000</v>
      </c>
      <c r="E613" s="1">
        <v>13200</v>
      </c>
      <c r="F613" s="3">
        <f>E613-D613</f>
        <v>200</v>
      </c>
      <c r="G613" s="4">
        <f>F613/E613</f>
        <v>1.5151515151515152E-2</v>
      </c>
      <c r="H613" t="s">
        <v>621</v>
      </c>
      <c r="I613" s="1">
        <v>148690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</row>
    <row r="614" spans="1:73" x14ac:dyDescent="0.3">
      <c r="A614">
        <v>612</v>
      </c>
      <c r="B614" s="14" t="s">
        <v>5230</v>
      </c>
      <c r="C614" t="s">
        <v>3916</v>
      </c>
      <c r="D614" s="1">
        <v>8980</v>
      </c>
      <c r="E614" s="1">
        <v>11150</v>
      </c>
      <c r="F614" s="3">
        <f>E614-D614</f>
        <v>2170</v>
      </c>
      <c r="G614" s="4">
        <f>F614/E614</f>
        <v>0.19461883408071748</v>
      </c>
      <c r="H614" t="s">
        <v>622</v>
      </c>
      <c r="I614" s="1">
        <v>54719</v>
      </c>
      <c r="J614">
        <v>49</v>
      </c>
      <c r="K614">
        <v>117</v>
      </c>
      <c r="L614">
        <v>113</v>
      </c>
      <c r="M614">
        <v>978</v>
      </c>
      <c r="N614">
        <v>267</v>
      </c>
      <c r="O614" t="s">
        <v>13</v>
      </c>
      <c r="P614" t="s">
        <v>13</v>
      </c>
      <c r="Q614" t="s">
        <v>13</v>
      </c>
      <c r="R614" s="1">
        <v>1384</v>
      </c>
      <c r="S614" s="1">
        <v>1471</v>
      </c>
      <c r="T614" s="1">
        <v>1501</v>
      </c>
      <c r="U614" s="1">
        <v>2424</v>
      </c>
      <c r="V614" s="1">
        <v>10502</v>
      </c>
      <c r="W614" s="1" t="e">
        <v>#VALUE!</v>
      </c>
      <c r="X614" s="1" t="e">
        <v>#VALUE!</v>
      </c>
      <c r="Y614" t="s">
        <v>13</v>
      </c>
      <c r="Z614" s="1">
        <v>1384</v>
      </c>
      <c r="AA614" s="1">
        <v>1471</v>
      </c>
      <c r="AB614" s="1">
        <v>1501</v>
      </c>
      <c r="AC614" s="1">
        <v>2424</v>
      </c>
      <c r="AD614" s="1">
        <v>2681</v>
      </c>
      <c r="AE614" t="s">
        <v>13</v>
      </c>
      <c r="AF614" t="s">
        <v>13</v>
      </c>
      <c r="AG614" t="s">
        <v>13</v>
      </c>
      <c r="AH614">
        <v>3.58</v>
      </c>
      <c r="AI614">
        <v>8.2100000000000009</v>
      </c>
      <c r="AJ614">
        <v>7.58</v>
      </c>
      <c r="AK614">
        <v>49.82</v>
      </c>
      <c r="AL614">
        <v>10.45</v>
      </c>
      <c r="AM614" t="s">
        <v>13</v>
      </c>
      <c r="AN614" t="s">
        <v>13</v>
      </c>
      <c r="AO614" t="s">
        <v>13</v>
      </c>
      <c r="AP614">
        <v>137</v>
      </c>
      <c r="AQ614">
        <v>326</v>
      </c>
      <c r="AR614">
        <v>313</v>
      </c>
      <c r="AS614" s="1">
        <v>2716</v>
      </c>
      <c r="AT614">
        <v>741</v>
      </c>
      <c r="AU614" t="s">
        <v>13</v>
      </c>
      <c r="AV614" t="s">
        <v>13</v>
      </c>
      <c r="AW614" t="s">
        <v>13</v>
      </c>
      <c r="AX614">
        <v>26.61</v>
      </c>
      <c r="AY614">
        <v>12.77</v>
      </c>
      <c r="AZ614">
        <v>10.26</v>
      </c>
      <c r="BA614">
        <v>1.22</v>
      </c>
      <c r="BB614">
        <v>9.08</v>
      </c>
      <c r="BC614" t="s">
        <v>13</v>
      </c>
      <c r="BD614" t="s">
        <v>13</v>
      </c>
      <c r="BE614" t="s">
        <v>13</v>
      </c>
      <c r="BF614">
        <v>0.94</v>
      </c>
      <c r="BG614">
        <v>1.01</v>
      </c>
      <c r="BH614">
        <v>0.75</v>
      </c>
      <c r="BI614">
        <v>0.49</v>
      </c>
      <c r="BJ614">
        <v>0.88</v>
      </c>
      <c r="BK614" t="s">
        <v>13</v>
      </c>
      <c r="BL614" t="s">
        <v>13</v>
      </c>
      <c r="BM614" t="s">
        <v>13</v>
      </c>
      <c r="BN614" s="1">
        <v>36000</v>
      </c>
      <c r="BO614" s="1">
        <v>36000</v>
      </c>
      <c r="BP614" s="1">
        <v>36000</v>
      </c>
      <c r="BQ614" s="1">
        <v>36000</v>
      </c>
      <c r="BR614" s="1">
        <v>36000</v>
      </c>
      <c r="BS614" t="s">
        <v>13</v>
      </c>
      <c r="BT614" t="s">
        <v>13</v>
      </c>
      <c r="BU614" t="s">
        <v>13</v>
      </c>
    </row>
    <row r="615" spans="1:73" x14ac:dyDescent="0.3">
      <c r="A615">
        <v>613</v>
      </c>
      <c r="B615" s="14" t="s">
        <v>5231</v>
      </c>
      <c r="C615" t="s">
        <v>3915</v>
      </c>
      <c r="D615" s="1">
        <v>36700</v>
      </c>
      <c r="E615" s="1">
        <v>39650</v>
      </c>
      <c r="F615" s="3">
        <f>E615-D615</f>
        <v>2950</v>
      </c>
      <c r="G615" s="4">
        <f>F615/E615</f>
        <v>7.4401008827238338E-2</v>
      </c>
      <c r="H615" t="s">
        <v>623</v>
      </c>
      <c r="I615" s="1">
        <v>16504</v>
      </c>
      <c r="J615">
        <v>120</v>
      </c>
      <c r="K615">
        <v>267</v>
      </c>
      <c r="L615">
        <v>206</v>
      </c>
      <c r="M615">
        <v>225</v>
      </c>
      <c r="N615">
        <v>231</v>
      </c>
      <c r="O615">
        <v>257</v>
      </c>
      <c r="P615">
        <v>298</v>
      </c>
      <c r="Q615">
        <v>330</v>
      </c>
      <c r="R615" s="1">
        <v>1044</v>
      </c>
      <c r="S615" s="1">
        <v>1278</v>
      </c>
      <c r="T615" s="1">
        <v>1419</v>
      </c>
      <c r="U615" s="1">
        <v>1531</v>
      </c>
      <c r="V615" s="1">
        <v>2006</v>
      </c>
      <c r="W615" s="1">
        <v>2174</v>
      </c>
      <c r="X615" s="1">
        <v>2398</v>
      </c>
      <c r="Y615" s="1">
        <v>2503</v>
      </c>
      <c r="Z615">
        <v>981</v>
      </c>
      <c r="AA615" s="1">
        <v>1196</v>
      </c>
      <c r="AB615" s="1">
        <v>1321</v>
      </c>
      <c r="AC615" s="1">
        <v>1415</v>
      </c>
      <c r="AD615" s="1">
        <v>1668</v>
      </c>
      <c r="AE615" s="1">
        <v>1815</v>
      </c>
      <c r="AF615" s="1">
        <v>2017</v>
      </c>
      <c r="AG615" s="1">
        <v>2216</v>
      </c>
      <c r="AH615">
        <v>14.09</v>
      </c>
      <c r="AI615">
        <v>22.56</v>
      </c>
      <c r="AJ615">
        <v>15.03</v>
      </c>
      <c r="AK615">
        <v>15.07</v>
      </c>
      <c r="AL615">
        <v>14.85</v>
      </c>
      <c r="AM615">
        <v>14.35</v>
      </c>
      <c r="AN615">
        <v>15.05</v>
      </c>
      <c r="AO615">
        <v>14.96</v>
      </c>
      <c r="AP615" s="1">
        <v>1288</v>
      </c>
      <c r="AQ615" s="1">
        <v>2557</v>
      </c>
      <c r="AR615" s="1">
        <v>1969</v>
      </c>
      <c r="AS615" s="1">
        <v>2147</v>
      </c>
      <c r="AT615" s="1">
        <v>2383</v>
      </c>
      <c r="AU615" s="1">
        <v>2601</v>
      </c>
      <c r="AV615" s="1">
        <v>3002</v>
      </c>
      <c r="AW615" s="1">
        <v>3296</v>
      </c>
      <c r="AX615">
        <v>27.99</v>
      </c>
      <c r="AY615">
        <v>26.59</v>
      </c>
      <c r="AZ615">
        <v>13.16</v>
      </c>
      <c r="BA615">
        <v>14.18</v>
      </c>
      <c r="BB615">
        <v>12.84</v>
      </c>
      <c r="BC615">
        <v>15.24</v>
      </c>
      <c r="BD615">
        <v>13.21</v>
      </c>
      <c r="BE615">
        <v>12.03</v>
      </c>
      <c r="BF615">
        <v>3.53</v>
      </c>
      <c r="BG615">
        <v>5.46</v>
      </c>
      <c r="BH615">
        <v>1.88</v>
      </c>
      <c r="BI615">
        <v>1.96</v>
      </c>
      <c r="BJ615">
        <v>1.68</v>
      </c>
      <c r="BK615">
        <v>2.0099999999999998</v>
      </c>
      <c r="BL615">
        <v>1.82</v>
      </c>
      <c r="BM615">
        <v>1.66</v>
      </c>
      <c r="BN615" s="1">
        <v>9605</v>
      </c>
      <c r="BO615" s="1">
        <v>9605</v>
      </c>
      <c r="BP615" s="1">
        <v>9605</v>
      </c>
      <c r="BQ615" s="1">
        <v>9605</v>
      </c>
      <c r="BR615" s="1">
        <v>9605</v>
      </c>
      <c r="BS615" t="s">
        <v>13</v>
      </c>
      <c r="BT615" t="s">
        <v>13</v>
      </c>
      <c r="BU615" t="s">
        <v>13</v>
      </c>
    </row>
    <row r="616" spans="1:73" x14ac:dyDescent="0.3">
      <c r="A616">
        <v>614</v>
      </c>
      <c r="B616" s="14" t="s">
        <v>5232</v>
      </c>
      <c r="C616" t="s">
        <v>3914</v>
      </c>
      <c r="D616" s="1">
        <v>27500</v>
      </c>
      <c r="E616" s="1">
        <v>23450</v>
      </c>
      <c r="F616" s="3">
        <f>E616-D616</f>
        <v>-4050</v>
      </c>
      <c r="G616" s="4">
        <f>F616/E616</f>
        <v>-0.17270788912579957</v>
      </c>
      <c r="H616" t="s">
        <v>624</v>
      </c>
      <c r="I616">
        <v>0</v>
      </c>
      <c r="J616">
        <v>-12</v>
      </c>
      <c r="K616">
        <v>-92</v>
      </c>
      <c r="L616">
        <v>-64</v>
      </c>
      <c r="M616">
        <v>-207</v>
      </c>
      <c r="N616">
        <v>478</v>
      </c>
      <c r="O616" t="s">
        <v>13</v>
      </c>
      <c r="P616" t="s">
        <v>13</v>
      </c>
      <c r="Q616" t="s">
        <v>13</v>
      </c>
      <c r="R616" s="1">
        <v>696</v>
      </c>
      <c r="S616" s="1">
        <v>541</v>
      </c>
      <c r="T616" s="1">
        <v>434</v>
      </c>
      <c r="U616" s="1">
        <v>279</v>
      </c>
      <c r="V616" s="1">
        <v>867</v>
      </c>
      <c r="W616" s="1" t="e">
        <v>#VALUE!</v>
      </c>
      <c r="X616" s="1" t="e">
        <v>#VALUE!</v>
      </c>
      <c r="Y616" t="s">
        <v>13</v>
      </c>
      <c r="Z616">
        <v>575</v>
      </c>
      <c r="AA616">
        <v>441</v>
      </c>
      <c r="AB616">
        <v>374</v>
      </c>
      <c r="AC616">
        <v>246</v>
      </c>
      <c r="AD616">
        <v>837</v>
      </c>
      <c r="AE616" t="s">
        <v>13</v>
      </c>
      <c r="AF616" t="s">
        <v>13</v>
      </c>
      <c r="AG616" t="s">
        <v>13</v>
      </c>
      <c r="AH616">
        <v>0.5</v>
      </c>
      <c r="AI616">
        <v>-12.78</v>
      </c>
      <c r="AJ616">
        <v>-10.42</v>
      </c>
      <c r="AK616">
        <v>-56.79</v>
      </c>
      <c r="AL616">
        <v>89.16</v>
      </c>
      <c r="AM616" t="s">
        <v>13</v>
      </c>
      <c r="AN616" t="s">
        <v>13</v>
      </c>
      <c r="AO616" t="s">
        <v>13</v>
      </c>
      <c r="AP616">
        <v>11</v>
      </c>
      <c r="AQ616">
        <v>-240</v>
      </c>
      <c r="AR616">
        <v>-157</v>
      </c>
      <c r="AS616">
        <v>-602</v>
      </c>
      <c r="AT616" s="1">
        <v>1330</v>
      </c>
      <c r="AU616" t="s">
        <v>13</v>
      </c>
      <c r="AV616" t="s">
        <v>13</v>
      </c>
      <c r="AW616" t="s">
        <v>13</v>
      </c>
      <c r="AX616">
        <v>544.57000000000005</v>
      </c>
      <c r="AY616" t="s">
        <v>54</v>
      </c>
      <c r="AZ616" t="s">
        <v>54</v>
      </c>
      <c r="BA616" t="s">
        <v>54</v>
      </c>
      <c r="BB616">
        <v>16.579999999999998</v>
      </c>
      <c r="BC616" t="s">
        <v>13</v>
      </c>
      <c r="BD616" t="s">
        <v>13</v>
      </c>
      <c r="BE616" t="s">
        <v>13</v>
      </c>
      <c r="BF616">
        <v>2.65</v>
      </c>
      <c r="BG616">
        <v>2.5499999999999998</v>
      </c>
      <c r="BH616">
        <v>2.75</v>
      </c>
      <c r="BI616">
        <v>2.35</v>
      </c>
      <c r="BJ616">
        <v>9.11</v>
      </c>
      <c r="BK616" t="s">
        <v>13</v>
      </c>
      <c r="BL616" t="s">
        <v>13</v>
      </c>
      <c r="BM616" t="s">
        <v>13</v>
      </c>
      <c r="BN616" s="1">
        <v>27065</v>
      </c>
      <c r="BO616" s="1">
        <v>27065</v>
      </c>
      <c r="BP616" s="1">
        <v>27065</v>
      </c>
      <c r="BQ616" s="1">
        <v>33578</v>
      </c>
      <c r="BR616" s="1">
        <v>36316</v>
      </c>
      <c r="BS616" t="s">
        <v>13</v>
      </c>
      <c r="BT616" t="s">
        <v>13</v>
      </c>
      <c r="BU616" t="s">
        <v>13</v>
      </c>
    </row>
    <row r="617" spans="1:73" x14ac:dyDescent="0.3">
      <c r="A617">
        <v>615</v>
      </c>
      <c r="B617" s="14" t="s">
        <v>5233</v>
      </c>
      <c r="C617" t="s">
        <v>3913</v>
      </c>
      <c r="D617" s="1">
        <v>48200</v>
      </c>
      <c r="E617" s="1">
        <v>49550</v>
      </c>
      <c r="F617" s="3">
        <f>E617-D617</f>
        <v>1350</v>
      </c>
      <c r="G617" s="4">
        <f>F617/E617</f>
        <v>2.7245206861755803E-2</v>
      </c>
      <c r="H617" t="s">
        <v>625</v>
      </c>
      <c r="I617" s="1">
        <v>10700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</row>
    <row r="618" spans="1:73" x14ac:dyDescent="0.3">
      <c r="A618">
        <v>616</v>
      </c>
      <c r="B618" s="14" t="s">
        <v>5234</v>
      </c>
      <c r="C618" t="s">
        <v>3912</v>
      </c>
      <c r="D618">
        <v>505</v>
      </c>
      <c r="E618">
        <v>505</v>
      </c>
      <c r="F618" s="3">
        <f>E618-D618</f>
        <v>0</v>
      </c>
      <c r="G618" s="4">
        <f>F618/E618</f>
        <v>0</v>
      </c>
      <c r="H618" t="s">
        <v>626</v>
      </c>
      <c r="I618">
        <v>0</v>
      </c>
      <c r="J618">
        <v>-83</v>
      </c>
      <c r="K618">
        <v>-64</v>
      </c>
      <c r="L618">
        <v>-103</v>
      </c>
      <c r="M618">
        <v>-95</v>
      </c>
      <c r="N618">
        <v>-850</v>
      </c>
      <c r="O618" t="s">
        <v>13</v>
      </c>
      <c r="P618" t="s">
        <v>13</v>
      </c>
      <c r="Q618" t="s">
        <v>13</v>
      </c>
      <c r="R618" s="1">
        <v>212</v>
      </c>
      <c r="S618" s="1">
        <v>191</v>
      </c>
      <c r="T618" s="1">
        <v>200</v>
      </c>
      <c r="U618" s="1">
        <v>210</v>
      </c>
      <c r="V618" s="1">
        <v>-606</v>
      </c>
      <c r="W618" s="1" t="e">
        <v>#VALUE!</v>
      </c>
      <c r="X618" s="1" t="e">
        <v>#VALUE!</v>
      </c>
      <c r="Y618" t="s">
        <v>13</v>
      </c>
      <c r="Z618">
        <v>209</v>
      </c>
      <c r="AA618">
        <v>198</v>
      </c>
      <c r="AB618">
        <v>200</v>
      </c>
      <c r="AC618">
        <v>210</v>
      </c>
      <c r="AD618">
        <v>-607</v>
      </c>
      <c r="AE618" t="s">
        <v>13</v>
      </c>
      <c r="AF618" t="s">
        <v>13</v>
      </c>
      <c r="AG618" t="s">
        <v>13</v>
      </c>
      <c r="AH618">
        <v>-42.61</v>
      </c>
      <c r="AI618">
        <v>-26.71</v>
      </c>
      <c r="AJ618">
        <v>-51.66</v>
      </c>
      <c r="AK618">
        <v>-46.24</v>
      </c>
      <c r="AL618" t="s">
        <v>43</v>
      </c>
      <c r="AM618" t="s">
        <v>13</v>
      </c>
      <c r="AN618" t="s">
        <v>13</v>
      </c>
      <c r="AO618" t="s">
        <v>13</v>
      </c>
      <c r="AP618" s="1">
        <v>-41622</v>
      </c>
      <c r="AQ618" s="1">
        <v>-23661</v>
      </c>
      <c r="AR618" s="1">
        <v>-35345</v>
      </c>
      <c r="AS618" s="1">
        <v>-25184</v>
      </c>
      <c r="AT618" s="1">
        <v>-209261</v>
      </c>
      <c r="AU618" t="s">
        <v>13</v>
      </c>
      <c r="AV618" t="s">
        <v>13</v>
      </c>
      <c r="AW618" t="s">
        <v>13</v>
      </c>
      <c r="AX618" t="s">
        <v>54</v>
      </c>
      <c r="AY618" t="s">
        <v>54</v>
      </c>
      <c r="AZ618" t="s">
        <v>54</v>
      </c>
      <c r="BA618" t="s">
        <v>54</v>
      </c>
      <c r="BB618" t="s">
        <v>54</v>
      </c>
      <c r="BC618" t="s">
        <v>13</v>
      </c>
      <c r="BD618" t="s">
        <v>13</v>
      </c>
      <c r="BE618" t="s">
        <v>13</v>
      </c>
      <c r="BF618">
        <v>7.0000000000000007E-2</v>
      </c>
      <c r="BG618">
        <v>0.08</v>
      </c>
      <c r="BH618">
        <v>0.04</v>
      </c>
      <c r="BI618">
        <v>0.05</v>
      </c>
      <c r="BJ618" t="s">
        <v>54</v>
      </c>
      <c r="BK618" t="s">
        <v>13</v>
      </c>
      <c r="BL618" t="s">
        <v>13</v>
      </c>
      <c r="BM618" t="s">
        <v>13</v>
      </c>
      <c r="BN618">
        <v>204</v>
      </c>
      <c r="BO618">
        <v>236</v>
      </c>
      <c r="BP618">
        <v>291</v>
      </c>
      <c r="BQ618">
        <v>406</v>
      </c>
      <c r="BR618">
        <v>406</v>
      </c>
      <c r="BS618" t="s">
        <v>13</v>
      </c>
      <c r="BT618" t="s">
        <v>13</v>
      </c>
      <c r="BU618" t="s">
        <v>13</v>
      </c>
    </row>
    <row r="619" spans="1:73" x14ac:dyDescent="0.3">
      <c r="A619">
        <v>617</v>
      </c>
      <c r="B619" s="14" t="s">
        <v>5235</v>
      </c>
      <c r="C619" t="s">
        <v>3911</v>
      </c>
      <c r="D619" s="1">
        <v>2270</v>
      </c>
      <c r="E619" s="1">
        <v>2280</v>
      </c>
      <c r="F619" s="3">
        <f>E619-D619</f>
        <v>10</v>
      </c>
      <c r="G619" s="4">
        <f>F619/E619</f>
        <v>4.3859649122807015E-3</v>
      </c>
      <c r="H619" t="s">
        <v>627</v>
      </c>
      <c r="I619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</row>
    <row r="620" spans="1:73" x14ac:dyDescent="0.3">
      <c r="A620">
        <v>618</v>
      </c>
      <c r="B620" s="14" t="s">
        <v>5236</v>
      </c>
      <c r="C620" t="s">
        <v>3910</v>
      </c>
      <c r="D620" s="1">
        <v>16600</v>
      </c>
      <c r="E620" s="1">
        <v>15600</v>
      </c>
      <c r="F620" s="3">
        <f>E620-D620</f>
        <v>-1000</v>
      </c>
      <c r="G620" s="4">
        <f>F620/E620</f>
        <v>-6.4102564102564097E-2</v>
      </c>
      <c r="H620" t="s">
        <v>628</v>
      </c>
      <c r="I620" s="1">
        <v>14720</v>
      </c>
      <c r="J620">
        <v>5</v>
      </c>
      <c r="K620">
        <v>-79</v>
      </c>
      <c r="L620">
        <v>-298</v>
      </c>
      <c r="M620">
        <v>25</v>
      </c>
      <c r="N620">
        <v>16</v>
      </c>
      <c r="O620" t="s">
        <v>13</v>
      </c>
      <c r="P620" t="s">
        <v>13</v>
      </c>
      <c r="Q620" t="s">
        <v>13</v>
      </c>
      <c r="R620" s="1">
        <v>602</v>
      </c>
      <c r="S620" s="1">
        <v>538</v>
      </c>
      <c r="T620" s="1">
        <v>241</v>
      </c>
      <c r="U620" s="1">
        <v>300</v>
      </c>
      <c r="V620" s="1">
        <v>464</v>
      </c>
      <c r="W620" s="1" t="e">
        <v>#VALUE!</v>
      </c>
      <c r="X620" s="1" t="e">
        <v>#VALUE!</v>
      </c>
      <c r="Y620" t="s">
        <v>13</v>
      </c>
      <c r="Z620">
        <v>602</v>
      </c>
      <c r="AA620">
        <v>538</v>
      </c>
      <c r="AB620">
        <v>241</v>
      </c>
      <c r="AC620">
        <v>299</v>
      </c>
      <c r="AD620">
        <v>464</v>
      </c>
      <c r="AE620" t="s">
        <v>13</v>
      </c>
      <c r="AF620" t="s">
        <v>13</v>
      </c>
      <c r="AG620" t="s">
        <v>13</v>
      </c>
      <c r="AH620">
        <v>0.8</v>
      </c>
      <c r="AI620">
        <v>-13.79</v>
      </c>
      <c r="AJ620">
        <v>-76.39</v>
      </c>
      <c r="AK620">
        <v>9.2799999999999994</v>
      </c>
      <c r="AL620">
        <v>4.12</v>
      </c>
      <c r="AM620" t="s">
        <v>13</v>
      </c>
      <c r="AN620" t="s">
        <v>13</v>
      </c>
      <c r="AO620" t="s">
        <v>13</v>
      </c>
      <c r="AP620">
        <v>48</v>
      </c>
      <c r="AQ620">
        <v>-796</v>
      </c>
      <c r="AR620" s="1">
        <v>-2995</v>
      </c>
      <c r="AS620">
        <v>240</v>
      </c>
      <c r="AT620">
        <v>139</v>
      </c>
      <c r="AU620" t="s">
        <v>13</v>
      </c>
      <c r="AV620" t="s">
        <v>13</v>
      </c>
      <c r="AW620" t="s">
        <v>13</v>
      </c>
      <c r="AX620">
        <v>351.46</v>
      </c>
      <c r="AY620" t="s">
        <v>54</v>
      </c>
      <c r="AZ620" t="s">
        <v>54</v>
      </c>
      <c r="BA620">
        <v>27.95</v>
      </c>
      <c r="BB620">
        <v>124.74</v>
      </c>
      <c r="BC620" t="s">
        <v>13</v>
      </c>
      <c r="BD620" t="s">
        <v>13</v>
      </c>
      <c r="BE620" t="s">
        <v>13</v>
      </c>
      <c r="BF620">
        <v>2.74</v>
      </c>
      <c r="BG620">
        <v>2.58</v>
      </c>
      <c r="BH620">
        <v>2.99</v>
      </c>
      <c r="BI620">
        <v>2.5099999999999998</v>
      </c>
      <c r="BJ620">
        <v>4.59</v>
      </c>
      <c r="BK620" t="s">
        <v>13</v>
      </c>
      <c r="BL620" t="s">
        <v>13</v>
      </c>
      <c r="BM620" t="s">
        <v>13</v>
      </c>
      <c r="BN620" s="1">
        <v>9794</v>
      </c>
      <c r="BO620" s="1">
        <v>9937</v>
      </c>
      <c r="BP620" s="1">
        <v>9937</v>
      </c>
      <c r="BQ620" s="1">
        <v>10587</v>
      </c>
      <c r="BR620" s="1">
        <v>11626</v>
      </c>
      <c r="BS620" t="s">
        <v>13</v>
      </c>
      <c r="BT620" t="s">
        <v>13</v>
      </c>
      <c r="BU620" t="s">
        <v>13</v>
      </c>
    </row>
    <row r="621" spans="1:73" x14ac:dyDescent="0.3">
      <c r="A621">
        <v>619</v>
      </c>
      <c r="B621" s="14" t="s">
        <v>5237</v>
      </c>
      <c r="C621" t="s">
        <v>3909</v>
      </c>
      <c r="D621" s="1">
        <v>14700</v>
      </c>
      <c r="E621" s="1">
        <v>14450</v>
      </c>
      <c r="F621" s="3">
        <f>E621-D621</f>
        <v>-250</v>
      </c>
      <c r="G621" s="4">
        <f>F621/E621</f>
        <v>-1.7301038062283738E-2</v>
      </c>
      <c r="H621" t="s">
        <v>629</v>
      </c>
      <c r="I621" s="1">
        <v>321467</v>
      </c>
      <c r="J621">
        <v>-102</v>
      </c>
      <c r="K621">
        <v>-199</v>
      </c>
      <c r="L621">
        <v>-64</v>
      </c>
      <c r="M621">
        <v>93</v>
      </c>
      <c r="N621">
        <v>-6</v>
      </c>
      <c r="O621">
        <v>124</v>
      </c>
      <c r="P621">
        <v>256</v>
      </c>
      <c r="Q621">
        <v>282</v>
      </c>
      <c r="R621" s="1">
        <v>481</v>
      </c>
      <c r="S621" s="1">
        <v>279</v>
      </c>
      <c r="T621" s="1">
        <v>633</v>
      </c>
      <c r="U621" s="1">
        <v>728</v>
      </c>
      <c r="V621" s="1">
        <v>723</v>
      </c>
      <c r="W621" s="1">
        <v>847</v>
      </c>
      <c r="X621" s="1">
        <v>1103</v>
      </c>
      <c r="Y621">
        <v>485</v>
      </c>
      <c r="Z621">
        <v>481</v>
      </c>
      <c r="AA621">
        <v>279</v>
      </c>
      <c r="AB621">
        <v>633</v>
      </c>
      <c r="AC621">
        <v>728</v>
      </c>
      <c r="AD621">
        <v>723</v>
      </c>
      <c r="AE621">
        <v>851</v>
      </c>
      <c r="AF621" s="1">
        <v>1120</v>
      </c>
      <c r="AG621" s="1">
        <v>1355</v>
      </c>
      <c r="AH621">
        <v>-19.03</v>
      </c>
      <c r="AI621">
        <v>-52.23</v>
      </c>
      <c r="AJ621">
        <v>-14.11</v>
      </c>
      <c r="AK621">
        <v>13.7</v>
      </c>
      <c r="AL621">
        <v>-0.85</v>
      </c>
      <c r="AM621">
        <v>16.059999999999999</v>
      </c>
      <c r="AN621">
        <v>25.96</v>
      </c>
      <c r="AO621">
        <v>22.79</v>
      </c>
      <c r="AP621">
        <v>-832</v>
      </c>
      <c r="AQ621" s="1">
        <v>-1615</v>
      </c>
      <c r="AR621">
        <v>-474</v>
      </c>
      <c r="AS621">
        <v>466</v>
      </c>
      <c r="AT621">
        <v>-31</v>
      </c>
      <c r="AU621">
        <v>631</v>
      </c>
      <c r="AV621" s="1">
        <v>1276</v>
      </c>
      <c r="AW621" s="1">
        <v>1408</v>
      </c>
      <c r="AX621" t="s">
        <v>54</v>
      </c>
      <c r="AY621" t="s">
        <v>54</v>
      </c>
      <c r="AZ621" t="s">
        <v>54</v>
      </c>
      <c r="BA621">
        <v>22.45</v>
      </c>
      <c r="BB621" t="s">
        <v>54</v>
      </c>
      <c r="BC621">
        <v>22.91</v>
      </c>
      <c r="BD621">
        <v>11.32</v>
      </c>
      <c r="BE621">
        <v>10.26</v>
      </c>
      <c r="BF621">
        <v>2.57</v>
      </c>
      <c r="BG621">
        <v>2.16</v>
      </c>
      <c r="BH621">
        <v>2.08</v>
      </c>
      <c r="BI621">
        <v>2.77</v>
      </c>
      <c r="BJ621">
        <v>2.27</v>
      </c>
      <c r="BK621">
        <v>3.29</v>
      </c>
      <c r="BL621">
        <v>2.52</v>
      </c>
      <c r="BM621">
        <v>2.09</v>
      </c>
      <c r="BN621" s="1">
        <v>12290</v>
      </c>
      <c r="BO621" s="1">
        <v>12290</v>
      </c>
      <c r="BP621" s="1">
        <v>20033</v>
      </c>
      <c r="BQ621" s="1">
        <v>20033</v>
      </c>
      <c r="BR621" s="1">
        <v>20033</v>
      </c>
      <c r="BS621" t="s">
        <v>13</v>
      </c>
      <c r="BT621" t="s">
        <v>13</v>
      </c>
      <c r="BU621" t="s">
        <v>13</v>
      </c>
    </row>
    <row r="622" spans="1:73" x14ac:dyDescent="0.3">
      <c r="A622">
        <v>620</v>
      </c>
      <c r="B622" s="14" t="s">
        <v>5238</v>
      </c>
      <c r="C622" t="s">
        <v>3908</v>
      </c>
      <c r="D622" s="1">
        <v>8360</v>
      </c>
      <c r="E622" s="1">
        <v>8140</v>
      </c>
      <c r="F622" s="3">
        <f>E622-D622</f>
        <v>-220</v>
      </c>
      <c r="G622" s="4">
        <f>F622/E622</f>
        <v>-2.7027027027027029E-2</v>
      </c>
      <c r="H622" t="s">
        <v>630</v>
      </c>
      <c r="I622" s="1">
        <v>34000</v>
      </c>
      <c r="J622">
        <v>29</v>
      </c>
      <c r="K622">
        <v>41</v>
      </c>
      <c r="L622">
        <v>53</v>
      </c>
      <c r="M622">
        <v>-33</v>
      </c>
      <c r="N622">
        <v>4</v>
      </c>
      <c r="O622">
        <v>182</v>
      </c>
      <c r="P622">
        <v>222</v>
      </c>
      <c r="Q622" t="s">
        <v>13</v>
      </c>
      <c r="R622" s="1">
        <v>891</v>
      </c>
      <c r="S622" s="1">
        <v>1222</v>
      </c>
      <c r="T622" s="1">
        <v>1267</v>
      </c>
      <c r="U622" s="1">
        <v>1220</v>
      </c>
      <c r="V622" s="1">
        <v>1161</v>
      </c>
      <c r="W622" s="1">
        <v>1342</v>
      </c>
      <c r="X622" s="1">
        <v>1565</v>
      </c>
      <c r="Y622" t="s">
        <v>13</v>
      </c>
      <c r="Z622">
        <v>891</v>
      </c>
      <c r="AA622" s="1">
        <v>1222</v>
      </c>
      <c r="AB622" s="1">
        <v>1267</v>
      </c>
      <c r="AC622" s="1">
        <v>1220</v>
      </c>
      <c r="AD622" s="1">
        <v>1160</v>
      </c>
      <c r="AE622" s="1">
        <v>1342</v>
      </c>
      <c r="AF622" s="1">
        <v>1565</v>
      </c>
      <c r="AG622" t="s">
        <v>13</v>
      </c>
      <c r="AH622">
        <v>3.43</v>
      </c>
      <c r="AI622">
        <v>3.87</v>
      </c>
      <c r="AJ622">
        <v>4.29</v>
      </c>
      <c r="AK622">
        <v>-2.67</v>
      </c>
      <c r="AL622">
        <v>0.33</v>
      </c>
      <c r="AM622">
        <v>15.03</v>
      </c>
      <c r="AN622">
        <v>15.27</v>
      </c>
      <c r="AO622" t="s">
        <v>13</v>
      </c>
      <c r="AP622">
        <v>142</v>
      </c>
      <c r="AQ622">
        <v>196</v>
      </c>
      <c r="AR622">
        <v>209</v>
      </c>
      <c r="AS622">
        <v>-130</v>
      </c>
      <c r="AT622">
        <v>15</v>
      </c>
      <c r="AU622">
        <v>737</v>
      </c>
      <c r="AV622">
        <v>870</v>
      </c>
      <c r="AW622" t="s">
        <v>13</v>
      </c>
      <c r="AX622">
        <v>70.02</v>
      </c>
      <c r="AY622">
        <v>33.78</v>
      </c>
      <c r="AZ622">
        <v>18.84</v>
      </c>
      <c r="BA622" t="s">
        <v>54</v>
      </c>
      <c r="BB622">
        <v>458.65</v>
      </c>
      <c r="BC622">
        <v>11.04</v>
      </c>
      <c r="BD622">
        <v>9.35</v>
      </c>
      <c r="BE622" t="s">
        <v>13</v>
      </c>
      <c r="BF622">
        <v>2.31</v>
      </c>
      <c r="BG622">
        <v>1.38</v>
      </c>
      <c r="BH622">
        <v>0.79</v>
      </c>
      <c r="BI622">
        <v>0.7</v>
      </c>
      <c r="BJ622">
        <v>1.47</v>
      </c>
      <c r="BK622">
        <v>1.47</v>
      </c>
      <c r="BL622">
        <v>1.27</v>
      </c>
      <c r="BM622" t="s">
        <v>13</v>
      </c>
      <c r="BN622" s="1">
        <v>20652</v>
      </c>
      <c r="BO622" s="1">
        <v>25503</v>
      </c>
      <c r="BP622" s="1">
        <v>25503</v>
      </c>
      <c r="BQ622" s="1">
        <v>25503</v>
      </c>
      <c r="BR622" s="1">
        <v>25503</v>
      </c>
      <c r="BS622" t="s">
        <v>13</v>
      </c>
      <c r="BT622" t="s">
        <v>13</v>
      </c>
      <c r="BU622" t="s">
        <v>13</v>
      </c>
    </row>
    <row r="623" spans="1:73" x14ac:dyDescent="0.3">
      <c r="A623">
        <v>621</v>
      </c>
      <c r="B623" s="14" t="s">
        <v>5239</v>
      </c>
      <c r="C623" t="s">
        <v>3907</v>
      </c>
      <c r="D623" s="1">
        <v>1665</v>
      </c>
      <c r="E623" s="1">
        <v>1695</v>
      </c>
      <c r="F623" s="3">
        <f>E623-D623</f>
        <v>30</v>
      </c>
      <c r="G623" s="4">
        <f>F623/E623</f>
        <v>1.7699115044247787E-2</v>
      </c>
      <c r="H623" t="s">
        <v>631</v>
      </c>
      <c r="I623" s="1">
        <v>900900</v>
      </c>
      <c r="J623">
        <v>-178</v>
      </c>
      <c r="K623">
        <v>-291</v>
      </c>
      <c r="L623">
        <v>20</v>
      </c>
      <c r="M623">
        <v>48</v>
      </c>
      <c r="N623">
        <v>-15</v>
      </c>
      <c r="O623" t="s">
        <v>13</v>
      </c>
      <c r="P623" t="s">
        <v>13</v>
      </c>
      <c r="Q623" t="s">
        <v>13</v>
      </c>
      <c r="R623" s="1">
        <v>839</v>
      </c>
      <c r="S623" s="1">
        <v>540</v>
      </c>
      <c r="T623" s="1">
        <v>560</v>
      </c>
      <c r="U623" s="1">
        <v>610</v>
      </c>
      <c r="V623" s="1">
        <v>601</v>
      </c>
      <c r="W623" s="1" t="e">
        <v>#VALUE!</v>
      </c>
      <c r="X623" s="1" t="e">
        <v>#VALUE!</v>
      </c>
      <c r="Y623" t="s">
        <v>13</v>
      </c>
      <c r="Z623">
        <v>839</v>
      </c>
      <c r="AA623">
        <v>540</v>
      </c>
      <c r="AB623">
        <v>561</v>
      </c>
      <c r="AC623">
        <v>610</v>
      </c>
      <c r="AD623">
        <v>601</v>
      </c>
      <c r="AE623" t="s">
        <v>13</v>
      </c>
      <c r="AF623" t="s">
        <v>13</v>
      </c>
      <c r="AG623" t="s">
        <v>13</v>
      </c>
      <c r="AH623">
        <v>-21.35</v>
      </c>
      <c r="AI623">
        <v>-42.13</v>
      </c>
      <c r="AJ623">
        <v>3.66</v>
      </c>
      <c r="AK623">
        <v>8.26</v>
      </c>
      <c r="AL623">
        <v>-2.52</v>
      </c>
      <c r="AM623" t="s">
        <v>13</v>
      </c>
      <c r="AN623" t="s">
        <v>13</v>
      </c>
      <c r="AO623" t="s">
        <v>13</v>
      </c>
      <c r="AP623">
        <v>-362</v>
      </c>
      <c r="AQ623">
        <v>-582</v>
      </c>
      <c r="AR623">
        <v>40</v>
      </c>
      <c r="AS623">
        <v>97</v>
      </c>
      <c r="AT623">
        <v>-31</v>
      </c>
      <c r="AU623" t="s">
        <v>13</v>
      </c>
      <c r="AV623" t="s">
        <v>13</v>
      </c>
      <c r="AW623" t="s">
        <v>13</v>
      </c>
      <c r="AX623" t="s">
        <v>54</v>
      </c>
      <c r="AY623" t="s">
        <v>54</v>
      </c>
      <c r="AZ623">
        <v>17.3</v>
      </c>
      <c r="BA623">
        <v>11.09</v>
      </c>
      <c r="BB623" t="s">
        <v>54</v>
      </c>
      <c r="BC623" t="s">
        <v>13</v>
      </c>
      <c r="BD623" t="s">
        <v>13</v>
      </c>
      <c r="BE623" t="s">
        <v>13</v>
      </c>
      <c r="BF623">
        <v>0.86</v>
      </c>
      <c r="BG623">
        <v>0.92</v>
      </c>
      <c r="BH623">
        <v>0.6</v>
      </c>
      <c r="BI623">
        <v>0.85</v>
      </c>
      <c r="BJ623">
        <v>1.24</v>
      </c>
      <c r="BK623" t="s">
        <v>13</v>
      </c>
      <c r="BL623" t="s">
        <v>13</v>
      </c>
      <c r="BM623" t="s">
        <v>13</v>
      </c>
      <c r="BN623" s="1">
        <v>49900</v>
      </c>
      <c r="BO623" s="1">
        <v>49900</v>
      </c>
      <c r="BP623" s="1">
        <v>49900</v>
      </c>
      <c r="BQ623" s="1">
        <v>49900</v>
      </c>
      <c r="BR623" s="1">
        <v>49900</v>
      </c>
      <c r="BS623" t="s">
        <v>13</v>
      </c>
      <c r="BT623" t="s">
        <v>13</v>
      </c>
      <c r="BU623" t="s">
        <v>13</v>
      </c>
    </row>
    <row r="624" spans="1:73" x14ac:dyDescent="0.3">
      <c r="A624">
        <v>622</v>
      </c>
      <c r="B624" s="14" t="s">
        <v>5240</v>
      </c>
      <c r="C624" t="s">
        <v>3906</v>
      </c>
      <c r="D624" s="1">
        <v>27250</v>
      </c>
      <c r="E624" s="1">
        <v>28000</v>
      </c>
      <c r="F624" s="3">
        <f>E624-D624</f>
        <v>750</v>
      </c>
      <c r="G624" s="4">
        <f>F624/E624</f>
        <v>2.6785714285714284E-2</v>
      </c>
      <c r="H624" t="s">
        <v>632</v>
      </c>
      <c r="I624" s="1">
        <v>898390</v>
      </c>
      <c r="J624">
        <v>175</v>
      </c>
      <c r="K624">
        <v>151</v>
      </c>
      <c r="L624">
        <v>224</v>
      </c>
      <c r="M624">
        <v>233</v>
      </c>
      <c r="N624">
        <v>273</v>
      </c>
      <c r="O624">
        <v>230</v>
      </c>
      <c r="P624">
        <v>350</v>
      </c>
      <c r="Q624">
        <v>400</v>
      </c>
      <c r="R624" s="1">
        <v>1523</v>
      </c>
      <c r="S624" s="1">
        <v>1652</v>
      </c>
      <c r="T624" s="1">
        <v>1832</v>
      </c>
      <c r="U624" s="1">
        <v>2010</v>
      </c>
      <c r="V624" s="1">
        <v>2231</v>
      </c>
      <c r="W624" s="1">
        <v>2410</v>
      </c>
      <c r="X624" s="1">
        <v>2730</v>
      </c>
      <c r="Y624">
        <v>970</v>
      </c>
      <c r="Z624" s="1">
        <v>1497</v>
      </c>
      <c r="AA624" s="1">
        <v>1628</v>
      </c>
      <c r="AB624" s="1">
        <v>1809</v>
      </c>
      <c r="AC624" s="1">
        <v>1986</v>
      </c>
      <c r="AD624" s="1">
        <v>2195</v>
      </c>
      <c r="AE624" s="1">
        <v>2370</v>
      </c>
      <c r="AF624" s="1">
        <v>2670</v>
      </c>
      <c r="AG624" s="1">
        <v>3040</v>
      </c>
      <c r="AH624">
        <v>12.47</v>
      </c>
      <c r="AI624">
        <v>10.07</v>
      </c>
      <c r="AJ624">
        <v>13.16</v>
      </c>
      <c r="AK624">
        <v>12.35</v>
      </c>
      <c r="AL624">
        <v>12.84</v>
      </c>
      <c r="AM624">
        <v>9.9</v>
      </c>
      <c r="AN624">
        <v>13.53</v>
      </c>
      <c r="AO624">
        <v>14.01</v>
      </c>
      <c r="AP624" s="1">
        <v>1280</v>
      </c>
      <c r="AQ624" s="1">
        <v>1146</v>
      </c>
      <c r="AR624" s="1">
        <v>1647</v>
      </c>
      <c r="AS624" s="1">
        <v>1705</v>
      </c>
      <c r="AT624" s="1">
        <v>1954</v>
      </c>
      <c r="AU624" s="1">
        <v>1645</v>
      </c>
      <c r="AV624" s="1">
        <v>2482</v>
      </c>
      <c r="AW624" s="1">
        <v>2912</v>
      </c>
      <c r="AX624">
        <v>22.97</v>
      </c>
      <c r="AY624">
        <v>22.08</v>
      </c>
      <c r="AZ624">
        <v>13.66</v>
      </c>
      <c r="BA624">
        <v>15.07</v>
      </c>
      <c r="BB624">
        <v>15.36</v>
      </c>
      <c r="BC624">
        <v>17.02</v>
      </c>
      <c r="BD624">
        <v>11.28</v>
      </c>
      <c r="BE624">
        <v>9.6199999999999992</v>
      </c>
      <c r="BF624">
        <v>2.69</v>
      </c>
      <c r="BG624">
        <v>2.13</v>
      </c>
      <c r="BH624">
        <v>1.68</v>
      </c>
      <c r="BI624">
        <v>1.75</v>
      </c>
      <c r="BJ624">
        <v>1.85</v>
      </c>
      <c r="BK624">
        <v>1.6</v>
      </c>
      <c r="BL624">
        <v>1.42</v>
      </c>
      <c r="BM624">
        <v>1.25</v>
      </c>
      <c r="BN624" s="1">
        <v>13721</v>
      </c>
      <c r="BO624" s="1">
        <v>13734</v>
      </c>
      <c r="BP624" s="1">
        <v>13737</v>
      </c>
      <c r="BQ624" s="1">
        <v>13737</v>
      </c>
      <c r="BR624" s="1">
        <v>13737</v>
      </c>
      <c r="BS624" t="s">
        <v>13</v>
      </c>
      <c r="BT624" t="s">
        <v>13</v>
      </c>
      <c r="BU624" t="s">
        <v>13</v>
      </c>
    </row>
    <row r="625" spans="1:73" x14ac:dyDescent="0.3">
      <c r="A625">
        <v>623</v>
      </c>
      <c r="B625" s="14" t="s">
        <v>5241</v>
      </c>
      <c r="C625" t="s">
        <v>3905</v>
      </c>
      <c r="D625">
        <v>108</v>
      </c>
      <c r="E625">
        <v>108</v>
      </c>
      <c r="F625" s="3">
        <f>E625-D625</f>
        <v>0</v>
      </c>
      <c r="G625" s="4">
        <f>F625/E625</f>
        <v>0</v>
      </c>
      <c r="H625" t="s">
        <v>633</v>
      </c>
      <c r="I625">
        <v>0</v>
      </c>
      <c r="J625">
        <v>-227</v>
      </c>
      <c r="K625">
        <v>25</v>
      </c>
      <c r="L625">
        <v>-130</v>
      </c>
      <c r="M625">
        <v>-331</v>
      </c>
      <c r="N625">
        <v>-31</v>
      </c>
      <c r="O625" t="s">
        <v>13</v>
      </c>
      <c r="P625" t="s">
        <v>13</v>
      </c>
      <c r="Q625" t="s">
        <v>13</v>
      </c>
      <c r="R625" s="1">
        <v>61</v>
      </c>
      <c r="S625" s="1">
        <v>304</v>
      </c>
      <c r="T625" s="1">
        <v>332</v>
      </c>
      <c r="U625" s="1">
        <v>367</v>
      </c>
      <c r="V625" s="1">
        <v>713</v>
      </c>
      <c r="W625" s="1" t="e">
        <v>#VALUE!</v>
      </c>
      <c r="X625" s="1" t="e">
        <v>#VALUE!</v>
      </c>
      <c r="Y625" t="s">
        <v>13</v>
      </c>
      <c r="Z625">
        <v>62</v>
      </c>
      <c r="AA625">
        <v>304</v>
      </c>
      <c r="AB625">
        <v>339</v>
      </c>
      <c r="AC625">
        <v>367</v>
      </c>
      <c r="AD625">
        <v>713</v>
      </c>
      <c r="AE625" t="s">
        <v>13</v>
      </c>
      <c r="AF625" t="s">
        <v>13</v>
      </c>
      <c r="AG625" t="s">
        <v>13</v>
      </c>
      <c r="AH625">
        <v>-247.05</v>
      </c>
      <c r="AI625">
        <v>13.42</v>
      </c>
      <c r="AJ625">
        <v>-39</v>
      </c>
      <c r="AK625">
        <v>-92.82</v>
      </c>
      <c r="AL625">
        <v>-5.8</v>
      </c>
      <c r="AM625" t="s">
        <v>13</v>
      </c>
      <c r="AN625" t="s">
        <v>13</v>
      </c>
      <c r="AO625" t="s">
        <v>13</v>
      </c>
      <c r="AP625" s="1">
        <v>-1056</v>
      </c>
      <c r="AQ625">
        <v>61</v>
      </c>
      <c r="AR625">
        <v>-271</v>
      </c>
      <c r="AS625">
        <v>-332</v>
      </c>
      <c r="AT625">
        <v>-18</v>
      </c>
      <c r="AU625" t="s">
        <v>13</v>
      </c>
      <c r="AV625" t="s">
        <v>13</v>
      </c>
      <c r="AW625" t="s">
        <v>13</v>
      </c>
      <c r="AX625" t="s">
        <v>54</v>
      </c>
      <c r="AY625">
        <v>24.33</v>
      </c>
      <c r="AZ625" t="s">
        <v>54</v>
      </c>
      <c r="BA625" t="s">
        <v>54</v>
      </c>
      <c r="BB625" t="s">
        <v>54</v>
      </c>
      <c r="BC625" t="s">
        <v>13</v>
      </c>
      <c r="BD625" t="s">
        <v>13</v>
      </c>
      <c r="BE625" t="s">
        <v>13</v>
      </c>
      <c r="BF625">
        <v>10.65</v>
      </c>
      <c r="BG625">
        <v>2.11</v>
      </c>
      <c r="BH625">
        <v>3.41</v>
      </c>
      <c r="BI625">
        <v>1.36</v>
      </c>
      <c r="BJ625">
        <v>0.26</v>
      </c>
      <c r="BK625" t="s">
        <v>13</v>
      </c>
      <c r="BL625" t="s">
        <v>13</v>
      </c>
      <c r="BM625" t="s">
        <v>13</v>
      </c>
      <c r="BN625" s="1">
        <v>23352</v>
      </c>
      <c r="BO625" s="1">
        <v>43560</v>
      </c>
      <c r="BP625" s="1">
        <v>48403</v>
      </c>
      <c r="BQ625" s="1">
        <v>99104</v>
      </c>
      <c r="BR625" s="1">
        <v>174440</v>
      </c>
      <c r="BS625" t="s">
        <v>13</v>
      </c>
      <c r="BT625" t="s">
        <v>13</v>
      </c>
      <c r="BU625" t="s">
        <v>13</v>
      </c>
    </row>
    <row r="626" spans="1:73" x14ac:dyDescent="0.3">
      <c r="A626">
        <v>624</v>
      </c>
      <c r="B626" s="14" t="s">
        <v>5242</v>
      </c>
      <c r="C626" t="s">
        <v>3904</v>
      </c>
      <c r="D626">
        <v>263</v>
      </c>
      <c r="E626">
        <v>263</v>
      </c>
      <c r="F626" s="3">
        <f>E626-D626</f>
        <v>0</v>
      </c>
      <c r="G626" s="4">
        <f>F626/E626</f>
        <v>0</v>
      </c>
      <c r="H626" t="s">
        <v>634</v>
      </c>
      <c r="I626">
        <v>0</v>
      </c>
      <c r="J626">
        <v>-120</v>
      </c>
      <c r="K626">
        <v>-187</v>
      </c>
      <c r="L626">
        <v>-134</v>
      </c>
      <c r="M626">
        <v>-63</v>
      </c>
      <c r="N626">
        <v>-279</v>
      </c>
      <c r="O626" t="s">
        <v>13</v>
      </c>
      <c r="P626" t="s">
        <v>13</v>
      </c>
      <c r="Q626" t="s">
        <v>13</v>
      </c>
      <c r="R626" s="1">
        <v>365</v>
      </c>
      <c r="S626" s="1">
        <v>236</v>
      </c>
      <c r="T626" s="1">
        <v>381</v>
      </c>
      <c r="U626" s="1">
        <v>379</v>
      </c>
      <c r="V626" s="1">
        <v>116</v>
      </c>
      <c r="W626" s="1" t="e">
        <v>#VALUE!</v>
      </c>
      <c r="X626" s="1" t="e">
        <v>#VALUE!</v>
      </c>
      <c r="Y626" t="s">
        <v>13</v>
      </c>
      <c r="Z626">
        <v>388</v>
      </c>
      <c r="AA626">
        <v>277</v>
      </c>
      <c r="AB626">
        <v>382</v>
      </c>
      <c r="AC626">
        <v>380</v>
      </c>
      <c r="AD626">
        <v>117</v>
      </c>
      <c r="AE626" t="s">
        <v>13</v>
      </c>
      <c r="AF626" t="s">
        <v>13</v>
      </c>
      <c r="AG626" t="s">
        <v>13</v>
      </c>
      <c r="AH626">
        <v>-30.47</v>
      </c>
      <c r="AI626">
        <v>-47.35</v>
      </c>
      <c r="AJ626">
        <v>-39.659999999999997</v>
      </c>
      <c r="AK626">
        <v>-16.52</v>
      </c>
      <c r="AL626">
        <v>-112.19</v>
      </c>
      <c r="AM626" t="s">
        <v>13</v>
      </c>
      <c r="AN626" t="s">
        <v>13</v>
      </c>
      <c r="AO626" t="s">
        <v>13</v>
      </c>
      <c r="AP626">
        <v>-143</v>
      </c>
      <c r="AQ626">
        <v>-196</v>
      </c>
      <c r="AR626">
        <v>-129</v>
      </c>
      <c r="AS626">
        <v>-52</v>
      </c>
      <c r="AT626">
        <v>-200</v>
      </c>
      <c r="AU626" t="s">
        <v>13</v>
      </c>
      <c r="AV626" t="s">
        <v>13</v>
      </c>
      <c r="AW626" t="s">
        <v>13</v>
      </c>
      <c r="AX626" t="s">
        <v>54</v>
      </c>
      <c r="AY626" t="s">
        <v>54</v>
      </c>
      <c r="AZ626" t="s">
        <v>54</v>
      </c>
      <c r="BA626" t="s">
        <v>54</v>
      </c>
      <c r="BB626" t="s">
        <v>54</v>
      </c>
      <c r="BC626" t="s">
        <v>13</v>
      </c>
      <c r="BD626" t="s">
        <v>13</v>
      </c>
      <c r="BE626" t="s">
        <v>13</v>
      </c>
      <c r="BF626">
        <v>2.0299999999999998</v>
      </c>
      <c r="BG626">
        <v>2.2200000000000002</v>
      </c>
      <c r="BH626">
        <v>1.8</v>
      </c>
      <c r="BI626">
        <v>1.1000000000000001</v>
      </c>
      <c r="BJ626">
        <v>2.75</v>
      </c>
      <c r="BK626" t="s">
        <v>13</v>
      </c>
      <c r="BL626" t="s">
        <v>13</v>
      </c>
      <c r="BM626" t="s">
        <v>13</v>
      </c>
      <c r="BN626" s="1">
        <v>73844</v>
      </c>
      <c r="BO626" s="1">
        <v>81850</v>
      </c>
      <c r="BP626" s="1">
        <v>115372</v>
      </c>
      <c r="BQ626" s="1">
        <v>134598</v>
      </c>
      <c r="BR626" s="1">
        <v>139053</v>
      </c>
      <c r="BS626" t="s">
        <v>13</v>
      </c>
      <c r="BT626" t="s">
        <v>13</v>
      </c>
      <c r="BU626" t="s">
        <v>13</v>
      </c>
    </row>
    <row r="627" spans="1:73" x14ac:dyDescent="0.3">
      <c r="A627">
        <v>625</v>
      </c>
      <c r="B627" s="14" t="s">
        <v>5243</v>
      </c>
      <c r="C627" t="s">
        <v>3903</v>
      </c>
      <c r="D627" s="1">
        <v>8590</v>
      </c>
      <c r="E627" s="1">
        <v>8660</v>
      </c>
      <c r="F627" s="3">
        <f>E627-D627</f>
        <v>70</v>
      </c>
      <c r="G627" s="4">
        <f>F627/E627</f>
        <v>8.0831408775981529E-3</v>
      </c>
      <c r="H627" t="s">
        <v>635</v>
      </c>
      <c r="I627">
        <v>0</v>
      </c>
      <c r="J627">
        <v>43</v>
      </c>
      <c r="K627">
        <v>39</v>
      </c>
      <c r="L627">
        <v>80</v>
      </c>
      <c r="M627">
        <v>94</v>
      </c>
      <c r="N627">
        <v>93</v>
      </c>
      <c r="O627">
        <v>77</v>
      </c>
      <c r="P627" t="s">
        <v>13</v>
      </c>
      <c r="Q627" t="s">
        <v>13</v>
      </c>
      <c r="R627" s="1">
        <v>300</v>
      </c>
      <c r="S627" s="1">
        <v>309</v>
      </c>
      <c r="T627" s="1">
        <v>257</v>
      </c>
      <c r="U627" s="1">
        <v>384</v>
      </c>
      <c r="V627" s="1">
        <v>469</v>
      </c>
      <c r="W627" s="1" t="e">
        <v>#VALUE!</v>
      </c>
      <c r="X627" s="1" t="e">
        <v>#VALUE!</v>
      </c>
      <c r="Y627" t="s">
        <v>13</v>
      </c>
      <c r="Z627">
        <v>300</v>
      </c>
      <c r="AA627">
        <v>309</v>
      </c>
      <c r="AB627">
        <v>256</v>
      </c>
      <c r="AC627">
        <v>378</v>
      </c>
      <c r="AD627">
        <v>464</v>
      </c>
      <c r="AE627" t="s">
        <v>13</v>
      </c>
      <c r="AF627" t="s">
        <v>13</v>
      </c>
      <c r="AG627" t="s">
        <v>13</v>
      </c>
      <c r="AH627">
        <v>14.4</v>
      </c>
      <c r="AI627">
        <v>12.76</v>
      </c>
      <c r="AJ627">
        <v>28.62</v>
      </c>
      <c r="AK627">
        <v>30.05</v>
      </c>
      <c r="AL627">
        <v>22.1</v>
      </c>
      <c r="AM627" t="s">
        <v>13</v>
      </c>
      <c r="AN627" t="s">
        <v>13</v>
      </c>
      <c r="AO627" t="s">
        <v>13</v>
      </c>
      <c r="AP627">
        <v>201</v>
      </c>
      <c r="AQ627">
        <v>182</v>
      </c>
      <c r="AR627">
        <v>332</v>
      </c>
      <c r="AS627">
        <v>386</v>
      </c>
      <c r="AT627">
        <v>377</v>
      </c>
      <c r="AU627">
        <v>323</v>
      </c>
      <c r="AV627" t="s">
        <v>13</v>
      </c>
      <c r="AW627" t="s">
        <v>13</v>
      </c>
      <c r="AX627">
        <v>20.36</v>
      </c>
      <c r="AY627">
        <v>22.22</v>
      </c>
      <c r="AZ627">
        <v>24.31</v>
      </c>
      <c r="BA627">
        <v>33.78</v>
      </c>
      <c r="BB627">
        <v>18.41</v>
      </c>
      <c r="BC627" t="s">
        <v>13</v>
      </c>
      <c r="BD627" t="s">
        <v>13</v>
      </c>
      <c r="BE627" t="s">
        <v>13</v>
      </c>
      <c r="BF627">
        <v>2.4700000000000002</v>
      </c>
      <c r="BG627">
        <v>2.39</v>
      </c>
      <c r="BH627">
        <v>6.45</v>
      </c>
      <c r="BI627">
        <v>7.45</v>
      </c>
      <c r="BJ627">
        <v>3.28</v>
      </c>
      <c r="BK627" t="s">
        <v>13</v>
      </c>
      <c r="BL627" t="s">
        <v>13</v>
      </c>
      <c r="BM627" t="s">
        <v>13</v>
      </c>
      <c r="BN627" s="1">
        <v>21365</v>
      </c>
      <c r="BO627" s="1">
        <v>21365</v>
      </c>
      <c r="BP627" s="1">
        <v>24657</v>
      </c>
      <c r="BQ627" s="1">
        <v>24657</v>
      </c>
      <c r="BR627" s="1">
        <v>24657</v>
      </c>
      <c r="BS627" t="s">
        <v>13</v>
      </c>
      <c r="BT627" t="s">
        <v>13</v>
      </c>
      <c r="BU627" t="s">
        <v>13</v>
      </c>
    </row>
    <row r="628" spans="1:73" x14ac:dyDescent="0.3">
      <c r="A628">
        <v>626</v>
      </c>
      <c r="B628" s="14" t="s">
        <v>5244</v>
      </c>
      <c r="C628" t="s">
        <v>3902</v>
      </c>
      <c r="D628" s="1">
        <v>1910</v>
      </c>
      <c r="E628" s="1">
        <v>1910</v>
      </c>
      <c r="F628" s="3">
        <f>E628-D628</f>
        <v>0</v>
      </c>
      <c r="G628" s="4">
        <f>F628/E628</f>
        <v>0</v>
      </c>
      <c r="H628" t="s">
        <v>636</v>
      </c>
      <c r="I628" s="1">
        <v>270566</v>
      </c>
      <c r="J628">
        <v>1</v>
      </c>
      <c r="K628">
        <v>-106</v>
      </c>
      <c r="L628">
        <v>-16</v>
      </c>
      <c r="M628">
        <v>-97</v>
      </c>
      <c r="N628">
        <v>-103</v>
      </c>
      <c r="O628" t="s">
        <v>13</v>
      </c>
      <c r="P628" t="s">
        <v>13</v>
      </c>
      <c r="Q628" t="s">
        <v>13</v>
      </c>
      <c r="R628" s="1">
        <v>336</v>
      </c>
      <c r="S628" s="1">
        <v>326</v>
      </c>
      <c r="T628" s="1">
        <v>342</v>
      </c>
      <c r="U628" s="1">
        <v>278</v>
      </c>
      <c r="V628" s="1">
        <v>202</v>
      </c>
      <c r="W628" s="1" t="e">
        <v>#VALUE!</v>
      </c>
      <c r="X628" s="1" t="e">
        <v>#VALUE!</v>
      </c>
      <c r="Y628" t="s">
        <v>13</v>
      </c>
      <c r="Z628">
        <v>329</v>
      </c>
      <c r="AA628">
        <v>323</v>
      </c>
      <c r="AB628">
        <v>343</v>
      </c>
      <c r="AC628">
        <v>292</v>
      </c>
      <c r="AD628">
        <v>227</v>
      </c>
      <c r="AE628" t="s">
        <v>13</v>
      </c>
      <c r="AF628" t="s">
        <v>13</v>
      </c>
      <c r="AG628" t="s">
        <v>13</v>
      </c>
      <c r="AH628">
        <v>0.63</v>
      </c>
      <c r="AI628">
        <v>-30.53</v>
      </c>
      <c r="AJ628">
        <v>-3.53</v>
      </c>
      <c r="AK628">
        <v>-26.37</v>
      </c>
      <c r="AL628">
        <v>-34.369999999999997</v>
      </c>
      <c r="AM628" t="s">
        <v>13</v>
      </c>
      <c r="AN628" t="s">
        <v>13</v>
      </c>
      <c r="AO628" t="s">
        <v>13</v>
      </c>
      <c r="AP628">
        <v>11</v>
      </c>
      <c r="AQ628">
        <v>-427</v>
      </c>
      <c r="AR628">
        <v>-48</v>
      </c>
      <c r="AS628">
        <v>-317</v>
      </c>
      <c r="AT628">
        <v>-317</v>
      </c>
      <c r="AU628" t="s">
        <v>13</v>
      </c>
      <c r="AV628" t="s">
        <v>13</v>
      </c>
      <c r="AW628" t="s">
        <v>13</v>
      </c>
      <c r="AX628">
        <v>211.43</v>
      </c>
      <c r="AY628" t="s">
        <v>54</v>
      </c>
      <c r="AZ628" t="s">
        <v>54</v>
      </c>
      <c r="BA628" t="s">
        <v>54</v>
      </c>
      <c r="BB628" t="s">
        <v>54</v>
      </c>
      <c r="BC628" t="s">
        <v>13</v>
      </c>
      <c r="BD628" t="s">
        <v>13</v>
      </c>
      <c r="BE628" t="s">
        <v>13</v>
      </c>
      <c r="BF628">
        <v>1.24</v>
      </c>
      <c r="BG628">
        <v>1.97</v>
      </c>
      <c r="BH628">
        <v>1.44</v>
      </c>
      <c r="BI628">
        <v>2.0099999999999998</v>
      </c>
      <c r="BJ628">
        <v>1.89</v>
      </c>
      <c r="BK628" t="s">
        <v>13</v>
      </c>
      <c r="BL628" t="s">
        <v>13</v>
      </c>
      <c r="BM628" t="s">
        <v>13</v>
      </c>
      <c r="BN628" s="1">
        <v>18640</v>
      </c>
      <c r="BO628" s="1">
        <v>23312</v>
      </c>
      <c r="BP628" s="1">
        <v>24791</v>
      </c>
      <c r="BQ628" s="1">
        <v>26405</v>
      </c>
      <c r="BR628" s="1">
        <v>28163</v>
      </c>
      <c r="BS628" t="s">
        <v>13</v>
      </c>
      <c r="BT628" t="s">
        <v>13</v>
      </c>
      <c r="BU628" t="s">
        <v>13</v>
      </c>
    </row>
    <row r="629" spans="1:73" x14ac:dyDescent="0.3">
      <c r="A629">
        <v>627</v>
      </c>
      <c r="B629" s="14" t="s">
        <v>5245</v>
      </c>
      <c r="C629" t="s">
        <v>3901</v>
      </c>
      <c r="D629">
        <v>739</v>
      </c>
      <c r="E629">
        <v>733</v>
      </c>
      <c r="F629" s="3">
        <f>E629-D629</f>
        <v>-6</v>
      </c>
      <c r="G629" s="4">
        <f>F629/E629</f>
        <v>-8.1855388813096858E-3</v>
      </c>
      <c r="H629" t="s">
        <v>637</v>
      </c>
      <c r="I629" s="1">
        <v>32167</v>
      </c>
      <c r="J629">
        <v>22</v>
      </c>
      <c r="K629">
        <v>-71</v>
      </c>
      <c r="L629">
        <v>-98</v>
      </c>
      <c r="M629">
        <v>-30</v>
      </c>
      <c r="N629">
        <v>-61</v>
      </c>
      <c r="O629" t="s">
        <v>13</v>
      </c>
      <c r="P629" t="s">
        <v>13</v>
      </c>
      <c r="Q629" t="s">
        <v>13</v>
      </c>
      <c r="R629" s="1">
        <v>331</v>
      </c>
      <c r="S629" s="1">
        <v>187</v>
      </c>
      <c r="T629" s="1">
        <v>226</v>
      </c>
      <c r="U629" s="1">
        <v>195</v>
      </c>
      <c r="V629" s="1">
        <v>130</v>
      </c>
      <c r="W629" s="1" t="e">
        <v>#VALUE!</v>
      </c>
      <c r="X629" s="1" t="e">
        <v>#VALUE!</v>
      </c>
      <c r="Y629" t="s">
        <v>13</v>
      </c>
      <c r="Z629">
        <v>330</v>
      </c>
      <c r="AA629">
        <v>183</v>
      </c>
      <c r="AB629">
        <v>220</v>
      </c>
      <c r="AC629">
        <v>195</v>
      </c>
      <c r="AD629">
        <v>130</v>
      </c>
      <c r="AE629" t="s">
        <v>13</v>
      </c>
      <c r="AF629" t="s">
        <v>13</v>
      </c>
      <c r="AG629" t="s">
        <v>13</v>
      </c>
      <c r="AH629">
        <v>7.04</v>
      </c>
      <c r="AI629">
        <v>-27.56</v>
      </c>
      <c r="AJ629">
        <v>-49.06</v>
      </c>
      <c r="AK629">
        <v>-14.22</v>
      </c>
      <c r="AL629">
        <v>-37.46</v>
      </c>
      <c r="AM629" t="s">
        <v>13</v>
      </c>
      <c r="AN629" t="s">
        <v>13</v>
      </c>
      <c r="AO629" t="s">
        <v>13</v>
      </c>
      <c r="AP629">
        <v>100</v>
      </c>
      <c r="AQ629">
        <v>-311</v>
      </c>
      <c r="AR629">
        <v>-350</v>
      </c>
      <c r="AS629">
        <v>-91</v>
      </c>
      <c r="AT629">
        <v>-186</v>
      </c>
      <c r="AU629" t="s">
        <v>13</v>
      </c>
      <c r="AV629" t="s">
        <v>13</v>
      </c>
      <c r="AW629" t="s">
        <v>13</v>
      </c>
      <c r="AX629">
        <v>17.239999999999998</v>
      </c>
      <c r="AY629" t="s">
        <v>54</v>
      </c>
      <c r="AZ629" t="s">
        <v>54</v>
      </c>
      <c r="BA629" t="s">
        <v>54</v>
      </c>
      <c r="BB629" t="s">
        <v>54</v>
      </c>
      <c r="BC629" t="s">
        <v>13</v>
      </c>
      <c r="BD629" t="s">
        <v>13</v>
      </c>
      <c r="BE629" t="s">
        <v>13</v>
      </c>
      <c r="BF629">
        <v>1.19</v>
      </c>
      <c r="BG629">
        <v>1.81</v>
      </c>
      <c r="BH629">
        <v>0.78</v>
      </c>
      <c r="BI629">
        <v>0.98</v>
      </c>
      <c r="BJ629">
        <v>1.83</v>
      </c>
      <c r="BK629" t="s">
        <v>13</v>
      </c>
      <c r="BL629" t="s">
        <v>13</v>
      </c>
      <c r="BM629" t="s">
        <v>13</v>
      </c>
      <c r="BN629" s="1">
        <v>22767</v>
      </c>
      <c r="BO629" s="1">
        <v>22767</v>
      </c>
      <c r="BP629" s="1">
        <v>32628</v>
      </c>
      <c r="BQ629" s="1">
        <v>32628</v>
      </c>
      <c r="BR629" s="1">
        <v>32628</v>
      </c>
      <c r="BS629" t="s">
        <v>13</v>
      </c>
      <c r="BT629" t="s">
        <v>13</v>
      </c>
      <c r="BU629" t="s">
        <v>13</v>
      </c>
    </row>
    <row r="630" spans="1:73" x14ac:dyDescent="0.3">
      <c r="A630">
        <v>628</v>
      </c>
      <c r="B630" s="14" t="s">
        <v>5246</v>
      </c>
      <c r="C630" t="s">
        <v>3900</v>
      </c>
      <c r="D630">
        <v>743</v>
      </c>
      <c r="E630">
        <v>743</v>
      </c>
      <c r="F630" s="3">
        <f>E630-D630</f>
        <v>0</v>
      </c>
      <c r="G630" s="4">
        <f>F630/E630</f>
        <v>0</v>
      </c>
      <c r="H630" t="s">
        <v>638</v>
      </c>
      <c r="I630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</row>
    <row r="631" spans="1:73" x14ac:dyDescent="0.3">
      <c r="A631">
        <v>629</v>
      </c>
      <c r="B631" s="14" t="s">
        <v>5247</v>
      </c>
      <c r="C631" t="s">
        <v>3899</v>
      </c>
      <c r="D631" s="1">
        <v>8000</v>
      </c>
      <c r="E631" s="1">
        <v>8560</v>
      </c>
      <c r="F631" s="3">
        <f>E631-D631</f>
        <v>560</v>
      </c>
      <c r="G631" s="4">
        <f>F631/E631</f>
        <v>6.5420560747663545E-2</v>
      </c>
      <c r="H631" t="s">
        <v>639</v>
      </c>
      <c r="I631">
        <v>0</v>
      </c>
      <c r="J631">
        <v>92</v>
      </c>
      <c r="K631">
        <v>165</v>
      </c>
      <c r="L631">
        <v>160</v>
      </c>
      <c r="M631">
        <v>-14</v>
      </c>
      <c r="N631">
        <v>80</v>
      </c>
      <c r="O631" t="s">
        <v>13</v>
      </c>
      <c r="P631" t="s">
        <v>13</v>
      </c>
      <c r="Q631" t="s">
        <v>13</v>
      </c>
      <c r="R631" s="1">
        <v>498</v>
      </c>
      <c r="S631" s="1">
        <v>786</v>
      </c>
      <c r="T631" s="1">
        <v>901</v>
      </c>
      <c r="U631" s="1">
        <v>859</v>
      </c>
      <c r="V631" s="1">
        <v>908</v>
      </c>
      <c r="W631" s="1" t="e">
        <v>#VALUE!</v>
      </c>
      <c r="X631" s="1" t="e">
        <v>#VALUE!</v>
      </c>
      <c r="Y631" t="s">
        <v>13</v>
      </c>
      <c r="Z631">
        <v>498</v>
      </c>
      <c r="AA631">
        <v>739</v>
      </c>
      <c r="AB631">
        <v>853</v>
      </c>
      <c r="AC631">
        <v>808</v>
      </c>
      <c r="AD631">
        <v>852</v>
      </c>
      <c r="AE631" t="s">
        <v>13</v>
      </c>
      <c r="AF631" t="s">
        <v>13</v>
      </c>
      <c r="AG631" t="s">
        <v>13</v>
      </c>
      <c r="AH631">
        <v>20.23</v>
      </c>
      <c r="AI631">
        <v>26.66</v>
      </c>
      <c r="AJ631">
        <v>19.93</v>
      </c>
      <c r="AK631">
        <v>-1.95</v>
      </c>
      <c r="AL631">
        <v>9.1</v>
      </c>
      <c r="AM631" t="s">
        <v>13</v>
      </c>
      <c r="AN631" t="s">
        <v>13</v>
      </c>
      <c r="AO631" t="s">
        <v>13</v>
      </c>
      <c r="AP631">
        <v>468</v>
      </c>
      <c r="AQ631">
        <v>841</v>
      </c>
      <c r="AR631">
        <v>805</v>
      </c>
      <c r="AS631">
        <v>-81</v>
      </c>
      <c r="AT631">
        <v>378</v>
      </c>
      <c r="AU631" t="s">
        <v>13</v>
      </c>
      <c r="AV631" t="s">
        <v>13</v>
      </c>
      <c r="AW631" t="s">
        <v>13</v>
      </c>
      <c r="AX631">
        <v>11.46</v>
      </c>
      <c r="AY631">
        <v>18.559999999999999</v>
      </c>
      <c r="AZ631">
        <v>7.96</v>
      </c>
      <c r="BA631" t="s">
        <v>54</v>
      </c>
      <c r="BB631">
        <v>23.48</v>
      </c>
      <c r="BC631" t="s">
        <v>13</v>
      </c>
      <c r="BD631" t="s">
        <v>13</v>
      </c>
      <c r="BE631" t="s">
        <v>13</v>
      </c>
      <c r="BF631">
        <v>2.0299999999999998</v>
      </c>
      <c r="BG631">
        <v>4.1100000000000003</v>
      </c>
      <c r="BH631">
        <v>1.43</v>
      </c>
      <c r="BI631">
        <v>1.66</v>
      </c>
      <c r="BJ631">
        <v>1.89</v>
      </c>
      <c r="BK631" t="s">
        <v>13</v>
      </c>
      <c r="BL631" t="s">
        <v>13</v>
      </c>
      <c r="BM631" t="s">
        <v>13</v>
      </c>
      <c r="BN631" s="1">
        <v>19593</v>
      </c>
      <c r="BO631" s="1">
        <v>19593</v>
      </c>
      <c r="BP631" s="1">
        <v>19974</v>
      </c>
      <c r="BQ631" s="1">
        <v>19974</v>
      </c>
      <c r="BR631" s="1">
        <v>19974</v>
      </c>
      <c r="BS631" t="s">
        <v>13</v>
      </c>
      <c r="BT631" t="s">
        <v>13</v>
      </c>
      <c r="BU631" t="s">
        <v>13</v>
      </c>
    </row>
    <row r="632" spans="1:73" x14ac:dyDescent="0.3">
      <c r="A632">
        <v>630</v>
      </c>
      <c r="B632" s="14" t="s">
        <v>5248</v>
      </c>
      <c r="C632" t="s">
        <v>3898</v>
      </c>
      <c r="D632" s="1">
        <v>18750</v>
      </c>
      <c r="E632" s="1">
        <v>18050</v>
      </c>
      <c r="F632" s="3">
        <f>E632-D632</f>
        <v>-700</v>
      </c>
      <c r="G632" s="4">
        <f>F632/E632</f>
        <v>-3.8781163434903045E-2</v>
      </c>
      <c r="H632" t="s">
        <v>640</v>
      </c>
      <c r="I632" s="1">
        <v>2000000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</row>
    <row r="633" spans="1:73" x14ac:dyDescent="0.3">
      <c r="A633">
        <v>631</v>
      </c>
      <c r="B633" s="14" t="s">
        <v>5249</v>
      </c>
      <c r="C633" t="s">
        <v>3897</v>
      </c>
      <c r="D633" s="1">
        <v>4945</v>
      </c>
      <c r="E633" s="1">
        <v>4750</v>
      </c>
      <c r="F633" s="3">
        <f>E633-D633</f>
        <v>-195</v>
      </c>
      <c r="G633" s="4">
        <f>F633/E633</f>
        <v>-4.1052631578947368E-2</v>
      </c>
      <c r="H633" t="s">
        <v>641</v>
      </c>
      <c r="I633" s="1">
        <v>10319</v>
      </c>
      <c r="J633">
        <v>15</v>
      </c>
      <c r="K633">
        <v>-95</v>
      </c>
      <c r="L633">
        <v>-80</v>
      </c>
      <c r="M633">
        <v>0</v>
      </c>
      <c r="N633">
        <v>-26</v>
      </c>
      <c r="O633" t="s">
        <v>13</v>
      </c>
      <c r="P633" t="s">
        <v>13</v>
      </c>
      <c r="Q633" t="s">
        <v>13</v>
      </c>
      <c r="R633" s="1">
        <v>298</v>
      </c>
      <c r="S633" s="1">
        <v>226</v>
      </c>
      <c r="T633" s="1">
        <v>155</v>
      </c>
      <c r="U633" s="1">
        <v>192</v>
      </c>
      <c r="V633" s="1">
        <v>167</v>
      </c>
      <c r="W633" s="1" t="e">
        <v>#VALUE!</v>
      </c>
      <c r="X633" s="1" t="e">
        <v>#VALUE!</v>
      </c>
      <c r="Y633" t="s">
        <v>13</v>
      </c>
      <c r="Z633">
        <v>298</v>
      </c>
      <c r="AA633">
        <v>225</v>
      </c>
      <c r="AB633">
        <v>155</v>
      </c>
      <c r="AC633">
        <v>192</v>
      </c>
      <c r="AD633">
        <v>167</v>
      </c>
      <c r="AE633" t="s">
        <v>13</v>
      </c>
      <c r="AF633" t="s">
        <v>13</v>
      </c>
      <c r="AG633" t="s">
        <v>13</v>
      </c>
      <c r="AH633">
        <v>5.24</v>
      </c>
      <c r="AI633">
        <v>-36.26</v>
      </c>
      <c r="AJ633">
        <v>-41.92</v>
      </c>
      <c r="AK633">
        <v>-0.21</v>
      </c>
      <c r="AL633">
        <v>-14.25</v>
      </c>
      <c r="AM633" t="s">
        <v>13</v>
      </c>
      <c r="AN633" t="s">
        <v>13</v>
      </c>
      <c r="AO633" t="s">
        <v>13</v>
      </c>
      <c r="AP633">
        <v>139</v>
      </c>
      <c r="AQ633">
        <v>-845</v>
      </c>
      <c r="AR633">
        <v>-690</v>
      </c>
      <c r="AS633">
        <v>-3</v>
      </c>
      <c r="AT633">
        <v>-166</v>
      </c>
      <c r="AU633" t="s">
        <v>13</v>
      </c>
      <c r="AV633" t="s">
        <v>13</v>
      </c>
      <c r="AW633" t="s">
        <v>13</v>
      </c>
      <c r="AX633">
        <v>28.99</v>
      </c>
      <c r="AY633" t="s">
        <v>54</v>
      </c>
      <c r="AZ633" t="s">
        <v>54</v>
      </c>
      <c r="BA633" t="s">
        <v>54</v>
      </c>
      <c r="BB633" t="s">
        <v>54</v>
      </c>
      <c r="BC633" t="s">
        <v>13</v>
      </c>
      <c r="BD633" t="s">
        <v>13</v>
      </c>
      <c r="BE633" t="s">
        <v>13</v>
      </c>
      <c r="BF633">
        <v>1.39</v>
      </c>
      <c r="BG633">
        <v>1.96</v>
      </c>
      <c r="BH633">
        <v>1.07</v>
      </c>
      <c r="BI633">
        <v>0.99</v>
      </c>
      <c r="BJ633">
        <v>1.1599999999999999</v>
      </c>
      <c r="BK633" t="s">
        <v>13</v>
      </c>
      <c r="BL633" t="s">
        <v>13</v>
      </c>
      <c r="BM633" t="s">
        <v>13</v>
      </c>
      <c r="BN633" s="1">
        <v>10912</v>
      </c>
      <c r="BO633" s="1">
        <v>11568</v>
      </c>
      <c r="BP633" s="1">
        <v>11568</v>
      </c>
      <c r="BQ633" s="1">
        <v>15412</v>
      </c>
      <c r="BR633" s="1">
        <v>15412</v>
      </c>
      <c r="BS633" t="s">
        <v>13</v>
      </c>
      <c r="BT633" t="s">
        <v>13</v>
      </c>
      <c r="BU633" t="s">
        <v>13</v>
      </c>
    </row>
    <row r="634" spans="1:73" x14ac:dyDescent="0.3">
      <c r="A634">
        <v>632</v>
      </c>
      <c r="B634" s="14" t="s">
        <v>5250</v>
      </c>
      <c r="C634" t="s">
        <v>3896</v>
      </c>
      <c r="D634" s="1">
        <v>6660</v>
      </c>
      <c r="E634" s="1">
        <v>6780</v>
      </c>
      <c r="F634" s="3">
        <f>E634-D634</f>
        <v>120</v>
      </c>
      <c r="G634" s="4">
        <f>F634/E634</f>
        <v>1.7699115044247787E-2</v>
      </c>
      <c r="H634" t="s">
        <v>642</v>
      </c>
      <c r="I634">
        <v>0</v>
      </c>
      <c r="J634">
        <v>295</v>
      </c>
      <c r="K634">
        <v>-202</v>
      </c>
      <c r="L634">
        <v>-135</v>
      </c>
      <c r="M634">
        <v>-163</v>
      </c>
      <c r="N634">
        <v>-18</v>
      </c>
      <c r="O634" t="s">
        <v>13</v>
      </c>
      <c r="P634" t="s">
        <v>13</v>
      </c>
      <c r="Q634" t="s">
        <v>13</v>
      </c>
      <c r="R634" s="1">
        <v>280</v>
      </c>
      <c r="S634" s="1">
        <v>339</v>
      </c>
      <c r="T634" s="1">
        <v>288</v>
      </c>
      <c r="U634" s="1">
        <v>374</v>
      </c>
      <c r="V634" s="1">
        <v>371</v>
      </c>
      <c r="W634" s="1" t="e">
        <v>#VALUE!</v>
      </c>
      <c r="X634" s="1" t="e">
        <v>#VALUE!</v>
      </c>
      <c r="Y634" t="s">
        <v>13</v>
      </c>
      <c r="Z634">
        <v>280</v>
      </c>
      <c r="AA634">
        <v>339</v>
      </c>
      <c r="AB634">
        <v>287</v>
      </c>
      <c r="AC634">
        <v>374</v>
      </c>
      <c r="AD634">
        <v>371</v>
      </c>
      <c r="AE634" t="s">
        <v>13</v>
      </c>
      <c r="AF634" t="s">
        <v>13</v>
      </c>
      <c r="AG634" t="s">
        <v>13</v>
      </c>
      <c r="AH634" t="s">
        <v>43</v>
      </c>
      <c r="AI634">
        <v>-65.069999999999993</v>
      </c>
      <c r="AJ634">
        <v>-42.52</v>
      </c>
      <c r="AK634">
        <v>-49.23</v>
      </c>
      <c r="AL634">
        <v>-4.74</v>
      </c>
      <c r="AM634" t="s">
        <v>13</v>
      </c>
      <c r="AN634" t="s">
        <v>13</v>
      </c>
      <c r="AO634" t="s">
        <v>13</v>
      </c>
      <c r="AP634" s="1">
        <v>5310</v>
      </c>
      <c r="AQ634">
        <v>-189</v>
      </c>
      <c r="AR634">
        <v>-123</v>
      </c>
      <c r="AS634">
        <v>-114</v>
      </c>
      <c r="AT634">
        <v>-12</v>
      </c>
      <c r="AU634" t="s">
        <v>13</v>
      </c>
      <c r="AV634" t="s">
        <v>13</v>
      </c>
      <c r="AW634" t="s">
        <v>13</v>
      </c>
      <c r="AX634">
        <v>0.19</v>
      </c>
      <c r="AY634" t="s">
        <v>54</v>
      </c>
      <c r="AZ634" t="s">
        <v>54</v>
      </c>
      <c r="BA634" t="s">
        <v>54</v>
      </c>
      <c r="BB634" t="s">
        <v>54</v>
      </c>
      <c r="BC634" t="s">
        <v>13</v>
      </c>
      <c r="BD634" t="s">
        <v>13</v>
      </c>
      <c r="BE634" t="s">
        <v>13</v>
      </c>
      <c r="BF634">
        <v>3.85</v>
      </c>
      <c r="BG634">
        <v>7.38</v>
      </c>
      <c r="BH634">
        <v>18.940000000000001</v>
      </c>
      <c r="BI634">
        <v>15.98</v>
      </c>
      <c r="BJ634">
        <v>13.71</v>
      </c>
      <c r="BK634" t="s">
        <v>13</v>
      </c>
      <c r="BL634" t="s">
        <v>13</v>
      </c>
      <c r="BM634" t="s">
        <v>13</v>
      </c>
      <c r="BN634" s="1">
        <v>105893</v>
      </c>
      <c r="BO634" s="1">
        <v>107811</v>
      </c>
      <c r="BP634" s="1">
        <v>109014</v>
      </c>
      <c r="BQ634" s="1">
        <v>144239</v>
      </c>
      <c r="BR634" s="1">
        <v>148625</v>
      </c>
      <c r="BS634" t="s">
        <v>13</v>
      </c>
      <c r="BT634" t="s">
        <v>13</v>
      </c>
      <c r="BU634" t="s">
        <v>13</v>
      </c>
    </row>
    <row r="635" spans="1:73" x14ac:dyDescent="0.3">
      <c r="A635">
        <v>633</v>
      </c>
      <c r="B635" s="14" t="s">
        <v>5251</v>
      </c>
      <c r="C635" t="s">
        <v>3895</v>
      </c>
      <c r="D635" s="1">
        <v>47100</v>
      </c>
      <c r="E635" s="1">
        <v>48500</v>
      </c>
      <c r="F635" s="3">
        <f>E635-D635</f>
        <v>1400</v>
      </c>
      <c r="G635" s="4">
        <f>F635/E635</f>
        <v>2.88659793814433E-2</v>
      </c>
      <c r="H635" t="s">
        <v>643</v>
      </c>
      <c r="I635" s="1">
        <v>23750</v>
      </c>
      <c r="J635">
        <v>-247</v>
      </c>
      <c r="K635">
        <v>-9</v>
      </c>
      <c r="L635">
        <v>298</v>
      </c>
      <c r="M635" s="1">
        <v>845</v>
      </c>
      <c r="N635">
        <v>384</v>
      </c>
      <c r="O635">
        <v>475</v>
      </c>
      <c r="P635">
        <v>615</v>
      </c>
      <c r="Q635">
        <v>710</v>
      </c>
      <c r="R635" s="1">
        <v>636</v>
      </c>
      <c r="S635" s="1">
        <v>980</v>
      </c>
      <c r="T635" s="1">
        <v>1298</v>
      </c>
      <c r="U635" s="1">
        <v>2246</v>
      </c>
      <c r="V635" s="1">
        <v>2529</v>
      </c>
      <c r="W635" s="1">
        <v>2915</v>
      </c>
      <c r="X635" s="1">
        <v>3440</v>
      </c>
      <c r="Y635" s="1">
        <v>2315</v>
      </c>
      <c r="Z635">
        <v>636</v>
      </c>
      <c r="AA635">
        <v>980</v>
      </c>
      <c r="AB635" s="1">
        <v>1297</v>
      </c>
      <c r="AC635" s="1">
        <v>2246</v>
      </c>
      <c r="AD635" s="1">
        <v>2529</v>
      </c>
      <c r="AE635" s="1">
        <v>2915</v>
      </c>
      <c r="AF635" s="1">
        <v>3440</v>
      </c>
      <c r="AG635" s="1">
        <v>4060</v>
      </c>
      <c r="AH635">
        <v>-31.95</v>
      </c>
      <c r="AI635">
        <v>-1.1000000000000001</v>
      </c>
      <c r="AJ635">
        <v>26.19</v>
      </c>
      <c r="AK635">
        <v>47.71</v>
      </c>
      <c r="AL635">
        <v>16.100000000000001</v>
      </c>
      <c r="AM635">
        <v>17.41</v>
      </c>
      <c r="AN635">
        <v>19.29</v>
      </c>
      <c r="AO635">
        <v>18.93</v>
      </c>
      <c r="AP635" s="1">
        <v>-1830</v>
      </c>
      <c r="AQ635">
        <v>-66</v>
      </c>
      <c r="AR635" s="1">
        <v>1731</v>
      </c>
      <c r="AS635" s="1">
        <v>4731</v>
      </c>
      <c r="AT635" s="1">
        <v>2152</v>
      </c>
      <c r="AU635" s="1">
        <v>2653</v>
      </c>
      <c r="AV635" s="1">
        <v>3432</v>
      </c>
      <c r="AW635" s="1">
        <v>3975</v>
      </c>
      <c r="AX635" t="s">
        <v>54</v>
      </c>
      <c r="AY635" t="s">
        <v>54</v>
      </c>
      <c r="AZ635">
        <v>7.48</v>
      </c>
      <c r="BA635">
        <v>7.98</v>
      </c>
      <c r="BB635">
        <v>18.77</v>
      </c>
      <c r="BC635">
        <v>18.28</v>
      </c>
      <c r="BD635">
        <v>14.13</v>
      </c>
      <c r="BE635">
        <v>12.2</v>
      </c>
      <c r="BF635">
        <v>2.5</v>
      </c>
      <c r="BG635">
        <v>2.34</v>
      </c>
      <c r="BH635">
        <v>1.68</v>
      </c>
      <c r="BI635">
        <v>2.96</v>
      </c>
      <c r="BJ635">
        <v>2.82</v>
      </c>
      <c r="BK635">
        <v>2.94</v>
      </c>
      <c r="BL635">
        <v>2.5</v>
      </c>
      <c r="BM635">
        <v>2.12</v>
      </c>
      <c r="BN635" s="1">
        <v>13497</v>
      </c>
      <c r="BO635" s="1">
        <v>13497</v>
      </c>
      <c r="BP635" s="1">
        <v>14165</v>
      </c>
      <c r="BQ635" s="1">
        <v>17863</v>
      </c>
      <c r="BR635" s="1">
        <v>17863</v>
      </c>
      <c r="BS635" t="s">
        <v>13</v>
      </c>
      <c r="BT635" t="s">
        <v>13</v>
      </c>
      <c r="BU635" t="s">
        <v>13</v>
      </c>
    </row>
    <row r="636" spans="1:73" x14ac:dyDescent="0.3">
      <c r="A636">
        <v>634</v>
      </c>
      <c r="B636" s="14" t="s">
        <v>5252</v>
      </c>
      <c r="C636" t="s">
        <v>3894</v>
      </c>
      <c r="D636" s="1">
        <v>6860</v>
      </c>
      <c r="E636" s="1">
        <v>7400</v>
      </c>
      <c r="F636" s="3">
        <f>E636-D636</f>
        <v>540</v>
      </c>
      <c r="G636" s="4">
        <f>F636/E636</f>
        <v>7.2972972972972977E-2</v>
      </c>
      <c r="H636" t="s">
        <v>644</v>
      </c>
      <c r="I636" s="1">
        <v>127678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</row>
    <row r="637" spans="1:73" x14ac:dyDescent="0.3">
      <c r="A637">
        <v>635</v>
      </c>
      <c r="B637" s="14" t="s">
        <v>5253</v>
      </c>
      <c r="C637" t="s">
        <v>3893</v>
      </c>
      <c r="D637" s="1">
        <v>4400</v>
      </c>
      <c r="E637" s="1">
        <v>4540</v>
      </c>
      <c r="F637" s="3">
        <f>E637-D637</f>
        <v>140</v>
      </c>
      <c r="G637" s="4">
        <f>F637/E637</f>
        <v>3.0837004405286344E-2</v>
      </c>
      <c r="H637" t="s">
        <v>645</v>
      </c>
      <c r="I637">
        <v>926</v>
      </c>
      <c r="J637">
        <v>-487</v>
      </c>
      <c r="K637">
        <v>-261</v>
      </c>
      <c r="L637">
        <v>-426</v>
      </c>
      <c r="M637">
        <v>-140</v>
      </c>
      <c r="N637">
        <v>-515</v>
      </c>
      <c r="O637" t="s">
        <v>13</v>
      </c>
      <c r="P637" t="s">
        <v>13</v>
      </c>
      <c r="Q637" t="s">
        <v>13</v>
      </c>
      <c r="R637" s="1">
        <v>680</v>
      </c>
      <c r="S637" s="1">
        <v>606</v>
      </c>
      <c r="T637" s="1">
        <v>358</v>
      </c>
      <c r="U637" s="1">
        <v>471</v>
      </c>
      <c r="V637" s="1">
        <v>116</v>
      </c>
      <c r="W637" s="1" t="e">
        <v>#VALUE!</v>
      </c>
      <c r="X637" s="1" t="e">
        <v>#VALUE!</v>
      </c>
      <c r="Y637" t="s">
        <v>13</v>
      </c>
      <c r="Z637">
        <v>600</v>
      </c>
      <c r="AA637">
        <v>568</v>
      </c>
      <c r="AB637">
        <v>353</v>
      </c>
      <c r="AC637">
        <v>460</v>
      </c>
      <c r="AD637">
        <v>131</v>
      </c>
      <c r="AE637" t="s">
        <v>13</v>
      </c>
      <c r="AF637" t="s">
        <v>13</v>
      </c>
      <c r="AG637" t="s">
        <v>13</v>
      </c>
      <c r="AH637">
        <v>-68.88</v>
      </c>
      <c r="AI637">
        <v>-41.36</v>
      </c>
      <c r="AJ637">
        <v>-86.5</v>
      </c>
      <c r="AK637">
        <v>-26.99</v>
      </c>
      <c r="AL637">
        <v>-166.02</v>
      </c>
      <c r="AM637" t="s">
        <v>13</v>
      </c>
      <c r="AN637" t="s">
        <v>13</v>
      </c>
      <c r="AO637" t="s">
        <v>13</v>
      </c>
      <c r="AP637" s="1">
        <v>-23333</v>
      </c>
      <c r="AQ637" s="1">
        <v>-8713</v>
      </c>
      <c r="AR637" s="1">
        <v>-7962</v>
      </c>
      <c r="AS637" s="1">
        <v>-1217</v>
      </c>
      <c r="AT637" s="1">
        <v>-4172</v>
      </c>
      <c r="AU637" t="s">
        <v>13</v>
      </c>
      <c r="AV637" t="s">
        <v>13</v>
      </c>
      <c r="AW637" t="s">
        <v>13</v>
      </c>
      <c r="AX637" t="s">
        <v>54</v>
      </c>
      <c r="AY637" t="s">
        <v>54</v>
      </c>
      <c r="AZ637" t="s">
        <v>54</v>
      </c>
      <c r="BA637" t="s">
        <v>54</v>
      </c>
      <c r="BB637" t="s">
        <v>54</v>
      </c>
      <c r="BC637" t="s">
        <v>13</v>
      </c>
      <c r="BD637" t="s">
        <v>13</v>
      </c>
      <c r="BE637" t="s">
        <v>13</v>
      </c>
      <c r="BF637">
        <v>1.83</v>
      </c>
      <c r="BG637">
        <v>1.31</v>
      </c>
      <c r="BH637">
        <v>1.69</v>
      </c>
      <c r="BI637">
        <v>1.67</v>
      </c>
      <c r="BJ637">
        <v>10.56</v>
      </c>
      <c r="BK637" t="s">
        <v>13</v>
      </c>
      <c r="BL637" t="s">
        <v>13</v>
      </c>
      <c r="BM637" t="s">
        <v>13</v>
      </c>
      <c r="BN637" s="1">
        <v>2067</v>
      </c>
      <c r="BO637" s="1">
        <v>3434</v>
      </c>
      <c r="BP637" s="1">
        <v>5050</v>
      </c>
      <c r="BQ637" s="1">
        <v>9146</v>
      </c>
      <c r="BR637" s="1">
        <v>11903</v>
      </c>
      <c r="BS637" t="s">
        <v>13</v>
      </c>
      <c r="BT637" t="s">
        <v>13</v>
      </c>
      <c r="BU637" t="s">
        <v>13</v>
      </c>
    </row>
    <row r="638" spans="1:73" x14ac:dyDescent="0.3">
      <c r="A638">
        <v>636</v>
      </c>
      <c r="B638" s="14" t="s">
        <v>5254</v>
      </c>
      <c r="C638" t="s">
        <v>3892</v>
      </c>
      <c r="D638" s="1">
        <v>21100</v>
      </c>
      <c r="E638" s="1">
        <v>21750</v>
      </c>
      <c r="F638" s="3">
        <f>E638-D638</f>
        <v>650</v>
      </c>
      <c r="G638" s="4">
        <f>F638/E638</f>
        <v>2.9885057471264367E-2</v>
      </c>
      <c r="H638" t="s">
        <v>646</v>
      </c>
      <c r="I638" s="1">
        <v>169800</v>
      </c>
      <c r="J638">
        <v>29</v>
      </c>
      <c r="K638">
        <v>22</v>
      </c>
      <c r="L638">
        <v>7</v>
      </c>
      <c r="M638">
        <v>-30</v>
      </c>
      <c r="N638">
        <v>344</v>
      </c>
      <c r="O638" t="s">
        <v>13</v>
      </c>
      <c r="P638" t="s">
        <v>13</v>
      </c>
      <c r="Q638" t="s">
        <v>13</v>
      </c>
      <c r="R638" s="1">
        <v>523</v>
      </c>
      <c r="S638" s="1">
        <v>590</v>
      </c>
      <c r="T638" s="1">
        <v>697</v>
      </c>
      <c r="U638" s="1">
        <v>717</v>
      </c>
      <c r="V638" s="1">
        <v>1249</v>
      </c>
      <c r="W638" s="1" t="e">
        <v>#VALUE!</v>
      </c>
      <c r="X638" s="1" t="e">
        <v>#VALUE!</v>
      </c>
      <c r="Y638" t="s">
        <v>13</v>
      </c>
      <c r="Z638">
        <v>554</v>
      </c>
      <c r="AA638">
        <v>642</v>
      </c>
      <c r="AB638">
        <v>760</v>
      </c>
      <c r="AC638">
        <v>790</v>
      </c>
      <c r="AD638" s="1">
        <v>1329</v>
      </c>
      <c r="AE638" t="s">
        <v>13</v>
      </c>
      <c r="AF638" t="s">
        <v>13</v>
      </c>
      <c r="AG638" t="s">
        <v>13</v>
      </c>
      <c r="AH638">
        <v>5.3</v>
      </c>
      <c r="AI638">
        <v>7.32</v>
      </c>
      <c r="AJ638">
        <v>2.69</v>
      </c>
      <c r="AK638">
        <v>-2.6</v>
      </c>
      <c r="AL638">
        <v>33.56</v>
      </c>
      <c r="AM638" t="s">
        <v>13</v>
      </c>
      <c r="AN638" t="s">
        <v>13</v>
      </c>
      <c r="AO638" t="s">
        <v>13</v>
      </c>
      <c r="AP638">
        <v>193</v>
      </c>
      <c r="AQ638">
        <v>280</v>
      </c>
      <c r="AR638">
        <v>109</v>
      </c>
      <c r="AS638">
        <v>-113</v>
      </c>
      <c r="AT638" s="1">
        <v>1585</v>
      </c>
      <c r="AU638" t="s">
        <v>13</v>
      </c>
      <c r="AV638" t="s">
        <v>13</v>
      </c>
      <c r="AW638" t="s">
        <v>13</v>
      </c>
      <c r="AX638">
        <v>28.13</v>
      </c>
      <c r="AY638">
        <v>24.76</v>
      </c>
      <c r="AZ638">
        <v>49.85</v>
      </c>
      <c r="BA638" t="s">
        <v>54</v>
      </c>
      <c r="BB638">
        <v>15.43</v>
      </c>
      <c r="BC638" t="s">
        <v>13</v>
      </c>
      <c r="BD638" t="s">
        <v>13</v>
      </c>
      <c r="BE638" t="s">
        <v>13</v>
      </c>
      <c r="BF638">
        <v>1.43</v>
      </c>
      <c r="BG638">
        <v>1.65</v>
      </c>
      <c r="BH638">
        <v>1.21</v>
      </c>
      <c r="BI638">
        <v>1.63</v>
      </c>
      <c r="BJ638">
        <v>4.0199999999999996</v>
      </c>
      <c r="BK638" t="s">
        <v>13</v>
      </c>
      <c r="BL638" t="s">
        <v>13</v>
      </c>
      <c r="BM638" t="s">
        <v>13</v>
      </c>
      <c r="BN638" s="1">
        <v>15013</v>
      </c>
      <c r="BO638" s="1">
        <v>15672</v>
      </c>
      <c r="BP638" s="1">
        <v>17418</v>
      </c>
      <c r="BQ638" s="1">
        <v>18565</v>
      </c>
      <c r="BR638" s="1">
        <v>22461</v>
      </c>
      <c r="BS638" t="s">
        <v>13</v>
      </c>
      <c r="BT638" t="s">
        <v>13</v>
      </c>
      <c r="BU638" t="s">
        <v>13</v>
      </c>
    </row>
    <row r="639" spans="1:73" x14ac:dyDescent="0.3">
      <c r="A639">
        <v>637</v>
      </c>
      <c r="B639" s="14" t="s">
        <v>5255</v>
      </c>
      <c r="C639" t="s">
        <v>3891</v>
      </c>
      <c r="D639" s="1">
        <v>11550</v>
      </c>
      <c r="E639" s="1">
        <v>11100</v>
      </c>
      <c r="F639" s="3">
        <f>E639-D639</f>
        <v>-450</v>
      </c>
      <c r="G639" s="4">
        <f>F639/E639</f>
        <v>-4.0540540540540543E-2</v>
      </c>
      <c r="H639" t="s">
        <v>647</v>
      </c>
      <c r="I639">
        <v>0</v>
      </c>
      <c r="J639">
        <v>132</v>
      </c>
      <c r="K639">
        <v>122</v>
      </c>
      <c r="L639">
        <v>245</v>
      </c>
      <c r="M639">
        <v>48</v>
      </c>
      <c r="N639">
        <v>147</v>
      </c>
      <c r="O639" t="s">
        <v>13</v>
      </c>
      <c r="P639" t="s">
        <v>13</v>
      </c>
      <c r="Q639" t="s">
        <v>13</v>
      </c>
      <c r="R639" s="1">
        <v>991</v>
      </c>
      <c r="S639" s="1">
        <v>1085</v>
      </c>
      <c r="T639" s="1">
        <v>1293</v>
      </c>
      <c r="U639" s="1">
        <v>1327</v>
      </c>
      <c r="V639" s="1">
        <v>1453</v>
      </c>
      <c r="W639" s="1" t="e">
        <v>#VALUE!</v>
      </c>
      <c r="X639" s="1" t="e">
        <v>#VALUE!</v>
      </c>
      <c r="Y639" t="s">
        <v>13</v>
      </c>
      <c r="Z639">
        <v>991</v>
      </c>
      <c r="AA639" s="1">
        <v>1085</v>
      </c>
      <c r="AB639" s="1">
        <v>1293</v>
      </c>
      <c r="AC639" s="1">
        <v>1327</v>
      </c>
      <c r="AD639" s="1">
        <v>1453</v>
      </c>
      <c r="AE639" t="s">
        <v>13</v>
      </c>
      <c r="AF639" t="s">
        <v>13</v>
      </c>
      <c r="AG639" t="s">
        <v>13</v>
      </c>
      <c r="AH639">
        <v>15.6</v>
      </c>
      <c r="AI639">
        <v>11.73</v>
      </c>
      <c r="AJ639">
        <v>20.6</v>
      </c>
      <c r="AK639">
        <v>3.66</v>
      </c>
      <c r="AL639">
        <v>10.57</v>
      </c>
      <c r="AM639" t="s">
        <v>13</v>
      </c>
      <c r="AN639" t="s">
        <v>13</v>
      </c>
      <c r="AO639" t="s">
        <v>13</v>
      </c>
      <c r="AP639" s="1">
        <v>1114</v>
      </c>
      <c r="AQ639" s="1">
        <v>1005</v>
      </c>
      <c r="AR639" s="1">
        <v>2021</v>
      </c>
      <c r="AS639">
        <v>396</v>
      </c>
      <c r="AT639" s="1">
        <v>1212</v>
      </c>
      <c r="AU639" t="s">
        <v>13</v>
      </c>
      <c r="AV639" t="s">
        <v>13</v>
      </c>
      <c r="AW639" t="s">
        <v>13</v>
      </c>
      <c r="AX639">
        <v>22.75</v>
      </c>
      <c r="AY639">
        <v>20.6</v>
      </c>
      <c r="AZ639">
        <v>4.95</v>
      </c>
      <c r="BA639">
        <v>27.38</v>
      </c>
      <c r="BB639">
        <v>8.99</v>
      </c>
      <c r="BC639" t="s">
        <v>13</v>
      </c>
      <c r="BD639" t="s">
        <v>13</v>
      </c>
      <c r="BE639" t="s">
        <v>13</v>
      </c>
      <c r="BF639">
        <v>3.1</v>
      </c>
      <c r="BG639">
        <v>2.31</v>
      </c>
      <c r="BH639">
        <v>0.94</v>
      </c>
      <c r="BI639">
        <v>0.99</v>
      </c>
      <c r="BJ639">
        <v>0.9</v>
      </c>
      <c r="BK639" t="s">
        <v>13</v>
      </c>
      <c r="BL639" t="s">
        <v>13</v>
      </c>
      <c r="BM639" t="s">
        <v>13</v>
      </c>
      <c r="BN639" s="1">
        <v>12115</v>
      </c>
      <c r="BO639" s="1">
        <v>12115</v>
      </c>
      <c r="BP639" s="1">
        <v>12115</v>
      </c>
      <c r="BQ639" s="1">
        <v>12115</v>
      </c>
      <c r="BR639" s="1">
        <v>12115</v>
      </c>
      <c r="BS639" t="s">
        <v>13</v>
      </c>
      <c r="BT639" t="s">
        <v>13</v>
      </c>
      <c r="BU639" t="s">
        <v>13</v>
      </c>
    </row>
    <row r="640" spans="1:73" x14ac:dyDescent="0.3">
      <c r="A640">
        <v>638</v>
      </c>
      <c r="B640" s="14" t="s">
        <v>5256</v>
      </c>
      <c r="C640" t="s">
        <v>3890</v>
      </c>
      <c r="D640" s="1">
        <v>7160</v>
      </c>
      <c r="E640" s="1">
        <v>7350</v>
      </c>
      <c r="F640" s="3">
        <f>E640-D640</f>
        <v>190</v>
      </c>
      <c r="G640" s="4">
        <f>F640/E640</f>
        <v>2.5850340136054421E-2</v>
      </c>
      <c r="H640" t="s">
        <v>648</v>
      </c>
      <c r="I640">
        <v>0</v>
      </c>
      <c r="J640">
        <v>30</v>
      </c>
      <c r="K640">
        <v>37</v>
      </c>
      <c r="L640">
        <v>17</v>
      </c>
      <c r="M640">
        <v>19</v>
      </c>
      <c r="N640">
        <v>11</v>
      </c>
      <c r="O640" t="s">
        <v>13</v>
      </c>
      <c r="P640" t="s">
        <v>13</v>
      </c>
      <c r="Q640" t="s">
        <v>13</v>
      </c>
      <c r="R640" s="1">
        <v>521</v>
      </c>
      <c r="S640" s="1">
        <v>552</v>
      </c>
      <c r="T640" s="1">
        <v>564</v>
      </c>
      <c r="U640" s="1">
        <v>576</v>
      </c>
      <c r="V640" s="1">
        <v>623</v>
      </c>
      <c r="W640" s="1" t="e">
        <v>#VALUE!</v>
      </c>
      <c r="X640" s="1" t="e">
        <v>#VALUE!</v>
      </c>
      <c r="Y640" t="s">
        <v>13</v>
      </c>
      <c r="Z640">
        <v>505</v>
      </c>
      <c r="AA640">
        <v>534</v>
      </c>
      <c r="AB640">
        <v>546</v>
      </c>
      <c r="AC640">
        <v>559</v>
      </c>
      <c r="AD640">
        <v>607</v>
      </c>
      <c r="AE640" t="s">
        <v>13</v>
      </c>
      <c r="AF640" t="s">
        <v>13</v>
      </c>
      <c r="AG640" t="s">
        <v>13</v>
      </c>
      <c r="AH640">
        <v>5.88</v>
      </c>
      <c r="AI640">
        <v>6.76</v>
      </c>
      <c r="AJ640">
        <v>3.16</v>
      </c>
      <c r="AK640">
        <v>3.46</v>
      </c>
      <c r="AL640">
        <v>1.91</v>
      </c>
      <c r="AM640" t="s">
        <v>13</v>
      </c>
      <c r="AN640" t="s">
        <v>13</v>
      </c>
      <c r="AO640" t="s">
        <v>13</v>
      </c>
      <c r="AP640">
        <v>482</v>
      </c>
      <c r="AQ640">
        <v>585</v>
      </c>
      <c r="AR640">
        <v>284</v>
      </c>
      <c r="AS640">
        <v>319</v>
      </c>
      <c r="AT640">
        <v>186</v>
      </c>
      <c r="AU640" t="s">
        <v>13</v>
      </c>
      <c r="AV640" t="s">
        <v>13</v>
      </c>
      <c r="AW640" t="s">
        <v>13</v>
      </c>
      <c r="AX640">
        <v>14.28</v>
      </c>
      <c r="AY640">
        <v>10.01</v>
      </c>
      <c r="AZ640">
        <v>20.57</v>
      </c>
      <c r="BA640">
        <v>17.100000000000001</v>
      </c>
      <c r="BB640">
        <v>32.85</v>
      </c>
      <c r="BC640" t="s">
        <v>13</v>
      </c>
      <c r="BD640" t="s">
        <v>13</v>
      </c>
      <c r="BE640" t="s">
        <v>13</v>
      </c>
      <c r="BF640">
        <v>0.8</v>
      </c>
      <c r="BG640">
        <v>0.64</v>
      </c>
      <c r="BH640">
        <v>0.63</v>
      </c>
      <c r="BI640">
        <v>0.56999999999999995</v>
      </c>
      <c r="BJ640">
        <v>0.59</v>
      </c>
      <c r="BK640" t="s">
        <v>13</v>
      </c>
      <c r="BL640" t="s">
        <v>13</v>
      </c>
      <c r="BM640" t="s">
        <v>13</v>
      </c>
      <c r="BN640" s="1">
        <v>6000</v>
      </c>
      <c r="BO640" s="1">
        <v>6000</v>
      </c>
      <c r="BP640" s="1">
        <v>6000</v>
      </c>
      <c r="BQ640" s="1">
        <v>6000</v>
      </c>
      <c r="BR640" s="1">
        <v>6000</v>
      </c>
      <c r="BS640" t="s">
        <v>13</v>
      </c>
      <c r="BT640" t="s">
        <v>13</v>
      </c>
      <c r="BU640" t="s">
        <v>13</v>
      </c>
    </row>
    <row r="641" spans="1:73" x14ac:dyDescent="0.3">
      <c r="A641">
        <v>639</v>
      </c>
      <c r="B641" s="14" t="s">
        <v>5257</v>
      </c>
      <c r="C641" t="s">
        <v>3889</v>
      </c>
      <c r="D641" s="1">
        <v>36100</v>
      </c>
      <c r="E641" s="1">
        <v>37700</v>
      </c>
      <c r="F641" s="3">
        <f>E641-D641</f>
        <v>1600</v>
      </c>
      <c r="G641" s="4">
        <f>F641/E641</f>
        <v>4.2440318302387266E-2</v>
      </c>
      <c r="H641" t="s">
        <v>649</v>
      </c>
      <c r="I641" s="1">
        <v>607163</v>
      </c>
      <c r="J641">
        <v>104</v>
      </c>
      <c r="K641">
        <v>34</v>
      </c>
      <c r="L641">
        <v>167</v>
      </c>
      <c r="M641">
        <v>255</v>
      </c>
      <c r="N641">
        <v>216</v>
      </c>
      <c r="O641">
        <v>283</v>
      </c>
      <c r="P641">
        <v>305</v>
      </c>
      <c r="Q641">
        <v>366</v>
      </c>
      <c r="R641" s="1">
        <v>738</v>
      </c>
      <c r="S641" s="1">
        <v>758</v>
      </c>
      <c r="T641" s="1">
        <v>896</v>
      </c>
      <c r="U641" s="1">
        <v>1113</v>
      </c>
      <c r="V641" s="1">
        <v>1251</v>
      </c>
      <c r="W641" s="1">
        <v>1466</v>
      </c>
      <c r="X641" s="1">
        <v>1690</v>
      </c>
      <c r="Y641">
        <v>260</v>
      </c>
      <c r="Z641">
        <v>737</v>
      </c>
      <c r="AA641">
        <v>757</v>
      </c>
      <c r="AB641">
        <v>896</v>
      </c>
      <c r="AC641" s="1">
        <v>1113</v>
      </c>
      <c r="AD641" s="1">
        <v>1247</v>
      </c>
      <c r="AE641" s="1">
        <v>1465</v>
      </c>
      <c r="AF641" s="1">
        <v>1690</v>
      </c>
      <c r="AG641" s="1">
        <v>1990</v>
      </c>
      <c r="AH641">
        <v>15.11</v>
      </c>
      <c r="AI641">
        <v>4.5599999999999996</v>
      </c>
      <c r="AJ641">
        <v>20.170000000000002</v>
      </c>
      <c r="AK641">
        <v>25.35</v>
      </c>
      <c r="AL641">
        <v>18.399999999999999</v>
      </c>
      <c r="AM641">
        <v>21.06</v>
      </c>
      <c r="AN641">
        <v>19.46</v>
      </c>
      <c r="AO641">
        <v>20.05</v>
      </c>
      <c r="AP641">
        <v>896</v>
      </c>
      <c r="AQ641">
        <v>293</v>
      </c>
      <c r="AR641" s="1">
        <v>1433</v>
      </c>
      <c r="AS641" s="1">
        <v>2188</v>
      </c>
      <c r="AT641" s="1">
        <v>1862</v>
      </c>
      <c r="AU641" s="1">
        <v>2449</v>
      </c>
      <c r="AV641" s="1">
        <v>2633</v>
      </c>
      <c r="AW641" s="1">
        <v>3165</v>
      </c>
      <c r="AX641">
        <v>19.649999999999999</v>
      </c>
      <c r="AY641">
        <v>72.84</v>
      </c>
      <c r="AZ641">
        <v>12.67</v>
      </c>
      <c r="BA641">
        <v>14.17</v>
      </c>
      <c r="BB641">
        <v>14.5</v>
      </c>
      <c r="BC641">
        <v>15.4</v>
      </c>
      <c r="BD641">
        <v>14.32</v>
      </c>
      <c r="BE641">
        <v>11.91</v>
      </c>
      <c r="BF641">
        <v>2.5499999999999998</v>
      </c>
      <c r="BG641">
        <v>3.01</v>
      </c>
      <c r="BH641">
        <v>2.2000000000000002</v>
      </c>
      <c r="BI641">
        <v>3.07</v>
      </c>
      <c r="BJ641">
        <v>2.41</v>
      </c>
      <c r="BK641">
        <v>2.88</v>
      </c>
      <c r="BL641">
        <v>2.5099999999999998</v>
      </c>
      <c r="BM641">
        <v>2.14</v>
      </c>
      <c r="BN641" s="1">
        <v>11634</v>
      </c>
      <c r="BO641" s="1">
        <v>11634</v>
      </c>
      <c r="BP641" s="1">
        <v>11634</v>
      </c>
      <c r="BQ641" s="1">
        <v>11659</v>
      </c>
      <c r="BR641" s="1">
        <v>11659</v>
      </c>
      <c r="BS641" t="s">
        <v>13</v>
      </c>
      <c r="BT641" t="s">
        <v>13</v>
      </c>
      <c r="BU641" t="s">
        <v>13</v>
      </c>
    </row>
    <row r="642" spans="1:73" x14ac:dyDescent="0.3">
      <c r="A642">
        <v>640</v>
      </c>
      <c r="B642" s="14" t="s">
        <v>5258</v>
      </c>
      <c r="C642" t="s">
        <v>3888</v>
      </c>
      <c r="D642" s="1">
        <v>2230</v>
      </c>
      <c r="E642" s="1">
        <v>2230</v>
      </c>
      <c r="F642" s="3">
        <f>E642-D642</f>
        <v>0</v>
      </c>
      <c r="G642" s="4">
        <f>F642/E642</f>
        <v>0</v>
      </c>
      <c r="H642" t="s">
        <v>650</v>
      </c>
      <c r="I642">
        <v>0</v>
      </c>
      <c r="J642">
        <v>11</v>
      </c>
      <c r="K642">
        <v>-55</v>
      </c>
      <c r="L642">
        <v>-75</v>
      </c>
      <c r="M642">
        <v>-251</v>
      </c>
      <c r="N642">
        <v>-486</v>
      </c>
      <c r="O642" t="s">
        <v>13</v>
      </c>
      <c r="P642" t="s">
        <v>13</v>
      </c>
      <c r="Q642" t="s">
        <v>13</v>
      </c>
      <c r="R642" s="1">
        <v>496</v>
      </c>
      <c r="S642" s="1">
        <v>525</v>
      </c>
      <c r="T642" s="1">
        <v>585</v>
      </c>
      <c r="U642" s="1">
        <v>624</v>
      </c>
      <c r="V642" s="1">
        <v>347</v>
      </c>
      <c r="W642" s="1" t="e">
        <v>#VALUE!</v>
      </c>
      <c r="X642" s="1" t="e">
        <v>#VALUE!</v>
      </c>
      <c r="Y642" t="s">
        <v>13</v>
      </c>
      <c r="Z642">
        <v>497</v>
      </c>
      <c r="AA642">
        <v>525</v>
      </c>
      <c r="AB642">
        <v>582</v>
      </c>
      <c r="AC642">
        <v>623</v>
      </c>
      <c r="AD642">
        <v>357</v>
      </c>
      <c r="AE642" t="s">
        <v>13</v>
      </c>
      <c r="AF642" t="s">
        <v>13</v>
      </c>
      <c r="AG642" t="s">
        <v>13</v>
      </c>
      <c r="AH642">
        <v>2.1800000000000002</v>
      </c>
      <c r="AI642">
        <v>-10.83</v>
      </c>
      <c r="AJ642">
        <v>-13.46</v>
      </c>
      <c r="AK642">
        <v>-41.14</v>
      </c>
      <c r="AL642">
        <v>-96.76</v>
      </c>
      <c r="AM642" t="s">
        <v>13</v>
      </c>
      <c r="AN642" t="s">
        <v>13</v>
      </c>
      <c r="AO642" t="s">
        <v>13</v>
      </c>
      <c r="AP642">
        <v>77</v>
      </c>
      <c r="AQ642">
        <v>-351</v>
      </c>
      <c r="AR642">
        <v>-384</v>
      </c>
      <c r="AS642" s="1">
        <v>-1094</v>
      </c>
      <c r="AT642" s="1">
        <v>-1737</v>
      </c>
      <c r="AU642" t="s">
        <v>13</v>
      </c>
      <c r="AV642" t="s">
        <v>13</v>
      </c>
      <c r="AW642" t="s">
        <v>13</v>
      </c>
      <c r="AX642">
        <v>62.43</v>
      </c>
      <c r="AY642" t="s">
        <v>54</v>
      </c>
      <c r="AZ642" t="s">
        <v>54</v>
      </c>
      <c r="BA642" t="s">
        <v>54</v>
      </c>
      <c r="BB642" t="s">
        <v>54</v>
      </c>
      <c r="BC642" t="s">
        <v>13</v>
      </c>
      <c r="BD642" t="s">
        <v>13</v>
      </c>
      <c r="BE642" t="s">
        <v>13</v>
      </c>
      <c r="BF642">
        <v>1.26</v>
      </c>
      <c r="BG642">
        <v>1.5</v>
      </c>
      <c r="BH642">
        <v>2.04</v>
      </c>
      <c r="BI642">
        <v>1.48</v>
      </c>
      <c r="BJ642">
        <v>2.62</v>
      </c>
      <c r="BK642" t="s">
        <v>13</v>
      </c>
      <c r="BL642" t="s">
        <v>13</v>
      </c>
      <c r="BM642" t="s">
        <v>13</v>
      </c>
      <c r="BN642" s="1">
        <v>14192</v>
      </c>
      <c r="BO642" s="1">
        <v>16001</v>
      </c>
      <c r="BP642" s="1">
        <v>19402</v>
      </c>
      <c r="BQ642" s="1">
        <v>22661</v>
      </c>
      <c r="BR642" s="1">
        <v>29837</v>
      </c>
      <c r="BS642" t="s">
        <v>13</v>
      </c>
      <c r="BT642" t="s">
        <v>13</v>
      </c>
      <c r="BU642" t="s">
        <v>13</v>
      </c>
    </row>
    <row r="643" spans="1:73" x14ac:dyDescent="0.3">
      <c r="A643">
        <v>641</v>
      </c>
      <c r="B643" s="14" t="s">
        <v>5259</v>
      </c>
      <c r="C643" t="s">
        <v>3887</v>
      </c>
      <c r="D643" s="1">
        <v>7640</v>
      </c>
      <c r="E643" s="1">
        <v>7940</v>
      </c>
      <c r="F643" s="3">
        <f>E643-D643</f>
        <v>300</v>
      </c>
      <c r="G643" s="4">
        <f>F643/E643</f>
        <v>3.7783375314861464E-2</v>
      </c>
      <c r="H643" t="s">
        <v>226</v>
      </c>
      <c r="I643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</row>
    <row r="644" spans="1:73" x14ac:dyDescent="0.3">
      <c r="A644">
        <v>642</v>
      </c>
      <c r="B644" s="14" t="s">
        <v>5260</v>
      </c>
      <c r="C644" t="s">
        <v>3886</v>
      </c>
      <c r="D644" s="1">
        <v>11500</v>
      </c>
      <c r="E644" s="1">
        <v>11400</v>
      </c>
      <c r="F644" s="3">
        <f>E644-D644</f>
        <v>-100</v>
      </c>
      <c r="G644" s="4">
        <f>F644/E644</f>
        <v>-8.771929824561403E-3</v>
      </c>
      <c r="H644" t="s">
        <v>651</v>
      </c>
      <c r="I644">
        <v>0</v>
      </c>
      <c r="J644">
        <v>60</v>
      </c>
      <c r="K644">
        <v>84</v>
      </c>
      <c r="L644">
        <v>4</v>
      </c>
      <c r="M644">
        <v>51</v>
      </c>
      <c r="N644">
        <v>65</v>
      </c>
      <c r="O644" t="s">
        <v>13</v>
      </c>
      <c r="P644" t="s">
        <v>13</v>
      </c>
      <c r="Q644" t="s">
        <v>13</v>
      </c>
      <c r="R644" s="1">
        <v>1273</v>
      </c>
      <c r="S644" s="1">
        <v>1345</v>
      </c>
      <c r="T644" s="1">
        <v>1342</v>
      </c>
      <c r="U644" s="1">
        <v>1386</v>
      </c>
      <c r="V644" s="1">
        <v>1430</v>
      </c>
      <c r="W644" s="1" t="e">
        <v>#VALUE!</v>
      </c>
      <c r="X644" s="1" t="e">
        <v>#VALUE!</v>
      </c>
      <c r="Y644" t="s">
        <v>13</v>
      </c>
      <c r="Z644" s="1">
        <v>1218</v>
      </c>
      <c r="AA644" s="1">
        <v>1287</v>
      </c>
      <c r="AB644" s="1">
        <v>1285</v>
      </c>
      <c r="AC644" s="1">
        <v>1327</v>
      </c>
      <c r="AD644" s="1">
        <v>1379</v>
      </c>
      <c r="AE644" t="s">
        <v>13</v>
      </c>
      <c r="AF644" t="s">
        <v>13</v>
      </c>
      <c r="AG644" t="s">
        <v>13</v>
      </c>
      <c r="AH644">
        <v>4.7699999999999996</v>
      </c>
      <c r="AI644">
        <v>6.41</v>
      </c>
      <c r="AJ644">
        <v>0.46</v>
      </c>
      <c r="AK644">
        <v>3.81</v>
      </c>
      <c r="AL644">
        <v>4.79</v>
      </c>
      <c r="AM644" t="s">
        <v>13</v>
      </c>
      <c r="AN644" t="s">
        <v>13</v>
      </c>
      <c r="AO644" t="s">
        <v>13</v>
      </c>
      <c r="AP644">
        <v>485</v>
      </c>
      <c r="AQ644">
        <v>683</v>
      </c>
      <c r="AR644">
        <v>50</v>
      </c>
      <c r="AS644">
        <v>424</v>
      </c>
      <c r="AT644">
        <v>552</v>
      </c>
      <c r="AU644" t="s">
        <v>13</v>
      </c>
      <c r="AV644" t="s">
        <v>13</v>
      </c>
      <c r="AW644" t="s">
        <v>13</v>
      </c>
      <c r="AX644">
        <v>11.58</v>
      </c>
      <c r="AY644">
        <v>8.34</v>
      </c>
      <c r="AZ644">
        <v>217.6</v>
      </c>
      <c r="BA644">
        <v>38</v>
      </c>
      <c r="BB644">
        <v>23.75</v>
      </c>
      <c r="BC644" t="s">
        <v>13</v>
      </c>
      <c r="BD644" t="s">
        <v>13</v>
      </c>
      <c r="BE644" t="s">
        <v>13</v>
      </c>
      <c r="BF644">
        <v>0.54</v>
      </c>
      <c r="BG644">
        <v>0.52</v>
      </c>
      <c r="BH644">
        <v>1</v>
      </c>
      <c r="BI644">
        <v>1.42</v>
      </c>
      <c r="BJ644">
        <v>1.1200000000000001</v>
      </c>
      <c r="BK644" t="s">
        <v>13</v>
      </c>
      <c r="BL644" t="s">
        <v>13</v>
      </c>
      <c r="BM644" t="s">
        <v>13</v>
      </c>
      <c r="BN644" s="1">
        <v>11740</v>
      </c>
      <c r="BO644" s="1">
        <v>11740</v>
      </c>
      <c r="BP644" s="1">
        <v>11740</v>
      </c>
      <c r="BQ644" s="1">
        <v>11740</v>
      </c>
      <c r="BR644" s="1">
        <v>11740</v>
      </c>
      <c r="BS644" t="s">
        <v>13</v>
      </c>
      <c r="BT644" t="s">
        <v>13</v>
      </c>
      <c r="BU644" t="s">
        <v>13</v>
      </c>
    </row>
    <row r="645" spans="1:73" x14ac:dyDescent="0.3">
      <c r="A645">
        <v>643</v>
      </c>
      <c r="B645" s="14" t="s">
        <v>5261</v>
      </c>
      <c r="C645" t="s">
        <v>3885</v>
      </c>
      <c r="D645" s="1">
        <v>163300</v>
      </c>
      <c r="E645" s="1">
        <v>143600</v>
      </c>
      <c r="F645" s="3">
        <f>E645-D645</f>
        <v>-19700</v>
      </c>
      <c r="G645" s="4">
        <f>F645/E645</f>
        <v>-0.13718662952646241</v>
      </c>
      <c r="H645" t="s">
        <v>652</v>
      </c>
      <c r="I645" s="1">
        <v>15000</v>
      </c>
      <c r="J645">
        <v>-130</v>
      </c>
      <c r="K645">
        <v>-149</v>
      </c>
      <c r="L645">
        <v>-189</v>
      </c>
      <c r="M645">
        <v>-233</v>
      </c>
      <c r="N645">
        <v>-138</v>
      </c>
      <c r="O645" t="s">
        <v>13</v>
      </c>
      <c r="P645" t="s">
        <v>13</v>
      </c>
      <c r="Q645" t="s">
        <v>13</v>
      </c>
      <c r="R645" s="1">
        <v>528</v>
      </c>
      <c r="S645" s="1">
        <v>531</v>
      </c>
      <c r="T645" s="1">
        <v>574</v>
      </c>
      <c r="U645" s="1">
        <v>429</v>
      </c>
      <c r="V645" s="1">
        <v>568</v>
      </c>
      <c r="W645" s="1" t="e">
        <v>#VALUE!</v>
      </c>
      <c r="X645" s="1" t="e">
        <v>#VALUE!</v>
      </c>
      <c r="Y645" t="s">
        <v>13</v>
      </c>
      <c r="Z645">
        <v>528</v>
      </c>
      <c r="AA645">
        <v>532</v>
      </c>
      <c r="AB645">
        <v>573</v>
      </c>
      <c r="AC645">
        <v>428</v>
      </c>
      <c r="AD645">
        <v>568</v>
      </c>
      <c r="AE645" t="s">
        <v>13</v>
      </c>
      <c r="AF645" t="s">
        <v>13</v>
      </c>
      <c r="AG645" t="s">
        <v>13</v>
      </c>
      <c r="AH645">
        <v>-22.51</v>
      </c>
      <c r="AI645">
        <v>-28.08</v>
      </c>
      <c r="AJ645">
        <v>-34.17</v>
      </c>
      <c r="AK645">
        <v>-46.43</v>
      </c>
      <c r="AL645">
        <v>-27.76</v>
      </c>
      <c r="AM645" t="s">
        <v>13</v>
      </c>
      <c r="AN645" t="s">
        <v>13</v>
      </c>
      <c r="AO645" t="s">
        <v>13</v>
      </c>
      <c r="AP645" s="1">
        <v>-1592</v>
      </c>
      <c r="AQ645" s="1">
        <v>-1819</v>
      </c>
      <c r="AR645" s="1">
        <v>-2198</v>
      </c>
      <c r="AS645" s="1">
        <v>-2681</v>
      </c>
      <c r="AT645" s="1">
        <v>-1584</v>
      </c>
      <c r="AU645" t="s">
        <v>13</v>
      </c>
      <c r="AV645" t="s">
        <v>13</v>
      </c>
      <c r="AW645" t="s">
        <v>13</v>
      </c>
      <c r="AX645" t="s">
        <v>54</v>
      </c>
      <c r="AY645" t="s">
        <v>54</v>
      </c>
      <c r="AZ645" t="s">
        <v>54</v>
      </c>
      <c r="BA645" t="s">
        <v>54</v>
      </c>
      <c r="BB645" t="s">
        <v>54</v>
      </c>
      <c r="BC645" t="s">
        <v>13</v>
      </c>
      <c r="BD645" t="s">
        <v>13</v>
      </c>
      <c r="BE645" t="s">
        <v>13</v>
      </c>
      <c r="BF645">
        <v>2.69</v>
      </c>
      <c r="BG645">
        <v>5.38</v>
      </c>
      <c r="BH645">
        <v>13.58</v>
      </c>
      <c r="BI645">
        <v>38.89</v>
      </c>
      <c r="BJ645">
        <v>27.52</v>
      </c>
      <c r="BK645" t="s">
        <v>13</v>
      </c>
      <c r="BL645" t="s">
        <v>13</v>
      </c>
      <c r="BM645" t="s">
        <v>13</v>
      </c>
      <c r="BN645" s="1">
        <v>8158</v>
      </c>
      <c r="BO645" s="1">
        <v>8342</v>
      </c>
      <c r="BP645" s="1">
        <v>8642</v>
      </c>
      <c r="BQ645" s="1">
        <v>8706</v>
      </c>
      <c r="BR645" s="1">
        <v>8893</v>
      </c>
      <c r="BS645" t="s">
        <v>13</v>
      </c>
      <c r="BT645" t="s">
        <v>13</v>
      </c>
      <c r="BU645" t="s">
        <v>13</v>
      </c>
    </row>
    <row r="646" spans="1:73" x14ac:dyDescent="0.3">
      <c r="A646">
        <v>644</v>
      </c>
      <c r="B646" s="14" t="s">
        <v>5262</v>
      </c>
      <c r="C646" t="s">
        <v>3884</v>
      </c>
      <c r="D646" s="1">
        <v>34900</v>
      </c>
      <c r="E646" s="1">
        <v>33650</v>
      </c>
      <c r="F646" s="3">
        <f>E646-D646</f>
        <v>-1250</v>
      </c>
      <c r="G646" s="4">
        <f>F646/E646</f>
        <v>-3.7147102526002972E-2</v>
      </c>
      <c r="H646" t="s">
        <v>653</v>
      </c>
      <c r="I646" s="1">
        <v>1043398</v>
      </c>
      <c r="J646">
        <v>157</v>
      </c>
      <c r="K646">
        <v>178</v>
      </c>
      <c r="L646">
        <v>412</v>
      </c>
      <c r="M646">
        <v>281</v>
      </c>
      <c r="N646">
        <v>331</v>
      </c>
      <c r="O646">
        <v>400</v>
      </c>
      <c r="P646">
        <v>466</v>
      </c>
      <c r="Q646">
        <v>505</v>
      </c>
      <c r="R646" s="1">
        <v>2210</v>
      </c>
      <c r="S646" s="1">
        <v>2418</v>
      </c>
      <c r="T646" s="1">
        <v>2810</v>
      </c>
      <c r="U646" s="1">
        <v>3075</v>
      </c>
      <c r="V646" s="1">
        <v>3386</v>
      </c>
      <c r="W646" s="1">
        <v>3756</v>
      </c>
      <c r="X646" s="1">
        <v>4194</v>
      </c>
      <c r="Y646">
        <v>658</v>
      </c>
      <c r="Z646" s="1">
        <v>2146</v>
      </c>
      <c r="AA646" s="1">
        <v>2359</v>
      </c>
      <c r="AB646" s="1">
        <v>2810</v>
      </c>
      <c r="AC646" s="1">
        <v>3075</v>
      </c>
      <c r="AD646" s="1">
        <v>3386</v>
      </c>
      <c r="AE646" s="1">
        <v>3761</v>
      </c>
      <c r="AF646" s="1">
        <v>4199</v>
      </c>
      <c r="AG646" s="1">
        <v>4677</v>
      </c>
      <c r="AH646">
        <v>7.56</v>
      </c>
      <c r="AI646">
        <v>9.06</v>
      </c>
      <c r="AJ646">
        <v>16.27</v>
      </c>
      <c r="AK646">
        <v>9.5500000000000007</v>
      </c>
      <c r="AL646">
        <v>10.26</v>
      </c>
      <c r="AM646">
        <v>11.2</v>
      </c>
      <c r="AN646">
        <v>11.73</v>
      </c>
      <c r="AO646">
        <v>11.39</v>
      </c>
      <c r="AP646" s="1">
        <v>1251</v>
      </c>
      <c r="AQ646" s="1">
        <v>1627</v>
      </c>
      <c r="AR646" s="1">
        <v>3336</v>
      </c>
      <c r="AS646" s="1">
        <v>2229</v>
      </c>
      <c r="AT646" s="1">
        <v>2628</v>
      </c>
      <c r="AU646" s="1">
        <v>3175</v>
      </c>
      <c r="AV646" s="1">
        <v>3704</v>
      </c>
      <c r="AW646" s="1">
        <v>4008</v>
      </c>
      <c r="AX646">
        <v>26.91</v>
      </c>
      <c r="AY646">
        <v>21.35</v>
      </c>
      <c r="AZ646">
        <v>6.52</v>
      </c>
      <c r="BA646">
        <v>13.61</v>
      </c>
      <c r="BB646">
        <v>13.34</v>
      </c>
      <c r="BC646">
        <v>10.6</v>
      </c>
      <c r="BD646">
        <v>9.08</v>
      </c>
      <c r="BE646">
        <v>8.4</v>
      </c>
      <c r="BF646">
        <v>1.96</v>
      </c>
      <c r="BG646">
        <v>1.86</v>
      </c>
      <c r="BH646">
        <v>0.98</v>
      </c>
      <c r="BI646">
        <v>1.24</v>
      </c>
      <c r="BJ646">
        <v>1.31</v>
      </c>
      <c r="BK646">
        <v>1.1299999999999999</v>
      </c>
      <c r="BL646">
        <v>1.01</v>
      </c>
      <c r="BM646">
        <v>0.91</v>
      </c>
      <c r="BN646" s="1">
        <v>12492</v>
      </c>
      <c r="BO646" s="1">
        <v>12608</v>
      </c>
      <c r="BP646" s="1">
        <v>12608</v>
      </c>
      <c r="BQ646" s="1">
        <v>12608</v>
      </c>
      <c r="BR646" s="1">
        <v>12608</v>
      </c>
      <c r="BS646" t="s">
        <v>13</v>
      </c>
      <c r="BT646" t="s">
        <v>13</v>
      </c>
      <c r="BU646" t="s">
        <v>13</v>
      </c>
    </row>
    <row r="647" spans="1:73" x14ac:dyDescent="0.3">
      <c r="A647">
        <v>645</v>
      </c>
      <c r="B647" s="14" t="s">
        <v>5263</v>
      </c>
      <c r="C647" t="s">
        <v>3883</v>
      </c>
      <c r="D647" s="1">
        <v>4400</v>
      </c>
      <c r="E647" s="1">
        <v>4180</v>
      </c>
      <c r="F647" s="3">
        <f>E647-D647</f>
        <v>-220</v>
      </c>
      <c r="G647" s="4">
        <f>F647/E647</f>
        <v>-5.2631578947368418E-2</v>
      </c>
      <c r="H647" t="s">
        <v>654</v>
      </c>
      <c r="I647">
        <v>0</v>
      </c>
      <c r="J647">
        <v>-98</v>
      </c>
      <c r="K647">
        <v>3</v>
      </c>
      <c r="L647">
        <v>-38</v>
      </c>
      <c r="M647">
        <v>-131</v>
      </c>
      <c r="N647">
        <v>-138</v>
      </c>
      <c r="O647" t="s">
        <v>13</v>
      </c>
      <c r="P647" t="s">
        <v>13</v>
      </c>
      <c r="Q647" t="s">
        <v>13</v>
      </c>
      <c r="R647" s="1">
        <v>19</v>
      </c>
      <c r="S647" s="1">
        <v>237</v>
      </c>
      <c r="T647" s="1">
        <v>196</v>
      </c>
      <c r="U647" s="1">
        <v>97</v>
      </c>
      <c r="V647" s="1">
        <v>374</v>
      </c>
      <c r="W647" s="1" t="e">
        <v>#VALUE!</v>
      </c>
      <c r="X647" s="1" t="e">
        <v>#VALUE!</v>
      </c>
      <c r="Y647" t="s">
        <v>13</v>
      </c>
      <c r="Z647">
        <v>18</v>
      </c>
      <c r="AA647">
        <v>237</v>
      </c>
      <c r="AB647">
        <v>196</v>
      </c>
      <c r="AC647">
        <v>97</v>
      </c>
      <c r="AD647">
        <v>387</v>
      </c>
      <c r="AE647" t="s">
        <v>13</v>
      </c>
      <c r="AF647" t="s">
        <v>13</v>
      </c>
      <c r="AG647" t="s">
        <v>13</v>
      </c>
      <c r="AH647">
        <v>-150.75</v>
      </c>
      <c r="AI647">
        <v>2.65</v>
      </c>
      <c r="AJ647">
        <v>-17.350000000000001</v>
      </c>
      <c r="AK647">
        <v>-89.64</v>
      </c>
      <c r="AL647">
        <v>-54.03</v>
      </c>
      <c r="AM647" t="s">
        <v>13</v>
      </c>
      <c r="AN647" t="s">
        <v>13</v>
      </c>
      <c r="AO647" t="s">
        <v>13</v>
      </c>
      <c r="AP647" s="1">
        <v>-1563</v>
      </c>
      <c r="AQ647">
        <v>31</v>
      </c>
      <c r="AR647">
        <v>-350</v>
      </c>
      <c r="AS647" s="1">
        <v>-1143</v>
      </c>
      <c r="AT647">
        <v>-933</v>
      </c>
      <c r="AU647" t="s">
        <v>13</v>
      </c>
      <c r="AV647" t="s">
        <v>13</v>
      </c>
      <c r="AW647" t="s">
        <v>13</v>
      </c>
      <c r="AX647" t="s">
        <v>54</v>
      </c>
      <c r="AY647">
        <v>178.64</v>
      </c>
      <c r="AZ647" t="s">
        <v>54</v>
      </c>
      <c r="BA647" t="s">
        <v>54</v>
      </c>
      <c r="BB647" t="s">
        <v>54</v>
      </c>
      <c r="BC647" t="s">
        <v>13</v>
      </c>
      <c r="BD647" t="s">
        <v>13</v>
      </c>
      <c r="BE647" t="s">
        <v>13</v>
      </c>
      <c r="BF647">
        <v>22.87</v>
      </c>
      <c r="BG647">
        <v>2.5499999999999998</v>
      </c>
      <c r="BH647">
        <v>2.15</v>
      </c>
      <c r="BI647">
        <v>4.24</v>
      </c>
      <c r="BJ647">
        <v>4.0599999999999996</v>
      </c>
      <c r="BK647" t="s">
        <v>13</v>
      </c>
      <c r="BL647" t="s">
        <v>13</v>
      </c>
      <c r="BM647" t="s">
        <v>13</v>
      </c>
      <c r="BN647" s="1">
        <v>6278</v>
      </c>
      <c r="BO647" s="1">
        <v>10738</v>
      </c>
      <c r="BP647" s="1">
        <v>10738</v>
      </c>
      <c r="BQ647" s="1">
        <v>11477</v>
      </c>
      <c r="BR647" s="1">
        <v>16394</v>
      </c>
      <c r="BS647" t="s">
        <v>13</v>
      </c>
      <c r="BT647" t="s">
        <v>13</v>
      </c>
      <c r="BU647" t="s">
        <v>13</v>
      </c>
    </row>
    <row r="648" spans="1:73" x14ac:dyDescent="0.3">
      <c r="A648">
        <v>646</v>
      </c>
      <c r="B648" s="14" t="s">
        <v>5264</v>
      </c>
      <c r="C648" t="s">
        <v>3882</v>
      </c>
      <c r="D648" s="1">
        <v>10900</v>
      </c>
      <c r="E648" s="1">
        <v>10650</v>
      </c>
      <c r="F648" s="3">
        <f>E648-D648</f>
        <v>-250</v>
      </c>
      <c r="G648" s="4">
        <f>F648/E648</f>
        <v>-2.3474178403755867E-2</v>
      </c>
      <c r="H648" t="s">
        <v>655</v>
      </c>
      <c r="I648" s="1">
        <v>1450000</v>
      </c>
      <c r="J648">
        <v>57</v>
      </c>
      <c r="K648">
        <v>64</v>
      </c>
      <c r="L648">
        <v>93</v>
      </c>
      <c r="M648">
        <v>113</v>
      </c>
      <c r="N648">
        <v>113</v>
      </c>
      <c r="O648">
        <v>128</v>
      </c>
      <c r="P648">
        <v>137</v>
      </c>
      <c r="Q648">
        <v>146</v>
      </c>
      <c r="R648" s="1">
        <v>338</v>
      </c>
      <c r="S648" s="1">
        <v>385</v>
      </c>
      <c r="T648" s="1">
        <v>452</v>
      </c>
      <c r="U648" s="1">
        <v>601</v>
      </c>
      <c r="V648" s="1">
        <v>685</v>
      </c>
      <c r="W648" s="1">
        <v>795</v>
      </c>
      <c r="X648" s="1">
        <v>894</v>
      </c>
      <c r="Y648">
        <v>170</v>
      </c>
      <c r="Z648">
        <v>337</v>
      </c>
      <c r="AA648">
        <v>385</v>
      </c>
      <c r="AB648">
        <v>452</v>
      </c>
      <c r="AC648">
        <v>545</v>
      </c>
      <c r="AD648">
        <v>624</v>
      </c>
      <c r="AE648">
        <v>734</v>
      </c>
      <c r="AF648">
        <v>833</v>
      </c>
      <c r="AG648">
        <v>938</v>
      </c>
      <c r="AH648">
        <v>18.079999999999998</v>
      </c>
      <c r="AI648">
        <v>17.75</v>
      </c>
      <c r="AJ648">
        <v>22.21</v>
      </c>
      <c r="AK648">
        <v>21.19</v>
      </c>
      <c r="AL648">
        <v>18.38</v>
      </c>
      <c r="AM648">
        <v>17.97</v>
      </c>
      <c r="AN648">
        <v>16.72</v>
      </c>
      <c r="AO648">
        <v>15.7</v>
      </c>
      <c r="AP648">
        <v>366</v>
      </c>
      <c r="AQ648">
        <v>417</v>
      </c>
      <c r="AR648">
        <v>604</v>
      </c>
      <c r="AS648">
        <v>686</v>
      </c>
      <c r="AT648">
        <v>698</v>
      </c>
      <c r="AU648">
        <v>792</v>
      </c>
      <c r="AV648">
        <v>851</v>
      </c>
      <c r="AW648">
        <v>903</v>
      </c>
      <c r="AX648">
        <v>14.74</v>
      </c>
      <c r="AY648">
        <v>19.14</v>
      </c>
      <c r="AZ648">
        <v>11.77</v>
      </c>
      <c r="BA648">
        <v>12.04</v>
      </c>
      <c r="BB648">
        <v>14.02</v>
      </c>
      <c r="BC648">
        <v>13.44</v>
      </c>
      <c r="BD648">
        <v>12.52</v>
      </c>
      <c r="BE648">
        <v>11.8</v>
      </c>
      <c r="BF648">
        <v>2.4700000000000002</v>
      </c>
      <c r="BG648">
        <v>3.19</v>
      </c>
      <c r="BH648">
        <v>2.42</v>
      </c>
      <c r="BI648">
        <v>2.33</v>
      </c>
      <c r="BJ648">
        <v>2.41</v>
      </c>
      <c r="BK648">
        <v>2.23</v>
      </c>
      <c r="BL648">
        <v>1.97</v>
      </c>
      <c r="BM648">
        <v>1.75</v>
      </c>
      <c r="BN648" s="1">
        <v>15400</v>
      </c>
      <c r="BO648" s="1">
        <v>15400</v>
      </c>
      <c r="BP648" s="1">
        <v>15400</v>
      </c>
      <c r="BQ648" s="1">
        <v>15400</v>
      </c>
      <c r="BR648" s="1">
        <v>15400</v>
      </c>
      <c r="BS648" t="s">
        <v>13</v>
      </c>
      <c r="BT648" t="s">
        <v>13</v>
      </c>
      <c r="BU648" t="s">
        <v>13</v>
      </c>
    </row>
    <row r="649" spans="1:73" x14ac:dyDescent="0.3">
      <c r="A649">
        <v>647</v>
      </c>
      <c r="B649" s="14" t="s">
        <v>5265</v>
      </c>
      <c r="C649" t="s">
        <v>3881</v>
      </c>
      <c r="D649" s="1">
        <v>1485</v>
      </c>
      <c r="E649" s="1">
        <v>1510</v>
      </c>
      <c r="F649" s="3">
        <f>E649-D649</f>
        <v>25</v>
      </c>
      <c r="G649" s="4">
        <f>F649/E649</f>
        <v>1.6556291390728478E-2</v>
      </c>
      <c r="H649" t="s">
        <v>656</v>
      </c>
      <c r="I649" s="1">
        <v>20000</v>
      </c>
      <c r="J649">
        <v>13</v>
      </c>
      <c r="K649">
        <v>31</v>
      </c>
      <c r="L649">
        <v>26</v>
      </c>
      <c r="M649">
        <v>51</v>
      </c>
      <c r="N649">
        <v>25</v>
      </c>
      <c r="O649" t="s">
        <v>13</v>
      </c>
      <c r="P649" t="s">
        <v>13</v>
      </c>
      <c r="Q649" t="s">
        <v>13</v>
      </c>
      <c r="R649" s="1">
        <v>218</v>
      </c>
      <c r="S649" s="1">
        <v>243</v>
      </c>
      <c r="T649" s="1">
        <v>265</v>
      </c>
      <c r="U649" s="1">
        <v>314</v>
      </c>
      <c r="V649" s="1">
        <v>335</v>
      </c>
      <c r="W649" s="1" t="e">
        <v>#VALUE!</v>
      </c>
      <c r="X649" s="1" t="e">
        <v>#VALUE!</v>
      </c>
      <c r="Y649" t="s">
        <v>13</v>
      </c>
      <c r="Z649">
        <v>217</v>
      </c>
      <c r="AA649">
        <v>243</v>
      </c>
      <c r="AB649">
        <v>266</v>
      </c>
      <c r="AC649">
        <v>314</v>
      </c>
      <c r="AD649">
        <v>335</v>
      </c>
      <c r="AE649" t="s">
        <v>13</v>
      </c>
      <c r="AF649" t="s">
        <v>13</v>
      </c>
      <c r="AG649" t="s">
        <v>13</v>
      </c>
      <c r="AH649">
        <v>7</v>
      </c>
      <c r="AI649">
        <v>13.53</v>
      </c>
      <c r="AJ649">
        <v>10.220000000000001</v>
      </c>
      <c r="AK649">
        <v>17.760000000000002</v>
      </c>
      <c r="AL649">
        <v>7.79</v>
      </c>
      <c r="AM649" t="s">
        <v>13</v>
      </c>
      <c r="AN649" t="s">
        <v>13</v>
      </c>
      <c r="AO649" t="s">
        <v>13</v>
      </c>
      <c r="AP649">
        <v>35</v>
      </c>
      <c r="AQ649">
        <v>74</v>
      </c>
      <c r="AR649">
        <v>62</v>
      </c>
      <c r="AS649">
        <v>123</v>
      </c>
      <c r="AT649">
        <v>60</v>
      </c>
      <c r="AU649" t="s">
        <v>13</v>
      </c>
      <c r="AV649" t="s">
        <v>13</v>
      </c>
      <c r="AW649" t="s">
        <v>13</v>
      </c>
      <c r="AX649">
        <v>22.44</v>
      </c>
      <c r="AY649">
        <v>19.440000000000001</v>
      </c>
      <c r="AZ649">
        <v>19.2</v>
      </c>
      <c r="BA649">
        <v>10.94</v>
      </c>
      <c r="BB649">
        <v>25.96</v>
      </c>
      <c r="BC649" t="s">
        <v>13</v>
      </c>
      <c r="BD649" t="s">
        <v>13</v>
      </c>
      <c r="BE649" t="s">
        <v>13</v>
      </c>
      <c r="BF649">
        <v>1.35</v>
      </c>
      <c r="BG649">
        <v>2.2200000000000002</v>
      </c>
      <c r="BH649">
        <v>1.66</v>
      </c>
      <c r="BI649">
        <v>1.64</v>
      </c>
      <c r="BJ649">
        <v>1.8</v>
      </c>
      <c r="BK649" t="s">
        <v>13</v>
      </c>
      <c r="BL649" t="s">
        <v>13</v>
      </c>
      <c r="BM649" t="s">
        <v>13</v>
      </c>
      <c r="BN649" s="1">
        <v>42000</v>
      </c>
      <c r="BO649" s="1">
        <v>42000</v>
      </c>
      <c r="BP649" s="1">
        <v>42000</v>
      </c>
      <c r="BQ649" s="1">
        <v>42000</v>
      </c>
      <c r="BR649" s="1">
        <v>42000</v>
      </c>
      <c r="BS649" t="s">
        <v>13</v>
      </c>
      <c r="BT649" t="s">
        <v>13</v>
      </c>
      <c r="BU649" t="s">
        <v>13</v>
      </c>
    </row>
    <row r="650" spans="1:73" x14ac:dyDescent="0.3">
      <c r="A650">
        <v>648</v>
      </c>
      <c r="B650" s="14" t="s">
        <v>5266</v>
      </c>
      <c r="C650" t="s">
        <v>3880</v>
      </c>
      <c r="D650" s="1">
        <v>6300</v>
      </c>
      <c r="E650" s="1">
        <v>6240</v>
      </c>
      <c r="F650" s="3">
        <f>E650-D650</f>
        <v>-60</v>
      </c>
      <c r="G650" s="4">
        <f>F650/E650</f>
        <v>-9.6153846153846159E-3</v>
      </c>
      <c r="H650" t="s">
        <v>657</v>
      </c>
      <c r="I650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</row>
    <row r="651" spans="1:73" x14ac:dyDescent="0.3">
      <c r="A651">
        <v>649</v>
      </c>
      <c r="B651" s="14" t="s">
        <v>5267</v>
      </c>
      <c r="C651" t="s">
        <v>3879</v>
      </c>
      <c r="D651" s="1">
        <v>1490</v>
      </c>
      <c r="E651" s="1">
        <v>1580</v>
      </c>
      <c r="F651" s="3">
        <f>E651-D651</f>
        <v>90</v>
      </c>
      <c r="G651" s="4">
        <f>F651/E651</f>
        <v>5.6962025316455694E-2</v>
      </c>
      <c r="H651" t="s">
        <v>658</v>
      </c>
      <c r="I651" s="1">
        <v>100000</v>
      </c>
      <c r="J651">
        <v>-18</v>
      </c>
      <c r="K651">
        <v>-32</v>
      </c>
      <c r="L651">
        <v>17</v>
      </c>
      <c r="M651">
        <v>-29</v>
      </c>
      <c r="N651">
        <v>-256</v>
      </c>
      <c r="O651" t="s">
        <v>13</v>
      </c>
      <c r="P651" t="s">
        <v>13</v>
      </c>
      <c r="Q651" t="s">
        <v>13</v>
      </c>
      <c r="R651" s="1">
        <v>415</v>
      </c>
      <c r="S651" s="1">
        <v>421</v>
      </c>
      <c r="T651" s="1">
        <v>485</v>
      </c>
      <c r="U651" s="1">
        <v>556</v>
      </c>
      <c r="V651" s="1">
        <v>459</v>
      </c>
      <c r="W651" s="1" t="e">
        <v>#VALUE!</v>
      </c>
      <c r="X651" s="1" t="e">
        <v>#VALUE!</v>
      </c>
      <c r="Y651" t="s">
        <v>13</v>
      </c>
      <c r="Z651">
        <v>416</v>
      </c>
      <c r="AA651">
        <v>421</v>
      </c>
      <c r="AB651">
        <v>475</v>
      </c>
      <c r="AC651">
        <v>504</v>
      </c>
      <c r="AD651">
        <v>419</v>
      </c>
      <c r="AE651" t="s">
        <v>13</v>
      </c>
      <c r="AF651" t="s">
        <v>13</v>
      </c>
      <c r="AG651" t="s">
        <v>13</v>
      </c>
      <c r="AH651">
        <v>-3.94</v>
      </c>
      <c r="AI651">
        <v>-7.53</v>
      </c>
      <c r="AJ651">
        <v>3.91</v>
      </c>
      <c r="AK651">
        <v>-5.95</v>
      </c>
      <c r="AL651">
        <v>-55.79</v>
      </c>
      <c r="AM651" t="s">
        <v>13</v>
      </c>
      <c r="AN651" t="s">
        <v>13</v>
      </c>
      <c r="AO651" t="s">
        <v>13</v>
      </c>
      <c r="AP651">
        <v>-109</v>
      </c>
      <c r="AQ651">
        <v>-203</v>
      </c>
      <c r="AR651">
        <v>110</v>
      </c>
      <c r="AS651">
        <v>-159</v>
      </c>
      <c r="AT651">
        <v>-974</v>
      </c>
      <c r="AU651" t="s">
        <v>13</v>
      </c>
      <c r="AV651" t="s">
        <v>13</v>
      </c>
      <c r="AW651" t="s">
        <v>13</v>
      </c>
      <c r="AX651" t="s">
        <v>54</v>
      </c>
      <c r="AY651" t="s">
        <v>54</v>
      </c>
      <c r="AZ651">
        <v>20.34</v>
      </c>
      <c r="BA651" t="s">
        <v>54</v>
      </c>
      <c r="BB651" t="s">
        <v>54</v>
      </c>
      <c r="BC651" t="s">
        <v>13</v>
      </c>
      <c r="BD651" t="s">
        <v>13</v>
      </c>
      <c r="BE651" t="s">
        <v>13</v>
      </c>
      <c r="BF651">
        <v>1.1399999999999999</v>
      </c>
      <c r="BG651">
        <v>1</v>
      </c>
      <c r="BH651">
        <v>0.73</v>
      </c>
      <c r="BI651">
        <v>0.97</v>
      </c>
      <c r="BJ651">
        <v>1.54</v>
      </c>
      <c r="BK651" t="s">
        <v>13</v>
      </c>
      <c r="BL651" t="s">
        <v>13</v>
      </c>
      <c r="BM651" t="s">
        <v>13</v>
      </c>
      <c r="BN651" s="1">
        <v>14394</v>
      </c>
      <c r="BO651" s="1">
        <v>15570</v>
      </c>
      <c r="BP651" s="1">
        <v>15891</v>
      </c>
      <c r="BQ651" s="1">
        <v>18355</v>
      </c>
      <c r="BR651" s="1">
        <v>26434</v>
      </c>
      <c r="BS651" t="s">
        <v>13</v>
      </c>
      <c r="BT651" t="s">
        <v>13</v>
      </c>
      <c r="BU651" t="s">
        <v>13</v>
      </c>
    </row>
    <row r="652" spans="1:73" x14ac:dyDescent="0.3">
      <c r="A652">
        <v>650</v>
      </c>
      <c r="B652" s="14" t="s">
        <v>5268</v>
      </c>
      <c r="C652" t="s">
        <v>3878</v>
      </c>
      <c r="D652" s="1">
        <v>28000</v>
      </c>
      <c r="E652" s="1">
        <v>20350</v>
      </c>
      <c r="F652" s="3">
        <f>E652-D652</f>
        <v>-7650</v>
      </c>
      <c r="G652" s="4">
        <f>F652/E652</f>
        <v>-0.37592137592137592</v>
      </c>
      <c r="H652" t="s">
        <v>659</v>
      </c>
      <c r="I652" s="1">
        <v>487515</v>
      </c>
      <c r="J652">
        <v>-53</v>
      </c>
      <c r="K652">
        <v>-43</v>
      </c>
      <c r="L652">
        <v>-31</v>
      </c>
      <c r="M652">
        <v>1</v>
      </c>
      <c r="N652">
        <v>25</v>
      </c>
      <c r="O652" t="s">
        <v>13</v>
      </c>
      <c r="P652" t="s">
        <v>13</v>
      </c>
      <c r="Q652" t="s">
        <v>13</v>
      </c>
      <c r="R652" s="1">
        <v>179</v>
      </c>
      <c r="S652" s="1">
        <v>135</v>
      </c>
      <c r="T652" s="1">
        <v>123</v>
      </c>
      <c r="U652" s="1">
        <v>125</v>
      </c>
      <c r="V652" s="1">
        <v>142</v>
      </c>
      <c r="W652" s="1" t="e">
        <v>#VALUE!</v>
      </c>
      <c r="X652" s="1" t="e">
        <v>#VALUE!</v>
      </c>
      <c r="Y652" t="s">
        <v>13</v>
      </c>
      <c r="Z652">
        <v>179</v>
      </c>
      <c r="AA652">
        <v>135</v>
      </c>
      <c r="AB652">
        <v>124</v>
      </c>
      <c r="AC652">
        <v>125</v>
      </c>
      <c r="AD652">
        <v>143</v>
      </c>
      <c r="AE652" t="s">
        <v>13</v>
      </c>
      <c r="AF652" t="s">
        <v>13</v>
      </c>
      <c r="AG652" t="s">
        <v>13</v>
      </c>
      <c r="AH652">
        <v>-25.82</v>
      </c>
      <c r="AI652">
        <v>-27.29</v>
      </c>
      <c r="AJ652">
        <v>-24.32</v>
      </c>
      <c r="AK652">
        <v>0.5</v>
      </c>
      <c r="AL652">
        <v>18.34</v>
      </c>
      <c r="AM652" t="s">
        <v>13</v>
      </c>
      <c r="AN652" t="s">
        <v>13</v>
      </c>
      <c r="AO652" t="s">
        <v>13</v>
      </c>
      <c r="AP652">
        <v>-389</v>
      </c>
      <c r="AQ652">
        <v>-317</v>
      </c>
      <c r="AR652">
        <v>-232</v>
      </c>
      <c r="AS652">
        <v>5</v>
      </c>
      <c r="AT652">
        <v>181</v>
      </c>
      <c r="AU652" t="s">
        <v>13</v>
      </c>
      <c r="AV652" t="s">
        <v>13</v>
      </c>
      <c r="AW652" t="s">
        <v>13</v>
      </c>
      <c r="AX652" t="s">
        <v>54</v>
      </c>
      <c r="AY652" t="s">
        <v>54</v>
      </c>
      <c r="AZ652" t="s">
        <v>54</v>
      </c>
      <c r="BA652" s="2">
        <v>1480.36</v>
      </c>
      <c r="BB652">
        <v>151.54</v>
      </c>
      <c r="BC652" t="s">
        <v>13</v>
      </c>
      <c r="BD652" t="s">
        <v>13</v>
      </c>
      <c r="BE652" t="s">
        <v>13</v>
      </c>
      <c r="BF652">
        <v>2.02</v>
      </c>
      <c r="BG652">
        <v>1.47</v>
      </c>
      <c r="BH652">
        <v>1.2</v>
      </c>
      <c r="BI652">
        <v>6.01</v>
      </c>
      <c r="BJ652">
        <v>21.98</v>
      </c>
      <c r="BK652" t="s">
        <v>13</v>
      </c>
      <c r="BL652" t="s">
        <v>13</v>
      </c>
      <c r="BM652" t="s">
        <v>13</v>
      </c>
      <c r="BN652" s="1">
        <v>13546</v>
      </c>
      <c r="BO652" s="1">
        <v>13546</v>
      </c>
      <c r="BP652" s="1">
        <v>13546</v>
      </c>
      <c r="BQ652" s="1">
        <v>13546</v>
      </c>
      <c r="BR652" s="1">
        <v>13546</v>
      </c>
      <c r="BS652" t="s">
        <v>13</v>
      </c>
      <c r="BT652" t="s">
        <v>13</v>
      </c>
      <c r="BU652" t="s">
        <v>13</v>
      </c>
    </row>
    <row r="653" spans="1:73" x14ac:dyDescent="0.3">
      <c r="A653">
        <v>651</v>
      </c>
      <c r="B653" s="14" t="s">
        <v>5269</v>
      </c>
      <c r="C653" t="s">
        <v>3877</v>
      </c>
      <c r="D653" s="1">
        <v>11200</v>
      </c>
      <c r="E653" s="1">
        <v>9900</v>
      </c>
      <c r="F653" s="3">
        <f>E653-D653</f>
        <v>-1300</v>
      </c>
      <c r="G653" s="4">
        <f>F653/E653</f>
        <v>-0.13131313131313133</v>
      </c>
      <c r="H653" t="s">
        <v>660</v>
      </c>
      <c r="I653" s="1">
        <v>6864</v>
      </c>
      <c r="J653">
        <v>-219</v>
      </c>
      <c r="K653">
        <v>658</v>
      </c>
      <c r="L653">
        <v>638</v>
      </c>
      <c r="M653">
        <v>-74</v>
      </c>
      <c r="N653">
        <v>212</v>
      </c>
      <c r="O653" t="s">
        <v>13</v>
      </c>
      <c r="P653" t="s">
        <v>13</v>
      </c>
      <c r="Q653" t="s">
        <v>13</v>
      </c>
      <c r="R653" s="1">
        <v>511</v>
      </c>
      <c r="S653" s="1">
        <v>1399</v>
      </c>
      <c r="T653" s="1">
        <v>2423</v>
      </c>
      <c r="U653" s="1">
        <v>2491</v>
      </c>
      <c r="V653" s="1">
        <v>3342</v>
      </c>
      <c r="W653" s="1" t="e">
        <v>#VALUE!</v>
      </c>
      <c r="X653" s="1" t="e">
        <v>#VALUE!</v>
      </c>
      <c r="Y653" t="s">
        <v>13</v>
      </c>
      <c r="Z653">
        <v>510</v>
      </c>
      <c r="AA653" s="1">
        <v>1399</v>
      </c>
      <c r="AB653" s="1">
        <v>2423</v>
      </c>
      <c r="AC653" s="1">
        <v>2491</v>
      </c>
      <c r="AD653" s="1">
        <v>3342</v>
      </c>
      <c r="AE653" t="s">
        <v>13</v>
      </c>
      <c r="AF653" t="s">
        <v>13</v>
      </c>
      <c r="AG653" t="s">
        <v>13</v>
      </c>
      <c r="AH653">
        <v>-42.86</v>
      </c>
      <c r="AI653">
        <v>68.900000000000006</v>
      </c>
      <c r="AJ653">
        <v>33.479999999999997</v>
      </c>
      <c r="AK653">
        <v>-3.01</v>
      </c>
      <c r="AL653">
        <v>7.25</v>
      </c>
      <c r="AM653" t="s">
        <v>13</v>
      </c>
      <c r="AN653" t="s">
        <v>13</v>
      </c>
      <c r="AO653" t="s">
        <v>13</v>
      </c>
      <c r="AP653" s="1">
        <v>-1296</v>
      </c>
      <c r="AQ653" s="1">
        <v>2911</v>
      </c>
      <c r="AR653" s="1">
        <v>2337</v>
      </c>
      <c r="AS653">
        <v>-258</v>
      </c>
      <c r="AT653">
        <v>465</v>
      </c>
      <c r="AU653" t="s">
        <v>13</v>
      </c>
      <c r="AV653" t="s">
        <v>13</v>
      </c>
      <c r="AW653" t="s">
        <v>13</v>
      </c>
      <c r="AX653" t="s">
        <v>54</v>
      </c>
      <c r="AY653">
        <v>7.5</v>
      </c>
      <c r="AZ653">
        <v>3.11</v>
      </c>
      <c r="BA653" t="s">
        <v>54</v>
      </c>
      <c r="BB653">
        <v>16.93</v>
      </c>
      <c r="BC653" t="s">
        <v>13</v>
      </c>
      <c r="BD653" t="s">
        <v>13</v>
      </c>
      <c r="BE653" t="s">
        <v>13</v>
      </c>
      <c r="BF653">
        <v>2.57</v>
      </c>
      <c r="BG653">
        <v>3.63</v>
      </c>
      <c r="BH653">
        <v>0.84</v>
      </c>
      <c r="BI653">
        <v>1.05</v>
      </c>
      <c r="BJ653">
        <v>1.07</v>
      </c>
      <c r="BK653" t="s">
        <v>13</v>
      </c>
      <c r="BL653" t="s">
        <v>13</v>
      </c>
      <c r="BM653" t="s">
        <v>13</v>
      </c>
      <c r="BN653" s="1">
        <v>18962</v>
      </c>
      <c r="BO653" s="1">
        <v>23297</v>
      </c>
      <c r="BP653" s="1">
        <v>27874</v>
      </c>
      <c r="BQ653" s="1">
        <v>33992</v>
      </c>
      <c r="BR653" s="1">
        <v>45502</v>
      </c>
      <c r="BS653" t="s">
        <v>13</v>
      </c>
      <c r="BT653" t="s">
        <v>13</v>
      </c>
      <c r="BU653" t="s">
        <v>13</v>
      </c>
    </row>
    <row r="654" spans="1:73" x14ac:dyDescent="0.3">
      <c r="A654">
        <v>652</v>
      </c>
      <c r="B654" s="14" t="s">
        <v>5270</v>
      </c>
      <c r="C654" t="s">
        <v>3876</v>
      </c>
      <c r="D654" s="1">
        <v>7850</v>
      </c>
      <c r="E654" s="1">
        <v>7290</v>
      </c>
      <c r="F654" s="3">
        <f>E654-D654</f>
        <v>-560</v>
      </c>
      <c r="G654" s="4">
        <f>F654/E654</f>
        <v>-7.6817558299039787E-2</v>
      </c>
      <c r="H654" t="s">
        <v>661</v>
      </c>
      <c r="I654" s="1">
        <v>3000</v>
      </c>
      <c r="J654">
        <v>4</v>
      </c>
      <c r="K654">
        <v>47</v>
      </c>
      <c r="L654">
        <v>30</v>
      </c>
      <c r="M654">
        <v>24</v>
      </c>
      <c r="N654">
        <v>-11</v>
      </c>
      <c r="O654" t="s">
        <v>13</v>
      </c>
      <c r="P654" t="s">
        <v>13</v>
      </c>
      <c r="Q654" t="s">
        <v>13</v>
      </c>
      <c r="R654" s="1">
        <v>661</v>
      </c>
      <c r="S654" s="1">
        <v>708</v>
      </c>
      <c r="T654" s="1">
        <v>726</v>
      </c>
      <c r="U654" s="1">
        <v>742</v>
      </c>
      <c r="V654" s="1">
        <v>694</v>
      </c>
      <c r="W654" s="1" t="e">
        <v>#VALUE!</v>
      </c>
      <c r="X654" s="1" t="e">
        <v>#VALUE!</v>
      </c>
      <c r="Y654" t="s">
        <v>13</v>
      </c>
      <c r="Z654">
        <v>625</v>
      </c>
      <c r="AA654">
        <v>674</v>
      </c>
      <c r="AB654">
        <v>695</v>
      </c>
      <c r="AC654">
        <v>711</v>
      </c>
      <c r="AD654">
        <v>687</v>
      </c>
      <c r="AE654" t="s">
        <v>13</v>
      </c>
      <c r="AF654" t="s">
        <v>13</v>
      </c>
      <c r="AG654" t="s">
        <v>13</v>
      </c>
      <c r="AH654">
        <v>1.65</v>
      </c>
      <c r="AI654">
        <v>7.74</v>
      </c>
      <c r="AJ654">
        <v>4.66</v>
      </c>
      <c r="AK654">
        <v>3.46</v>
      </c>
      <c r="AL654">
        <v>-1.61</v>
      </c>
      <c r="AM654" t="s">
        <v>13</v>
      </c>
      <c r="AN654" t="s">
        <v>13</v>
      </c>
      <c r="AO654" t="s">
        <v>13</v>
      </c>
      <c r="AP654">
        <v>115</v>
      </c>
      <c r="AQ654">
        <v>560</v>
      </c>
      <c r="AR654">
        <v>356</v>
      </c>
      <c r="AS654">
        <v>271</v>
      </c>
      <c r="AT654">
        <v>-126</v>
      </c>
      <c r="AU654" t="s">
        <v>13</v>
      </c>
      <c r="AV654" t="s">
        <v>13</v>
      </c>
      <c r="AW654" t="s">
        <v>13</v>
      </c>
      <c r="AX654">
        <v>61.91</v>
      </c>
      <c r="AY654">
        <v>12.53</v>
      </c>
      <c r="AZ654">
        <v>15.25</v>
      </c>
      <c r="BA654">
        <v>19.989999999999998</v>
      </c>
      <c r="BB654" t="s">
        <v>54</v>
      </c>
      <c r="BC654" t="s">
        <v>13</v>
      </c>
      <c r="BD654" t="s">
        <v>13</v>
      </c>
      <c r="BE654" t="s">
        <v>13</v>
      </c>
      <c r="BF654">
        <v>1</v>
      </c>
      <c r="BG654">
        <v>0.91</v>
      </c>
      <c r="BH654">
        <v>0.68</v>
      </c>
      <c r="BI654">
        <v>0.67</v>
      </c>
      <c r="BJ654">
        <v>0.59</v>
      </c>
      <c r="BK654" t="s">
        <v>13</v>
      </c>
      <c r="BL654" t="s">
        <v>13</v>
      </c>
      <c r="BM654" t="s">
        <v>13</v>
      </c>
      <c r="BN654" s="1">
        <v>8972</v>
      </c>
      <c r="BO654" s="1">
        <v>8972</v>
      </c>
      <c r="BP654" s="1">
        <v>8972</v>
      </c>
      <c r="BQ654" s="1">
        <v>8972</v>
      </c>
      <c r="BR654" s="1">
        <v>8972</v>
      </c>
      <c r="BS654" t="s">
        <v>13</v>
      </c>
      <c r="BT654" t="s">
        <v>13</v>
      </c>
      <c r="BU654" t="s">
        <v>13</v>
      </c>
    </row>
    <row r="655" spans="1:73" x14ac:dyDescent="0.3">
      <c r="A655">
        <v>653</v>
      </c>
      <c r="B655" s="14" t="s">
        <v>5271</v>
      </c>
      <c r="C655" t="s">
        <v>3875</v>
      </c>
      <c r="D655" s="1">
        <v>5880</v>
      </c>
      <c r="E655" s="1">
        <v>7240</v>
      </c>
      <c r="F655" s="3">
        <f>E655-D655</f>
        <v>1360</v>
      </c>
      <c r="G655" s="4">
        <f>F655/E655</f>
        <v>0.18784530386740331</v>
      </c>
      <c r="H655" t="s">
        <v>662</v>
      </c>
      <c r="I655" s="1">
        <v>422559</v>
      </c>
      <c r="J655">
        <v>22</v>
      </c>
      <c r="K655">
        <v>38</v>
      </c>
      <c r="L655">
        <v>45</v>
      </c>
      <c r="M655">
        <v>81</v>
      </c>
      <c r="N655">
        <v>79</v>
      </c>
      <c r="O655">
        <v>99</v>
      </c>
      <c r="P655">
        <v>112</v>
      </c>
      <c r="Q655" t="s">
        <v>13</v>
      </c>
      <c r="R655" s="1">
        <v>390</v>
      </c>
      <c r="S655" s="1">
        <v>436</v>
      </c>
      <c r="T655" s="1">
        <v>551</v>
      </c>
      <c r="U655" s="1">
        <v>623</v>
      </c>
      <c r="V655" s="1">
        <v>673</v>
      </c>
      <c r="W655" s="1">
        <v>715</v>
      </c>
      <c r="X655" s="1">
        <v>770</v>
      </c>
      <c r="Y655" t="s">
        <v>13</v>
      </c>
      <c r="Z655">
        <v>390</v>
      </c>
      <c r="AA655">
        <v>436</v>
      </c>
      <c r="AB655">
        <v>521</v>
      </c>
      <c r="AC655">
        <v>583</v>
      </c>
      <c r="AD655">
        <v>625</v>
      </c>
      <c r="AE655">
        <v>668</v>
      </c>
      <c r="AF655">
        <v>722</v>
      </c>
      <c r="AG655" t="s">
        <v>13</v>
      </c>
      <c r="AH655">
        <v>6.1</v>
      </c>
      <c r="AI655">
        <v>9.32</v>
      </c>
      <c r="AJ655">
        <v>8.8800000000000008</v>
      </c>
      <c r="AK655">
        <v>13.02</v>
      </c>
      <c r="AL655">
        <v>11.68</v>
      </c>
      <c r="AM655">
        <v>13.93</v>
      </c>
      <c r="AN655">
        <v>14.46</v>
      </c>
      <c r="AO655">
        <v>15.55</v>
      </c>
      <c r="AP655">
        <v>102</v>
      </c>
      <c r="AQ655">
        <v>173</v>
      </c>
      <c r="AR655">
        <v>191</v>
      </c>
      <c r="AS655">
        <v>323</v>
      </c>
      <c r="AT655">
        <v>317</v>
      </c>
      <c r="AU655">
        <v>404</v>
      </c>
      <c r="AV655">
        <v>451</v>
      </c>
      <c r="AW655">
        <v>504</v>
      </c>
      <c r="AX655">
        <v>27.3</v>
      </c>
      <c r="AY655">
        <v>11.99</v>
      </c>
      <c r="AZ655">
        <v>11.3</v>
      </c>
      <c r="BA655">
        <v>10.96</v>
      </c>
      <c r="BB655">
        <v>13.1</v>
      </c>
      <c r="BC655">
        <v>17.899999999999999</v>
      </c>
      <c r="BD655">
        <v>16.05</v>
      </c>
      <c r="BE655">
        <v>14.36</v>
      </c>
      <c r="BF655">
        <v>1.57</v>
      </c>
      <c r="BG655">
        <v>1.06</v>
      </c>
      <c r="BH655">
        <v>0.92</v>
      </c>
      <c r="BI655">
        <v>1.35</v>
      </c>
      <c r="BJ655">
        <v>1.44</v>
      </c>
      <c r="BK655">
        <v>2.36</v>
      </c>
      <c r="BL655">
        <v>2.19</v>
      </c>
      <c r="BM655" t="s">
        <v>13</v>
      </c>
      <c r="BN655" s="1">
        <v>22000</v>
      </c>
      <c r="BO655" s="1">
        <v>22276</v>
      </c>
      <c r="BP655" s="1">
        <v>22276</v>
      </c>
      <c r="BQ655" s="1">
        <v>22276</v>
      </c>
      <c r="BR655" s="1">
        <v>22276</v>
      </c>
      <c r="BS655" t="s">
        <v>13</v>
      </c>
      <c r="BT655" t="s">
        <v>13</v>
      </c>
      <c r="BU655" t="s">
        <v>13</v>
      </c>
    </row>
    <row r="656" spans="1:73" x14ac:dyDescent="0.3">
      <c r="A656">
        <v>654</v>
      </c>
      <c r="B656" s="14" t="s">
        <v>5272</v>
      </c>
      <c r="C656" t="s">
        <v>3874</v>
      </c>
      <c r="D656" s="1">
        <v>47250</v>
      </c>
      <c r="E656" s="1">
        <v>49400</v>
      </c>
      <c r="F656" s="3">
        <f>E656-D656</f>
        <v>2150</v>
      </c>
      <c r="G656" s="4">
        <f>F656/E656</f>
        <v>4.3522267206477734E-2</v>
      </c>
      <c r="H656" t="s">
        <v>663</v>
      </c>
      <c r="I656" s="1">
        <v>144171</v>
      </c>
      <c r="J656">
        <v>141</v>
      </c>
      <c r="K656">
        <v>119</v>
      </c>
      <c r="L656">
        <v>159</v>
      </c>
      <c r="M656">
        <v>-246</v>
      </c>
      <c r="N656">
        <v>32</v>
      </c>
      <c r="O656">
        <v>322</v>
      </c>
      <c r="P656">
        <v>395</v>
      </c>
      <c r="Q656">
        <v>448</v>
      </c>
      <c r="R656" s="1">
        <v>3503</v>
      </c>
      <c r="S656" s="1">
        <v>4321</v>
      </c>
      <c r="T656" s="1">
        <v>4494</v>
      </c>
      <c r="U656" s="1">
        <v>4216</v>
      </c>
      <c r="V656" s="1">
        <v>4225</v>
      </c>
      <c r="W656" s="1">
        <v>4520</v>
      </c>
      <c r="X656" s="1">
        <v>4910</v>
      </c>
      <c r="Y656" s="1">
        <v>1799</v>
      </c>
      <c r="Z656" s="1">
        <v>2809</v>
      </c>
      <c r="AA656" s="1">
        <v>3428</v>
      </c>
      <c r="AB656" s="1">
        <v>3598</v>
      </c>
      <c r="AC656" s="1">
        <v>3368</v>
      </c>
      <c r="AD656" s="1">
        <v>3514</v>
      </c>
      <c r="AE656" s="1">
        <v>3774</v>
      </c>
      <c r="AF656" s="1">
        <v>4142</v>
      </c>
      <c r="AG656" s="1">
        <v>4587</v>
      </c>
      <c r="AH656">
        <v>7.73</v>
      </c>
      <c r="AI656">
        <v>5.71</v>
      </c>
      <c r="AJ656">
        <v>5.07</v>
      </c>
      <c r="AK656">
        <v>-6.18</v>
      </c>
      <c r="AL656">
        <v>2.74</v>
      </c>
      <c r="AM656">
        <v>8.24</v>
      </c>
      <c r="AN656">
        <v>9.6300000000000008</v>
      </c>
      <c r="AO656">
        <v>10.16</v>
      </c>
      <c r="AP656" s="1">
        <v>1094</v>
      </c>
      <c r="AQ656">
        <v>931</v>
      </c>
      <c r="AR656">
        <v>911</v>
      </c>
      <c r="AS656" s="1">
        <v>-1118</v>
      </c>
      <c r="AT656">
        <v>515</v>
      </c>
      <c r="AU656" s="1">
        <v>1629</v>
      </c>
      <c r="AV656" s="1">
        <v>2069</v>
      </c>
      <c r="AW656" s="1">
        <v>2406</v>
      </c>
      <c r="AX656">
        <v>25.92</v>
      </c>
      <c r="AY656">
        <v>30.98</v>
      </c>
      <c r="AZ656">
        <v>52.16</v>
      </c>
      <c r="BA656" t="s">
        <v>54</v>
      </c>
      <c r="BB656">
        <v>86.79</v>
      </c>
      <c r="BC656">
        <v>30.32</v>
      </c>
      <c r="BD656">
        <v>23.88</v>
      </c>
      <c r="BE656">
        <v>20.54</v>
      </c>
      <c r="BF656">
        <v>1.77</v>
      </c>
      <c r="BG656">
        <v>1.64</v>
      </c>
      <c r="BH656">
        <v>2.58</v>
      </c>
      <c r="BI656">
        <v>1.48</v>
      </c>
      <c r="BJ656">
        <v>2.34</v>
      </c>
      <c r="BK656">
        <v>2.41</v>
      </c>
      <c r="BL656">
        <v>2.2000000000000002</v>
      </c>
      <c r="BM656">
        <v>1.99</v>
      </c>
      <c r="BN656" s="1">
        <v>16525</v>
      </c>
      <c r="BO656" s="1">
        <v>18186</v>
      </c>
      <c r="BP656" s="1">
        <v>18186</v>
      </c>
      <c r="BQ656" s="1">
        <v>18198</v>
      </c>
      <c r="BR656" s="1">
        <v>18415</v>
      </c>
      <c r="BS656" t="s">
        <v>13</v>
      </c>
      <c r="BT656" t="s">
        <v>13</v>
      </c>
      <c r="BU656" t="s">
        <v>13</v>
      </c>
    </row>
    <row r="657" spans="1:73" x14ac:dyDescent="0.3">
      <c r="A657">
        <v>655</v>
      </c>
      <c r="B657" s="14" t="s">
        <v>5273</v>
      </c>
      <c r="C657" t="s">
        <v>3873</v>
      </c>
      <c r="D657" s="1">
        <v>6040</v>
      </c>
      <c r="E657" s="1">
        <v>7100</v>
      </c>
      <c r="F657" s="3">
        <f>E657-D657</f>
        <v>1060</v>
      </c>
      <c r="G657" s="4">
        <f>F657/E657</f>
        <v>0.14929577464788732</v>
      </c>
      <c r="H657" t="s">
        <v>664</v>
      </c>
      <c r="I657" s="1">
        <v>256054</v>
      </c>
      <c r="J657">
        <v>16</v>
      </c>
      <c r="K657">
        <v>30</v>
      </c>
      <c r="L657">
        <v>10</v>
      </c>
      <c r="M657">
        <v>-60</v>
      </c>
      <c r="N657">
        <v>-105</v>
      </c>
      <c r="O657" t="s">
        <v>13</v>
      </c>
      <c r="P657" t="s">
        <v>13</v>
      </c>
      <c r="Q657" t="s">
        <v>13</v>
      </c>
      <c r="R657" s="1">
        <v>292</v>
      </c>
      <c r="S657" s="1">
        <v>325</v>
      </c>
      <c r="T657" s="1">
        <v>322</v>
      </c>
      <c r="U657" s="1">
        <v>262</v>
      </c>
      <c r="V657" s="1">
        <v>171</v>
      </c>
      <c r="W657" s="1" t="e">
        <v>#VALUE!</v>
      </c>
      <c r="X657" s="1" t="e">
        <v>#VALUE!</v>
      </c>
      <c r="Y657" t="s">
        <v>13</v>
      </c>
      <c r="Z657">
        <v>292</v>
      </c>
      <c r="AA657">
        <v>325</v>
      </c>
      <c r="AB657">
        <v>322</v>
      </c>
      <c r="AC657">
        <v>262</v>
      </c>
      <c r="AD657">
        <v>171</v>
      </c>
      <c r="AE657" t="s">
        <v>13</v>
      </c>
      <c r="AF657" t="s">
        <v>13</v>
      </c>
      <c r="AG657" t="s">
        <v>13</v>
      </c>
      <c r="AH657">
        <v>6.53</v>
      </c>
      <c r="AI657">
        <v>9.7899999999999991</v>
      </c>
      <c r="AJ657">
        <v>2.97</v>
      </c>
      <c r="AK657">
        <v>-20.51</v>
      </c>
      <c r="AL657">
        <v>-48.29</v>
      </c>
      <c r="AM657" t="s">
        <v>13</v>
      </c>
      <c r="AN657" t="s">
        <v>13</v>
      </c>
      <c r="AO657" t="s">
        <v>13</v>
      </c>
      <c r="AP657">
        <v>321</v>
      </c>
      <c r="AQ657">
        <v>559</v>
      </c>
      <c r="AR657">
        <v>177</v>
      </c>
      <c r="AS657" s="1">
        <v>-1060</v>
      </c>
      <c r="AT657" s="1">
        <v>-1834</v>
      </c>
      <c r="AU657" t="s">
        <v>13</v>
      </c>
      <c r="AV657" t="s">
        <v>13</v>
      </c>
      <c r="AW657" t="s">
        <v>13</v>
      </c>
      <c r="AX657">
        <v>32.67</v>
      </c>
      <c r="AY657">
        <v>25.38</v>
      </c>
      <c r="AZ657">
        <v>41.28</v>
      </c>
      <c r="BA657" t="s">
        <v>54</v>
      </c>
      <c r="BB657" t="s">
        <v>54</v>
      </c>
      <c r="BC657" t="s">
        <v>13</v>
      </c>
      <c r="BD657" t="s">
        <v>13</v>
      </c>
      <c r="BE657" t="s">
        <v>13</v>
      </c>
      <c r="BF657">
        <v>1.87</v>
      </c>
      <c r="BG657">
        <v>2.23</v>
      </c>
      <c r="BH657">
        <v>1.17</v>
      </c>
      <c r="BI657">
        <v>1.42</v>
      </c>
      <c r="BJ657">
        <v>2.11</v>
      </c>
      <c r="BK657" t="s">
        <v>13</v>
      </c>
      <c r="BL657" t="s">
        <v>13</v>
      </c>
      <c r="BM657" t="s">
        <v>13</v>
      </c>
      <c r="BN657" s="1">
        <v>5400</v>
      </c>
      <c r="BO657" s="1">
        <v>5400</v>
      </c>
      <c r="BP657" s="1">
        <v>5400</v>
      </c>
      <c r="BQ657" s="1">
        <v>5400</v>
      </c>
      <c r="BR657" s="1">
        <v>5638</v>
      </c>
      <c r="BS657" t="s">
        <v>13</v>
      </c>
      <c r="BT657" t="s">
        <v>13</v>
      </c>
      <c r="BU657" t="s">
        <v>13</v>
      </c>
    </row>
    <row r="658" spans="1:73" x14ac:dyDescent="0.3">
      <c r="A658">
        <v>656</v>
      </c>
      <c r="B658" s="14" t="s">
        <v>5274</v>
      </c>
      <c r="C658" t="s">
        <v>3872</v>
      </c>
      <c r="D658" s="1">
        <v>2755</v>
      </c>
      <c r="E658" s="1">
        <v>2900</v>
      </c>
      <c r="F658" s="3">
        <f>E658-D658</f>
        <v>145</v>
      </c>
      <c r="G658" s="4">
        <f>F658/E658</f>
        <v>0.05</v>
      </c>
      <c r="H658" t="s">
        <v>665</v>
      </c>
      <c r="I658">
        <v>0</v>
      </c>
      <c r="J658">
        <v>-128</v>
      </c>
      <c r="K658">
        <v>61</v>
      </c>
      <c r="L658">
        <v>37</v>
      </c>
      <c r="M658">
        <v>-95</v>
      </c>
      <c r="N658">
        <v>-310</v>
      </c>
      <c r="O658" t="s">
        <v>13</v>
      </c>
      <c r="P658" t="s">
        <v>13</v>
      </c>
      <c r="Q658" t="s">
        <v>13</v>
      </c>
      <c r="R658" s="1">
        <v>229</v>
      </c>
      <c r="S658" s="1">
        <v>317</v>
      </c>
      <c r="T658" s="1">
        <v>370</v>
      </c>
      <c r="U658" s="1">
        <v>383</v>
      </c>
      <c r="V658" s="1">
        <v>390</v>
      </c>
      <c r="W658" s="1" t="e">
        <v>#VALUE!</v>
      </c>
      <c r="X658" s="1" t="e">
        <v>#VALUE!</v>
      </c>
      <c r="Y658" t="s">
        <v>13</v>
      </c>
      <c r="Z658">
        <v>228</v>
      </c>
      <c r="AA658">
        <v>317</v>
      </c>
      <c r="AB658">
        <v>370</v>
      </c>
      <c r="AC658">
        <v>367</v>
      </c>
      <c r="AD658">
        <v>382</v>
      </c>
      <c r="AE658" t="s">
        <v>13</v>
      </c>
      <c r="AF658" t="s">
        <v>13</v>
      </c>
      <c r="AG658" t="s">
        <v>13</v>
      </c>
      <c r="AH658">
        <v>-46.23</v>
      </c>
      <c r="AI658">
        <v>22.21</v>
      </c>
      <c r="AJ658">
        <v>10.82</v>
      </c>
      <c r="AK658">
        <v>-26.47</v>
      </c>
      <c r="AL658">
        <v>-80.56</v>
      </c>
      <c r="AM658" t="s">
        <v>13</v>
      </c>
      <c r="AN658" t="s">
        <v>13</v>
      </c>
      <c r="AO658" t="s">
        <v>13</v>
      </c>
      <c r="AP658" s="1">
        <v>-2215</v>
      </c>
      <c r="AQ658">
        <v>980</v>
      </c>
      <c r="AR658">
        <v>565</v>
      </c>
      <c r="AS658" s="1">
        <v>-1368</v>
      </c>
      <c r="AT658" s="1">
        <v>-2380</v>
      </c>
      <c r="AU658" t="s">
        <v>13</v>
      </c>
      <c r="AV658" t="s">
        <v>13</v>
      </c>
      <c r="AW658" t="s">
        <v>13</v>
      </c>
      <c r="AX658" t="s">
        <v>54</v>
      </c>
      <c r="AY658">
        <v>5.81</v>
      </c>
      <c r="AZ658">
        <v>9.94</v>
      </c>
      <c r="BA658" t="s">
        <v>54</v>
      </c>
      <c r="BB658" t="s">
        <v>54</v>
      </c>
      <c r="BC658" t="s">
        <v>13</v>
      </c>
      <c r="BD658" t="s">
        <v>13</v>
      </c>
      <c r="BE658" t="s">
        <v>13</v>
      </c>
      <c r="BF658">
        <v>3.32</v>
      </c>
      <c r="BG658">
        <v>1.1599999999999999</v>
      </c>
      <c r="BH658">
        <v>1.08</v>
      </c>
      <c r="BI658">
        <v>1.64</v>
      </c>
      <c r="BJ658">
        <v>2.76</v>
      </c>
      <c r="BK658" t="s">
        <v>13</v>
      </c>
      <c r="BL658" t="s">
        <v>13</v>
      </c>
      <c r="BM658" t="s">
        <v>13</v>
      </c>
      <c r="BN658" s="1">
        <v>5969</v>
      </c>
      <c r="BO658" s="1">
        <v>6464</v>
      </c>
      <c r="BP658" s="1">
        <v>7114</v>
      </c>
      <c r="BQ658" s="1">
        <v>8257</v>
      </c>
      <c r="BR658" s="1">
        <v>12662</v>
      </c>
      <c r="BS658" t="s">
        <v>13</v>
      </c>
      <c r="BT658" t="s">
        <v>13</v>
      </c>
      <c r="BU658" t="s">
        <v>13</v>
      </c>
    </row>
    <row r="659" spans="1:73" x14ac:dyDescent="0.3">
      <c r="A659">
        <v>657</v>
      </c>
      <c r="B659" s="14" t="s">
        <v>5275</v>
      </c>
      <c r="C659" t="s">
        <v>3871</v>
      </c>
      <c r="D659" s="1">
        <v>25850</v>
      </c>
      <c r="E659" s="1">
        <v>25850</v>
      </c>
      <c r="F659" s="3">
        <f>E659-D659</f>
        <v>0</v>
      </c>
      <c r="G659" s="4">
        <f>F659/E659</f>
        <v>0</v>
      </c>
      <c r="H659" t="s">
        <v>666</v>
      </c>
      <c r="I659" s="1">
        <v>1358630</v>
      </c>
      <c r="J659">
        <v>146</v>
      </c>
      <c r="K659">
        <v>394</v>
      </c>
      <c r="L659">
        <v>186</v>
      </c>
      <c r="M659">
        <v>113</v>
      </c>
      <c r="N659">
        <v>329</v>
      </c>
      <c r="O659">
        <v>509</v>
      </c>
      <c r="P659">
        <v>673</v>
      </c>
      <c r="Q659">
        <v>740</v>
      </c>
      <c r="R659" s="1">
        <v>1074</v>
      </c>
      <c r="S659" s="1">
        <v>1526</v>
      </c>
      <c r="T659" s="1">
        <v>1637</v>
      </c>
      <c r="U659" s="1">
        <v>1885</v>
      </c>
      <c r="V659" s="1">
        <v>2163</v>
      </c>
      <c r="W659" s="1">
        <v>2622</v>
      </c>
      <c r="X659" s="1">
        <v>3245</v>
      </c>
      <c r="Y659" s="1">
        <v>2095</v>
      </c>
      <c r="Z659" s="1">
        <v>1095</v>
      </c>
      <c r="AA659" s="1">
        <v>1509</v>
      </c>
      <c r="AB659" s="1">
        <v>1635</v>
      </c>
      <c r="AC659" s="1">
        <v>1753</v>
      </c>
      <c r="AD659" s="1">
        <v>2024</v>
      </c>
      <c r="AE659" s="1">
        <v>2480</v>
      </c>
      <c r="AF659" s="1">
        <v>3097</v>
      </c>
      <c r="AG659" s="1">
        <v>3773</v>
      </c>
      <c r="AH659">
        <v>14.33</v>
      </c>
      <c r="AI659">
        <v>29.18</v>
      </c>
      <c r="AJ659">
        <v>12.77</v>
      </c>
      <c r="AK659">
        <v>6.41</v>
      </c>
      <c r="AL659">
        <v>16.97</v>
      </c>
      <c r="AM659">
        <v>22.04</v>
      </c>
      <c r="AN659">
        <v>23.81</v>
      </c>
      <c r="AO659">
        <v>21.18</v>
      </c>
      <c r="AP659">
        <v>842</v>
      </c>
      <c r="AQ659" s="1">
        <v>2065</v>
      </c>
      <c r="AR659" s="1">
        <v>1066</v>
      </c>
      <c r="AS659">
        <v>562</v>
      </c>
      <c r="AT659" s="1">
        <v>1659</v>
      </c>
      <c r="AU659" s="1">
        <v>2560</v>
      </c>
      <c r="AV659" s="1">
        <v>3424</v>
      </c>
      <c r="AW659" s="1">
        <v>3752</v>
      </c>
      <c r="AX659">
        <v>16.399999999999999</v>
      </c>
      <c r="AY659">
        <v>9.9499999999999993</v>
      </c>
      <c r="AZ659">
        <v>8.6</v>
      </c>
      <c r="BA659">
        <v>24.74</v>
      </c>
      <c r="BB659">
        <v>14.25</v>
      </c>
      <c r="BC659">
        <v>10.1</v>
      </c>
      <c r="BD659">
        <v>7.55</v>
      </c>
      <c r="BE659">
        <v>6.89</v>
      </c>
      <c r="BF659">
        <v>2.16</v>
      </c>
      <c r="BG659">
        <v>2.48</v>
      </c>
      <c r="BH659">
        <v>1</v>
      </c>
      <c r="BI659">
        <v>1.46</v>
      </c>
      <c r="BJ659">
        <v>2.16</v>
      </c>
      <c r="BK659">
        <v>1.95</v>
      </c>
      <c r="BL659">
        <v>1.57</v>
      </c>
      <c r="BM659">
        <v>1.3</v>
      </c>
      <c r="BN659" s="1">
        <v>18084</v>
      </c>
      <c r="BO659" s="1">
        <v>18401</v>
      </c>
      <c r="BP659" s="1">
        <v>18828</v>
      </c>
      <c r="BQ659" s="1">
        <v>19319</v>
      </c>
      <c r="BR659" s="1">
        <v>19319</v>
      </c>
      <c r="BS659" t="s">
        <v>13</v>
      </c>
      <c r="BT659" t="s">
        <v>13</v>
      </c>
      <c r="BU659" t="s">
        <v>13</v>
      </c>
    </row>
    <row r="660" spans="1:73" x14ac:dyDescent="0.3">
      <c r="A660">
        <v>658</v>
      </c>
      <c r="B660" s="14" t="s">
        <v>5276</v>
      </c>
      <c r="C660" t="s">
        <v>3870</v>
      </c>
      <c r="D660" s="1">
        <v>8220</v>
      </c>
      <c r="E660" s="1">
        <v>8740</v>
      </c>
      <c r="F660" s="3">
        <f>E660-D660</f>
        <v>520</v>
      </c>
      <c r="G660" s="4">
        <f>F660/E660</f>
        <v>5.9496567505720827E-2</v>
      </c>
      <c r="H660" t="s">
        <v>667</v>
      </c>
      <c r="I660" s="1">
        <v>29149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</row>
    <row r="661" spans="1:73" x14ac:dyDescent="0.3">
      <c r="A661">
        <v>659</v>
      </c>
      <c r="B661" s="14" t="s">
        <v>5277</v>
      </c>
      <c r="C661" t="s">
        <v>3869</v>
      </c>
      <c r="D661" s="1">
        <v>7780</v>
      </c>
      <c r="E661" s="1">
        <v>7600</v>
      </c>
      <c r="F661" s="3">
        <f>E661-D661</f>
        <v>-180</v>
      </c>
      <c r="G661" s="4">
        <f>F661/E661</f>
        <v>-2.368421052631579E-2</v>
      </c>
      <c r="H661" t="s">
        <v>668</v>
      </c>
      <c r="I661">
        <v>5</v>
      </c>
      <c r="J661">
        <v>-129</v>
      </c>
      <c r="K661">
        <v>-18</v>
      </c>
      <c r="L661">
        <v>10</v>
      </c>
      <c r="M661">
        <v>34</v>
      </c>
      <c r="N661">
        <v>-6</v>
      </c>
      <c r="O661" t="s">
        <v>13</v>
      </c>
      <c r="P661" t="s">
        <v>13</v>
      </c>
      <c r="Q661" t="s">
        <v>13</v>
      </c>
      <c r="R661" s="1">
        <v>410</v>
      </c>
      <c r="S661" s="1">
        <v>761</v>
      </c>
      <c r="T661" s="1">
        <v>756</v>
      </c>
      <c r="U661" s="1">
        <v>715</v>
      </c>
      <c r="V661" s="1">
        <v>698</v>
      </c>
      <c r="W661" s="1" t="e">
        <v>#VALUE!</v>
      </c>
      <c r="X661" s="1" t="e">
        <v>#VALUE!</v>
      </c>
      <c r="Y661" t="s">
        <v>13</v>
      </c>
      <c r="Z661">
        <v>405</v>
      </c>
      <c r="AA661">
        <v>756</v>
      </c>
      <c r="AB661">
        <v>756</v>
      </c>
      <c r="AC661">
        <v>715</v>
      </c>
      <c r="AD661">
        <v>698</v>
      </c>
      <c r="AE661" t="s">
        <v>13</v>
      </c>
      <c r="AF661" t="s">
        <v>13</v>
      </c>
      <c r="AG661" t="s">
        <v>13</v>
      </c>
      <c r="AH661">
        <v>-26.21</v>
      </c>
      <c r="AI661">
        <v>-3.39</v>
      </c>
      <c r="AJ661">
        <v>2</v>
      </c>
      <c r="AK661">
        <v>4.62</v>
      </c>
      <c r="AL661">
        <v>-0.9</v>
      </c>
      <c r="AM661" t="s">
        <v>13</v>
      </c>
      <c r="AN661" t="s">
        <v>13</v>
      </c>
      <c r="AO661" t="s">
        <v>13</v>
      </c>
      <c r="AP661">
        <v>-833</v>
      </c>
      <c r="AQ661">
        <v>-99</v>
      </c>
      <c r="AR661">
        <v>76</v>
      </c>
      <c r="AS661">
        <v>170</v>
      </c>
      <c r="AT661">
        <v>-32</v>
      </c>
      <c r="AU661" t="s">
        <v>13</v>
      </c>
      <c r="AV661" t="s">
        <v>13</v>
      </c>
      <c r="AW661" t="s">
        <v>13</v>
      </c>
      <c r="AX661" t="s">
        <v>54</v>
      </c>
      <c r="AY661" t="s">
        <v>54</v>
      </c>
      <c r="AZ661">
        <v>114.54</v>
      </c>
      <c r="BA661">
        <v>64.83</v>
      </c>
      <c r="BB661" t="s">
        <v>54</v>
      </c>
      <c r="BC661" t="s">
        <v>13</v>
      </c>
      <c r="BD661" t="s">
        <v>13</v>
      </c>
      <c r="BE661" t="s">
        <v>13</v>
      </c>
      <c r="BF661">
        <v>4.41</v>
      </c>
      <c r="BG661">
        <v>4.47</v>
      </c>
      <c r="BH661">
        <v>2.29</v>
      </c>
      <c r="BI661">
        <v>3.08</v>
      </c>
      <c r="BJ661">
        <v>2.1</v>
      </c>
      <c r="BK661" t="s">
        <v>13</v>
      </c>
      <c r="BL661" t="s">
        <v>13</v>
      </c>
      <c r="BM661" t="s">
        <v>13</v>
      </c>
      <c r="BN661" s="1">
        <v>15330</v>
      </c>
      <c r="BO661" s="1">
        <v>20000</v>
      </c>
      <c r="BP661" s="1">
        <v>20034</v>
      </c>
      <c r="BQ661" s="1">
        <v>20034</v>
      </c>
      <c r="BR661" s="1">
        <v>20034</v>
      </c>
      <c r="BS661" t="s">
        <v>13</v>
      </c>
      <c r="BT661" t="s">
        <v>13</v>
      </c>
      <c r="BU661" t="s">
        <v>13</v>
      </c>
    </row>
    <row r="662" spans="1:73" x14ac:dyDescent="0.3">
      <c r="A662">
        <v>660</v>
      </c>
      <c r="B662" s="14" t="s">
        <v>5278</v>
      </c>
      <c r="C662" t="s">
        <v>3868</v>
      </c>
      <c r="D662">
        <v>839</v>
      </c>
      <c r="E662">
        <v>839</v>
      </c>
      <c r="F662" s="3">
        <f>E662-D662</f>
        <v>0</v>
      </c>
      <c r="G662" s="4">
        <f>F662/E662</f>
        <v>0</v>
      </c>
      <c r="H662" t="s">
        <v>669</v>
      </c>
      <c r="I662">
        <v>0</v>
      </c>
      <c r="J662">
        <v>-124</v>
      </c>
      <c r="K662">
        <v>-6</v>
      </c>
      <c r="L662">
        <v>-73</v>
      </c>
      <c r="M662">
        <v>-68</v>
      </c>
      <c r="N662">
        <v>-27</v>
      </c>
      <c r="O662" t="s">
        <v>13</v>
      </c>
      <c r="P662" t="s">
        <v>13</v>
      </c>
      <c r="Q662" t="s">
        <v>13</v>
      </c>
      <c r="R662" s="1">
        <v>119</v>
      </c>
      <c r="S662" s="1">
        <v>124</v>
      </c>
      <c r="T662" s="1">
        <v>153</v>
      </c>
      <c r="U662" s="1">
        <v>126</v>
      </c>
      <c r="V662" s="1">
        <v>117</v>
      </c>
      <c r="W662" s="1" t="e">
        <v>#VALUE!</v>
      </c>
      <c r="X662" s="1" t="e">
        <v>#VALUE!</v>
      </c>
      <c r="Y662" t="s">
        <v>13</v>
      </c>
      <c r="Z662">
        <v>120</v>
      </c>
      <c r="AA662">
        <v>124</v>
      </c>
      <c r="AB662">
        <v>153</v>
      </c>
      <c r="AC662">
        <v>126</v>
      </c>
      <c r="AD662">
        <v>117</v>
      </c>
      <c r="AE662" t="s">
        <v>13</v>
      </c>
      <c r="AF662" t="s">
        <v>13</v>
      </c>
      <c r="AG662" t="s">
        <v>13</v>
      </c>
      <c r="AH662">
        <v>-83.47</v>
      </c>
      <c r="AI662">
        <v>-5.15</v>
      </c>
      <c r="AJ662">
        <v>-52.68</v>
      </c>
      <c r="AK662">
        <v>-48.9</v>
      </c>
      <c r="AL662">
        <v>-21.96</v>
      </c>
      <c r="AM662" t="s">
        <v>13</v>
      </c>
      <c r="AN662" t="s">
        <v>13</v>
      </c>
      <c r="AO662" t="s">
        <v>13</v>
      </c>
      <c r="AP662">
        <v>-497</v>
      </c>
      <c r="AQ662">
        <v>-24</v>
      </c>
      <c r="AR662">
        <v>-191</v>
      </c>
      <c r="AS662">
        <v>-146</v>
      </c>
      <c r="AT662">
        <v>-43</v>
      </c>
      <c r="AU662" t="s">
        <v>13</v>
      </c>
      <c r="AV662" t="s">
        <v>13</v>
      </c>
      <c r="AW662" t="s">
        <v>13</v>
      </c>
      <c r="AX662" t="s">
        <v>54</v>
      </c>
      <c r="AY662" t="s">
        <v>54</v>
      </c>
      <c r="AZ662" t="s">
        <v>54</v>
      </c>
      <c r="BA662" t="s">
        <v>54</v>
      </c>
      <c r="BB662" t="s">
        <v>54</v>
      </c>
      <c r="BC662" t="s">
        <v>13</v>
      </c>
      <c r="BD662" t="s">
        <v>13</v>
      </c>
      <c r="BE662" t="s">
        <v>13</v>
      </c>
      <c r="BF662">
        <v>2.13</v>
      </c>
      <c r="BG662">
        <v>1.64</v>
      </c>
      <c r="BH662">
        <v>2.34</v>
      </c>
      <c r="BI662">
        <v>4</v>
      </c>
      <c r="BJ662">
        <v>4.87</v>
      </c>
      <c r="BK662" t="s">
        <v>13</v>
      </c>
      <c r="BL662" t="s">
        <v>13</v>
      </c>
      <c r="BM662" t="s">
        <v>13</v>
      </c>
      <c r="BN662" s="1">
        <v>25717</v>
      </c>
      <c r="BO662" s="1">
        <v>27955</v>
      </c>
      <c r="BP662" s="1">
        <v>42682</v>
      </c>
      <c r="BQ662" s="1">
        <v>60095</v>
      </c>
      <c r="BR662" s="1">
        <v>67963</v>
      </c>
      <c r="BS662" t="s">
        <v>13</v>
      </c>
      <c r="BT662" t="s">
        <v>13</v>
      </c>
      <c r="BU662" t="s">
        <v>13</v>
      </c>
    </row>
    <row r="663" spans="1:73" x14ac:dyDescent="0.3">
      <c r="A663">
        <v>661</v>
      </c>
      <c r="B663" s="14" t="s">
        <v>5279</v>
      </c>
      <c r="C663" t="s">
        <v>3867</v>
      </c>
      <c r="D663" s="1">
        <v>3410</v>
      </c>
      <c r="E663" s="1">
        <v>3885</v>
      </c>
      <c r="F663" s="3">
        <f>E663-D663</f>
        <v>475</v>
      </c>
      <c r="G663" s="4">
        <f>F663/E663</f>
        <v>0.12226512226512226</v>
      </c>
      <c r="H663" t="s">
        <v>670</v>
      </c>
      <c r="I663" s="1">
        <v>131125</v>
      </c>
      <c r="J663">
        <v>97</v>
      </c>
      <c r="K663">
        <v>-72</v>
      </c>
      <c r="L663">
        <v>78</v>
      </c>
      <c r="M663">
        <v>-111</v>
      </c>
      <c r="N663">
        <v>-190</v>
      </c>
      <c r="O663" t="s">
        <v>13</v>
      </c>
      <c r="P663" t="s">
        <v>13</v>
      </c>
      <c r="Q663" t="s">
        <v>13</v>
      </c>
      <c r="R663" s="1">
        <v>584</v>
      </c>
      <c r="S663" s="1">
        <v>523</v>
      </c>
      <c r="T663" s="1">
        <v>568</v>
      </c>
      <c r="U663" s="1">
        <v>440</v>
      </c>
      <c r="V663" s="1">
        <v>289</v>
      </c>
      <c r="W663" s="1" t="e">
        <v>#VALUE!</v>
      </c>
      <c r="X663" s="1" t="e">
        <v>#VALUE!</v>
      </c>
      <c r="Y663" t="s">
        <v>13</v>
      </c>
      <c r="Z663">
        <v>584</v>
      </c>
      <c r="AA663">
        <v>523</v>
      </c>
      <c r="AB663">
        <v>568</v>
      </c>
      <c r="AC663">
        <v>441</v>
      </c>
      <c r="AD663">
        <v>290</v>
      </c>
      <c r="AE663" t="s">
        <v>13</v>
      </c>
      <c r="AF663" t="s">
        <v>13</v>
      </c>
      <c r="AG663" t="s">
        <v>13</v>
      </c>
      <c r="AH663">
        <v>20.37</v>
      </c>
      <c r="AI663">
        <v>-12.94</v>
      </c>
      <c r="AJ663">
        <v>14.37</v>
      </c>
      <c r="AK663">
        <v>-21.99</v>
      </c>
      <c r="AL663">
        <v>-52.01</v>
      </c>
      <c r="AM663" t="s">
        <v>13</v>
      </c>
      <c r="AN663" t="s">
        <v>13</v>
      </c>
      <c r="AO663" t="s">
        <v>13</v>
      </c>
      <c r="AP663">
        <v>284</v>
      </c>
      <c r="AQ663">
        <v>-209</v>
      </c>
      <c r="AR663">
        <v>223</v>
      </c>
      <c r="AS663">
        <v>-311</v>
      </c>
      <c r="AT663">
        <v>-516</v>
      </c>
      <c r="AU663" t="s">
        <v>13</v>
      </c>
      <c r="AV663" t="s">
        <v>13</v>
      </c>
      <c r="AW663" t="s">
        <v>13</v>
      </c>
      <c r="AX663">
        <v>16.16</v>
      </c>
      <c r="AY663" t="s">
        <v>54</v>
      </c>
      <c r="AZ663">
        <v>8.35</v>
      </c>
      <c r="BA663" t="s">
        <v>54</v>
      </c>
      <c r="BB663" t="s">
        <v>54</v>
      </c>
      <c r="BC663" t="s">
        <v>13</v>
      </c>
      <c r="BD663" t="s">
        <v>13</v>
      </c>
      <c r="BE663" t="s">
        <v>13</v>
      </c>
      <c r="BF663">
        <v>2.69</v>
      </c>
      <c r="BG663">
        <v>1.79</v>
      </c>
      <c r="BH663">
        <v>1.1499999999999999</v>
      </c>
      <c r="BI663">
        <v>1.89</v>
      </c>
      <c r="BJ663">
        <v>3.23</v>
      </c>
      <c r="BK663" t="s">
        <v>13</v>
      </c>
      <c r="BL663" t="s">
        <v>13</v>
      </c>
      <c r="BM663" t="s">
        <v>13</v>
      </c>
      <c r="BN663" s="1">
        <v>34190</v>
      </c>
      <c r="BO663" s="1">
        <v>34190</v>
      </c>
      <c r="BP663" s="1">
        <v>35171</v>
      </c>
      <c r="BQ663" s="1">
        <v>35708</v>
      </c>
      <c r="BR663" s="1">
        <v>37161</v>
      </c>
      <c r="BS663" t="s">
        <v>13</v>
      </c>
      <c r="BT663" t="s">
        <v>13</v>
      </c>
      <c r="BU663" t="s">
        <v>13</v>
      </c>
    </row>
    <row r="664" spans="1:73" x14ac:dyDescent="0.3">
      <c r="A664">
        <v>662</v>
      </c>
      <c r="B664" s="14" t="s">
        <v>5280</v>
      </c>
      <c r="C664" t="s">
        <v>3866</v>
      </c>
      <c r="D664" s="1">
        <v>25600</v>
      </c>
      <c r="E664" s="1">
        <v>25900</v>
      </c>
      <c r="F664" s="3">
        <f>E664-D664</f>
        <v>300</v>
      </c>
      <c r="G664" s="4">
        <f>F664/E664</f>
        <v>1.1583011583011582E-2</v>
      </c>
      <c r="H664" t="s">
        <v>671</v>
      </c>
      <c r="I664" s="1">
        <v>45244</v>
      </c>
      <c r="J664">
        <v>68</v>
      </c>
      <c r="K664">
        <v>75</v>
      </c>
      <c r="L664">
        <v>-12</v>
      </c>
      <c r="M664">
        <v>-45</v>
      </c>
      <c r="N664">
        <v>-132</v>
      </c>
      <c r="O664" t="s">
        <v>13</v>
      </c>
      <c r="P664" t="s">
        <v>13</v>
      </c>
      <c r="Q664" t="s">
        <v>13</v>
      </c>
      <c r="R664" s="1">
        <v>439</v>
      </c>
      <c r="S664" s="1">
        <v>502</v>
      </c>
      <c r="T664" s="1">
        <v>1028</v>
      </c>
      <c r="U664" s="1">
        <v>964</v>
      </c>
      <c r="V664" s="1">
        <v>839</v>
      </c>
      <c r="W664" s="1" t="e">
        <v>#VALUE!</v>
      </c>
      <c r="X664" s="1" t="e">
        <v>#VALUE!</v>
      </c>
      <c r="Y664" t="s">
        <v>13</v>
      </c>
      <c r="Z664">
        <v>438</v>
      </c>
      <c r="AA664">
        <v>503</v>
      </c>
      <c r="AB664" s="1">
        <v>1028</v>
      </c>
      <c r="AC664">
        <v>964</v>
      </c>
      <c r="AD664">
        <v>839</v>
      </c>
      <c r="AE664" t="s">
        <v>13</v>
      </c>
      <c r="AF664" t="s">
        <v>13</v>
      </c>
      <c r="AG664" t="s">
        <v>13</v>
      </c>
      <c r="AH664">
        <v>16.41</v>
      </c>
      <c r="AI664">
        <v>16.14</v>
      </c>
      <c r="AJ664">
        <v>-1.48</v>
      </c>
      <c r="AK664">
        <v>-4.53</v>
      </c>
      <c r="AL664">
        <v>-14.67</v>
      </c>
      <c r="AM664" t="s">
        <v>13</v>
      </c>
      <c r="AN664" t="s">
        <v>13</v>
      </c>
      <c r="AO664" t="s">
        <v>13</v>
      </c>
      <c r="AP664">
        <v>864</v>
      </c>
      <c r="AQ664">
        <v>973</v>
      </c>
      <c r="AR664">
        <v>-131</v>
      </c>
      <c r="AS664">
        <v>-463</v>
      </c>
      <c r="AT664" s="1">
        <v>-1356</v>
      </c>
      <c r="AU664" t="s">
        <v>13</v>
      </c>
      <c r="AV664" t="s">
        <v>13</v>
      </c>
      <c r="AW664" t="s">
        <v>13</v>
      </c>
      <c r="AX664">
        <v>20.6</v>
      </c>
      <c r="AY664">
        <v>18.850000000000001</v>
      </c>
      <c r="AZ664" t="s">
        <v>54</v>
      </c>
      <c r="BA664" t="s">
        <v>54</v>
      </c>
      <c r="BB664" t="s">
        <v>54</v>
      </c>
      <c r="BC664" t="s">
        <v>13</v>
      </c>
      <c r="BD664" t="s">
        <v>13</v>
      </c>
      <c r="BE664" t="s">
        <v>13</v>
      </c>
      <c r="BF664">
        <v>3.17</v>
      </c>
      <c r="BG664">
        <v>2.85</v>
      </c>
      <c r="BH664">
        <v>2.2799999999999998</v>
      </c>
      <c r="BI664">
        <v>1.76</v>
      </c>
      <c r="BJ664">
        <v>2.2400000000000002</v>
      </c>
      <c r="BK664" t="s">
        <v>13</v>
      </c>
      <c r="BL664" t="s">
        <v>13</v>
      </c>
      <c r="BM664" t="s">
        <v>13</v>
      </c>
      <c r="BN664" s="1">
        <v>7800</v>
      </c>
      <c r="BO664" s="1">
        <v>7800</v>
      </c>
      <c r="BP664" s="1">
        <v>9750</v>
      </c>
      <c r="BQ664" s="1">
        <v>9750</v>
      </c>
      <c r="BR664" s="1">
        <v>9750</v>
      </c>
      <c r="BS664" t="s">
        <v>13</v>
      </c>
      <c r="BT664" t="s">
        <v>13</v>
      </c>
      <c r="BU664" t="s">
        <v>13</v>
      </c>
    </row>
    <row r="665" spans="1:73" x14ac:dyDescent="0.3">
      <c r="A665">
        <v>663</v>
      </c>
      <c r="B665" s="14" t="s">
        <v>5281</v>
      </c>
      <c r="C665" t="s">
        <v>3865</v>
      </c>
      <c r="D665" s="1">
        <v>17350</v>
      </c>
      <c r="E665" s="1">
        <v>14750</v>
      </c>
      <c r="F665" s="3">
        <f>E665-D665</f>
        <v>-2600</v>
      </c>
      <c r="G665" s="4">
        <f>F665/E665</f>
        <v>-0.17627118644067796</v>
      </c>
      <c r="H665" t="s">
        <v>672</v>
      </c>
      <c r="I665" s="1">
        <v>7383</v>
      </c>
      <c r="J665">
        <v>22</v>
      </c>
      <c r="K665">
        <v>13</v>
      </c>
      <c r="L665">
        <v>25</v>
      </c>
      <c r="M665">
        <v>19</v>
      </c>
      <c r="N665">
        <v>28</v>
      </c>
      <c r="O665" t="s">
        <v>13</v>
      </c>
      <c r="P665" t="s">
        <v>13</v>
      </c>
      <c r="Q665" t="s">
        <v>13</v>
      </c>
      <c r="R665" s="1">
        <v>251</v>
      </c>
      <c r="S665" s="1">
        <v>260</v>
      </c>
      <c r="T665" s="1">
        <v>294</v>
      </c>
      <c r="U665" s="1">
        <v>328</v>
      </c>
      <c r="V665" s="1">
        <v>347</v>
      </c>
      <c r="W665" s="1" t="e">
        <v>#VALUE!</v>
      </c>
      <c r="X665" s="1" t="e">
        <v>#VALUE!</v>
      </c>
      <c r="Y665" t="s">
        <v>13</v>
      </c>
      <c r="Z665">
        <v>233</v>
      </c>
      <c r="AA665">
        <v>240</v>
      </c>
      <c r="AB665">
        <v>256</v>
      </c>
      <c r="AC665">
        <v>282</v>
      </c>
      <c r="AD665">
        <v>292</v>
      </c>
      <c r="AE665" t="s">
        <v>13</v>
      </c>
      <c r="AF665" t="s">
        <v>13</v>
      </c>
      <c r="AG665" t="s">
        <v>13</v>
      </c>
      <c r="AH665">
        <v>8.11</v>
      </c>
      <c r="AI665">
        <v>4.3</v>
      </c>
      <c r="AJ665">
        <v>7.19</v>
      </c>
      <c r="AK665">
        <v>4.55</v>
      </c>
      <c r="AL665">
        <v>5.95</v>
      </c>
      <c r="AM665" t="s">
        <v>13</v>
      </c>
      <c r="AN665" t="s">
        <v>13</v>
      </c>
      <c r="AO665" t="s">
        <v>13</v>
      </c>
      <c r="AP665">
        <v>255</v>
      </c>
      <c r="AQ665">
        <v>142</v>
      </c>
      <c r="AR665">
        <v>242</v>
      </c>
      <c r="AS665">
        <v>165</v>
      </c>
      <c r="AT665">
        <v>229</v>
      </c>
      <c r="AU665" t="s">
        <v>13</v>
      </c>
      <c r="AV665" t="s">
        <v>13</v>
      </c>
      <c r="AW665" t="s">
        <v>13</v>
      </c>
      <c r="AX665">
        <v>25.43</v>
      </c>
      <c r="AY665">
        <v>36.909999999999997</v>
      </c>
      <c r="AZ665">
        <v>19.23</v>
      </c>
      <c r="BA665">
        <v>30.93</v>
      </c>
      <c r="BB665">
        <v>90.27</v>
      </c>
      <c r="BC665" t="s">
        <v>13</v>
      </c>
      <c r="BD665" t="s">
        <v>13</v>
      </c>
      <c r="BE665" t="s">
        <v>13</v>
      </c>
      <c r="BF665">
        <v>1.99</v>
      </c>
      <c r="BG665">
        <v>1.56</v>
      </c>
      <c r="BH665">
        <v>1.3</v>
      </c>
      <c r="BI665">
        <v>1.3</v>
      </c>
      <c r="BJ665">
        <v>5.05</v>
      </c>
      <c r="BK665" t="s">
        <v>13</v>
      </c>
      <c r="BL665" t="s">
        <v>13</v>
      </c>
      <c r="BM665" t="s">
        <v>13</v>
      </c>
      <c r="BN665" s="1">
        <v>7156</v>
      </c>
      <c r="BO665" s="1">
        <v>7156</v>
      </c>
      <c r="BP665" s="1">
        <v>7454</v>
      </c>
      <c r="BQ665" s="1">
        <v>7454</v>
      </c>
      <c r="BR665" s="1">
        <v>7454</v>
      </c>
      <c r="BS665" t="s">
        <v>13</v>
      </c>
      <c r="BT665" t="s">
        <v>13</v>
      </c>
      <c r="BU665" t="s">
        <v>13</v>
      </c>
    </row>
    <row r="666" spans="1:73" x14ac:dyDescent="0.3">
      <c r="A666">
        <v>664</v>
      </c>
      <c r="B666" s="14" t="s">
        <v>5282</v>
      </c>
      <c r="C666" t="s">
        <v>3864</v>
      </c>
      <c r="D666" s="1">
        <v>19000</v>
      </c>
      <c r="E666" s="1">
        <v>19950</v>
      </c>
      <c r="F666" s="3">
        <f>E666-D666</f>
        <v>950</v>
      </c>
      <c r="G666" s="4">
        <f>F666/E666</f>
        <v>4.7619047619047616E-2</v>
      </c>
      <c r="H666" t="s">
        <v>673</v>
      </c>
      <c r="I666">
        <v>0</v>
      </c>
      <c r="J666">
        <v>48</v>
      </c>
      <c r="K666">
        <v>75</v>
      </c>
      <c r="L666">
        <v>111</v>
      </c>
      <c r="M666">
        <v>159</v>
      </c>
      <c r="N666">
        <v>187</v>
      </c>
      <c r="O666">
        <v>276</v>
      </c>
      <c r="P666">
        <v>313</v>
      </c>
      <c r="Q666" t="s">
        <v>13</v>
      </c>
      <c r="R666" s="1">
        <v>466</v>
      </c>
      <c r="S666" s="1">
        <v>550</v>
      </c>
      <c r="T666" s="1">
        <v>662</v>
      </c>
      <c r="U666" s="1">
        <v>800</v>
      </c>
      <c r="V666" s="1">
        <v>1052</v>
      </c>
      <c r="W666" s="1">
        <v>1327</v>
      </c>
      <c r="X666" s="1">
        <v>1640</v>
      </c>
      <c r="Y666" t="s">
        <v>13</v>
      </c>
      <c r="Z666">
        <v>461</v>
      </c>
      <c r="AA666">
        <v>543</v>
      </c>
      <c r="AB666">
        <v>651</v>
      </c>
      <c r="AC666">
        <v>785</v>
      </c>
      <c r="AD666" s="1">
        <v>1051</v>
      </c>
      <c r="AE666" s="1">
        <v>1325</v>
      </c>
      <c r="AF666" s="1">
        <v>1635</v>
      </c>
      <c r="AG666" t="s">
        <v>13</v>
      </c>
      <c r="AH666">
        <v>11.04</v>
      </c>
      <c r="AI666">
        <v>14.63</v>
      </c>
      <c r="AJ666">
        <v>18.329999999999998</v>
      </c>
      <c r="AK666">
        <v>21.81</v>
      </c>
      <c r="AL666">
        <v>20.170000000000002</v>
      </c>
      <c r="AM666">
        <v>23.06</v>
      </c>
      <c r="AN666">
        <v>20.95</v>
      </c>
      <c r="AO666" t="s">
        <v>13</v>
      </c>
      <c r="AP666">
        <v>339</v>
      </c>
      <c r="AQ666">
        <v>515</v>
      </c>
      <c r="AR666">
        <v>766</v>
      </c>
      <c r="AS666" s="1">
        <v>1096</v>
      </c>
      <c r="AT666" s="1">
        <v>1261</v>
      </c>
      <c r="AU666" s="1">
        <v>1849</v>
      </c>
      <c r="AV666" s="1">
        <v>2092</v>
      </c>
      <c r="AW666" t="s">
        <v>13</v>
      </c>
      <c r="AX666">
        <v>16.920000000000002</v>
      </c>
      <c r="AY666">
        <v>19.420000000000002</v>
      </c>
      <c r="AZ666">
        <v>15.34</v>
      </c>
      <c r="BA666">
        <v>9.9</v>
      </c>
      <c r="BB666">
        <v>17.010000000000002</v>
      </c>
      <c r="BC666">
        <v>10.79</v>
      </c>
      <c r="BD666">
        <v>9.5399999999999991</v>
      </c>
      <c r="BE666" t="s">
        <v>13</v>
      </c>
      <c r="BF666">
        <v>1.76</v>
      </c>
      <c r="BG666">
        <v>2.63</v>
      </c>
      <c r="BH666">
        <v>2.58</v>
      </c>
      <c r="BI666">
        <v>1.97</v>
      </c>
      <c r="BJ666">
        <v>3.02</v>
      </c>
      <c r="BK666">
        <v>2.23</v>
      </c>
      <c r="BL666">
        <v>1.81</v>
      </c>
      <c r="BM666" t="s">
        <v>13</v>
      </c>
      <c r="BN666" s="1">
        <v>14280</v>
      </c>
      <c r="BO666" s="1">
        <v>14280</v>
      </c>
      <c r="BP666" s="1">
        <v>14280</v>
      </c>
      <c r="BQ666" s="1">
        <v>14280</v>
      </c>
      <c r="BR666" s="1">
        <v>14819</v>
      </c>
      <c r="BS666" t="s">
        <v>13</v>
      </c>
      <c r="BT666" t="s">
        <v>13</v>
      </c>
      <c r="BU666" t="s">
        <v>13</v>
      </c>
    </row>
    <row r="667" spans="1:73" x14ac:dyDescent="0.3">
      <c r="A667">
        <v>665</v>
      </c>
      <c r="B667" s="14" t="s">
        <v>5283</v>
      </c>
      <c r="C667" t="s">
        <v>3863</v>
      </c>
      <c r="D667" s="1">
        <v>26450</v>
      </c>
      <c r="E667" s="1">
        <v>27700</v>
      </c>
      <c r="F667" s="3">
        <f>E667-D667</f>
        <v>1250</v>
      </c>
      <c r="G667" s="4">
        <f>F667/E667</f>
        <v>4.5126353790613721E-2</v>
      </c>
      <c r="H667" t="s">
        <v>674</v>
      </c>
      <c r="I667">
        <v>0</v>
      </c>
      <c r="J667">
        <v>-80</v>
      </c>
      <c r="K667">
        <v>95</v>
      </c>
      <c r="L667">
        <v>43</v>
      </c>
      <c r="M667">
        <v>19</v>
      </c>
      <c r="N667">
        <v>112</v>
      </c>
      <c r="O667" t="s">
        <v>13</v>
      </c>
      <c r="P667" t="s">
        <v>13</v>
      </c>
      <c r="Q667" t="s">
        <v>13</v>
      </c>
      <c r="R667" s="1">
        <v>1663</v>
      </c>
      <c r="S667" s="1">
        <v>1520</v>
      </c>
      <c r="T667" s="1">
        <v>1518</v>
      </c>
      <c r="U667" s="1">
        <v>1523</v>
      </c>
      <c r="V667" s="1">
        <v>1617</v>
      </c>
      <c r="W667" s="1" t="e">
        <v>#VALUE!</v>
      </c>
      <c r="X667" s="1" t="e">
        <v>#VALUE!</v>
      </c>
      <c r="Y667" t="s">
        <v>13</v>
      </c>
      <c r="Z667" s="1">
        <v>1447</v>
      </c>
      <c r="AA667" s="1">
        <v>1519</v>
      </c>
      <c r="AB667" s="1">
        <v>1518</v>
      </c>
      <c r="AC667" s="1">
        <v>1524</v>
      </c>
      <c r="AD667" s="1">
        <v>1617</v>
      </c>
      <c r="AE667" t="s">
        <v>13</v>
      </c>
      <c r="AF667" t="s">
        <v>13</v>
      </c>
      <c r="AG667" t="s">
        <v>13</v>
      </c>
      <c r="AH667">
        <v>-2.69</v>
      </c>
      <c r="AI667">
        <v>6.7</v>
      </c>
      <c r="AJ667">
        <v>2.86</v>
      </c>
      <c r="AK667">
        <v>1.26</v>
      </c>
      <c r="AL667">
        <v>7.14</v>
      </c>
      <c r="AM667" t="s">
        <v>13</v>
      </c>
      <c r="AN667" t="s">
        <v>13</v>
      </c>
      <c r="AO667" t="s">
        <v>13</v>
      </c>
      <c r="AP667">
        <v>-373</v>
      </c>
      <c r="AQ667">
        <v>927</v>
      </c>
      <c r="AR667">
        <v>405</v>
      </c>
      <c r="AS667">
        <v>178</v>
      </c>
      <c r="AT667" s="1">
        <v>1047</v>
      </c>
      <c r="AU667" t="s">
        <v>13</v>
      </c>
      <c r="AV667" t="s">
        <v>13</v>
      </c>
      <c r="AW667" t="s">
        <v>13</v>
      </c>
      <c r="AX667" t="s">
        <v>54</v>
      </c>
      <c r="AY667">
        <v>7.92</v>
      </c>
      <c r="AZ667">
        <v>52.26</v>
      </c>
      <c r="BA667">
        <v>143.18</v>
      </c>
      <c r="BB667">
        <v>26.04</v>
      </c>
      <c r="BC667" t="s">
        <v>13</v>
      </c>
      <c r="BD667" t="s">
        <v>13</v>
      </c>
      <c r="BE667" t="s">
        <v>13</v>
      </c>
      <c r="BF667">
        <v>0.74</v>
      </c>
      <c r="BG667">
        <v>0.51</v>
      </c>
      <c r="BH667">
        <v>1.46</v>
      </c>
      <c r="BI667">
        <v>1.76</v>
      </c>
      <c r="BJ667">
        <v>1.77</v>
      </c>
      <c r="BK667" t="s">
        <v>13</v>
      </c>
      <c r="BL667" t="s">
        <v>13</v>
      </c>
      <c r="BM667" t="s">
        <v>13</v>
      </c>
      <c r="BN667" s="1">
        <v>10716</v>
      </c>
      <c r="BO667" s="1">
        <v>10716</v>
      </c>
      <c r="BP667" s="1">
        <v>10716</v>
      </c>
      <c r="BQ667" s="1">
        <v>10716</v>
      </c>
      <c r="BR667" s="1">
        <v>10716</v>
      </c>
      <c r="BS667" t="s">
        <v>13</v>
      </c>
      <c r="BT667" t="s">
        <v>13</v>
      </c>
      <c r="BU667" t="s">
        <v>13</v>
      </c>
    </row>
    <row r="668" spans="1:73" x14ac:dyDescent="0.3">
      <c r="A668">
        <v>666</v>
      </c>
      <c r="B668" s="14" t="s">
        <v>5284</v>
      </c>
      <c r="C668" t="s">
        <v>3862</v>
      </c>
      <c r="D668" s="1">
        <v>8430</v>
      </c>
      <c r="E668" s="1">
        <v>9100</v>
      </c>
      <c r="F668" s="3">
        <f>E668-D668</f>
        <v>670</v>
      </c>
      <c r="G668" s="4">
        <f>F668/E668</f>
        <v>7.3626373626373628E-2</v>
      </c>
      <c r="H668" t="s">
        <v>675</v>
      </c>
      <c r="I668" s="1">
        <v>305361</v>
      </c>
      <c r="J668">
        <v>119</v>
      </c>
      <c r="K668">
        <v>-21</v>
      </c>
      <c r="L668">
        <v>23</v>
      </c>
      <c r="M668">
        <v>117</v>
      </c>
      <c r="N668">
        <v>74</v>
      </c>
      <c r="O668" t="s">
        <v>13</v>
      </c>
      <c r="P668" t="s">
        <v>13</v>
      </c>
      <c r="Q668" t="s">
        <v>13</v>
      </c>
      <c r="R668" s="1">
        <v>679</v>
      </c>
      <c r="S668" s="1">
        <v>650</v>
      </c>
      <c r="T668" s="1">
        <v>683</v>
      </c>
      <c r="U668" s="1">
        <v>908</v>
      </c>
      <c r="V668" s="1">
        <v>981</v>
      </c>
      <c r="W668" s="1" t="e">
        <v>#VALUE!</v>
      </c>
      <c r="X668" s="1" t="e">
        <v>#VALUE!</v>
      </c>
      <c r="Y668" t="s">
        <v>13</v>
      </c>
      <c r="Z668">
        <v>678</v>
      </c>
      <c r="AA668">
        <v>671</v>
      </c>
      <c r="AB668">
        <v>714</v>
      </c>
      <c r="AC668">
        <v>938</v>
      </c>
      <c r="AD668" s="1">
        <v>1012</v>
      </c>
      <c r="AE668" t="s">
        <v>13</v>
      </c>
      <c r="AF668" t="s">
        <v>13</v>
      </c>
      <c r="AG668" t="s">
        <v>13</v>
      </c>
      <c r="AH668">
        <v>20.11</v>
      </c>
      <c r="AI668">
        <v>0.23</v>
      </c>
      <c r="AJ668">
        <v>6.16</v>
      </c>
      <c r="AK668">
        <v>13.79</v>
      </c>
      <c r="AL668">
        <v>8.0299999999999994</v>
      </c>
      <c r="AM668">
        <v>20.75</v>
      </c>
      <c r="AN668" t="s">
        <v>13</v>
      </c>
      <c r="AO668" t="s">
        <v>13</v>
      </c>
      <c r="AP668">
        <v>646</v>
      </c>
      <c r="AQ668">
        <v>8</v>
      </c>
      <c r="AR668">
        <v>219</v>
      </c>
      <c r="AS668">
        <v>513</v>
      </c>
      <c r="AT668">
        <v>352</v>
      </c>
      <c r="AU668">
        <v>943</v>
      </c>
      <c r="AV668" s="1">
        <v>1114</v>
      </c>
      <c r="AW668" s="1">
        <v>1383</v>
      </c>
      <c r="AX668">
        <v>8.81</v>
      </c>
      <c r="AY668">
        <v>509.98</v>
      </c>
      <c r="AZ668">
        <v>18.09</v>
      </c>
      <c r="BA668">
        <v>11.7</v>
      </c>
      <c r="BB668">
        <v>18.989999999999998</v>
      </c>
      <c r="BC668">
        <v>9.65</v>
      </c>
      <c r="BD668">
        <v>8.17</v>
      </c>
      <c r="BE668">
        <v>6.58</v>
      </c>
      <c r="BF668">
        <v>1.58</v>
      </c>
      <c r="BG668">
        <v>1.1499999999999999</v>
      </c>
      <c r="BH668">
        <v>1.06</v>
      </c>
      <c r="BI668">
        <v>1.4</v>
      </c>
      <c r="BJ668">
        <v>1.45</v>
      </c>
      <c r="BK668" t="s">
        <v>13</v>
      </c>
      <c r="BL668" t="s">
        <v>13</v>
      </c>
      <c r="BM668" t="s">
        <v>13</v>
      </c>
      <c r="BN668" s="1">
        <v>19343</v>
      </c>
      <c r="BO668" s="1">
        <v>19343</v>
      </c>
      <c r="BP668" s="1">
        <v>19453</v>
      </c>
      <c r="BQ668" s="1">
        <v>22209</v>
      </c>
      <c r="BR668" s="1">
        <v>22268</v>
      </c>
      <c r="BS668" t="s">
        <v>13</v>
      </c>
      <c r="BT668" t="s">
        <v>13</v>
      </c>
      <c r="BU668" t="s">
        <v>13</v>
      </c>
    </row>
    <row r="669" spans="1:73" x14ac:dyDescent="0.3">
      <c r="A669">
        <v>667</v>
      </c>
      <c r="B669" s="14" t="s">
        <v>5285</v>
      </c>
      <c r="C669" t="s">
        <v>3861</v>
      </c>
      <c r="D669" s="1">
        <v>14600</v>
      </c>
      <c r="E669" s="1">
        <v>14750</v>
      </c>
      <c r="F669" s="3">
        <f>E669-D669</f>
        <v>150</v>
      </c>
      <c r="G669" s="4">
        <f>F669/E669</f>
        <v>1.0169491525423728E-2</v>
      </c>
      <c r="H669" t="s">
        <v>676</v>
      </c>
      <c r="I669" s="1">
        <v>266132</v>
      </c>
      <c r="J669">
        <v>104</v>
      </c>
      <c r="K669">
        <v>245</v>
      </c>
      <c r="L669">
        <v>298</v>
      </c>
      <c r="M669">
        <v>112</v>
      </c>
      <c r="N669">
        <v>335</v>
      </c>
      <c r="O669">
        <v>330</v>
      </c>
      <c r="P669">
        <v>600</v>
      </c>
      <c r="Q669" t="s">
        <v>13</v>
      </c>
      <c r="R669" s="1">
        <v>1127</v>
      </c>
      <c r="S669" s="1">
        <v>1341</v>
      </c>
      <c r="T669" s="1">
        <v>1314</v>
      </c>
      <c r="U669" s="1">
        <v>1471</v>
      </c>
      <c r="V669" s="1">
        <v>1795</v>
      </c>
      <c r="W669" s="1">
        <v>2120</v>
      </c>
      <c r="X669" s="1">
        <v>2700</v>
      </c>
      <c r="Y669" t="s">
        <v>13</v>
      </c>
      <c r="Z669" s="1">
        <v>1127</v>
      </c>
      <c r="AA669" s="1">
        <v>1341</v>
      </c>
      <c r="AB669" s="1">
        <v>1314</v>
      </c>
      <c r="AC669" s="1">
        <v>1471</v>
      </c>
      <c r="AD669" s="1">
        <v>1795</v>
      </c>
      <c r="AE669" s="1">
        <v>2120</v>
      </c>
      <c r="AF669" s="1">
        <v>2700</v>
      </c>
      <c r="AG669" t="s">
        <v>13</v>
      </c>
      <c r="AH669">
        <v>10.17</v>
      </c>
      <c r="AI669">
        <v>19.84</v>
      </c>
      <c r="AJ669">
        <v>22.47</v>
      </c>
      <c r="AK669">
        <v>8.01</v>
      </c>
      <c r="AL669">
        <v>20.49</v>
      </c>
      <c r="AM669">
        <v>17.059999999999999</v>
      </c>
      <c r="AN669">
        <v>24.9</v>
      </c>
      <c r="AO669" t="s">
        <v>13</v>
      </c>
      <c r="AP669">
        <v>629</v>
      </c>
      <c r="AQ669" s="1">
        <v>1472</v>
      </c>
      <c r="AR669" s="1">
        <v>1789</v>
      </c>
      <c r="AS669">
        <v>639</v>
      </c>
      <c r="AT669" s="1">
        <v>1866</v>
      </c>
      <c r="AU669" s="1">
        <v>1850</v>
      </c>
      <c r="AV669" s="1">
        <v>3321</v>
      </c>
      <c r="AW669" t="s">
        <v>13</v>
      </c>
      <c r="AX669">
        <v>28.52</v>
      </c>
      <c r="AY669">
        <v>9.34</v>
      </c>
      <c r="AZ669">
        <v>3.76</v>
      </c>
      <c r="BA669">
        <v>30.76</v>
      </c>
      <c r="BB669">
        <v>9.81</v>
      </c>
      <c r="BC669">
        <v>7.98</v>
      </c>
      <c r="BD669">
        <v>4.4400000000000004</v>
      </c>
      <c r="BE669" t="s">
        <v>13</v>
      </c>
      <c r="BF669">
        <v>2.52</v>
      </c>
      <c r="BG669">
        <v>1.65</v>
      </c>
      <c r="BH669">
        <v>0.79</v>
      </c>
      <c r="BI669">
        <v>2.19</v>
      </c>
      <c r="BJ669">
        <v>1.72</v>
      </c>
      <c r="BK669">
        <v>1.19</v>
      </c>
      <c r="BL669">
        <v>0.95</v>
      </c>
      <c r="BM669" t="s">
        <v>13</v>
      </c>
      <c r="BN669" s="1">
        <v>16451</v>
      </c>
      <c r="BO669" s="1">
        <v>16646</v>
      </c>
      <c r="BP669" s="1">
        <v>16746</v>
      </c>
      <c r="BQ669" s="1">
        <v>17520</v>
      </c>
      <c r="BR669" s="1">
        <v>17948</v>
      </c>
      <c r="BS669" t="s">
        <v>13</v>
      </c>
      <c r="BT669" t="s">
        <v>13</v>
      </c>
      <c r="BU669" t="s">
        <v>13</v>
      </c>
    </row>
    <row r="670" spans="1:73" x14ac:dyDescent="0.3">
      <c r="A670">
        <v>668</v>
      </c>
      <c r="B670" s="14" t="s">
        <v>5286</v>
      </c>
      <c r="C670" t="s">
        <v>3860</v>
      </c>
      <c r="D670" s="1">
        <v>8730</v>
      </c>
      <c r="E670" s="1">
        <v>9150</v>
      </c>
      <c r="F670" s="3">
        <f>E670-D670</f>
        <v>420</v>
      </c>
      <c r="G670" s="4">
        <f>F670/E670</f>
        <v>4.5901639344262293E-2</v>
      </c>
      <c r="H670" t="s">
        <v>677</v>
      </c>
      <c r="I670" s="1">
        <v>143994</v>
      </c>
      <c r="J670">
        <v>12</v>
      </c>
      <c r="K670">
        <v>-75</v>
      </c>
      <c r="L670">
        <v>-153</v>
      </c>
      <c r="M670">
        <v>-120</v>
      </c>
      <c r="N670">
        <v>-44</v>
      </c>
      <c r="O670" t="s">
        <v>13</v>
      </c>
      <c r="P670" t="s">
        <v>13</v>
      </c>
      <c r="Q670" t="s">
        <v>13</v>
      </c>
      <c r="R670" s="1">
        <v>620</v>
      </c>
      <c r="S670" s="1">
        <v>543</v>
      </c>
      <c r="T670" s="1">
        <v>389</v>
      </c>
      <c r="U670" s="1">
        <v>271</v>
      </c>
      <c r="V670" s="1">
        <v>223</v>
      </c>
      <c r="W670" s="1" t="e">
        <v>#VALUE!</v>
      </c>
      <c r="X670" s="1" t="e">
        <v>#VALUE!</v>
      </c>
      <c r="Y670" t="s">
        <v>13</v>
      </c>
      <c r="Z670">
        <v>619</v>
      </c>
      <c r="AA670">
        <v>543</v>
      </c>
      <c r="AB670">
        <v>389</v>
      </c>
      <c r="AC670">
        <v>271</v>
      </c>
      <c r="AD670">
        <v>223</v>
      </c>
      <c r="AE670" t="s">
        <v>13</v>
      </c>
      <c r="AF670" t="s">
        <v>13</v>
      </c>
      <c r="AG670" t="s">
        <v>13</v>
      </c>
      <c r="AH670">
        <v>2.04</v>
      </c>
      <c r="AI670">
        <v>-12.85</v>
      </c>
      <c r="AJ670">
        <v>-32.880000000000003</v>
      </c>
      <c r="AK670">
        <v>-36.200000000000003</v>
      </c>
      <c r="AL670">
        <v>-17.600000000000001</v>
      </c>
      <c r="AM670" t="s">
        <v>13</v>
      </c>
      <c r="AN670" t="s">
        <v>13</v>
      </c>
      <c r="AO670" t="s">
        <v>13</v>
      </c>
      <c r="AP670">
        <v>175</v>
      </c>
      <c r="AQ670" s="1">
        <v>-1067</v>
      </c>
      <c r="AR670" s="1">
        <v>-2189</v>
      </c>
      <c r="AS670" s="1">
        <v>-1708</v>
      </c>
      <c r="AT670">
        <v>-622</v>
      </c>
      <c r="AU670" t="s">
        <v>13</v>
      </c>
      <c r="AV670" t="s">
        <v>13</v>
      </c>
      <c r="AW670" t="s">
        <v>13</v>
      </c>
      <c r="AX670">
        <v>86.06</v>
      </c>
      <c r="AY670" t="s">
        <v>54</v>
      </c>
      <c r="AZ670" t="s">
        <v>54</v>
      </c>
      <c r="BA670" t="s">
        <v>54</v>
      </c>
      <c r="BB670" t="s">
        <v>54</v>
      </c>
      <c r="BC670" t="s">
        <v>13</v>
      </c>
      <c r="BD670" t="s">
        <v>13</v>
      </c>
      <c r="BE670" t="s">
        <v>13</v>
      </c>
      <c r="BF670">
        <v>1.62</v>
      </c>
      <c r="BG670">
        <v>1.46</v>
      </c>
      <c r="BH670">
        <v>1.0900000000000001</v>
      </c>
      <c r="BI670">
        <v>1.1399999999999999</v>
      </c>
      <c r="BJ670">
        <v>1.01</v>
      </c>
      <c r="BK670" t="s">
        <v>13</v>
      </c>
      <c r="BL670" t="s">
        <v>13</v>
      </c>
      <c r="BM670" t="s">
        <v>13</v>
      </c>
      <c r="BN670" s="1">
        <v>7000</v>
      </c>
      <c r="BO670" s="1">
        <v>7000</v>
      </c>
      <c r="BP670" s="1">
        <v>7000</v>
      </c>
      <c r="BQ670" s="1">
        <v>7000</v>
      </c>
      <c r="BR670" s="1">
        <v>7000</v>
      </c>
      <c r="BS670" t="s">
        <v>13</v>
      </c>
      <c r="BT670" t="s">
        <v>13</v>
      </c>
      <c r="BU670" t="s">
        <v>13</v>
      </c>
    </row>
    <row r="671" spans="1:73" x14ac:dyDescent="0.3">
      <c r="A671">
        <v>669</v>
      </c>
      <c r="B671" s="14" t="s">
        <v>5287</v>
      </c>
      <c r="C671" t="s">
        <v>3859</v>
      </c>
      <c r="D671">
        <v>710</v>
      </c>
      <c r="E671">
        <v>705</v>
      </c>
      <c r="F671" s="3">
        <f>E671-D671</f>
        <v>-5</v>
      </c>
      <c r="G671" s="4">
        <f>F671/E671</f>
        <v>-7.0921985815602835E-3</v>
      </c>
      <c r="H671" t="s">
        <v>678</v>
      </c>
      <c r="I671">
        <v>0</v>
      </c>
      <c r="J671">
        <v>-27</v>
      </c>
      <c r="K671">
        <v>-94</v>
      </c>
      <c r="L671">
        <v>-11</v>
      </c>
      <c r="M671">
        <v>-120</v>
      </c>
      <c r="N671">
        <v>-32</v>
      </c>
      <c r="O671" t="s">
        <v>13</v>
      </c>
      <c r="P671" t="s">
        <v>13</v>
      </c>
      <c r="Q671" t="s">
        <v>13</v>
      </c>
      <c r="R671" s="1">
        <v>278</v>
      </c>
      <c r="S671" s="1">
        <v>304</v>
      </c>
      <c r="T671" s="1">
        <v>303</v>
      </c>
      <c r="U671" s="1">
        <v>704</v>
      </c>
      <c r="V671" s="1">
        <v>1134</v>
      </c>
      <c r="W671" s="1" t="e">
        <v>#VALUE!</v>
      </c>
      <c r="X671" s="1" t="e">
        <v>#VALUE!</v>
      </c>
      <c r="Y671" t="s">
        <v>13</v>
      </c>
      <c r="Z671">
        <v>279</v>
      </c>
      <c r="AA671">
        <v>305</v>
      </c>
      <c r="AB671">
        <v>303</v>
      </c>
      <c r="AC671">
        <v>206</v>
      </c>
      <c r="AD671">
        <v>306</v>
      </c>
      <c r="AE671" t="s">
        <v>13</v>
      </c>
      <c r="AF671" t="s">
        <v>13</v>
      </c>
      <c r="AG671" t="s">
        <v>13</v>
      </c>
      <c r="AH671">
        <v>-10.130000000000001</v>
      </c>
      <c r="AI671">
        <v>-31.99</v>
      </c>
      <c r="AJ671">
        <v>-3.51</v>
      </c>
      <c r="AK671">
        <v>-48.27</v>
      </c>
      <c r="AL671">
        <v>-26.15</v>
      </c>
      <c r="AM671" t="s">
        <v>13</v>
      </c>
      <c r="AN671" t="s">
        <v>13</v>
      </c>
      <c r="AO671" t="s">
        <v>13</v>
      </c>
      <c r="AP671">
        <v>-148</v>
      </c>
      <c r="AQ671">
        <v>-429</v>
      </c>
      <c r="AR671">
        <v>-36</v>
      </c>
      <c r="AS671">
        <v>-259</v>
      </c>
      <c r="AT671">
        <v>-100</v>
      </c>
      <c r="AU671" t="s">
        <v>13</v>
      </c>
      <c r="AV671" t="s">
        <v>13</v>
      </c>
      <c r="AW671" t="s">
        <v>13</v>
      </c>
      <c r="AX671" t="s">
        <v>54</v>
      </c>
      <c r="AY671" t="s">
        <v>54</v>
      </c>
      <c r="AZ671" t="s">
        <v>54</v>
      </c>
      <c r="BA671" t="s">
        <v>54</v>
      </c>
      <c r="BB671" t="s">
        <v>54</v>
      </c>
      <c r="BC671" t="s">
        <v>13</v>
      </c>
      <c r="BD671" t="s">
        <v>13</v>
      </c>
      <c r="BE671" t="s">
        <v>13</v>
      </c>
      <c r="BF671">
        <v>1.76</v>
      </c>
      <c r="BG671">
        <v>2.69</v>
      </c>
      <c r="BH671">
        <v>1.51</v>
      </c>
      <c r="BI671">
        <v>2.12</v>
      </c>
      <c r="BJ671">
        <v>2.5299999999999998</v>
      </c>
      <c r="BK671" t="s">
        <v>13</v>
      </c>
      <c r="BL671" t="s">
        <v>13</v>
      </c>
      <c r="BM671" t="s">
        <v>13</v>
      </c>
      <c r="BN671" s="1">
        <v>17936</v>
      </c>
      <c r="BO671" s="1">
        <v>24161</v>
      </c>
      <c r="BP671" s="1">
        <v>30702</v>
      </c>
      <c r="BQ671" s="1">
        <v>49391</v>
      </c>
      <c r="BR671" s="1">
        <v>70397</v>
      </c>
      <c r="BS671" t="s">
        <v>13</v>
      </c>
      <c r="BT671" t="s">
        <v>13</v>
      </c>
      <c r="BU671" t="s">
        <v>13</v>
      </c>
    </row>
    <row r="672" spans="1:73" x14ac:dyDescent="0.3">
      <c r="A672">
        <v>670</v>
      </c>
      <c r="B672" s="14" t="s">
        <v>5288</v>
      </c>
      <c r="C672" t="s">
        <v>3858</v>
      </c>
      <c r="D672" s="1">
        <v>45250</v>
      </c>
      <c r="E672" s="1">
        <v>47350</v>
      </c>
      <c r="F672" s="3">
        <f>E672-D672</f>
        <v>2100</v>
      </c>
      <c r="G672" s="4">
        <f>F672/E672</f>
        <v>4.4350580781414996E-2</v>
      </c>
      <c r="H672" t="s">
        <v>679</v>
      </c>
      <c r="I672" s="1">
        <v>788370</v>
      </c>
      <c r="J672">
        <v>55</v>
      </c>
      <c r="K672">
        <v>75</v>
      </c>
      <c r="L672">
        <v>121</v>
      </c>
      <c r="M672">
        <v>125</v>
      </c>
      <c r="N672">
        <v>23</v>
      </c>
      <c r="O672" t="s">
        <v>13</v>
      </c>
      <c r="P672" t="s">
        <v>13</v>
      </c>
      <c r="Q672" t="s">
        <v>13</v>
      </c>
      <c r="R672" s="1">
        <v>984</v>
      </c>
      <c r="S672" s="1">
        <v>1095</v>
      </c>
      <c r="T672" s="1">
        <v>1193</v>
      </c>
      <c r="U672" s="1">
        <v>1438</v>
      </c>
      <c r="V672" s="1">
        <v>1500</v>
      </c>
      <c r="W672" s="1" t="e">
        <v>#VALUE!</v>
      </c>
      <c r="X672" s="1" t="e">
        <v>#VALUE!</v>
      </c>
      <c r="Y672" t="s">
        <v>13</v>
      </c>
      <c r="Z672">
        <v>984</v>
      </c>
      <c r="AA672" s="1">
        <v>1095</v>
      </c>
      <c r="AB672" s="1">
        <v>1192</v>
      </c>
      <c r="AC672" s="1">
        <v>1438</v>
      </c>
      <c r="AD672" s="1">
        <v>1500</v>
      </c>
      <c r="AE672" t="s">
        <v>13</v>
      </c>
      <c r="AF672" t="s">
        <v>13</v>
      </c>
      <c r="AG672" t="s">
        <v>13</v>
      </c>
      <c r="AH672">
        <v>5.72</v>
      </c>
      <c r="AI672">
        <v>7.18</v>
      </c>
      <c r="AJ672">
        <v>10.55</v>
      </c>
      <c r="AK672">
        <v>9.4700000000000006</v>
      </c>
      <c r="AL672">
        <v>1.58</v>
      </c>
      <c r="AM672" t="s">
        <v>13</v>
      </c>
      <c r="AN672" t="s">
        <v>13</v>
      </c>
      <c r="AO672" t="s">
        <v>13</v>
      </c>
      <c r="AP672">
        <v>415</v>
      </c>
      <c r="AQ672">
        <v>544</v>
      </c>
      <c r="AR672">
        <v>846</v>
      </c>
      <c r="AS672">
        <v>813</v>
      </c>
      <c r="AT672">
        <v>148</v>
      </c>
      <c r="AU672" t="s">
        <v>13</v>
      </c>
      <c r="AV672" t="s">
        <v>13</v>
      </c>
      <c r="AW672" t="s">
        <v>13</v>
      </c>
      <c r="AX672">
        <v>21.76</v>
      </c>
      <c r="AY672">
        <v>26.27</v>
      </c>
      <c r="AZ672">
        <v>15.61</v>
      </c>
      <c r="BA672">
        <v>18.75</v>
      </c>
      <c r="BB672">
        <v>309.77</v>
      </c>
      <c r="BC672" t="s">
        <v>13</v>
      </c>
      <c r="BD672" t="s">
        <v>13</v>
      </c>
      <c r="BE672" t="s">
        <v>13</v>
      </c>
      <c r="BF672">
        <v>1.21</v>
      </c>
      <c r="BG672">
        <v>1.85</v>
      </c>
      <c r="BH672">
        <v>1.57</v>
      </c>
      <c r="BI672">
        <v>1.62</v>
      </c>
      <c r="BJ672">
        <v>4.6100000000000003</v>
      </c>
      <c r="BK672" t="s">
        <v>13</v>
      </c>
      <c r="BL672" t="s">
        <v>13</v>
      </c>
      <c r="BM672" t="s">
        <v>13</v>
      </c>
      <c r="BN672" s="1">
        <v>13301</v>
      </c>
      <c r="BO672" s="1">
        <v>14264</v>
      </c>
      <c r="BP672" s="1">
        <v>14264</v>
      </c>
      <c r="BQ672" s="1">
        <v>15312</v>
      </c>
      <c r="BR672" s="1">
        <v>15725</v>
      </c>
      <c r="BS672" t="s">
        <v>13</v>
      </c>
      <c r="BT672" t="s">
        <v>13</v>
      </c>
      <c r="BU672" t="s">
        <v>13</v>
      </c>
    </row>
    <row r="673" spans="1:73" x14ac:dyDescent="0.3">
      <c r="A673">
        <v>671</v>
      </c>
      <c r="B673" s="14" t="s">
        <v>5289</v>
      </c>
      <c r="C673" t="s">
        <v>3857</v>
      </c>
      <c r="D673" s="1">
        <v>32500</v>
      </c>
      <c r="E673" s="1">
        <v>30950</v>
      </c>
      <c r="F673" s="3">
        <f>E673-D673</f>
        <v>-1550</v>
      </c>
      <c r="G673" s="4">
        <f>F673/E673</f>
        <v>-5.0080775444264945E-2</v>
      </c>
      <c r="H673" t="s">
        <v>680</v>
      </c>
      <c r="I673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</row>
    <row r="674" spans="1:73" x14ac:dyDescent="0.3">
      <c r="A674">
        <v>672</v>
      </c>
      <c r="B674" s="14" t="s">
        <v>5290</v>
      </c>
      <c r="C674" t="s">
        <v>3856</v>
      </c>
      <c r="D674" s="1">
        <v>10300</v>
      </c>
      <c r="E674" s="1">
        <v>17300</v>
      </c>
      <c r="F674" s="3">
        <f>E674-D674</f>
        <v>7000</v>
      </c>
      <c r="G674" s="4">
        <f>F674/E674</f>
        <v>0.40462427745664742</v>
      </c>
      <c r="H674" t="s">
        <v>681</v>
      </c>
      <c r="I674" s="1">
        <v>3825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</row>
    <row r="675" spans="1:73" x14ac:dyDescent="0.3">
      <c r="A675">
        <v>673</v>
      </c>
      <c r="B675" s="14" t="s">
        <v>5291</v>
      </c>
      <c r="C675" t="s">
        <v>3855</v>
      </c>
      <c r="D675" s="1">
        <v>19250</v>
      </c>
      <c r="E675" s="1">
        <v>19750</v>
      </c>
      <c r="F675" s="3">
        <f>E675-D675</f>
        <v>500</v>
      </c>
      <c r="G675" s="4">
        <f>F675/E675</f>
        <v>2.5316455696202531E-2</v>
      </c>
      <c r="H675" t="s">
        <v>682</v>
      </c>
      <c r="I675" s="1">
        <v>279488</v>
      </c>
      <c r="J675">
        <v>164</v>
      </c>
      <c r="K675">
        <v>118</v>
      </c>
      <c r="L675">
        <v>127</v>
      </c>
      <c r="M675">
        <v>125</v>
      </c>
      <c r="N675">
        <v>138</v>
      </c>
      <c r="O675">
        <v>140</v>
      </c>
      <c r="P675" t="s">
        <v>13</v>
      </c>
      <c r="Q675" t="s">
        <v>13</v>
      </c>
      <c r="R675" s="1">
        <v>1717</v>
      </c>
      <c r="S675" s="1">
        <v>1838</v>
      </c>
      <c r="T675" s="1">
        <v>1955</v>
      </c>
      <c r="U675" s="1">
        <v>2080</v>
      </c>
      <c r="V675" s="1">
        <v>2191</v>
      </c>
      <c r="W675" s="1" t="e">
        <v>#VALUE!</v>
      </c>
      <c r="X675" s="1" t="e">
        <v>#VALUE!</v>
      </c>
      <c r="Y675" t="s">
        <v>13</v>
      </c>
      <c r="Z675" s="1">
        <v>1717</v>
      </c>
      <c r="AA675" s="1">
        <v>1837</v>
      </c>
      <c r="AB675" s="1">
        <v>1955</v>
      </c>
      <c r="AC675" s="1">
        <v>2080</v>
      </c>
      <c r="AD675" s="1">
        <v>2190</v>
      </c>
      <c r="AE675" t="s">
        <v>13</v>
      </c>
      <c r="AF675" t="s">
        <v>13</v>
      </c>
      <c r="AG675" t="s">
        <v>13</v>
      </c>
      <c r="AH675">
        <v>10.01</v>
      </c>
      <c r="AI675">
        <v>6.66</v>
      </c>
      <c r="AJ675">
        <v>6.69</v>
      </c>
      <c r="AK675">
        <v>6.19</v>
      </c>
      <c r="AL675">
        <v>6.48</v>
      </c>
      <c r="AM675">
        <v>6.39</v>
      </c>
      <c r="AN675" t="s">
        <v>13</v>
      </c>
      <c r="AO675" t="s">
        <v>13</v>
      </c>
      <c r="AP675" s="1">
        <v>1712</v>
      </c>
      <c r="AQ675" s="1">
        <v>1237</v>
      </c>
      <c r="AR675" s="1">
        <v>1326</v>
      </c>
      <c r="AS675" s="1">
        <v>1306</v>
      </c>
      <c r="AT675" s="1">
        <v>1446</v>
      </c>
      <c r="AU675" s="1">
        <v>1463</v>
      </c>
      <c r="AV675" t="s">
        <v>13</v>
      </c>
      <c r="AW675" t="s">
        <v>13</v>
      </c>
      <c r="AX675">
        <v>8.09</v>
      </c>
      <c r="AY675">
        <v>9.9</v>
      </c>
      <c r="AZ675">
        <v>9.09</v>
      </c>
      <c r="BA675">
        <v>10.64</v>
      </c>
      <c r="BB675">
        <v>10.69</v>
      </c>
      <c r="BC675">
        <v>13.5</v>
      </c>
      <c r="BD675" t="s">
        <v>13</v>
      </c>
      <c r="BE675" t="s">
        <v>13</v>
      </c>
      <c r="BF675">
        <v>0.76</v>
      </c>
      <c r="BG675">
        <v>0.63</v>
      </c>
      <c r="BH675">
        <v>0.57999999999999996</v>
      </c>
      <c r="BI675">
        <v>0.63</v>
      </c>
      <c r="BJ675">
        <v>0.67</v>
      </c>
      <c r="BK675" t="s">
        <v>13</v>
      </c>
      <c r="BL675" t="s">
        <v>13</v>
      </c>
      <c r="BM675" t="s">
        <v>13</v>
      </c>
      <c r="BN675" s="1">
        <v>9567</v>
      </c>
      <c r="BO675" s="1">
        <v>9567</v>
      </c>
      <c r="BP675" s="1">
        <v>9567</v>
      </c>
      <c r="BQ675" s="1">
        <v>9567</v>
      </c>
      <c r="BR675" s="1">
        <v>9567</v>
      </c>
      <c r="BS675" t="s">
        <v>13</v>
      </c>
      <c r="BT675" t="s">
        <v>13</v>
      </c>
      <c r="BU675" t="s">
        <v>13</v>
      </c>
    </row>
    <row r="676" spans="1:73" x14ac:dyDescent="0.3">
      <c r="A676">
        <v>674</v>
      </c>
      <c r="B676" s="14" t="s">
        <v>5292</v>
      </c>
      <c r="C676" t="s">
        <v>3854</v>
      </c>
      <c r="D676" s="1">
        <v>11750</v>
      </c>
      <c r="E676" s="1">
        <v>11400</v>
      </c>
      <c r="F676" s="3">
        <f>E676-D676</f>
        <v>-350</v>
      </c>
      <c r="G676" s="4">
        <f>F676/E676</f>
        <v>-3.0701754385964911E-2</v>
      </c>
      <c r="H676" t="s">
        <v>683</v>
      </c>
      <c r="I676">
        <v>0</v>
      </c>
      <c r="J676">
        <v>-10</v>
      </c>
      <c r="K676">
        <v>43</v>
      </c>
      <c r="L676">
        <v>-105</v>
      </c>
      <c r="M676">
        <v>-32</v>
      </c>
      <c r="N676">
        <v>33</v>
      </c>
      <c r="O676" t="s">
        <v>13</v>
      </c>
      <c r="P676" t="s">
        <v>13</v>
      </c>
      <c r="Q676" t="s">
        <v>13</v>
      </c>
      <c r="R676" s="1">
        <v>779</v>
      </c>
      <c r="S676" s="1">
        <v>795</v>
      </c>
      <c r="T676" s="1">
        <v>703</v>
      </c>
      <c r="U676" s="1">
        <v>670</v>
      </c>
      <c r="V676" s="1">
        <v>700</v>
      </c>
      <c r="W676" s="1" t="e">
        <v>#VALUE!</v>
      </c>
      <c r="X676" s="1" t="e">
        <v>#VALUE!</v>
      </c>
      <c r="Y676" t="s">
        <v>13</v>
      </c>
      <c r="Z676">
        <v>753</v>
      </c>
      <c r="AA676">
        <v>774</v>
      </c>
      <c r="AB676">
        <v>685</v>
      </c>
      <c r="AC676">
        <v>654</v>
      </c>
      <c r="AD676">
        <v>687</v>
      </c>
      <c r="AE676" t="s">
        <v>13</v>
      </c>
      <c r="AF676" t="s">
        <v>13</v>
      </c>
      <c r="AG676" t="s">
        <v>13</v>
      </c>
      <c r="AH676">
        <v>-0.99</v>
      </c>
      <c r="AI676">
        <v>6.04</v>
      </c>
      <c r="AJ676">
        <v>-13.93</v>
      </c>
      <c r="AK676">
        <v>-4.46</v>
      </c>
      <c r="AL676">
        <v>5.33</v>
      </c>
      <c r="AM676" t="s">
        <v>13</v>
      </c>
      <c r="AN676" t="s">
        <v>13</v>
      </c>
      <c r="AO676" t="s">
        <v>13</v>
      </c>
      <c r="AP676">
        <v>-66</v>
      </c>
      <c r="AQ676">
        <v>396</v>
      </c>
      <c r="AR676">
        <v>-873</v>
      </c>
      <c r="AS676">
        <v>-257</v>
      </c>
      <c r="AT676">
        <v>307</v>
      </c>
      <c r="AU676" t="s">
        <v>13</v>
      </c>
      <c r="AV676" t="s">
        <v>13</v>
      </c>
      <c r="AW676" t="s">
        <v>13</v>
      </c>
      <c r="AX676" t="s">
        <v>54</v>
      </c>
      <c r="AY676">
        <v>9.01</v>
      </c>
      <c r="AZ676" t="s">
        <v>54</v>
      </c>
      <c r="BA676" t="s">
        <v>54</v>
      </c>
      <c r="BB676">
        <v>29.44</v>
      </c>
      <c r="BC676" t="s">
        <v>13</v>
      </c>
      <c r="BD676" t="s">
        <v>13</v>
      </c>
      <c r="BE676" t="s">
        <v>13</v>
      </c>
      <c r="BF676">
        <v>1.39</v>
      </c>
      <c r="BG676">
        <v>0.54</v>
      </c>
      <c r="BH676">
        <v>0.53</v>
      </c>
      <c r="BI676">
        <v>0.47</v>
      </c>
      <c r="BJ676">
        <v>1.53</v>
      </c>
      <c r="BK676" t="s">
        <v>13</v>
      </c>
      <c r="BL676" t="s">
        <v>13</v>
      </c>
      <c r="BM676" t="s">
        <v>13</v>
      </c>
      <c r="BN676" s="1">
        <v>11650</v>
      </c>
      <c r="BO676" s="1">
        <v>11650</v>
      </c>
      <c r="BP676" s="1">
        <v>11650</v>
      </c>
      <c r="BQ676" s="1">
        <v>11650</v>
      </c>
      <c r="BR676" s="1">
        <v>11650</v>
      </c>
      <c r="BS676" t="s">
        <v>13</v>
      </c>
      <c r="BT676" t="s">
        <v>13</v>
      </c>
      <c r="BU676" t="s">
        <v>13</v>
      </c>
    </row>
    <row r="677" spans="1:73" x14ac:dyDescent="0.3">
      <c r="A677">
        <v>675</v>
      </c>
      <c r="B677" s="14" t="s">
        <v>5293</v>
      </c>
      <c r="C677" t="s">
        <v>3853</v>
      </c>
      <c r="D677" s="1">
        <v>1460</v>
      </c>
      <c r="E677" s="1">
        <v>1900</v>
      </c>
      <c r="F677" s="3">
        <f>E677-D677</f>
        <v>440</v>
      </c>
      <c r="G677" s="4">
        <f>F677/E677</f>
        <v>0.23157894736842105</v>
      </c>
      <c r="H677" t="s">
        <v>684</v>
      </c>
      <c r="I677" s="1">
        <v>5935988</v>
      </c>
      <c r="J677">
        <v>35</v>
      </c>
      <c r="K677">
        <v>-27</v>
      </c>
      <c r="L677">
        <v>-70</v>
      </c>
      <c r="M677">
        <v>-30</v>
      </c>
      <c r="N677">
        <v>419</v>
      </c>
      <c r="O677" t="s">
        <v>13</v>
      </c>
      <c r="P677" t="s">
        <v>13</v>
      </c>
      <c r="Q677" t="s">
        <v>13</v>
      </c>
      <c r="R677" s="1">
        <v>654</v>
      </c>
      <c r="S677" s="1">
        <v>753</v>
      </c>
      <c r="T677" s="1">
        <v>1188</v>
      </c>
      <c r="U677" s="1">
        <v>1119</v>
      </c>
      <c r="V677" s="1">
        <v>1206</v>
      </c>
      <c r="W677" s="1" t="e">
        <v>#VALUE!</v>
      </c>
      <c r="X677" s="1" t="e">
        <v>#VALUE!</v>
      </c>
      <c r="Y677" t="s">
        <v>13</v>
      </c>
      <c r="Z677">
        <v>605</v>
      </c>
      <c r="AA677">
        <v>673</v>
      </c>
      <c r="AB677">
        <v>828</v>
      </c>
      <c r="AC677">
        <v>793</v>
      </c>
      <c r="AD677" s="1">
        <v>1178</v>
      </c>
      <c r="AE677" t="s">
        <v>13</v>
      </c>
      <c r="AF677" t="s">
        <v>13</v>
      </c>
      <c r="AG677" t="s">
        <v>13</v>
      </c>
      <c r="AH677">
        <v>4.9400000000000004</v>
      </c>
      <c r="AI677">
        <v>-2.85</v>
      </c>
      <c r="AJ677">
        <v>-10.14</v>
      </c>
      <c r="AK677">
        <v>-7.29</v>
      </c>
      <c r="AL677">
        <v>43.56</v>
      </c>
      <c r="AM677" t="s">
        <v>13</v>
      </c>
      <c r="AN677" t="s">
        <v>13</v>
      </c>
      <c r="AO677" t="s">
        <v>13</v>
      </c>
      <c r="AP677">
        <v>43</v>
      </c>
      <c r="AQ677">
        <v>-27</v>
      </c>
      <c r="AR677">
        <v>-111</v>
      </c>
      <c r="AS677">
        <v>-77</v>
      </c>
      <c r="AT677">
        <v>557</v>
      </c>
      <c r="AU677" t="s">
        <v>13</v>
      </c>
      <c r="AV677" t="s">
        <v>13</v>
      </c>
      <c r="AW677" t="s">
        <v>13</v>
      </c>
      <c r="AX677">
        <v>87.73</v>
      </c>
      <c r="AY677" t="s">
        <v>54</v>
      </c>
      <c r="AZ677" t="s">
        <v>54</v>
      </c>
      <c r="BA677" t="s">
        <v>54</v>
      </c>
      <c r="BB677">
        <v>2.98</v>
      </c>
      <c r="BC677" t="s">
        <v>13</v>
      </c>
      <c r="BD677" t="s">
        <v>13</v>
      </c>
      <c r="BE677" t="s">
        <v>13</v>
      </c>
      <c r="BF677">
        <v>3.62</v>
      </c>
      <c r="BG677">
        <v>3.27</v>
      </c>
      <c r="BH677">
        <v>2.04</v>
      </c>
      <c r="BI677">
        <v>1.51</v>
      </c>
      <c r="BJ677">
        <v>1.07</v>
      </c>
      <c r="BK677" t="s">
        <v>13</v>
      </c>
      <c r="BL677" t="s">
        <v>13</v>
      </c>
      <c r="BM677" t="s">
        <v>13</v>
      </c>
      <c r="BN677" s="1">
        <v>59845</v>
      </c>
      <c r="BO677" s="1">
        <v>68481</v>
      </c>
      <c r="BP677" s="1">
        <v>77116</v>
      </c>
      <c r="BQ677" s="1">
        <v>77116</v>
      </c>
      <c r="BR677" s="1">
        <v>77116</v>
      </c>
      <c r="BS677" t="s">
        <v>13</v>
      </c>
      <c r="BT677" t="s">
        <v>13</v>
      </c>
      <c r="BU677" t="s">
        <v>13</v>
      </c>
    </row>
    <row r="678" spans="1:73" x14ac:dyDescent="0.3">
      <c r="A678">
        <v>676</v>
      </c>
      <c r="B678" s="14" t="s">
        <v>5294</v>
      </c>
      <c r="C678" t="s">
        <v>3852</v>
      </c>
      <c r="D678" s="1">
        <v>1780</v>
      </c>
      <c r="E678" s="1">
        <v>1600</v>
      </c>
      <c r="F678" s="3">
        <f>E678-D678</f>
        <v>-180</v>
      </c>
      <c r="G678" s="4">
        <f>F678/E678</f>
        <v>-0.1125</v>
      </c>
      <c r="H678" t="s">
        <v>685</v>
      </c>
      <c r="I678">
        <v>355</v>
      </c>
      <c r="J678">
        <v>-356</v>
      </c>
      <c r="K678">
        <v>-96</v>
      </c>
      <c r="L678">
        <v>-131</v>
      </c>
      <c r="M678">
        <v>-72</v>
      </c>
      <c r="N678">
        <v>-251</v>
      </c>
      <c r="O678" t="s">
        <v>13</v>
      </c>
      <c r="P678" t="s">
        <v>13</v>
      </c>
      <c r="Q678" t="s">
        <v>13</v>
      </c>
      <c r="R678" s="1">
        <v>115</v>
      </c>
      <c r="S678" s="1">
        <v>54</v>
      </c>
      <c r="T678" s="1">
        <v>313</v>
      </c>
      <c r="U678" s="1">
        <v>335</v>
      </c>
      <c r="V678" s="1">
        <v>151</v>
      </c>
      <c r="W678" s="1" t="e">
        <v>#VALUE!</v>
      </c>
      <c r="X678" s="1" t="e">
        <v>#VALUE!</v>
      </c>
      <c r="Y678" t="s">
        <v>13</v>
      </c>
      <c r="Z678">
        <v>115</v>
      </c>
      <c r="AA678">
        <v>54</v>
      </c>
      <c r="AB678">
        <v>313</v>
      </c>
      <c r="AC678">
        <v>335</v>
      </c>
      <c r="AD678">
        <v>151</v>
      </c>
      <c r="AE678" t="s">
        <v>13</v>
      </c>
      <c r="AF678" t="s">
        <v>13</v>
      </c>
      <c r="AG678" t="s">
        <v>13</v>
      </c>
      <c r="AH678">
        <v>-154.06</v>
      </c>
      <c r="AI678">
        <v>-113.22</v>
      </c>
      <c r="AJ678">
        <v>-71.16</v>
      </c>
      <c r="AK678">
        <v>-22.22</v>
      </c>
      <c r="AL678">
        <v>-102.21</v>
      </c>
      <c r="AM678" t="s">
        <v>13</v>
      </c>
      <c r="AN678" t="s">
        <v>13</v>
      </c>
      <c r="AO678" t="s">
        <v>13</v>
      </c>
      <c r="AP678" s="1">
        <v>-4874</v>
      </c>
      <c r="AQ678" s="1">
        <v>-1114</v>
      </c>
      <c r="AR678">
        <v>-599</v>
      </c>
      <c r="AS678">
        <v>-266</v>
      </c>
      <c r="AT678">
        <v>-853</v>
      </c>
      <c r="AU678" t="s">
        <v>13</v>
      </c>
      <c r="AV678" t="s">
        <v>13</v>
      </c>
      <c r="AW678" t="s">
        <v>13</v>
      </c>
      <c r="AX678" t="s">
        <v>54</v>
      </c>
      <c r="AY678" t="s">
        <v>54</v>
      </c>
      <c r="AZ678" t="s">
        <v>54</v>
      </c>
      <c r="BA678" t="s">
        <v>54</v>
      </c>
      <c r="BB678" t="s">
        <v>54</v>
      </c>
      <c r="BC678" t="s">
        <v>13</v>
      </c>
      <c r="BD678" t="s">
        <v>13</v>
      </c>
      <c r="BE678" t="s">
        <v>13</v>
      </c>
      <c r="BF678">
        <v>6.17</v>
      </c>
      <c r="BG678">
        <v>4.87</v>
      </c>
      <c r="BH678">
        <v>2.88</v>
      </c>
      <c r="BI678">
        <v>3.39</v>
      </c>
      <c r="BJ678">
        <v>4.1399999999999997</v>
      </c>
      <c r="BK678" t="s">
        <v>13</v>
      </c>
      <c r="BL678" t="s">
        <v>13</v>
      </c>
      <c r="BM678" t="s">
        <v>13</v>
      </c>
      <c r="BN678" s="1">
        <v>8270</v>
      </c>
      <c r="BO678" s="1">
        <v>9536</v>
      </c>
      <c r="BP678" s="1">
        <v>22770</v>
      </c>
      <c r="BQ678" s="1">
        <v>27043</v>
      </c>
      <c r="BR678" s="1">
        <v>29269</v>
      </c>
      <c r="BS678" t="s">
        <v>13</v>
      </c>
      <c r="BT678" t="s">
        <v>13</v>
      </c>
      <c r="BU678" t="s">
        <v>13</v>
      </c>
    </row>
    <row r="679" spans="1:73" x14ac:dyDescent="0.3">
      <c r="A679">
        <v>677</v>
      </c>
      <c r="B679" s="14" t="s">
        <v>5295</v>
      </c>
      <c r="C679" t="s">
        <v>3851</v>
      </c>
      <c r="D679" s="1">
        <v>4990</v>
      </c>
      <c r="E679" s="1">
        <v>5410</v>
      </c>
      <c r="F679" s="3">
        <f>E679-D679</f>
        <v>420</v>
      </c>
      <c r="G679" s="4">
        <f>F679/E679</f>
        <v>7.763401109057301E-2</v>
      </c>
      <c r="H679" t="s">
        <v>686</v>
      </c>
      <c r="I679" s="1">
        <v>362976</v>
      </c>
      <c r="J679">
        <v>-187</v>
      </c>
      <c r="K679">
        <v>-321</v>
      </c>
      <c r="L679">
        <v>0</v>
      </c>
      <c r="M679">
        <v>-21</v>
      </c>
      <c r="N679">
        <v>19</v>
      </c>
      <c r="O679" t="s">
        <v>13</v>
      </c>
      <c r="P679" t="s">
        <v>13</v>
      </c>
      <c r="Q679" t="s">
        <v>13</v>
      </c>
      <c r="R679" s="1">
        <v>507</v>
      </c>
      <c r="S679" s="1">
        <v>223</v>
      </c>
      <c r="T679" s="1">
        <v>355</v>
      </c>
      <c r="U679" s="1">
        <v>418</v>
      </c>
      <c r="V679" s="1">
        <v>442</v>
      </c>
      <c r="W679" s="1" t="e">
        <v>#VALUE!</v>
      </c>
      <c r="X679" s="1" t="e">
        <v>#VALUE!</v>
      </c>
      <c r="Y679" t="s">
        <v>13</v>
      </c>
      <c r="Z679">
        <v>506</v>
      </c>
      <c r="AA679">
        <v>224</v>
      </c>
      <c r="AB679">
        <v>358</v>
      </c>
      <c r="AC679">
        <v>421</v>
      </c>
      <c r="AD679">
        <v>451</v>
      </c>
      <c r="AE679" t="s">
        <v>13</v>
      </c>
      <c r="AF679" t="s">
        <v>13</v>
      </c>
      <c r="AG679" t="s">
        <v>13</v>
      </c>
      <c r="AH679">
        <v>-35.28</v>
      </c>
      <c r="AI679">
        <v>-87.61</v>
      </c>
      <c r="AJ679">
        <v>0.42</v>
      </c>
      <c r="AK679">
        <v>-5.42</v>
      </c>
      <c r="AL679">
        <v>5.74</v>
      </c>
      <c r="AM679" t="s">
        <v>13</v>
      </c>
      <c r="AN679" t="s">
        <v>13</v>
      </c>
      <c r="AO679" t="s">
        <v>13</v>
      </c>
      <c r="AP679" s="1">
        <v>-1425</v>
      </c>
      <c r="AQ679" s="1">
        <v>-2303</v>
      </c>
      <c r="AR679">
        <v>8</v>
      </c>
      <c r="AS679">
        <v>-132</v>
      </c>
      <c r="AT679">
        <v>155</v>
      </c>
      <c r="AU679" t="s">
        <v>13</v>
      </c>
      <c r="AV679" t="s">
        <v>13</v>
      </c>
      <c r="AW679" t="s">
        <v>13</v>
      </c>
      <c r="AX679" t="s">
        <v>54</v>
      </c>
      <c r="AY679" t="s">
        <v>54</v>
      </c>
      <c r="AZ679" s="2">
        <v>1542.26</v>
      </c>
      <c r="BA679" t="s">
        <v>54</v>
      </c>
      <c r="BB679">
        <v>37.43</v>
      </c>
      <c r="BC679" t="s">
        <v>13</v>
      </c>
      <c r="BD679" t="s">
        <v>13</v>
      </c>
      <c r="BE679" t="s">
        <v>13</v>
      </c>
      <c r="BF679">
        <v>2.54</v>
      </c>
      <c r="BG679">
        <v>8.43</v>
      </c>
      <c r="BH679">
        <v>5.26</v>
      </c>
      <c r="BI679">
        <v>4.6900000000000004</v>
      </c>
      <c r="BJ679">
        <v>2.08</v>
      </c>
      <c r="BK679" t="s">
        <v>13</v>
      </c>
      <c r="BL679" t="s">
        <v>13</v>
      </c>
      <c r="BM679" t="s">
        <v>13</v>
      </c>
      <c r="BN679" s="1">
        <v>13547</v>
      </c>
      <c r="BO679" s="1">
        <v>13930</v>
      </c>
      <c r="BP679" s="1">
        <v>15425</v>
      </c>
      <c r="BQ679" s="1">
        <v>16027</v>
      </c>
      <c r="BR679" s="1">
        <v>16086</v>
      </c>
      <c r="BS679" t="s">
        <v>13</v>
      </c>
      <c r="BT679" t="s">
        <v>13</v>
      </c>
      <c r="BU679" t="s">
        <v>13</v>
      </c>
    </row>
    <row r="680" spans="1:73" x14ac:dyDescent="0.3">
      <c r="A680">
        <v>678</v>
      </c>
      <c r="B680" s="14" t="s">
        <v>5296</v>
      </c>
      <c r="C680" t="s">
        <v>3850</v>
      </c>
      <c r="D680" s="1">
        <v>11050</v>
      </c>
      <c r="E680" s="1">
        <v>10600</v>
      </c>
      <c r="F680" s="3">
        <f>E680-D680</f>
        <v>-450</v>
      </c>
      <c r="G680" s="4">
        <f>F680/E680</f>
        <v>-4.2452830188679243E-2</v>
      </c>
      <c r="H680" t="s">
        <v>687</v>
      </c>
      <c r="I680">
        <v>800</v>
      </c>
      <c r="J680">
        <v>356</v>
      </c>
      <c r="K680">
        <v>428</v>
      </c>
      <c r="L680">
        <v>671</v>
      </c>
      <c r="M680">
        <v>246</v>
      </c>
      <c r="N680">
        <v>381</v>
      </c>
      <c r="O680" t="s">
        <v>13</v>
      </c>
      <c r="P680" t="s">
        <v>13</v>
      </c>
      <c r="Q680" t="s">
        <v>13</v>
      </c>
      <c r="R680" s="1">
        <v>2766</v>
      </c>
      <c r="S680" s="1">
        <v>3944</v>
      </c>
      <c r="T680" s="1">
        <v>4648</v>
      </c>
      <c r="U680" s="1">
        <v>4929</v>
      </c>
      <c r="V680" s="1">
        <v>4269</v>
      </c>
      <c r="W680" s="1" t="e">
        <v>#VALUE!</v>
      </c>
      <c r="X680" s="1" t="e">
        <v>#VALUE!</v>
      </c>
      <c r="Y680" t="s">
        <v>13</v>
      </c>
      <c r="Z680" s="1">
        <v>1209</v>
      </c>
      <c r="AA680" s="1">
        <v>1485</v>
      </c>
      <c r="AB680" s="1">
        <v>2044</v>
      </c>
      <c r="AC680" s="1">
        <v>2189</v>
      </c>
      <c r="AD680" s="1">
        <v>2659</v>
      </c>
      <c r="AE680" t="s">
        <v>13</v>
      </c>
      <c r="AF680" t="s">
        <v>13</v>
      </c>
      <c r="AG680" t="s">
        <v>13</v>
      </c>
      <c r="AH680">
        <v>21.83</v>
      </c>
      <c r="AI680">
        <v>20.6</v>
      </c>
      <c r="AJ680">
        <v>23.7</v>
      </c>
      <c r="AK680">
        <v>7.13</v>
      </c>
      <c r="AL680">
        <v>13.44</v>
      </c>
      <c r="AM680" t="s">
        <v>13</v>
      </c>
      <c r="AN680" t="s">
        <v>13</v>
      </c>
      <c r="AO680" t="s">
        <v>13</v>
      </c>
      <c r="AP680">
        <v>596</v>
      </c>
      <c r="AQ680">
        <v>680</v>
      </c>
      <c r="AR680">
        <v>937</v>
      </c>
      <c r="AS680">
        <v>333</v>
      </c>
      <c r="AT680">
        <v>718</v>
      </c>
      <c r="AU680" t="s">
        <v>13</v>
      </c>
      <c r="AV680" t="s">
        <v>13</v>
      </c>
      <c r="AW680" t="s">
        <v>13</v>
      </c>
      <c r="AX680">
        <v>4.7699999999999996</v>
      </c>
      <c r="AY680">
        <v>4.7699999999999996</v>
      </c>
      <c r="AZ680">
        <v>4.01</v>
      </c>
      <c r="BA680">
        <v>8.07</v>
      </c>
      <c r="BB680">
        <v>12.65</v>
      </c>
      <c r="BC680" t="s">
        <v>13</v>
      </c>
      <c r="BD680" t="s">
        <v>13</v>
      </c>
      <c r="BE680" t="s">
        <v>13</v>
      </c>
      <c r="BF680">
        <v>0.93</v>
      </c>
      <c r="BG680">
        <v>0.91</v>
      </c>
      <c r="BH680">
        <v>0.81</v>
      </c>
      <c r="BI680">
        <v>0.55000000000000004</v>
      </c>
      <c r="BJ680">
        <v>1.38</v>
      </c>
      <c r="BK680" t="s">
        <v>13</v>
      </c>
      <c r="BL680" t="s">
        <v>13</v>
      </c>
      <c r="BM680" t="s">
        <v>13</v>
      </c>
      <c r="BN680" s="1">
        <v>40421</v>
      </c>
      <c r="BO680" s="1">
        <v>42429</v>
      </c>
      <c r="BP680" s="1">
        <v>44638</v>
      </c>
      <c r="BQ680" s="1">
        <v>45279</v>
      </c>
      <c r="BR680" s="1">
        <v>45336</v>
      </c>
      <c r="BS680" t="s">
        <v>13</v>
      </c>
      <c r="BT680" t="s">
        <v>13</v>
      </c>
      <c r="BU680" t="s">
        <v>13</v>
      </c>
    </row>
    <row r="681" spans="1:73" x14ac:dyDescent="0.3">
      <c r="A681">
        <v>679</v>
      </c>
      <c r="B681" s="14" t="s">
        <v>5297</v>
      </c>
      <c r="C681" t="s">
        <v>3849</v>
      </c>
      <c r="D681" s="1">
        <v>8980</v>
      </c>
      <c r="E681" s="1">
        <v>9210</v>
      </c>
      <c r="F681" s="3">
        <f>E681-D681</f>
        <v>230</v>
      </c>
      <c r="G681" s="4">
        <f>F681/E681</f>
        <v>2.4972855591748101E-2</v>
      </c>
      <c r="H681" t="s">
        <v>688</v>
      </c>
      <c r="I681" s="1">
        <v>77616</v>
      </c>
      <c r="J681">
        <v>29</v>
      </c>
      <c r="K681">
        <v>-216</v>
      </c>
      <c r="L681">
        <v>-75</v>
      </c>
      <c r="M681">
        <v>-341</v>
      </c>
      <c r="N681">
        <v>285</v>
      </c>
      <c r="O681" t="s">
        <v>13</v>
      </c>
      <c r="P681" t="s">
        <v>13</v>
      </c>
      <c r="Q681" t="s">
        <v>13</v>
      </c>
      <c r="R681" s="1">
        <v>5281</v>
      </c>
      <c r="S681" s="1">
        <v>5009</v>
      </c>
      <c r="T681" s="1">
        <v>4859</v>
      </c>
      <c r="U681" s="1">
        <v>4433</v>
      </c>
      <c r="V681" s="1">
        <v>4695</v>
      </c>
      <c r="W681" s="1" t="e">
        <v>#VALUE!</v>
      </c>
      <c r="X681" s="1" t="e">
        <v>#VALUE!</v>
      </c>
      <c r="Y681" t="s">
        <v>13</v>
      </c>
      <c r="Z681" s="1">
        <v>5274</v>
      </c>
      <c r="AA681" s="1">
        <v>5009</v>
      </c>
      <c r="AB681" s="1">
        <v>4846</v>
      </c>
      <c r="AC681" s="1">
        <v>4448</v>
      </c>
      <c r="AD681" s="1">
        <v>4690</v>
      </c>
      <c r="AE681" t="s">
        <v>13</v>
      </c>
      <c r="AF681" t="s">
        <v>13</v>
      </c>
      <c r="AG681" t="s">
        <v>13</v>
      </c>
      <c r="AH681">
        <v>0.75</v>
      </c>
      <c r="AI681">
        <v>-4.2</v>
      </c>
      <c r="AJ681">
        <v>-1.45</v>
      </c>
      <c r="AK681">
        <v>-6.76</v>
      </c>
      <c r="AL681">
        <v>6.17</v>
      </c>
      <c r="AM681" t="s">
        <v>13</v>
      </c>
      <c r="AN681" t="s">
        <v>13</v>
      </c>
      <c r="AO681" t="s">
        <v>13</v>
      </c>
      <c r="AP681">
        <v>94</v>
      </c>
      <c r="AQ681">
        <v>-504</v>
      </c>
      <c r="AR681">
        <v>-166</v>
      </c>
      <c r="AS681">
        <v>-733</v>
      </c>
      <c r="AT681">
        <v>658</v>
      </c>
      <c r="AU681" t="s">
        <v>13</v>
      </c>
      <c r="AV681" t="s">
        <v>13</v>
      </c>
      <c r="AW681" t="s">
        <v>13</v>
      </c>
      <c r="AX681">
        <v>82.58</v>
      </c>
      <c r="AY681" t="s">
        <v>54</v>
      </c>
      <c r="AZ681" t="s">
        <v>54</v>
      </c>
      <c r="BA681" t="s">
        <v>54</v>
      </c>
      <c r="BB681">
        <v>8.42</v>
      </c>
      <c r="BC681" t="s">
        <v>13</v>
      </c>
      <c r="BD681" t="s">
        <v>13</v>
      </c>
      <c r="BE681" t="s">
        <v>13</v>
      </c>
      <c r="BF681">
        <v>0.63</v>
      </c>
      <c r="BG681">
        <v>0.45</v>
      </c>
      <c r="BH681">
        <v>0.32</v>
      </c>
      <c r="BI681">
        <v>0.34</v>
      </c>
      <c r="BJ681">
        <v>0.5</v>
      </c>
      <c r="BK681" t="s">
        <v>13</v>
      </c>
      <c r="BL681" t="s">
        <v>13</v>
      </c>
      <c r="BM681" t="s">
        <v>13</v>
      </c>
      <c r="BN681" s="1">
        <v>42837</v>
      </c>
      <c r="BO681" s="1">
        <v>42837</v>
      </c>
      <c r="BP681" s="1">
        <v>42837</v>
      </c>
      <c r="BQ681" s="1">
        <v>42837</v>
      </c>
      <c r="BR681" s="1">
        <v>42837</v>
      </c>
      <c r="BS681" t="s">
        <v>13</v>
      </c>
      <c r="BT681" t="s">
        <v>13</v>
      </c>
      <c r="BU681" t="s">
        <v>13</v>
      </c>
    </row>
    <row r="682" spans="1:73" x14ac:dyDescent="0.3">
      <c r="A682">
        <v>680</v>
      </c>
      <c r="B682" s="14" t="s">
        <v>5298</v>
      </c>
      <c r="C682" t="s">
        <v>3848</v>
      </c>
      <c r="D682" s="1">
        <v>16900</v>
      </c>
      <c r="E682" s="1">
        <v>17000</v>
      </c>
      <c r="F682" s="3">
        <f>E682-D682</f>
        <v>100</v>
      </c>
      <c r="G682" s="4">
        <f>F682/E682</f>
        <v>5.8823529411764705E-3</v>
      </c>
      <c r="H682" t="s">
        <v>689</v>
      </c>
      <c r="I682" s="1">
        <v>179374</v>
      </c>
      <c r="J682">
        <v>88</v>
      </c>
      <c r="K682">
        <v>77</v>
      </c>
      <c r="L682">
        <v>115</v>
      </c>
      <c r="M682">
        <v>150</v>
      </c>
      <c r="N682">
        <v>183</v>
      </c>
      <c r="O682">
        <v>190</v>
      </c>
      <c r="P682">
        <v>250</v>
      </c>
      <c r="Q682" t="s">
        <v>13</v>
      </c>
      <c r="R682" s="1">
        <v>861</v>
      </c>
      <c r="S682" s="1">
        <v>942</v>
      </c>
      <c r="T682" s="1">
        <v>1041</v>
      </c>
      <c r="U682" s="1">
        <v>1157</v>
      </c>
      <c r="V682" s="1">
        <v>1307</v>
      </c>
      <c r="W682" s="1">
        <v>1440</v>
      </c>
      <c r="X682" s="1">
        <v>1640</v>
      </c>
      <c r="Y682" t="s">
        <v>13</v>
      </c>
      <c r="Z682">
        <v>862</v>
      </c>
      <c r="AA682">
        <v>903</v>
      </c>
      <c r="AB682" s="1">
        <v>1020</v>
      </c>
      <c r="AC682" s="1">
        <v>1129</v>
      </c>
      <c r="AD682" s="1">
        <v>1271</v>
      </c>
      <c r="AE682" s="1">
        <v>1400</v>
      </c>
      <c r="AF682" s="1">
        <v>1610</v>
      </c>
      <c r="AG682" t="s">
        <v>13</v>
      </c>
      <c r="AH682">
        <v>10.56</v>
      </c>
      <c r="AI682">
        <v>9.08</v>
      </c>
      <c r="AJ682">
        <v>12.04</v>
      </c>
      <c r="AK682">
        <v>13.61</v>
      </c>
      <c r="AL682">
        <v>15.2</v>
      </c>
      <c r="AM682">
        <v>14.15</v>
      </c>
      <c r="AN682">
        <v>16.68</v>
      </c>
      <c r="AO682" t="s">
        <v>13</v>
      </c>
      <c r="AP682">
        <v>778</v>
      </c>
      <c r="AQ682">
        <v>702</v>
      </c>
      <c r="AR682">
        <v>976</v>
      </c>
      <c r="AS682" s="1">
        <v>1207</v>
      </c>
      <c r="AT682" s="1">
        <v>1499</v>
      </c>
      <c r="AU682" s="1">
        <v>1548</v>
      </c>
      <c r="AV682" s="1">
        <v>2055</v>
      </c>
      <c r="AW682" t="s">
        <v>13</v>
      </c>
      <c r="AX682">
        <v>14.85</v>
      </c>
      <c r="AY682">
        <v>17.600000000000001</v>
      </c>
      <c r="AZ682">
        <v>11.33</v>
      </c>
      <c r="BA682">
        <v>11.01</v>
      </c>
      <c r="BB682">
        <v>12.54</v>
      </c>
      <c r="BC682">
        <v>10.98</v>
      </c>
      <c r="BD682">
        <v>8.27</v>
      </c>
      <c r="BE682" t="s">
        <v>13</v>
      </c>
      <c r="BF682">
        <v>1.44</v>
      </c>
      <c r="BG682">
        <v>1.44</v>
      </c>
      <c r="BH682">
        <v>1.18</v>
      </c>
      <c r="BI682">
        <v>1.29</v>
      </c>
      <c r="BJ682">
        <v>1.64</v>
      </c>
      <c r="BK682">
        <v>1.36</v>
      </c>
      <c r="BL682">
        <v>1.19</v>
      </c>
      <c r="BM682" t="s">
        <v>13</v>
      </c>
      <c r="BN682" s="1">
        <v>11305</v>
      </c>
      <c r="BO682" s="1">
        <v>11479</v>
      </c>
      <c r="BP682" s="1">
        <v>12088</v>
      </c>
      <c r="BQ682" s="1">
        <v>12140</v>
      </c>
      <c r="BR682" s="1">
        <v>12198</v>
      </c>
      <c r="BS682" t="s">
        <v>13</v>
      </c>
      <c r="BT682" t="s">
        <v>13</v>
      </c>
      <c r="BU682" t="s">
        <v>13</v>
      </c>
    </row>
    <row r="683" spans="1:73" x14ac:dyDescent="0.3">
      <c r="A683">
        <v>681</v>
      </c>
      <c r="B683" s="14" t="s">
        <v>5299</v>
      </c>
      <c r="C683" t="s">
        <v>3847</v>
      </c>
      <c r="D683" s="1">
        <v>3130</v>
      </c>
      <c r="E683" s="1">
        <v>3115</v>
      </c>
      <c r="F683" s="3">
        <f>E683-D683</f>
        <v>-15</v>
      </c>
      <c r="G683" s="4">
        <f>F683/E683</f>
        <v>-4.815409309791332E-3</v>
      </c>
      <c r="H683" t="s">
        <v>690</v>
      </c>
      <c r="I683">
        <v>0</v>
      </c>
      <c r="J683">
        <v>191</v>
      </c>
      <c r="K683">
        <v>222</v>
      </c>
      <c r="L683">
        <v>-121</v>
      </c>
      <c r="M683">
        <v>-399</v>
      </c>
      <c r="N683">
        <v>81</v>
      </c>
      <c r="O683" t="s">
        <v>13</v>
      </c>
      <c r="P683" t="s">
        <v>13</v>
      </c>
      <c r="Q683" t="s">
        <v>13</v>
      </c>
      <c r="R683" s="1">
        <v>2095</v>
      </c>
      <c r="S683" s="1">
        <v>3090</v>
      </c>
      <c r="T683" s="1">
        <v>2964</v>
      </c>
      <c r="U683" s="1">
        <v>2548</v>
      </c>
      <c r="V683" s="1">
        <v>2849</v>
      </c>
      <c r="W683" s="1" t="e">
        <v>#VALUE!</v>
      </c>
      <c r="X683" s="1" t="e">
        <v>#VALUE!</v>
      </c>
      <c r="Y683" t="s">
        <v>13</v>
      </c>
      <c r="Z683" s="1">
        <v>2094</v>
      </c>
      <c r="AA683" s="1">
        <v>3087</v>
      </c>
      <c r="AB683" s="1">
        <v>2960</v>
      </c>
      <c r="AC683" s="1">
        <v>2543</v>
      </c>
      <c r="AD683" s="1">
        <v>2842</v>
      </c>
      <c r="AE683" t="s">
        <v>13</v>
      </c>
      <c r="AF683" t="s">
        <v>13</v>
      </c>
      <c r="AG683" t="s">
        <v>13</v>
      </c>
      <c r="AH683">
        <v>9.5500000000000007</v>
      </c>
      <c r="AI683">
        <v>8.5399999999999991</v>
      </c>
      <c r="AJ683">
        <v>-4.05</v>
      </c>
      <c r="AK683">
        <v>-14.52</v>
      </c>
      <c r="AL683">
        <v>3.01</v>
      </c>
      <c r="AM683" t="s">
        <v>13</v>
      </c>
      <c r="AN683" t="s">
        <v>13</v>
      </c>
      <c r="AO683" t="s">
        <v>13</v>
      </c>
      <c r="AP683">
        <v>327</v>
      </c>
      <c r="AQ683">
        <v>368</v>
      </c>
      <c r="AR683">
        <v>-141</v>
      </c>
      <c r="AS683">
        <v>-459</v>
      </c>
      <c r="AT683">
        <v>79</v>
      </c>
      <c r="AU683" t="s">
        <v>13</v>
      </c>
      <c r="AV683" t="s">
        <v>13</v>
      </c>
      <c r="AW683" t="s">
        <v>13</v>
      </c>
      <c r="AX683">
        <v>13.32</v>
      </c>
      <c r="AY683">
        <v>8.4700000000000006</v>
      </c>
      <c r="AZ683" t="s">
        <v>54</v>
      </c>
      <c r="BA683" t="s">
        <v>54</v>
      </c>
      <c r="BB683">
        <v>36.11</v>
      </c>
      <c r="BC683" t="s">
        <v>13</v>
      </c>
      <c r="BD683" t="s">
        <v>13</v>
      </c>
      <c r="BE683" t="s">
        <v>13</v>
      </c>
      <c r="BF683">
        <v>1.22</v>
      </c>
      <c r="BG683">
        <v>0.88</v>
      </c>
      <c r="BH683">
        <v>0.82</v>
      </c>
      <c r="BI683">
        <v>0.97</v>
      </c>
      <c r="BJ683">
        <v>1.06</v>
      </c>
      <c r="BK683" t="s">
        <v>13</v>
      </c>
      <c r="BL683" t="s">
        <v>13</v>
      </c>
      <c r="BM683" t="s">
        <v>13</v>
      </c>
      <c r="BN683" s="1">
        <v>58599</v>
      </c>
      <c r="BO683" s="1">
        <v>86946</v>
      </c>
      <c r="BP683" s="1">
        <v>86946</v>
      </c>
      <c r="BQ683" s="1">
        <v>86946</v>
      </c>
      <c r="BR683" s="1">
        <v>106210</v>
      </c>
      <c r="BS683" t="s">
        <v>13</v>
      </c>
      <c r="BT683" t="s">
        <v>13</v>
      </c>
      <c r="BU683" t="s">
        <v>13</v>
      </c>
    </row>
    <row r="684" spans="1:73" x14ac:dyDescent="0.3">
      <c r="A684">
        <v>682</v>
      </c>
      <c r="B684" s="14" t="s">
        <v>5300</v>
      </c>
      <c r="C684" t="s">
        <v>3846</v>
      </c>
      <c r="D684" s="1">
        <v>10000</v>
      </c>
      <c r="E684" s="1">
        <v>10400</v>
      </c>
      <c r="F684" s="3">
        <f>E684-D684</f>
        <v>400</v>
      </c>
      <c r="G684" s="4">
        <f>F684/E684</f>
        <v>3.8461538461538464E-2</v>
      </c>
      <c r="H684" t="s">
        <v>691</v>
      </c>
      <c r="I684" s="1">
        <v>308224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</row>
    <row r="685" spans="1:73" x14ac:dyDescent="0.3">
      <c r="A685">
        <v>683</v>
      </c>
      <c r="B685" s="14" t="s">
        <v>5301</v>
      </c>
      <c r="C685" t="s">
        <v>3845</v>
      </c>
      <c r="D685" s="1">
        <v>6710</v>
      </c>
      <c r="E685" s="1">
        <v>6170</v>
      </c>
      <c r="F685" s="3">
        <f>E685-D685</f>
        <v>-540</v>
      </c>
      <c r="G685" s="4">
        <f>F685/E685</f>
        <v>-8.7520259319286878E-2</v>
      </c>
      <c r="H685" t="s">
        <v>692</v>
      </c>
      <c r="I685">
        <v>0</v>
      </c>
      <c r="J685">
        <v>77</v>
      </c>
      <c r="K685">
        <v>202</v>
      </c>
      <c r="L685">
        <v>283</v>
      </c>
      <c r="M685">
        <v>95</v>
      </c>
      <c r="N685">
        <v>-14</v>
      </c>
      <c r="O685" t="s">
        <v>13</v>
      </c>
      <c r="P685" t="s">
        <v>13</v>
      </c>
      <c r="Q685" t="s">
        <v>13</v>
      </c>
      <c r="R685" s="1">
        <v>2472</v>
      </c>
      <c r="S685" s="1">
        <v>2529</v>
      </c>
      <c r="T685" s="1">
        <v>2596</v>
      </c>
      <c r="U685" s="1">
        <v>2717</v>
      </c>
      <c r="V685" s="1">
        <v>2672</v>
      </c>
      <c r="W685" s="1" t="e">
        <v>#VALUE!</v>
      </c>
      <c r="X685" s="1" t="e">
        <v>#VALUE!</v>
      </c>
      <c r="Y685" t="s">
        <v>13</v>
      </c>
      <c r="Z685" s="1">
        <v>2472</v>
      </c>
      <c r="AA685" s="1">
        <v>2529</v>
      </c>
      <c r="AB685" s="1">
        <v>2596</v>
      </c>
      <c r="AC685" s="1">
        <v>2717</v>
      </c>
      <c r="AD685" s="1">
        <v>2672</v>
      </c>
      <c r="AE685" t="s">
        <v>13</v>
      </c>
      <c r="AF685" t="s">
        <v>13</v>
      </c>
      <c r="AG685" t="s">
        <v>13</v>
      </c>
      <c r="AH685">
        <v>3.2</v>
      </c>
      <c r="AI685">
        <v>8.08</v>
      </c>
      <c r="AJ685">
        <v>11.04</v>
      </c>
      <c r="AK685">
        <v>3.57</v>
      </c>
      <c r="AL685">
        <v>-0.5</v>
      </c>
      <c r="AM685" t="s">
        <v>13</v>
      </c>
      <c r="AN685" t="s">
        <v>13</v>
      </c>
      <c r="AO685" t="s">
        <v>13</v>
      </c>
      <c r="AP685">
        <v>85</v>
      </c>
      <c r="AQ685">
        <v>222</v>
      </c>
      <c r="AR685">
        <v>311</v>
      </c>
      <c r="AS685">
        <v>104</v>
      </c>
      <c r="AT685">
        <v>-15</v>
      </c>
      <c r="AU685" t="s">
        <v>13</v>
      </c>
      <c r="AV685" t="s">
        <v>13</v>
      </c>
      <c r="AW685" t="s">
        <v>13</v>
      </c>
      <c r="AX685">
        <v>22.55</v>
      </c>
      <c r="AY685">
        <v>8.7899999999999991</v>
      </c>
      <c r="AZ685">
        <v>8.9</v>
      </c>
      <c r="BA685">
        <v>21.21</v>
      </c>
      <c r="BB685" t="s">
        <v>54</v>
      </c>
      <c r="BC685" t="s">
        <v>13</v>
      </c>
      <c r="BD685" t="s">
        <v>13</v>
      </c>
      <c r="BE685" t="s">
        <v>13</v>
      </c>
      <c r="BF685">
        <v>0.68</v>
      </c>
      <c r="BG685">
        <v>0.68</v>
      </c>
      <c r="BH685">
        <v>0.93</v>
      </c>
      <c r="BI685">
        <v>0.71</v>
      </c>
      <c r="BJ685">
        <v>0.83</v>
      </c>
      <c r="BK685" t="s">
        <v>13</v>
      </c>
      <c r="BL685" t="s">
        <v>13</v>
      </c>
      <c r="BM685" t="s">
        <v>13</v>
      </c>
      <c r="BN685" s="1">
        <v>90895</v>
      </c>
      <c r="BO685" s="1">
        <v>90895</v>
      </c>
      <c r="BP685" s="1">
        <v>90895</v>
      </c>
      <c r="BQ685" s="1">
        <v>90895</v>
      </c>
      <c r="BR685" s="1">
        <v>90895</v>
      </c>
      <c r="BS685" t="s">
        <v>13</v>
      </c>
      <c r="BT685" t="s">
        <v>13</v>
      </c>
      <c r="BU685" t="s">
        <v>13</v>
      </c>
    </row>
    <row r="686" spans="1:73" x14ac:dyDescent="0.3">
      <c r="A686">
        <v>684</v>
      </c>
      <c r="B686" s="14" t="s">
        <v>5302</v>
      </c>
      <c r="C686" t="s">
        <v>3844</v>
      </c>
      <c r="D686" s="1">
        <v>6900</v>
      </c>
      <c r="E686" s="1">
        <v>6800</v>
      </c>
      <c r="F686" s="3">
        <f>E686-D686</f>
        <v>-100</v>
      </c>
      <c r="G686" s="4">
        <f>F686/E686</f>
        <v>-1.4705882352941176E-2</v>
      </c>
      <c r="H686" t="s">
        <v>693</v>
      </c>
      <c r="I686" s="1">
        <v>715189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</row>
    <row r="687" spans="1:73" x14ac:dyDescent="0.3">
      <c r="A687">
        <v>685</v>
      </c>
      <c r="B687" s="14" t="s">
        <v>5303</v>
      </c>
      <c r="C687" t="s">
        <v>3843</v>
      </c>
      <c r="D687" s="1">
        <v>28200</v>
      </c>
      <c r="E687" s="1">
        <v>28300</v>
      </c>
      <c r="F687" s="3">
        <f>E687-D687</f>
        <v>100</v>
      </c>
      <c r="G687" s="4">
        <f>F687/E687</f>
        <v>3.5335689045936395E-3</v>
      </c>
      <c r="H687" t="s">
        <v>694</v>
      </c>
      <c r="I687" s="1">
        <v>19450</v>
      </c>
      <c r="J687">
        <v>59</v>
      </c>
      <c r="K687">
        <v>68</v>
      </c>
      <c r="L687">
        <v>77</v>
      </c>
      <c r="M687">
        <v>58</v>
      </c>
      <c r="N687">
        <v>16</v>
      </c>
      <c r="O687" t="s">
        <v>13</v>
      </c>
      <c r="P687" t="s">
        <v>13</v>
      </c>
      <c r="Q687" t="s">
        <v>13</v>
      </c>
      <c r="R687" s="1">
        <v>775</v>
      </c>
      <c r="S687" s="1">
        <v>829</v>
      </c>
      <c r="T687" s="1">
        <v>889</v>
      </c>
      <c r="U687" s="1">
        <v>938</v>
      </c>
      <c r="V687" s="1">
        <v>921</v>
      </c>
      <c r="W687" s="1" t="e">
        <v>#VALUE!</v>
      </c>
      <c r="X687" s="1" t="e">
        <v>#VALUE!</v>
      </c>
      <c r="Y687" t="s">
        <v>13</v>
      </c>
      <c r="Z687">
        <v>776</v>
      </c>
      <c r="AA687">
        <v>829</v>
      </c>
      <c r="AB687">
        <v>889</v>
      </c>
      <c r="AC687">
        <v>938</v>
      </c>
      <c r="AD687">
        <v>921</v>
      </c>
      <c r="AE687" t="s">
        <v>13</v>
      </c>
      <c r="AF687" t="s">
        <v>13</v>
      </c>
      <c r="AG687" t="s">
        <v>13</v>
      </c>
      <c r="AH687">
        <v>7.84</v>
      </c>
      <c r="AI687">
        <v>8.51</v>
      </c>
      <c r="AJ687">
        <v>8.93</v>
      </c>
      <c r="AK687">
        <v>6.35</v>
      </c>
      <c r="AL687">
        <v>1.77</v>
      </c>
      <c r="AM687" t="s">
        <v>13</v>
      </c>
      <c r="AN687" t="s">
        <v>13</v>
      </c>
      <c r="AO687" t="s">
        <v>13</v>
      </c>
      <c r="AP687">
        <v>546</v>
      </c>
      <c r="AQ687">
        <v>625</v>
      </c>
      <c r="AR687">
        <v>702</v>
      </c>
      <c r="AS687">
        <v>530</v>
      </c>
      <c r="AT687">
        <v>151</v>
      </c>
      <c r="AU687" t="s">
        <v>13</v>
      </c>
      <c r="AV687" t="s">
        <v>13</v>
      </c>
      <c r="AW687" t="s">
        <v>13</v>
      </c>
      <c r="AX687">
        <v>27.85</v>
      </c>
      <c r="AY687">
        <v>27.36</v>
      </c>
      <c r="AZ687">
        <v>21.79</v>
      </c>
      <c r="BA687">
        <v>31.54</v>
      </c>
      <c r="BB687">
        <v>250.49</v>
      </c>
      <c r="BC687" t="s">
        <v>13</v>
      </c>
      <c r="BD687" t="s">
        <v>13</v>
      </c>
      <c r="BE687" t="s">
        <v>13</v>
      </c>
      <c r="BF687">
        <v>2.13</v>
      </c>
      <c r="BG687">
        <v>2.2000000000000002</v>
      </c>
      <c r="BH687">
        <v>1.84</v>
      </c>
      <c r="BI687">
        <v>1.91</v>
      </c>
      <c r="BJ687">
        <v>4.33</v>
      </c>
      <c r="BK687" t="s">
        <v>13</v>
      </c>
      <c r="BL687" t="s">
        <v>13</v>
      </c>
      <c r="BM687" t="s">
        <v>13</v>
      </c>
      <c r="BN687" s="1">
        <v>10848</v>
      </c>
      <c r="BO687" s="1">
        <v>10848</v>
      </c>
      <c r="BP687" s="1">
        <v>10848</v>
      </c>
      <c r="BQ687" s="1">
        <v>10848</v>
      </c>
      <c r="BR687" s="1">
        <v>10848</v>
      </c>
      <c r="BS687" t="s">
        <v>13</v>
      </c>
      <c r="BT687" t="s">
        <v>13</v>
      </c>
      <c r="BU687" t="s">
        <v>13</v>
      </c>
    </row>
    <row r="688" spans="1:73" x14ac:dyDescent="0.3">
      <c r="A688">
        <v>686</v>
      </c>
      <c r="B688" s="14" t="s">
        <v>5304</v>
      </c>
      <c r="C688" t="s">
        <v>3842</v>
      </c>
      <c r="D688" s="1">
        <v>62100</v>
      </c>
      <c r="E688" s="1">
        <v>62200</v>
      </c>
      <c r="F688" s="3">
        <f>E688-D688</f>
        <v>100</v>
      </c>
      <c r="G688" s="4">
        <f>F688/E688</f>
        <v>1.6077170418006431E-3</v>
      </c>
      <c r="H688" t="s">
        <v>695</v>
      </c>
      <c r="I688">
        <v>0</v>
      </c>
      <c r="J688">
        <v>63</v>
      </c>
      <c r="K688">
        <v>67</v>
      </c>
      <c r="L688">
        <v>125</v>
      </c>
      <c r="M688">
        <v>157</v>
      </c>
      <c r="N688">
        <v>157</v>
      </c>
      <c r="O688">
        <v>200</v>
      </c>
      <c r="P688">
        <v>240</v>
      </c>
      <c r="Q688">
        <v>260</v>
      </c>
      <c r="R688" s="1">
        <v>550</v>
      </c>
      <c r="S688" s="1">
        <v>588</v>
      </c>
      <c r="T688" s="1">
        <v>705</v>
      </c>
      <c r="U688" s="1">
        <v>846</v>
      </c>
      <c r="V688" s="1">
        <v>1131</v>
      </c>
      <c r="W688" s="1">
        <v>1300</v>
      </c>
      <c r="X688" s="1">
        <v>1520</v>
      </c>
      <c r="Y688">
        <v>720</v>
      </c>
      <c r="Z688">
        <v>533</v>
      </c>
      <c r="AA688">
        <v>567</v>
      </c>
      <c r="AB688">
        <v>681</v>
      </c>
      <c r="AC688">
        <v>816</v>
      </c>
      <c r="AD688" s="1">
        <v>1093</v>
      </c>
      <c r="AE688" s="1">
        <v>1260</v>
      </c>
      <c r="AF688" s="1">
        <v>1460</v>
      </c>
      <c r="AG688" s="1">
        <v>1680</v>
      </c>
      <c r="AH688">
        <v>11.4</v>
      </c>
      <c r="AI688">
        <v>11.75</v>
      </c>
      <c r="AJ688">
        <v>19.55</v>
      </c>
      <c r="AK688">
        <v>20.100000000000001</v>
      </c>
      <c r="AL688">
        <v>15.63</v>
      </c>
      <c r="AM688">
        <v>16.149999999999999</v>
      </c>
      <c r="AN688">
        <v>16.91</v>
      </c>
      <c r="AO688">
        <v>15.92</v>
      </c>
      <c r="AP688" s="1">
        <v>1182</v>
      </c>
      <c r="AQ688" s="1">
        <v>1324</v>
      </c>
      <c r="AR688" s="1">
        <v>2501</v>
      </c>
      <c r="AS688" s="1">
        <v>3083</v>
      </c>
      <c r="AT688" s="1">
        <v>3056</v>
      </c>
      <c r="AU688" s="1">
        <v>3893</v>
      </c>
      <c r="AV688" s="1">
        <v>4713</v>
      </c>
      <c r="AW688" s="1">
        <v>5123</v>
      </c>
      <c r="AX688">
        <v>11.8</v>
      </c>
      <c r="AY688">
        <v>10.43</v>
      </c>
      <c r="AZ688">
        <v>9.59</v>
      </c>
      <c r="BA688">
        <v>11.82</v>
      </c>
      <c r="BB688">
        <v>23.49</v>
      </c>
      <c r="BC688">
        <v>15.98</v>
      </c>
      <c r="BD688">
        <v>13.2</v>
      </c>
      <c r="BE688">
        <v>12.14</v>
      </c>
      <c r="BF688">
        <v>1.26</v>
      </c>
      <c r="BG688">
        <v>1.1200000000000001</v>
      </c>
      <c r="BH688">
        <v>1.64</v>
      </c>
      <c r="BI688">
        <v>2.09</v>
      </c>
      <c r="BJ688">
        <v>3.2</v>
      </c>
      <c r="BK688">
        <v>2.41</v>
      </c>
      <c r="BL688">
        <v>2.08</v>
      </c>
      <c r="BM688">
        <v>1.81</v>
      </c>
      <c r="BN688" s="1">
        <v>4880</v>
      </c>
      <c r="BO688" s="1">
        <v>4880</v>
      </c>
      <c r="BP688" s="1">
        <v>4880</v>
      </c>
      <c r="BQ688" s="1">
        <v>4880</v>
      </c>
      <c r="BR688" s="1">
        <v>4880</v>
      </c>
      <c r="BS688" t="s">
        <v>13</v>
      </c>
      <c r="BT688" t="s">
        <v>13</v>
      </c>
      <c r="BU688" t="s">
        <v>13</v>
      </c>
    </row>
    <row r="689" spans="1:73" x14ac:dyDescent="0.3">
      <c r="A689">
        <v>687</v>
      </c>
      <c r="B689" s="14" t="s">
        <v>5305</v>
      </c>
      <c r="C689" t="s">
        <v>3841</v>
      </c>
      <c r="D689" s="1">
        <v>4505</v>
      </c>
      <c r="E689" s="1">
        <v>4700</v>
      </c>
      <c r="F689" s="3">
        <f>E689-D689</f>
        <v>195</v>
      </c>
      <c r="G689" s="4">
        <f>F689/E689</f>
        <v>4.1489361702127657E-2</v>
      </c>
      <c r="H689" t="s">
        <v>696</v>
      </c>
      <c r="I689">
        <v>0</v>
      </c>
      <c r="J689">
        <v>47</v>
      </c>
      <c r="K689">
        <v>15</v>
      </c>
      <c r="L689">
        <v>23</v>
      </c>
      <c r="M689">
        <v>-28</v>
      </c>
      <c r="N689">
        <v>20</v>
      </c>
      <c r="O689" t="s">
        <v>13</v>
      </c>
      <c r="P689" t="s">
        <v>13</v>
      </c>
      <c r="Q689" t="s">
        <v>13</v>
      </c>
      <c r="R689" s="1">
        <v>529</v>
      </c>
      <c r="S689" s="1">
        <v>549</v>
      </c>
      <c r="T689" s="1">
        <v>681</v>
      </c>
      <c r="U689" s="1">
        <v>669</v>
      </c>
      <c r="V689" s="1">
        <v>690</v>
      </c>
      <c r="W689" s="1" t="e">
        <v>#VALUE!</v>
      </c>
      <c r="X689" s="1" t="e">
        <v>#VALUE!</v>
      </c>
      <c r="Y689" t="s">
        <v>13</v>
      </c>
      <c r="Z689">
        <v>529</v>
      </c>
      <c r="AA689">
        <v>549</v>
      </c>
      <c r="AB689">
        <v>592</v>
      </c>
      <c r="AC689">
        <v>586</v>
      </c>
      <c r="AD689">
        <v>610</v>
      </c>
      <c r="AE689" t="s">
        <v>13</v>
      </c>
      <c r="AF689" t="s">
        <v>13</v>
      </c>
      <c r="AG689" t="s">
        <v>13</v>
      </c>
      <c r="AH689">
        <v>9.5299999999999994</v>
      </c>
      <c r="AI689">
        <v>2.8</v>
      </c>
      <c r="AJ689">
        <v>4.63</v>
      </c>
      <c r="AK689">
        <v>-3.72</v>
      </c>
      <c r="AL689">
        <v>3.82</v>
      </c>
      <c r="AM689" t="s">
        <v>13</v>
      </c>
      <c r="AN689" t="s">
        <v>13</v>
      </c>
      <c r="AO689" t="s">
        <v>13</v>
      </c>
      <c r="AP689">
        <v>501</v>
      </c>
      <c r="AQ689">
        <v>160</v>
      </c>
      <c r="AR689">
        <v>280</v>
      </c>
      <c r="AS689">
        <v>-212</v>
      </c>
      <c r="AT689">
        <v>210</v>
      </c>
      <c r="AU689" t="s">
        <v>13</v>
      </c>
      <c r="AV689" t="s">
        <v>13</v>
      </c>
      <c r="AW689" t="s">
        <v>13</v>
      </c>
      <c r="AX689">
        <v>8.76</v>
      </c>
      <c r="AY689">
        <v>16.89</v>
      </c>
      <c r="AZ689">
        <v>9.91</v>
      </c>
      <c r="BA689" t="s">
        <v>54</v>
      </c>
      <c r="BB689">
        <v>13.88</v>
      </c>
      <c r="BC689" t="s">
        <v>13</v>
      </c>
      <c r="BD689" t="s">
        <v>13</v>
      </c>
      <c r="BE689" t="s">
        <v>13</v>
      </c>
      <c r="BF689">
        <v>0.78</v>
      </c>
      <c r="BG689">
        <v>0.46</v>
      </c>
      <c r="BH689">
        <v>0.44</v>
      </c>
      <c r="BI689">
        <v>0.43</v>
      </c>
      <c r="BJ689">
        <v>0.52</v>
      </c>
      <c r="BK689" t="s">
        <v>13</v>
      </c>
      <c r="BL689" t="s">
        <v>13</v>
      </c>
      <c r="BM689" t="s">
        <v>13</v>
      </c>
      <c r="BN689" s="1">
        <v>9450</v>
      </c>
      <c r="BO689" s="1">
        <v>9450</v>
      </c>
      <c r="BP689" s="1">
        <v>9450</v>
      </c>
      <c r="BQ689" s="1">
        <v>10324</v>
      </c>
      <c r="BR689" s="1">
        <v>10903</v>
      </c>
      <c r="BS689" t="s">
        <v>13</v>
      </c>
      <c r="BT689" t="s">
        <v>13</v>
      </c>
      <c r="BU689" t="s">
        <v>13</v>
      </c>
    </row>
    <row r="690" spans="1:73" x14ac:dyDescent="0.3">
      <c r="A690">
        <v>688</v>
      </c>
      <c r="B690" s="14" t="s">
        <v>5306</v>
      </c>
      <c r="C690" t="s">
        <v>3840</v>
      </c>
      <c r="D690" s="1">
        <v>1815</v>
      </c>
      <c r="E690" s="1">
        <v>1845</v>
      </c>
      <c r="F690" s="3">
        <f>E690-D690</f>
        <v>30</v>
      </c>
      <c r="G690" s="4">
        <f>F690/E690</f>
        <v>1.6260162601626018E-2</v>
      </c>
      <c r="H690" t="s">
        <v>697</v>
      </c>
      <c r="I690" s="1">
        <v>1563139</v>
      </c>
      <c r="J690">
        <v>41</v>
      </c>
      <c r="K690">
        <v>25</v>
      </c>
      <c r="L690">
        <v>26</v>
      </c>
      <c r="M690">
        <v>21</v>
      </c>
      <c r="N690">
        <v>-6</v>
      </c>
      <c r="O690" t="s">
        <v>13</v>
      </c>
      <c r="P690" t="s">
        <v>13</v>
      </c>
      <c r="Q690" t="s">
        <v>13</v>
      </c>
      <c r="R690" s="1">
        <v>555</v>
      </c>
      <c r="S690" s="1">
        <v>567</v>
      </c>
      <c r="T690" s="1">
        <v>575</v>
      </c>
      <c r="U690" s="1">
        <v>576</v>
      </c>
      <c r="V690" s="1">
        <v>552</v>
      </c>
      <c r="W690" s="1" t="e">
        <v>#VALUE!</v>
      </c>
      <c r="X690" s="1" t="e">
        <v>#VALUE!</v>
      </c>
      <c r="Y690" t="s">
        <v>13</v>
      </c>
      <c r="Z690">
        <v>555</v>
      </c>
      <c r="AA690">
        <v>567</v>
      </c>
      <c r="AB690">
        <v>575</v>
      </c>
      <c r="AC690">
        <v>576</v>
      </c>
      <c r="AD690">
        <v>553</v>
      </c>
      <c r="AE690" t="s">
        <v>13</v>
      </c>
      <c r="AF690" t="s">
        <v>13</v>
      </c>
      <c r="AG690" t="s">
        <v>13</v>
      </c>
      <c r="AH690">
        <v>7.62</v>
      </c>
      <c r="AI690">
        <v>4.55</v>
      </c>
      <c r="AJ690">
        <v>4.5199999999999996</v>
      </c>
      <c r="AK690">
        <v>3.66</v>
      </c>
      <c r="AL690">
        <v>-0.99</v>
      </c>
      <c r="AM690" t="s">
        <v>13</v>
      </c>
      <c r="AN690" t="s">
        <v>13</v>
      </c>
      <c r="AO690" t="s">
        <v>13</v>
      </c>
      <c r="AP690">
        <v>141</v>
      </c>
      <c r="AQ690">
        <v>87</v>
      </c>
      <c r="AR690">
        <v>88</v>
      </c>
      <c r="AS690">
        <v>72</v>
      </c>
      <c r="AT690">
        <v>-19</v>
      </c>
      <c r="AU690" t="s">
        <v>13</v>
      </c>
      <c r="AV690" t="s">
        <v>13</v>
      </c>
      <c r="AW690" t="s">
        <v>13</v>
      </c>
      <c r="AX690">
        <v>16.39</v>
      </c>
      <c r="AY690">
        <v>28.65</v>
      </c>
      <c r="AZ690">
        <v>22.14</v>
      </c>
      <c r="BA690">
        <v>24.98</v>
      </c>
      <c r="BB690" t="s">
        <v>54</v>
      </c>
      <c r="BC690" t="s">
        <v>13</v>
      </c>
      <c r="BD690" t="s">
        <v>13</v>
      </c>
      <c r="BE690" t="s">
        <v>13</v>
      </c>
      <c r="BF690">
        <v>1.21</v>
      </c>
      <c r="BG690">
        <v>1.28</v>
      </c>
      <c r="BH690">
        <v>0.98</v>
      </c>
      <c r="BI690">
        <v>0.89</v>
      </c>
      <c r="BJ690">
        <v>0.79</v>
      </c>
      <c r="BK690" t="s">
        <v>13</v>
      </c>
      <c r="BL690" t="s">
        <v>13</v>
      </c>
      <c r="BM690" t="s">
        <v>13</v>
      </c>
      <c r="BN690" s="1">
        <v>29350</v>
      </c>
      <c r="BO690" s="1">
        <v>29350</v>
      </c>
      <c r="BP690" s="1">
        <v>29350</v>
      </c>
      <c r="BQ690" s="1">
        <v>29350</v>
      </c>
      <c r="BR690" s="1">
        <v>29350</v>
      </c>
      <c r="BS690" t="s">
        <v>13</v>
      </c>
      <c r="BT690" t="s">
        <v>13</v>
      </c>
      <c r="BU690" t="s">
        <v>13</v>
      </c>
    </row>
    <row r="691" spans="1:73" x14ac:dyDescent="0.3">
      <c r="A691">
        <v>689</v>
      </c>
      <c r="B691" s="14" t="s">
        <v>5307</v>
      </c>
      <c r="C691" t="s">
        <v>3839</v>
      </c>
      <c r="D691" s="1">
        <v>13200</v>
      </c>
      <c r="E691" s="1">
        <v>13150</v>
      </c>
      <c r="F691" s="3">
        <f>E691-D691</f>
        <v>-50</v>
      </c>
      <c r="G691" s="4">
        <f>F691/E691</f>
        <v>-3.8022813688212928E-3</v>
      </c>
      <c r="H691" t="s">
        <v>698</v>
      </c>
      <c r="I691">
        <v>0</v>
      </c>
      <c r="J691">
        <v>135</v>
      </c>
      <c r="K691">
        <v>80</v>
      </c>
      <c r="L691">
        <v>188</v>
      </c>
      <c r="M691">
        <v>365</v>
      </c>
      <c r="N691">
        <v>316</v>
      </c>
      <c r="O691">
        <v>465</v>
      </c>
      <c r="P691">
        <v>695</v>
      </c>
      <c r="Q691" s="1">
        <v>925</v>
      </c>
      <c r="R691" s="1">
        <v>942</v>
      </c>
      <c r="S691" s="1">
        <v>1005</v>
      </c>
      <c r="T691" s="1">
        <v>1522</v>
      </c>
      <c r="U691" s="1">
        <v>1893</v>
      </c>
      <c r="V691" s="1">
        <v>2183</v>
      </c>
      <c r="W691" s="1">
        <v>2633</v>
      </c>
      <c r="X691" s="1">
        <v>3303</v>
      </c>
      <c r="Y691" s="1">
        <v>3495</v>
      </c>
      <c r="Z691">
        <v>942</v>
      </c>
      <c r="AA691" s="1">
        <v>1004</v>
      </c>
      <c r="AB691" s="1">
        <v>1166</v>
      </c>
      <c r="AC691" s="1">
        <v>1497</v>
      </c>
      <c r="AD691" s="1">
        <v>1741</v>
      </c>
      <c r="AE691" s="1">
        <v>2138</v>
      </c>
      <c r="AF691" s="1">
        <v>2720</v>
      </c>
      <c r="AG691" s="1">
        <v>3465</v>
      </c>
      <c r="AH691">
        <v>15.36</v>
      </c>
      <c r="AI691">
        <v>8.19</v>
      </c>
      <c r="AJ691">
        <v>14.09</v>
      </c>
      <c r="AK691">
        <v>24.47</v>
      </c>
      <c r="AL691">
        <v>16.71</v>
      </c>
      <c r="AM691">
        <v>21.17</v>
      </c>
      <c r="AN691">
        <v>25.17</v>
      </c>
      <c r="AO691">
        <v>25.22</v>
      </c>
      <c r="AP691">
        <v>309</v>
      </c>
      <c r="AQ691">
        <v>182</v>
      </c>
      <c r="AR691">
        <v>349</v>
      </c>
      <c r="AS691">
        <v>744</v>
      </c>
      <c r="AT691">
        <v>618</v>
      </c>
      <c r="AU691">
        <v>938</v>
      </c>
      <c r="AV691" s="1">
        <v>1396</v>
      </c>
      <c r="AW691" s="1">
        <v>1781</v>
      </c>
      <c r="AX691">
        <v>10.58</v>
      </c>
      <c r="AY691">
        <v>15.35</v>
      </c>
      <c r="AZ691">
        <v>11.7</v>
      </c>
      <c r="BA691">
        <v>10.48</v>
      </c>
      <c r="BB691">
        <v>23.87</v>
      </c>
      <c r="BC691">
        <v>14.02</v>
      </c>
      <c r="BD691">
        <v>9.42</v>
      </c>
      <c r="BE691">
        <v>7.38</v>
      </c>
      <c r="BF691">
        <v>1.52</v>
      </c>
      <c r="BG691">
        <v>1.22</v>
      </c>
      <c r="BH691">
        <v>1.53</v>
      </c>
      <c r="BI691">
        <v>2.2799999999999998</v>
      </c>
      <c r="BJ691">
        <v>3.71</v>
      </c>
      <c r="BK691">
        <v>2.69</v>
      </c>
      <c r="BL691">
        <v>2.12</v>
      </c>
      <c r="BM691">
        <v>1.66</v>
      </c>
      <c r="BN691" s="1">
        <v>43785</v>
      </c>
      <c r="BO691" s="1">
        <v>43785</v>
      </c>
      <c r="BP691" s="1">
        <v>43785</v>
      </c>
      <c r="BQ691" s="1">
        <v>43785</v>
      </c>
      <c r="BR691" s="1">
        <v>43785</v>
      </c>
      <c r="BS691" t="s">
        <v>13</v>
      </c>
      <c r="BT691" t="s">
        <v>13</v>
      </c>
      <c r="BU691" t="s">
        <v>13</v>
      </c>
    </row>
    <row r="692" spans="1:73" x14ac:dyDescent="0.3">
      <c r="A692">
        <v>690</v>
      </c>
      <c r="B692" s="14" t="s">
        <v>5308</v>
      </c>
      <c r="C692" t="s">
        <v>3838</v>
      </c>
      <c r="D692" s="1">
        <v>6580</v>
      </c>
      <c r="E692" s="1">
        <v>6610</v>
      </c>
      <c r="F692" s="3">
        <f>E692-D692</f>
        <v>30</v>
      </c>
      <c r="G692" s="4">
        <f>F692/E692</f>
        <v>4.5385779122541605E-3</v>
      </c>
      <c r="H692" t="s">
        <v>699</v>
      </c>
      <c r="I692">
        <v>0</v>
      </c>
      <c r="J692">
        <v>-17</v>
      </c>
      <c r="K692">
        <v>-165</v>
      </c>
      <c r="L692">
        <v>-73</v>
      </c>
      <c r="M692">
        <v>79</v>
      </c>
      <c r="N692">
        <v>23</v>
      </c>
      <c r="O692" t="s">
        <v>13</v>
      </c>
      <c r="P692" t="s">
        <v>13</v>
      </c>
      <c r="Q692" t="s">
        <v>13</v>
      </c>
      <c r="R692" s="1">
        <v>753</v>
      </c>
      <c r="S692" s="1">
        <v>588</v>
      </c>
      <c r="T692" s="1">
        <v>531</v>
      </c>
      <c r="U692" s="1">
        <v>890</v>
      </c>
      <c r="V692" s="1">
        <v>1046</v>
      </c>
      <c r="W692" s="1" t="e">
        <v>#VALUE!</v>
      </c>
      <c r="X692" s="1" t="e">
        <v>#VALUE!</v>
      </c>
      <c r="Y692" t="s">
        <v>13</v>
      </c>
      <c r="Z692">
        <v>709</v>
      </c>
      <c r="AA692">
        <v>571</v>
      </c>
      <c r="AB692">
        <v>520</v>
      </c>
      <c r="AC692">
        <v>870</v>
      </c>
      <c r="AD692" s="1">
        <v>1025</v>
      </c>
      <c r="AE692" t="s">
        <v>13</v>
      </c>
      <c r="AF692" t="s">
        <v>13</v>
      </c>
      <c r="AG692" t="s">
        <v>13</v>
      </c>
      <c r="AH692">
        <v>-2.74</v>
      </c>
      <c r="AI692">
        <v>-22.49</v>
      </c>
      <c r="AJ692">
        <v>-14.14</v>
      </c>
      <c r="AK692">
        <v>10.11</v>
      </c>
      <c r="AL692">
        <v>2.27</v>
      </c>
      <c r="AM692" t="s">
        <v>13</v>
      </c>
      <c r="AN692" t="s">
        <v>13</v>
      </c>
      <c r="AO692" t="s">
        <v>13</v>
      </c>
      <c r="AP692">
        <v>-142</v>
      </c>
      <c r="AQ692">
        <v>-971</v>
      </c>
      <c r="AR692">
        <v>-457</v>
      </c>
      <c r="AS692">
        <v>324</v>
      </c>
      <c r="AT692">
        <v>93</v>
      </c>
      <c r="AU692" t="s">
        <v>13</v>
      </c>
      <c r="AV692" t="s">
        <v>13</v>
      </c>
      <c r="AW692" t="s">
        <v>13</v>
      </c>
      <c r="AX692" t="s">
        <v>54</v>
      </c>
      <c r="AY692" t="s">
        <v>54</v>
      </c>
      <c r="AZ692" t="s">
        <v>54</v>
      </c>
      <c r="BA692">
        <v>14.85</v>
      </c>
      <c r="BB692">
        <v>91.13</v>
      </c>
      <c r="BC692" t="s">
        <v>13</v>
      </c>
      <c r="BD692" t="s">
        <v>13</v>
      </c>
      <c r="BE692" t="s">
        <v>13</v>
      </c>
      <c r="BF692">
        <v>0.71</v>
      </c>
      <c r="BG692">
        <v>0.84</v>
      </c>
      <c r="BH692">
        <v>1.67</v>
      </c>
      <c r="BI692">
        <v>1.19</v>
      </c>
      <c r="BJ692">
        <v>1.9</v>
      </c>
      <c r="BK692" t="s">
        <v>13</v>
      </c>
      <c r="BL692" t="s">
        <v>13</v>
      </c>
      <c r="BM692" t="s">
        <v>13</v>
      </c>
      <c r="BN692" s="1">
        <v>14823</v>
      </c>
      <c r="BO692" s="1">
        <v>14823</v>
      </c>
      <c r="BP692" s="1">
        <v>16889</v>
      </c>
      <c r="BQ692" s="1">
        <v>21686</v>
      </c>
      <c r="BR692" s="1">
        <v>23205</v>
      </c>
      <c r="BS692" t="s">
        <v>13</v>
      </c>
      <c r="BT692" t="s">
        <v>13</v>
      </c>
      <c r="BU692" t="s">
        <v>13</v>
      </c>
    </row>
    <row r="693" spans="1:73" x14ac:dyDescent="0.3">
      <c r="A693">
        <v>691</v>
      </c>
      <c r="B693" s="14" t="s">
        <v>5309</v>
      </c>
      <c r="C693" t="s">
        <v>3837</v>
      </c>
      <c r="D693" s="1">
        <v>7500</v>
      </c>
      <c r="E693" s="1">
        <v>8100</v>
      </c>
      <c r="F693" s="3">
        <f>E693-D693</f>
        <v>600</v>
      </c>
      <c r="G693" s="4">
        <f>F693/E693</f>
        <v>7.407407407407407E-2</v>
      </c>
      <c r="H693" t="s">
        <v>700</v>
      </c>
      <c r="I693">
        <v>0</v>
      </c>
      <c r="J693">
        <v>234</v>
      </c>
      <c r="K693">
        <v>31</v>
      </c>
      <c r="L693">
        <v>19</v>
      </c>
      <c r="M693">
        <v>18</v>
      </c>
      <c r="N693">
        <v>-5</v>
      </c>
      <c r="O693" t="s">
        <v>13</v>
      </c>
      <c r="P693" t="s">
        <v>13</v>
      </c>
      <c r="Q693" t="s">
        <v>13</v>
      </c>
      <c r="R693" s="1">
        <v>1727</v>
      </c>
      <c r="S693" s="1">
        <v>1653</v>
      </c>
      <c r="T693" s="1">
        <v>1662</v>
      </c>
      <c r="U693" s="1">
        <v>1668</v>
      </c>
      <c r="V693" s="1">
        <v>1654</v>
      </c>
      <c r="W693" s="1" t="e">
        <v>#VALUE!</v>
      </c>
      <c r="X693" s="1" t="e">
        <v>#VALUE!</v>
      </c>
      <c r="Y693" t="s">
        <v>13</v>
      </c>
      <c r="Z693" s="1">
        <v>1726</v>
      </c>
      <c r="AA693" s="1">
        <v>1652</v>
      </c>
      <c r="AB693" s="1">
        <v>1662</v>
      </c>
      <c r="AC693" s="1">
        <v>1668</v>
      </c>
      <c r="AD693" s="1">
        <v>1655</v>
      </c>
      <c r="AE693" t="s">
        <v>13</v>
      </c>
      <c r="AF693" t="s">
        <v>13</v>
      </c>
      <c r="AG693" t="s">
        <v>13</v>
      </c>
      <c r="AH693">
        <v>14.05</v>
      </c>
      <c r="AI693">
        <v>1.86</v>
      </c>
      <c r="AJ693">
        <v>1.1599999999999999</v>
      </c>
      <c r="AK693">
        <v>1.0900000000000001</v>
      </c>
      <c r="AL693">
        <v>-0.31</v>
      </c>
      <c r="AM693" t="s">
        <v>13</v>
      </c>
      <c r="AN693" t="s">
        <v>13</v>
      </c>
      <c r="AO693" t="s">
        <v>13</v>
      </c>
      <c r="AP693" s="1">
        <v>1217</v>
      </c>
      <c r="AQ693">
        <v>164</v>
      </c>
      <c r="AR693">
        <v>106</v>
      </c>
      <c r="AS693">
        <v>101</v>
      </c>
      <c r="AT693">
        <v>-29</v>
      </c>
      <c r="AU693" t="s">
        <v>13</v>
      </c>
      <c r="AV693" t="s">
        <v>13</v>
      </c>
      <c r="AW693" t="s">
        <v>13</v>
      </c>
      <c r="AX693">
        <v>8.92</v>
      </c>
      <c r="AY693">
        <v>41.37</v>
      </c>
      <c r="AZ693">
        <v>39.19</v>
      </c>
      <c r="BA693">
        <v>33.82</v>
      </c>
      <c r="BB693" t="s">
        <v>54</v>
      </c>
      <c r="BC693" t="s">
        <v>13</v>
      </c>
      <c r="BD693" t="s">
        <v>13</v>
      </c>
      <c r="BE693" t="s">
        <v>13</v>
      </c>
      <c r="BF693">
        <v>1.17</v>
      </c>
      <c r="BG693">
        <v>0.74</v>
      </c>
      <c r="BH693">
        <v>0.45</v>
      </c>
      <c r="BI693">
        <v>0.37</v>
      </c>
      <c r="BJ693">
        <v>0.56999999999999995</v>
      </c>
      <c r="BK693" t="s">
        <v>13</v>
      </c>
      <c r="BL693" t="s">
        <v>13</v>
      </c>
      <c r="BM693" t="s">
        <v>13</v>
      </c>
      <c r="BN693" s="1">
        <v>19200</v>
      </c>
      <c r="BO693" s="1">
        <v>18088</v>
      </c>
      <c r="BP693" s="1">
        <v>18088</v>
      </c>
      <c r="BQ693" s="1">
        <v>18088</v>
      </c>
      <c r="BR693" s="1">
        <v>18088</v>
      </c>
      <c r="BS693" t="s">
        <v>13</v>
      </c>
      <c r="BT693" t="s">
        <v>13</v>
      </c>
      <c r="BU693" t="s">
        <v>13</v>
      </c>
    </row>
    <row r="694" spans="1:73" x14ac:dyDescent="0.3">
      <c r="A694">
        <v>692</v>
      </c>
      <c r="B694" s="14" t="s">
        <v>5310</v>
      </c>
      <c r="C694" t="s">
        <v>3836</v>
      </c>
      <c r="D694" s="1">
        <v>24850</v>
      </c>
      <c r="E694" s="1">
        <v>23000</v>
      </c>
      <c r="F694" s="3">
        <f>E694-D694</f>
        <v>-1850</v>
      </c>
      <c r="G694" s="4">
        <f>F694/E694</f>
        <v>-8.0434782608695646E-2</v>
      </c>
      <c r="H694" t="s">
        <v>701</v>
      </c>
      <c r="I694" s="1">
        <v>65741</v>
      </c>
      <c r="J694">
        <v>-23</v>
      </c>
      <c r="K694">
        <v>-87</v>
      </c>
      <c r="L694">
        <v>87</v>
      </c>
      <c r="M694">
        <v>-32</v>
      </c>
      <c r="N694">
        <v>149</v>
      </c>
      <c r="O694" t="s">
        <v>13</v>
      </c>
      <c r="P694" t="s">
        <v>13</v>
      </c>
      <c r="Q694" t="s">
        <v>13</v>
      </c>
      <c r="R694" s="1">
        <v>386</v>
      </c>
      <c r="S694" s="1">
        <v>303</v>
      </c>
      <c r="T694" s="1">
        <v>391</v>
      </c>
      <c r="U694" s="1">
        <v>650</v>
      </c>
      <c r="V694" s="1">
        <v>853</v>
      </c>
      <c r="W694" s="1" t="e">
        <v>#VALUE!</v>
      </c>
      <c r="X694" s="1" t="e">
        <v>#VALUE!</v>
      </c>
      <c r="Y694" t="s">
        <v>13</v>
      </c>
      <c r="Z694">
        <v>386</v>
      </c>
      <c r="AA694">
        <v>302</v>
      </c>
      <c r="AB694">
        <v>391</v>
      </c>
      <c r="AC694">
        <v>650</v>
      </c>
      <c r="AD694">
        <v>854</v>
      </c>
      <c r="AE694" t="s">
        <v>13</v>
      </c>
      <c r="AF694" t="s">
        <v>13</v>
      </c>
      <c r="AG694" t="s">
        <v>13</v>
      </c>
      <c r="AH694">
        <v>-6.16</v>
      </c>
      <c r="AI694">
        <v>-25.36</v>
      </c>
      <c r="AJ694">
        <v>25.13</v>
      </c>
      <c r="AK694">
        <v>-6.13</v>
      </c>
      <c r="AL694">
        <v>19.89</v>
      </c>
      <c r="AM694" t="s">
        <v>13</v>
      </c>
      <c r="AN694" t="s">
        <v>13</v>
      </c>
      <c r="AO694" t="s">
        <v>13</v>
      </c>
      <c r="AP694">
        <v>-74</v>
      </c>
      <c r="AQ694">
        <v>-283</v>
      </c>
      <c r="AR694">
        <v>282</v>
      </c>
      <c r="AS694">
        <v>-101</v>
      </c>
      <c r="AT694">
        <v>457</v>
      </c>
      <c r="AU694" t="s">
        <v>13</v>
      </c>
      <c r="AV694" t="s">
        <v>13</v>
      </c>
      <c r="AW694" t="s">
        <v>13</v>
      </c>
      <c r="AX694" t="s">
        <v>54</v>
      </c>
      <c r="AY694" t="s">
        <v>54</v>
      </c>
      <c r="AZ694">
        <v>76.510000000000005</v>
      </c>
      <c r="BA694" t="s">
        <v>54</v>
      </c>
      <c r="BB694">
        <v>61</v>
      </c>
      <c r="BC694" t="s">
        <v>13</v>
      </c>
      <c r="BD694" t="s">
        <v>13</v>
      </c>
      <c r="BE694" t="s">
        <v>13</v>
      </c>
      <c r="BF694">
        <v>11.65</v>
      </c>
      <c r="BG694">
        <v>21.46</v>
      </c>
      <c r="BH694">
        <v>16.23</v>
      </c>
      <c r="BI694">
        <v>7.41</v>
      </c>
      <c r="BJ694">
        <v>10.57</v>
      </c>
      <c r="BK694" t="s">
        <v>13</v>
      </c>
      <c r="BL694" t="s">
        <v>13</v>
      </c>
      <c r="BM694" t="s">
        <v>13</v>
      </c>
      <c r="BN694" s="1">
        <v>30011</v>
      </c>
      <c r="BO694" s="1">
        <v>30011</v>
      </c>
      <c r="BP694" s="1">
        <v>30011</v>
      </c>
      <c r="BQ694" s="1">
        <v>30011</v>
      </c>
      <c r="BR694" s="1">
        <v>32923</v>
      </c>
      <c r="BS694" t="s">
        <v>13</v>
      </c>
      <c r="BT694" t="s">
        <v>13</v>
      </c>
      <c r="BU694" t="s">
        <v>13</v>
      </c>
    </row>
    <row r="695" spans="1:73" x14ac:dyDescent="0.3">
      <c r="A695">
        <v>693</v>
      </c>
      <c r="B695" s="14" t="s">
        <v>5311</v>
      </c>
      <c r="C695" t="s">
        <v>3835</v>
      </c>
      <c r="D695" s="1">
        <v>28500</v>
      </c>
      <c r="E695" s="1">
        <v>28600</v>
      </c>
      <c r="F695" s="3">
        <f>E695-D695</f>
        <v>100</v>
      </c>
      <c r="G695" s="4">
        <f>F695/E695</f>
        <v>3.4965034965034965E-3</v>
      </c>
      <c r="H695" t="s">
        <v>702</v>
      </c>
      <c r="I695" s="1">
        <v>20000</v>
      </c>
      <c r="J695">
        <v>89</v>
      </c>
      <c r="K695">
        <v>135</v>
      </c>
      <c r="L695">
        <v>164</v>
      </c>
      <c r="M695">
        <v>236</v>
      </c>
      <c r="N695">
        <v>309</v>
      </c>
      <c r="O695">
        <v>340</v>
      </c>
      <c r="P695">
        <v>399</v>
      </c>
      <c r="Q695">
        <v>454</v>
      </c>
      <c r="R695" s="1">
        <v>652</v>
      </c>
      <c r="S695" s="1">
        <v>768</v>
      </c>
      <c r="T695" s="1">
        <v>899</v>
      </c>
      <c r="U695" s="1">
        <v>1097</v>
      </c>
      <c r="V695" s="1">
        <v>1368</v>
      </c>
      <c r="W695" s="1">
        <v>1630</v>
      </c>
      <c r="X695" s="1">
        <v>1926</v>
      </c>
      <c r="Y695">
        <v>318</v>
      </c>
      <c r="Z695">
        <v>652</v>
      </c>
      <c r="AA695">
        <v>768</v>
      </c>
      <c r="AB695">
        <v>899</v>
      </c>
      <c r="AC695" s="1">
        <v>1097</v>
      </c>
      <c r="AD695" s="1">
        <v>1368</v>
      </c>
      <c r="AE695" s="1">
        <v>1630</v>
      </c>
      <c r="AF695" s="1">
        <v>1926</v>
      </c>
      <c r="AG695" s="1">
        <v>2270</v>
      </c>
      <c r="AH695">
        <v>14.56</v>
      </c>
      <c r="AI695">
        <v>19.03</v>
      </c>
      <c r="AJ695">
        <v>19.68</v>
      </c>
      <c r="AK695">
        <v>23.63</v>
      </c>
      <c r="AL695">
        <v>25.11</v>
      </c>
      <c r="AM695">
        <v>22.68</v>
      </c>
      <c r="AN695">
        <v>22.42</v>
      </c>
      <c r="AO695">
        <v>21.65</v>
      </c>
      <c r="AP695">
        <v>683</v>
      </c>
      <c r="AQ695" s="1">
        <v>1033</v>
      </c>
      <c r="AR695" s="1">
        <v>1255</v>
      </c>
      <c r="AS695" s="1">
        <v>1804</v>
      </c>
      <c r="AT695" s="1">
        <v>2366</v>
      </c>
      <c r="AU695" s="1">
        <v>2600</v>
      </c>
      <c r="AV695" s="1">
        <v>3049</v>
      </c>
      <c r="AW695" s="1">
        <v>3475</v>
      </c>
      <c r="AX695">
        <v>10.24</v>
      </c>
      <c r="AY695">
        <v>13.16</v>
      </c>
      <c r="AZ695">
        <v>12.19</v>
      </c>
      <c r="BA695">
        <v>13.22</v>
      </c>
      <c r="BB695">
        <v>13</v>
      </c>
      <c r="BC695">
        <v>11</v>
      </c>
      <c r="BD695">
        <v>9.3800000000000008</v>
      </c>
      <c r="BE695">
        <v>8.23</v>
      </c>
      <c r="BF695">
        <v>1.36</v>
      </c>
      <c r="BG695">
        <v>2.2599999999999998</v>
      </c>
      <c r="BH695">
        <v>2.1800000000000002</v>
      </c>
      <c r="BI695">
        <v>2.81</v>
      </c>
      <c r="BJ695">
        <v>2.91</v>
      </c>
      <c r="BK695">
        <v>2.2799999999999998</v>
      </c>
      <c r="BL695">
        <v>1.93</v>
      </c>
      <c r="BM695">
        <v>1.64</v>
      </c>
      <c r="BN695" s="1">
        <v>13075</v>
      </c>
      <c r="BO695" s="1">
        <v>13075</v>
      </c>
      <c r="BP695" s="1">
        <v>13075</v>
      </c>
      <c r="BQ695" s="1">
        <v>13075</v>
      </c>
      <c r="BR695" s="1">
        <v>13075</v>
      </c>
      <c r="BS695" t="s">
        <v>13</v>
      </c>
      <c r="BT695" t="s">
        <v>13</v>
      </c>
      <c r="BU695" t="s">
        <v>13</v>
      </c>
    </row>
    <row r="696" spans="1:73" x14ac:dyDescent="0.3">
      <c r="A696">
        <v>694</v>
      </c>
      <c r="B696" s="14" t="s">
        <v>5312</v>
      </c>
      <c r="C696" t="s">
        <v>3834</v>
      </c>
      <c r="D696" s="1">
        <v>8250</v>
      </c>
      <c r="E696" s="1">
        <v>8330</v>
      </c>
      <c r="F696" s="3">
        <f>E696-D696</f>
        <v>80</v>
      </c>
      <c r="G696" s="4">
        <f>F696/E696</f>
        <v>9.6038415366146452E-3</v>
      </c>
      <c r="H696" t="s">
        <v>703</v>
      </c>
      <c r="I696" s="1">
        <v>1126008</v>
      </c>
      <c r="J696">
        <v>-2</v>
      </c>
      <c r="K696">
        <v>27</v>
      </c>
      <c r="L696">
        <v>50</v>
      </c>
      <c r="M696">
        <v>89</v>
      </c>
      <c r="N696">
        <v>-12</v>
      </c>
      <c r="O696">
        <v>166</v>
      </c>
      <c r="P696">
        <v>181</v>
      </c>
      <c r="Q696">
        <v>222</v>
      </c>
      <c r="R696" s="1">
        <v>464</v>
      </c>
      <c r="S696" s="1">
        <v>490</v>
      </c>
      <c r="T696" s="1">
        <v>537</v>
      </c>
      <c r="U696" s="1">
        <v>620</v>
      </c>
      <c r="V696" s="1">
        <v>602</v>
      </c>
      <c r="W696" s="1">
        <v>752</v>
      </c>
      <c r="X696" s="1">
        <v>917</v>
      </c>
      <c r="Y696">
        <v>172</v>
      </c>
      <c r="Z696">
        <v>464</v>
      </c>
      <c r="AA696">
        <v>492</v>
      </c>
      <c r="AB696">
        <v>539</v>
      </c>
      <c r="AC696">
        <v>620</v>
      </c>
      <c r="AD696">
        <v>602</v>
      </c>
      <c r="AE696">
        <v>755</v>
      </c>
      <c r="AF696">
        <v>924</v>
      </c>
      <c r="AG696" s="1">
        <v>1135</v>
      </c>
      <c r="AH696">
        <v>-0.09</v>
      </c>
      <c r="AI696">
        <v>5.77</v>
      </c>
      <c r="AJ696">
        <v>9.73</v>
      </c>
      <c r="AK696">
        <v>14.87</v>
      </c>
      <c r="AL696">
        <v>-2.08</v>
      </c>
      <c r="AM696">
        <v>24.91</v>
      </c>
      <c r="AN696">
        <v>22.04</v>
      </c>
      <c r="AO696">
        <v>22.05</v>
      </c>
      <c r="AP696">
        <v>-1</v>
      </c>
      <c r="AQ696">
        <v>52</v>
      </c>
      <c r="AR696">
        <v>94</v>
      </c>
      <c r="AS696">
        <v>162</v>
      </c>
      <c r="AT696">
        <v>-24</v>
      </c>
      <c r="AU696">
        <v>317</v>
      </c>
      <c r="AV696">
        <v>347</v>
      </c>
      <c r="AW696">
        <v>426</v>
      </c>
      <c r="AX696" t="s">
        <v>54</v>
      </c>
      <c r="AY696">
        <v>54.06</v>
      </c>
      <c r="AZ696">
        <v>22.2</v>
      </c>
      <c r="BA696">
        <v>16.45</v>
      </c>
      <c r="BB696" t="s">
        <v>54</v>
      </c>
      <c r="BC696">
        <v>26.26</v>
      </c>
      <c r="BD696">
        <v>23.98</v>
      </c>
      <c r="BE696">
        <v>19.55</v>
      </c>
      <c r="BF696">
        <v>2.23</v>
      </c>
      <c r="BG696">
        <v>2.9</v>
      </c>
      <c r="BH696">
        <v>1.97</v>
      </c>
      <c r="BI696">
        <v>2.19</v>
      </c>
      <c r="BJ696">
        <v>11.26</v>
      </c>
      <c r="BK696">
        <v>5.69</v>
      </c>
      <c r="BL696">
        <v>4.67</v>
      </c>
      <c r="BM696">
        <v>3.82</v>
      </c>
      <c r="BN696" s="1">
        <v>53267</v>
      </c>
      <c r="BO696" s="1">
        <v>53267</v>
      </c>
      <c r="BP696" s="1">
        <v>53267</v>
      </c>
      <c r="BQ696" s="1">
        <v>53267</v>
      </c>
      <c r="BR696" s="1">
        <v>53267</v>
      </c>
      <c r="BS696" t="s">
        <v>13</v>
      </c>
      <c r="BT696" t="s">
        <v>13</v>
      </c>
      <c r="BU696" t="s">
        <v>13</v>
      </c>
    </row>
    <row r="697" spans="1:73" x14ac:dyDescent="0.3">
      <c r="A697">
        <v>695</v>
      </c>
      <c r="B697" s="14" t="s">
        <v>5313</v>
      </c>
      <c r="C697" t="s">
        <v>3833</v>
      </c>
      <c r="D697" s="1">
        <v>23900</v>
      </c>
      <c r="E697" s="1">
        <v>23350</v>
      </c>
      <c r="F697" s="3">
        <f>E697-D697</f>
        <v>-550</v>
      </c>
      <c r="G697" s="4">
        <f>F697/E697</f>
        <v>-2.3554603854389723E-2</v>
      </c>
      <c r="H697" t="s">
        <v>704</v>
      </c>
      <c r="I697" s="1">
        <v>635426</v>
      </c>
      <c r="J697">
        <v>-36</v>
      </c>
      <c r="K697">
        <v>-3</v>
      </c>
      <c r="L697">
        <v>-65</v>
      </c>
      <c r="M697">
        <v>54</v>
      </c>
      <c r="N697">
        <v>92</v>
      </c>
      <c r="O697">
        <v>160</v>
      </c>
      <c r="P697">
        <v>220</v>
      </c>
      <c r="Q697">
        <v>290</v>
      </c>
      <c r="R697" s="1">
        <v>149</v>
      </c>
      <c r="S697" s="1">
        <v>183</v>
      </c>
      <c r="T697" s="1">
        <v>165</v>
      </c>
      <c r="U697" s="1">
        <v>218</v>
      </c>
      <c r="V697" s="1">
        <v>306</v>
      </c>
      <c r="W697" s="1">
        <v>450</v>
      </c>
      <c r="X697" s="1">
        <v>660</v>
      </c>
      <c r="Y697">
        <v>270</v>
      </c>
      <c r="Z697">
        <v>149</v>
      </c>
      <c r="AA697">
        <v>183</v>
      </c>
      <c r="AB697">
        <v>164</v>
      </c>
      <c r="AC697">
        <v>217</v>
      </c>
      <c r="AD697">
        <v>307</v>
      </c>
      <c r="AE697">
        <v>450</v>
      </c>
      <c r="AF697">
        <v>660</v>
      </c>
      <c r="AG697">
        <v>940</v>
      </c>
      <c r="AH697">
        <v>-21.79</v>
      </c>
      <c r="AI697">
        <v>-1.29</v>
      </c>
      <c r="AJ697">
        <v>-36.799999999999997</v>
      </c>
      <c r="AK697">
        <v>28.49</v>
      </c>
      <c r="AL697">
        <v>35.22</v>
      </c>
      <c r="AM697">
        <v>40.97</v>
      </c>
      <c r="AN697">
        <v>39.64</v>
      </c>
      <c r="AO697">
        <v>36.25</v>
      </c>
      <c r="AP697">
        <v>-378</v>
      </c>
      <c r="AQ697">
        <v>-20</v>
      </c>
      <c r="AR697">
        <v>-546</v>
      </c>
      <c r="AS697">
        <v>434</v>
      </c>
      <c r="AT697">
        <v>733</v>
      </c>
      <c r="AU697" s="1">
        <v>1223</v>
      </c>
      <c r="AV697" s="1">
        <v>1733</v>
      </c>
      <c r="AW697" s="1">
        <v>2284</v>
      </c>
      <c r="AX697" t="s">
        <v>54</v>
      </c>
      <c r="AY697" t="s">
        <v>54</v>
      </c>
      <c r="AZ697" t="s">
        <v>54</v>
      </c>
      <c r="BA697">
        <v>11.3</v>
      </c>
      <c r="BB697">
        <v>21.41</v>
      </c>
      <c r="BC697">
        <v>19.09</v>
      </c>
      <c r="BD697">
        <v>13.47</v>
      </c>
      <c r="BE697">
        <v>10.220000000000001</v>
      </c>
      <c r="BF697">
        <v>2.27</v>
      </c>
      <c r="BG697">
        <v>3.18</v>
      </c>
      <c r="BH697">
        <v>3.01</v>
      </c>
      <c r="BI697">
        <v>2.63</v>
      </c>
      <c r="BJ697">
        <v>6.14</v>
      </c>
      <c r="BK697">
        <v>6.36</v>
      </c>
      <c r="BL697">
        <v>4.3899999999999997</v>
      </c>
      <c r="BM697">
        <v>3.1</v>
      </c>
      <c r="BN697" s="1">
        <v>9729</v>
      </c>
      <c r="BO697" s="1">
        <v>11043</v>
      </c>
      <c r="BP697" s="1">
        <v>11043</v>
      </c>
      <c r="BQ697" s="1">
        <v>12525</v>
      </c>
      <c r="BR697" s="1">
        <v>12612</v>
      </c>
      <c r="BS697" t="s">
        <v>13</v>
      </c>
      <c r="BT697" t="s">
        <v>13</v>
      </c>
      <c r="BU697" t="s">
        <v>13</v>
      </c>
    </row>
    <row r="698" spans="1:73" x14ac:dyDescent="0.3">
      <c r="A698">
        <v>696</v>
      </c>
      <c r="B698" s="14" t="s">
        <v>5314</v>
      </c>
      <c r="C698" t="s">
        <v>3832</v>
      </c>
      <c r="D698" s="1">
        <v>63700</v>
      </c>
      <c r="E698" s="1">
        <v>64000</v>
      </c>
      <c r="F698" s="3">
        <f>E698-D698</f>
        <v>300</v>
      </c>
      <c r="G698" s="4">
        <f>F698/E698</f>
        <v>4.6874999999999998E-3</v>
      </c>
      <c r="H698" t="s">
        <v>705</v>
      </c>
      <c r="I698" s="1">
        <v>8441</v>
      </c>
      <c r="J698">
        <v>-138</v>
      </c>
      <c r="K698">
        <v>169</v>
      </c>
      <c r="L698">
        <v>128</v>
      </c>
      <c r="M698">
        <v>160</v>
      </c>
      <c r="N698">
        <v>294</v>
      </c>
      <c r="O698">
        <v>507</v>
      </c>
      <c r="P698">
        <v>732</v>
      </c>
      <c r="Q698" t="s">
        <v>13</v>
      </c>
      <c r="R698" s="1">
        <v>1428</v>
      </c>
      <c r="S698" s="1">
        <v>1603</v>
      </c>
      <c r="T698" s="1">
        <v>1782</v>
      </c>
      <c r="U698" s="1">
        <v>1948</v>
      </c>
      <c r="V698" s="1">
        <v>2249</v>
      </c>
      <c r="W698" s="1">
        <v>2686</v>
      </c>
      <c r="X698" s="1">
        <v>3365</v>
      </c>
      <c r="Y698" t="s">
        <v>13</v>
      </c>
      <c r="Z698" s="1">
        <v>1189</v>
      </c>
      <c r="AA698" s="1">
        <v>1335</v>
      </c>
      <c r="AB698" s="1">
        <v>1487</v>
      </c>
      <c r="AC698" s="1">
        <v>1644</v>
      </c>
      <c r="AD698" s="1">
        <v>1951</v>
      </c>
      <c r="AE698" s="1">
        <v>2307</v>
      </c>
      <c r="AF698" s="1">
        <v>2913</v>
      </c>
      <c r="AG698" t="s">
        <v>13</v>
      </c>
      <c r="AH698">
        <v>-11.48</v>
      </c>
      <c r="AI698">
        <v>11.15</v>
      </c>
      <c r="AJ698">
        <v>8.91</v>
      </c>
      <c r="AK698">
        <v>10.33</v>
      </c>
      <c r="AL698">
        <v>15.1</v>
      </c>
      <c r="AM698">
        <v>22.03</v>
      </c>
      <c r="AN698">
        <v>24.71</v>
      </c>
      <c r="AO698" t="s">
        <v>13</v>
      </c>
      <c r="AP698" s="1">
        <v>-1300</v>
      </c>
      <c r="AQ698" s="1">
        <v>1272</v>
      </c>
      <c r="AR698" s="1">
        <v>1137</v>
      </c>
      <c r="AS698" s="1">
        <v>1462</v>
      </c>
      <c r="AT698" s="1">
        <v>2453</v>
      </c>
      <c r="AU698" s="1">
        <v>4240</v>
      </c>
      <c r="AV698" s="1">
        <v>5831</v>
      </c>
      <c r="AW698" t="s">
        <v>13</v>
      </c>
      <c r="AX698" t="s">
        <v>54</v>
      </c>
      <c r="AY698">
        <v>13.13</v>
      </c>
      <c r="AZ698">
        <v>5.74</v>
      </c>
      <c r="BA698">
        <v>9.44</v>
      </c>
      <c r="BB698">
        <v>25.56</v>
      </c>
      <c r="BC698">
        <v>15.09</v>
      </c>
      <c r="BD698">
        <v>10.98</v>
      </c>
      <c r="BE698" t="s">
        <v>13</v>
      </c>
      <c r="BF698">
        <v>0.69</v>
      </c>
      <c r="BG698">
        <v>1.29</v>
      </c>
      <c r="BH698">
        <v>0.46</v>
      </c>
      <c r="BI698">
        <v>0.88</v>
      </c>
      <c r="BJ698">
        <v>3.46</v>
      </c>
      <c r="BK698">
        <v>3</v>
      </c>
      <c r="BL698">
        <v>2.39</v>
      </c>
      <c r="BM698" t="s">
        <v>13</v>
      </c>
      <c r="BN698" s="1">
        <v>11061</v>
      </c>
      <c r="BO698" s="1">
        <v>11061</v>
      </c>
      <c r="BP698" s="1">
        <v>11061</v>
      </c>
      <c r="BQ698" s="1">
        <v>11061</v>
      </c>
      <c r="BR698" s="1">
        <v>11061</v>
      </c>
      <c r="BS698" t="s">
        <v>13</v>
      </c>
      <c r="BT698" t="s">
        <v>13</v>
      </c>
      <c r="BU698" t="s">
        <v>13</v>
      </c>
    </row>
    <row r="699" spans="1:73" x14ac:dyDescent="0.3">
      <c r="A699">
        <v>697</v>
      </c>
      <c r="B699" s="14" t="s">
        <v>5315</v>
      </c>
      <c r="C699" t="s">
        <v>3831</v>
      </c>
      <c r="D699" s="1">
        <v>5050</v>
      </c>
      <c r="E699" s="1">
        <v>5100</v>
      </c>
      <c r="F699" s="3">
        <f>E699-D699</f>
        <v>50</v>
      </c>
      <c r="G699" s="4">
        <f>F699/E699</f>
        <v>9.8039215686274508E-3</v>
      </c>
      <c r="H699" t="s">
        <v>706</v>
      </c>
      <c r="I699" s="1">
        <v>1241187</v>
      </c>
      <c r="J699">
        <v>-55</v>
      </c>
      <c r="K699">
        <v>12</v>
      </c>
      <c r="L699">
        <v>24</v>
      </c>
      <c r="M699">
        <v>-14</v>
      </c>
      <c r="N699">
        <v>-67</v>
      </c>
      <c r="O699" t="s">
        <v>13</v>
      </c>
      <c r="P699" t="s">
        <v>13</v>
      </c>
      <c r="Q699" t="s">
        <v>13</v>
      </c>
      <c r="R699" s="1">
        <v>316</v>
      </c>
      <c r="S699" s="1">
        <v>335</v>
      </c>
      <c r="T699" s="1">
        <v>350</v>
      </c>
      <c r="U699" s="1">
        <v>462</v>
      </c>
      <c r="V699" s="1">
        <v>506</v>
      </c>
      <c r="W699" s="1" t="e">
        <v>#VALUE!</v>
      </c>
      <c r="X699" s="1" t="e">
        <v>#VALUE!</v>
      </c>
      <c r="Y699" t="s">
        <v>13</v>
      </c>
      <c r="Z699">
        <v>317</v>
      </c>
      <c r="AA699">
        <v>335</v>
      </c>
      <c r="AB699">
        <v>350</v>
      </c>
      <c r="AC699">
        <v>462</v>
      </c>
      <c r="AD699">
        <v>505</v>
      </c>
      <c r="AE699" t="s">
        <v>13</v>
      </c>
      <c r="AF699" t="s">
        <v>13</v>
      </c>
      <c r="AG699" t="s">
        <v>13</v>
      </c>
      <c r="AH699">
        <v>-19.190000000000001</v>
      </c>
      <c r="AI699">
        <v>3.59</v>
      </c>
      <c r="AJ699">
        <v>6.97</v>
      </c>
      <c r="AK699">
        <v>-3.4</v>
      </c>
      <c r="AL699">
        <v>-13.79</v>
      </c>
      <c r="AM699" t="s">
        <v>13</v>
      </c>
      <c r="AN699" t="s">
        <v>13</v>
      </c>
      <c r="AO699" t="s">
        <v>13</v>
      </c>
      <c r="AP699">
        <v>-346</v>
      </c>
      <c r="AQ699">
        <v>69</v>
      </c>
      <c r="AR699">
        <v>137</v>
      </c>
      <c r="AS699">
        <v>-77</v>
      </c>
      <c r="AT699">
        <v>-304</v>
      </c>
      <c r="AU699" t="s">
        <v>13</v>
      </c>
      <c r="AV699" t="s">
        <v>13</v>
      </c>
      <c r="AW699" t="s">
        <v>13</v>
      </c>
      <c r="AX699" t="s">
        <v>54</v>
      </c>
      <c r="AY699">
        <v>29.83</v>
      </c>
      <c r="AZ699">
        <v>19.45</v>
      </c>
      <c r="BA699" t="s">
        <v>54</v>
      </c>
      <c r="BB699" t="s">
        <v>54</v>
      </c>
      <c r="BC699" t="s">
        <v>13</v>
      </c>
      <c r="BD699" t="s">
        <v>13</v>
      </c>
      <c r="BE699" t="s">
        <v>13</v>
      </c>
      <c r="BF699">
        <v>1.46</v>
      </c>
      <c r="BG699">
        <v>0.97</v>
      </c>
      <c r="BH699">
        <v>1.22</v>
      </c>
      <c r="BI699">
        <v>1.91</v>
      </c>
      <c r="BJ699">
        <v>2.16</v>
      </c>
      <c r="BK699" t="s">
        <v>13</v>
      </c>
      <c r="BL699" t="s">
        <v>13</v>
      </c>
      <c r="BM699" t="s">
        <v>13</v>
      </c>
      <c r="BN699" s="1">
        <v>16907</v>
      </c>
      <c r="BO699" s="1">
        <v>17367</v>
      </c>
      <c r="BP699" s="1">
        <v>17367</v>
      </c>
      <c r="BQ699" s="1">
        <v>20840</v>
      </c>
      <c r="BR699" s="1">
        <v>22891</v>
      </c>
      <c r="BS699" t="s">
        <v>13</v>
      </c>
      <c r="BT699" t="s">
        <v>13</v>
      </c>
      <c r="BU699" t="s">
        <v>13</v>
      </c>
    </row>
    <row r="700" spans="1:73" x14ac:dyDescent="0.3">
      <c r="A700">
        <v>698</v>
      </c>
      <c r="B700" s="14" t="s">
        <v>5316</v>
      </c>
      <c r="C700" t="s">
        <v>3830</v>
      </c>
      <c r="D700" s="1">
        <v>28450</v>
      </c>
      <c r="E700" s="1">
        <v>26950</v>
      </c>
      <c r="F700" s="3">
        <f>E700-D700</f>
        <v>-1500</v>
      </c>
      <c r="G700" s="4">
        <f>F700/E700</f>
        <v>-5.5658627087198514E-2</v>
      </c>
      <c r="H700" t="s">
        <v>707</v>
      </c>
      <c r="I700" s="1">
        <v>5749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</row>
    <row r="701" spans="1:73" x14ac:dyDescent="0.3">
      <c r="A701">
        <v>699</v>
      </c>
      <c r="B701" s="14" t="s">
        <v>5317</v>
      </c>
      <c r="C701" t="s">
        <v>3829</v>
      </c>
      <c r="D701" s="1">
        <v>4075</v>
      </c>
      <c r="E701" s="1">
        <v>3990</v>
      </c>
      <c r="F701" s="3">
        <f>E701-D701</f>
        <v>-85</v>
      </c>
      <c r="G701" s="4">
        <f>F701/E701</f>
        <v>-2.1303258145363407E-2</v>
      </c>
      <c r="H701" t="s">
        <v>708</v>
      </c>
      <c r="I70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</row>
    <row r="702" spans="1:73" x14ac:dyDescent="0.3">
      <c r="A702">
        <v>700</v>
      </c>
      <c r="B702" s="14" t="s">
        <v>5318</v>
      </c>
      <c r="C702" t="s">
        <v>3828</v>
      </c>
      <c r="D702" s="1">
        <v>8320</v>
      </c>
      <c r="E702" s="1">
        <v>8350</v>
      </c>
      <c r="F702" s="3">
        <f>E702-D702</f>
        <v>30</v>
      </c>
      <c r="G702" s="4">
        <f>F702/E702</f>
        <v>3.592814371257485E-3</v>
      </c>
      <c r="H702" t="s">
        <v>709</v>
      </c>
      <c r="I702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</row>
    <row r="703" spans="1:73" x14ac:dyDescent="0.3">
      <c r="A703">
        <v>701</v>
      </c>
      <c r="B703" s="14" t="s">
        <v>5319</v>
      </c>
      <c r="C703" t="s">
        <v>3827</v>
      </c>
      <c r="D703" s="1">
        <v>6350</v>
      </c>
      <c r="E703" s="1">
        <v>6480</v>
      </c>
      <c r="F703" s="3">
        <f>E703-D703</f>
        <v>130</v>
      </c>
      <c r="G703" s="4">
        <f>F703/E703</f>
        <v>2.0061728395061727E-2</v>
      </c>
      <c r="H703" t="s">
        <v>710</v>
      </c>
      <c r="I703" s="1">
        <v>4488</v>
      </c>
      <c r="J703">
        <v>-372</v>
      </c>
      <c r="K703">
        <v>-87</v>
      </c>
      <c r="L703">
        <v>-83</v>
      </c>
      <c r="M703">
        <v>8</v>
      </c>
      <c r="N703">
        <v>-261</v>
      </c>
      <c r="O703" t="s">
        <v>13</v>
      </c>
      <c r="P703" t="s">
        <v>13</v>
      </c>
      <c r="Q703" t="s">
        <v>13</v>
      </c>
      <c r="R703" s="1">
        <v>721</v>
      </c>
      <c r="S703" s="1">
        <v>693</v>
      </c>
      <c r="T703" s="1">
        <v>681</v>
      </c>
      <c r="U703" s="1">
        <v>895</v>
      </c>
      <c r="V703" s="1">
        <v>938</v>
      </c>
      <c r="W703" s="1" t="e">
        <v>#VALUE!</v>
      </c>
      <c r="X703" s="1" t="e">
        <v>#VALUE!</v>
      </c>
      <c r="Y703" t="s">
        <v>13</v>
      </c>
      <c r="Z703">
        <v>844</v>
      </c>
      <c r="AA703">
        <v>827</v>
      </c>
      <c r="AB703">
        <v>825</v>
      </c>
      <c r="AC703" s="1">
        <v>1054</v>
      </c>
      <c r="AD703" s="1">
        <v>1076</v>
      </c>
      <c r="AE703" t="s">
        <v>13</v>
      </c>
      <c r="AF703" t="s">
        <v>13</v>
      </c>
      <c r="AG703" t="s">
        <v>13</v>
      </c>
      <c r="AH703">
        <v>-39.42</v>
      </c>
      <c r="AI703">
        <v>-9.35</v>
      </c>
      <c r="AJ703">
        <v>-8.76</v>
      </c>
      <c r="AK703">
        <v>2.4900000000000002</v>
      </c>
      <c r="AL703">
        <v>-23.53</v>
      </c>
      <c r="AM703" t="s">
        <v>13</v>
      </c>
      <c r="AN703" t="s">
        <v>13</v>
      </c>
      <c r="AO703" t="s">
        <v>13</v>
      </c>
      <c r="AP703" s="1">
        <v>-8271</v>
      </c>
      <c r="AQ703" s="1">
        <v>-1542</v>
      </c>
      <c r="AR703" s="1">
        <v>-1386</v>
      </c>
      <c r="AS703">
        <v>339</v>
      </c>
      <c r="AT703" s="1">
        <v>-1995</v>
      </c>
      <c r="AU703" t="s">
        <v>13</v>
      </c>
      <c r="AV703" t="s">
        <v>13</v>
      </c>
      <c r="AW703" t="s">
        <v>13</v>
      </c>
      <c r="AX703" t="s">
        <v>54</v>
      </c>
      <c r="AY703" t="s">
        <v>54</v>
      </c>
      <c r="AZ703" t="s">
        <v>54</v>
      </c>
      <c r="BA703">
        <v>24.69</v>
      </c>
      <c r="BB703" t="s">
        <v>54</v>
      </c>
      <c r="BC703" t="s">
        <v>13</v>
      </c>
      <c r="BD703" t="s">
        <v>13</v>
      </c>
      <c r="BE703" t="s">
        <v>13</v>
      </c>
      <c r="BF703">
        <v>1.8</v>
      </c>
      <c r="BG703">
        <v>1.61</v>
      </c>
      <c r="BH703">
        <v>0.53</v>
      </c>
      <c r="BI703">
        <v>0.61</v>
      </c>
      <c r="BJ703">
        <v>0.68</v>
      </c>
      <c r="BK703" t="s">
        <v>13</v>
      </c>
      <c r="BL703" t="s">
        <v>13</v>
      </c>
      <c r="BM703" t="s">
        <v>13</v>
      </c>
      <c r="BN703" s="1">
        <v>4601</v>
      </c>
      <c r="BO703" s="1">
        <v>5063</v>
      </c>
      <c r="BP703" s="1">
        <v>5347</v>
      </c>
      <c r="BQ703" s="1">
        <v>7732</v>
      </c>
      <c r="BR703" s="1">
        <v>12650</v>
      </c>
      <c r="BS703" t="s">
        <v>13</v>
      </c>
      <c r="BT703" t="s">
        <v>13</v>
      </c>
      <c r="BU703" t="s">
        <v>13</v>
      </c>
    </row>
    <row r="704" spans="1:73" x14ac:dyDescent="0.3">
      <c r="A704">
        <v>702</v>
      </c>
      <c r="B704" s="14" t="s">
        <v>5320</v>
      </c>
      <c r="C704" t="s">
        <v>3826</v>
      </c>
      <c r="D704" s="1">
        <v>1405</v>
      </c>
      <c r="E704" s="1">
        <v>1410</v>
      </c>
      <c r="F704" s="3">
        <f>E704-D704</f>
        <v>5</v>
      </c>
      <c r="G704" s="4">
        <f>F704/E704</f>
        <v>3.5460992907801418E-3</v>
      </c>
      <c r="H704" t="s">
        <v>711</v>
      </c>
      <c r="I704" s="1">
        <v>5833000</v>
      </c>
      <c r="J704">
        <v>27</v>
      </c>
      <c r="K704">
        <v>31</v>
      </c>
      <c r="L704">
        <v>34</v>
      </c>
      <c r="M704">
        <v>56</v>
      </c>
      <c r="N704">
        <v>38</v>
      </c>
      <c r="O704" t="s">
        <v>13</v>
      </c>
      <c r="P704" t="s">
        <v>13</v>
      </c>
      <c r="Q704" t="s">
        <v>13</v>
      </c>
      <c r="R704" s="1">
        <v>1019</v>
      </c>
      <c r="S704" s="1">
        <v>1044</v>
      </c>
      <c r="T704" s="1">
        <v>1066</v>
      </c>
      <c r="U704" s="1">
        <v>1106</v>
      </c>
      <c r="V704" s="1">
        <v>1133</v>
      </c>
      <c r="W704" s="1" t="e">
        <v>#VALUE!</v>
      </c>
      <c r="X704" s="1" t="e">
        <v>#VALUE!</v>
      </c>
      <c r="Y704" t="s">
        <v>13</v>
      </c>
      <c r="Z704" s="1">
        <v>1019</v>
      </c>
      <c r="AA704" s="1">
        <v>1043</v>
      </c>
      <c r="AB704" s="1">
        <v>1066</v>
      </c>
      <c r="AC704" s="1">
        <v>1107</v>
      </c>
      <c r="AD704" s="1">
        <v>1133</v>
      </c>
      <c r="AE704" t="s">
        <v>13</v>
      </c>
      <c r="AF704" t="s">
        <v>13</v>
      </c>
      <c r="AG704" t="s">
        <v>13</v>
      </c>
      <c r="AH704">
        <v>2.62</v>
      </c>
      <c r="AI704">
        <v>2.97</v>
      </c>
      <c r="AJ704">
        <v>3.21</v>
      </c>
      <c r="AK704">
        <v>5.13</v>
      </c>
      <c r="AL704">
        <v>3.36</v>
      </c>
      <c r="AM704" t="s">
        <v>13</v>
      </c>
      <c r="AN704" t="s">
        <v>13</v>
      </c>
      <c r="AO704" t="s">
        <v>13</v>
      </c>
      <c r="AP704">
        <v>27</v>
      </c>
      <c r="AQ704">
        <v>31</v>
      </c>
      <c r="AR704">
        <v>34</v>
      </c>
      <c r="AS704">
        <v>56</v>
      </c>
      <c r="AT704">
        <v>38</v>
      </c>
      <c r="AU704" t="s">
        <v>13</v>
      </c>
      <c r="AV704" t="s">
        <v>13</v>
      </c>
      <c r="AW704" t="s">
        <v>13</v>
      </c>
      <c r="AX704">
        <v>29.28</v>
      </c>
      <c r="AY704">
        <v>21.03</v>
      </c>
      <c r="AZ704">
        <v>17</v>
      </c>
      <c r="BA704">
        <v>21.73</v>
      </c>
      <c r="BB704">
        <v>28.93</v>
      </c>
      <c r="BC704" t="s">
        <v>13</v>
      </c>
      <c r="BD704" t="s">
        <v>13</v>
      </c>
      <c r="BE704" t="s">
        <v>13</v>
      </c>
      <c r="BF704">
        <v>0.73</v>
      </c>
      <c r="BG704">
        <v>0.6</v>
      </c>
      <c r="BH704">
        <v>0.52</v>
      </c>
      <c r="BI704">
        <v>1.06</v>
      </c>
      <c r="BJ704">
        <v>0.93</v>
      </c>
      <c r="BK704" t="s">
        <v>13</v>
      </c>
      <c r="BL704" t="s">
        <v>13</v>
      </c>
      <c r="BM704" t="s">
        <v>13</v>
      </c>
      <c r="BN704" s="1">
        <v>100000</v>
      </c>
      <c r="BO704" s="1">
        <v>100000</v>
      </c>
      <c r="BP704" s="1">
        <v>100000</v>
      </c>
      <c r="BQ704" s="1">
        <v>100000</v>
      </c>
      <c r="BR704" s="1">
        <v>100000</v>
      </c>
      <c r="BS704" t="s">
        <v>13</v>
      </c>
      <c r="BT704" t="s">
        <v>13</v>
      </c>
      <c r="BU704" t="s">
        <v>13</v>
      </c>
    </row>
    <row r="705" spans="1:73" x14ac:dyDescent="0.3">
      <c r="A705">
        <v>703</v>
      </c>
      <c r="B705" s="14" t="s">
        <v>5321</v>
      </c>
      <c r="C705" t="s">
        <v>3825</v>
      </c>
      <c r="D705" s="1">
        <v>1700</v>
      </c>
      <c r="E705" s="1">
        <v>1595</v>
      </c>
      <c r="F705" s="3">
        <f>E705-D705</f>
        <v>-105</v>
      </c>
      <c r="G705" s="4">
        <f>F705/E705</f>
        <v>-6.5830721003134793E-2</v>
      </c>
      <c r="H705" t="s">
        <v>712</v>
      </c>
      <c r="I705" s="1">
        <v>30000</v>
      </c>
      <c r="J705">
        <v>-59</v>
      </c>
      <c r="K705">
        <v>16</v>
      </c>
      <c r="L705">
        <v>-62</v>
      </c>
      <c r="M705">
        <v>-229</v>
      </c>
      <c r="N705">
        <v>-373</v>
      </c>
      <c r="O705" t="s">
        <v>13</v>
      </c>
      <c r="P705" t="s">
        <v>13</v>
      </c>
      <c r="Q705" t="s">
        <v>13</v>
      </c>
      <c r="R705" s="1">
        <v>1631</v>
      </c>
      <c r="S705" s="1">
        <v>1676</v>
      </c>
      <c r="T705" s="1">
        <v>1473</v>
      </c>
      <c r="U705" s="1">
        <v>1365</v>
      </c>
      <c r="V705" s="1">
        <v>1063</v>
      </c>
      <c r="W705" s="1" t="e">
        <v>#VALUE!</v>
      </c>
      <c r="X705" s="1" t="e">
        <v>#VALUE!</v>
      </c>
      <c r="Y705" t="s">
        <v>13</v>
      </c>
      <c r="Z705" s="1">
        <v>1631</v>
      </c>
      <c r="AA705" s="1">
        <v>1677</v>
      </c>
      <c r="AB705" s="1">
        <v>1473</v>
      </c>
      <c r="AC705" s="1">
        <v>1365</v>
      </c>
      <c r="AD705" s="1">
        <v>1064</v>
      </c>
      <c r="AE705" t="s">
        <v>13</v>
      </c>
      <c r="AF705" t="s">
        <v>13</v>
      </c>
      <c r="AG705" t="s">
        <v>13</v>
      </c>
      <c r="AH705">
        <v>-3.55</v>
      </c>
      <c r="AI705">
        <v>0.98</v>
      </c>
      <c r="AJ705">
        <v>-3.96</v>
      </c>
      <c r="AK705">
        <v>-16.170000000000002</v>
      </c>
      <c r="AL705">
        <v>-30.75</v>
      </c>
      <c r="AM705" t="s">
        <v>13</v>
      </c>
      <c r="AN705" t="s">
        <v>13</v>
      </c>
      <c r="AO705" t="s">
        <v>13</v>
      </c>
      <c r="AP705">
        <v>-69</v>
      </c>
      <c r="AQ705">
        <v>19</v>
      </c>
      <c r="AR705">
        <v>-73</v>
      </c>
      <c r="AS705">
        <v>-268</v>
      </c>
      <c r="AT705">
        <v>-436</v>
      </c>
      <c r="AU705" t="s">
        <v>13</v>
      </c>
      <c r="AV705" t="s">
        <v>13</v>
      </c>
      <c r="AW705" t="s">
        <v>13</v>
      </c>
      <c r="AX705" t="s">
        <v>54</v>
      </c>
      <c r="AY705">
        <v>69.77</v>
      </c>
      <c r="AZ705" t="s">
        <v>54</v>
      </c>
      <c r="BA705" t="s">
        <v>54</v>
      </c>
      <c r="BB705" t="s">
        <v>54</v>
      </c>
      <c r="BC705" t="s">
        <v>13</v>
      </c>
      <c r="BD705" t="s">
        <v>13</v>
      </c>
      <c r="BE705" t="s">
        <v>13</v>
      </c>
      <c r="BF705">
        <v>0.82</v>
      </c>
      <c r="BG705">
        <v>0.67</v>
      </c>
      <c r="BH705">
        <v>0.5</v>
      </c>
      <c r="BI705">
        <v>0.72</v>
      </c>
      <c r="BJ705">
        <v>0.69</v>
      </c>
      <c r="BK705" t="s">
        <v>13</v>
      </c>
      <c r="BL705" t="s">
        <v>13</v>
      </c>
      <c r="BM705" t="s">
        <v>13</v>
      </c>
      <c r="BN705" s="1">
        <v>85728</v>
      </c>
      <c r="BO705" s="1">
        <v>85728</v>
      </c>
      <c r="BP705" s="1">
        <v>85728</v>
      </c>
      <c r="BQ705" s="1">
        <v>85728</v>
      </c>
      <c r="BR705" s="1">
        <v>85728</v>
      </c>
      <c r="BS705" t="s">
        <v>13</v>
      </c>
      <c r="BT705" t="s">
        <v>13</v>
      </c>
      <c r="BU705" t="s">
        <v>13</v>
      </c>
    </row>
    <row r="706" spans="1:73" x14ac:dyDescent="0.3">
      <c r="A706">
        <v>704</v>
      </c>
      <c r="B706" s="14" t="s">
        <v>5322</v>
      </c>
      <c r="C706" t="s">
        <v>3824</v>
      </c>
      <c r="D706" s="1">
        <v>7340</v>
      </c>
      <c r="E706" s="1">
        <v>7360</v>
      </c>
      <c r="F706" s="3">
        <f>E706-D706</f>
        <v>20</v>
      </c>
      <c r="G706" s="4">
        <f>F706/E706</f>
        <v>2.717391304347826E-3</v>
      </c>
      <c r="H706" t="s">
        <v>713</v>
      </c>
      <c r="I706" s="1">
        <v>1369151</v>
      </c>
      <c r="J706">
        <v>47</v>
      </c>
      <c r="K706">
        <v>34</v>
      </c>
      <c r="L706">
        <v>27</v>
      </c>
      <c r="M706">
        <v>16</v>
      </c>
      <c r="N706">
        <v>26</v>
      </c>
      <c r="O706" t="s">
        <v>13</v>
      </c>
      <c r="P706" t="s">
        <v>13</v>
      </c>
      <c r="Q706" t="s">
        <v>13</v>
      </c>
      <c r="R706" s="1">
        <v>316</v>
      </c>
      <c r="S706" s="1">
        <v>333</v>
      </c>
      <c r="T706" s="1">
        <v>351</v>
      </c>
      <c r="U706" s="1">
        <v>407</v>
      </c>
      <c r="V706" s="1">
        <v>404</v>
      </c>
      <c r="W706" s="1" t="e">
        <v>#VALUE!</v>
      </c>
      <c r="X706" s="1" t="e">
        <v>#VALUE!</v>
      </c>
      <c r="Y706" t="s">
        <v>13</v>
      </c>
      <c r="Z706">
        <v>315</v>
      </c>
      <c r="AA706">
        <v>332</v>
      </c>
      <c r="AB706">
        <v>349</v>
      </c>
      <c r="AC706">
        <v>405</v>
      </c>
      <c r="AD706">
        <v>403</v>
      </c>
      <c r="AE706" t="s">
        <v>13</v>
      </c>
      <c r="AF706" t="s">
        <v>13</v>
      </c>
      <c r="AG706" t="s">
        <v>13</v>
      </c>
      <c r="AH706">
        <v>16.329999999999998</v>
      </c>
      <c r="AI706">
        <v>10.6</v>
      </c>
      <c r="AJ706">
        <v>8.19</v>
      </c>
      <c r="AK706">
        <v>4.42</v>
      </c>
      <c r="AL706">
        <v>6.51</v>
      </c>
      <c r="AM706" t="s">
        <v>13</v>
      </c>
      <c r="AN706" t="s">
        <v>13</v>
      </c>
      <c r="AO706" t="s">
        <v>13</v>
      </c>
      <c r="AP706">
        <v>224</v>
      </c>
      <c r="AQ706">
        <v>160</v>
      </c>
      <c r="AR706">
        <v>130</v>
      </c>
      <c r="AS706">
        <v>78</v>
      </c>
      <c r="AT706">
        <v>123</v>
      </c>
      <c r="AU706" t="s">
        <v>13</v>
      </c>
      <c r="AV706" t="s">
        <v>13</v>
      </c>
      <c r="AW706" t="s">
        <v>13</v>
      </c>
      <c r="AX706">
        <v>27.4</v>
      </c>
      <c r="AY706">
        <v>40.65</v>
      </c>
      <c r="AZ706">
        <v>30.77</v>
      </c>
      <c r="BA706">
        <v>57.61</v>
      </c>
      <c r="BB706">
        <v>51.89</v>
      </c>
      <c r="BC706" t="s">
        <v>13</v>
      </c>
      <c r="BD706" t="s">
        <v>13</v>
      </c>
      <c r="BE706" t="s">
        <v>13</v>
      </c>
      <c r="BF706">
        <v>3.47</v>
      </c>
      <c r="BG706">
        <v>3.52</v>
      </c>
      <c r="BH706">
        <v>2.08</v>
      </c>
      <c r="BI706">
        <v>2.16</v>
      </c>
      <c r="BJ706">
        <v>2.95</v>
      </c>
      <c r="BK706" t="s">
        <v>13</v>
      </c>
      <c r="BL706" t="s">
        <v>13</v>
      </c>
      <c r="BM706" t="s">
        <v>13</v>
      </c>
      <c r="BN706" s="1">
        <v>21459</v>
      </c>
      <c r="BO706" s="1">
        <v>21459</v>
      </c>
      <c r="BP706" s="1">
        <v>21459</v>
      </c>
      <c r="BQ706" s="1">
        <v>21459</v>
      </c>
      <c r="BR706" s="1">
        <v>21459</v>
      </c>
      <c r="BS706" t="s">
        <v>13</v>
      </c>
      <c r="BT706" t="s">
        <v>13</v>
      </c>
      <c r="BU706" t="s">
        <v>13</v>
      </c>
    </row>
    <row r="707" spans="1:73" x14ac:dyDescent="0.3">
      <c r="A707">
        <v>705</v>
      </c>
      <c r="B707" s="14" t="s">
        <v>5323</v>
      </c>
      <c r="C707" t="s">
        <v>3823</v>
      </c>
      <c r="D707" s="1">
        <v>12750</v>
      </c>
      <c r="E707" s="1">
        <v>12500</v>
      </c>
      <c r="F707" s="3">
        <f>E707-D707</f>
        <v>-250</v>
      </c>
      <c r="G707" s="4">
        <f>F707/E707</f>
        <v>-0.02</v>
      </c>
      <c r="H707" t="s">
        <v>714</v>
      </c>
      <c r="I707">
        <v>0</v>
      </c>
      <c r="J707">
        <v>26</v>
      </c>
      <c r="K707">
        <v>5</v>
      </c>
      <c r="L707">
        <v>56</v>
      </c>
      <c r="M707">
        <v>85</v>
      </c>
      <c r="N707">
        <v>-1</v>
      </c>
      <c r="O707" t="s">
        <v>13</v>
      </c>
      <c r="P707" t="s">
        <v>13</v>
      </c>
      <c r="Q707" t="s">
        <v>13</v>
      </c>
      <c r="R707" s="1">
        <v>775</v>
      </c>
      <c r="S707" s="1">
        <v>771</v>
      </c>
      <c r="T707" s="1">
        <v>848</v>
      </c>
      <c r="U707" s="1">
        <v>929</v>
      </c>
      <c r="V707" s="1">
        <v>914</v>
      </c>
      <c r="W707" s="1" t="e">
        <v>#VALUE!</v>
      </c>
      <c r="X707" s="1" t="e">
        <v>#VALUE!</v>
      </c>
      <c r="Y707" t="s">
        <v>13</v>
      </c>
      <c r="Z707">
        <v>775</v>
      </c>
      <c r="AA707">
        <v>771</v>
      </c>
      <c r="AB707">
        <v>847</v>
      </c>
      <c r="AC707">
        <v>929</v>
      </c>
      <c r="AD707">
        <v>914</v>
      </c>
      <c r="AE707" t="s">
        <v>13</v>
      </c>
      <c r="AF707" t="s">
        <v>13</v>
      </c>
      <c r="AG707" t="s">
        <v>13</v>
      </c>
      <c r="AH707">
        <v>3.39</v>
      </c>
      <c r="AI707">
        <v>0.63</v>
      </c>
      <c r="AJ707">
        <v>6.92</v>
      </c>
      <c r="AK707">
        <v>9.57</v>
      </c>
      <c r="AL707">
        <v>-0.13</v>
      </c>
      <c r="AM707" t="s">
        <v>13</v>
      </c>
      <c r="AN707" t="s">
        <v>13</v>
      </c>
      <c r="AO707" t="s">
        <v>13</v>
      </c>
      <c r="AP707">
        <v>332</v>
      </c>
      <c r="AQ707">
        <v>62</v>
      </c>
      <c r="AR707">
        <v>680</v>
      </c>
      <c r="AS707" s="1">
        <v>1028</v>
      </c>
      <c r="AT707">
        <v>-14</v>
      </c>
      <c r="AU707" t="s">
        <v>13</v>
      </c>
      <c r="AV707" t="s">
        <v>13</v>
      </c>
      <c r="AW707" t="s">
        <v>13</v>
      </c>
      <c r="AX707">
        <v>16.86</v>
      </c>
      <c r="AY707">
        <v>77.8</v>
      </c>
      <c r="AZ707">
        <v>13.8</v>
      </c>
      <c r="BA707">
        <v>9.34</v>
      </c>
      <c r="BB707" t="s">
        <v>54</v>
      </c>
      <c r="BC707" t="s">
        <v>13</v>
      </c>
      <c r="BD707" t="s">
        <v>13</v>
      </c>
      <c r="BE707" t="s">
        <v>13</v>
      </c>
      <c r="BF707">
        <v>0.56999999999999995</v>
      </c>
      <c r="BG707">
        <v>0.49</v>
      </c>
      <c r="BH707">
        <v>0.91</v>
      </c>
      <c r="BI707">
        <v>0.87</v>
      </c>
      <c r="BJ707">
        <v>1.37</v>
      </c>
      <c r="BK707" t="s">
        <v>13</v>
      </c>
      <c r="BL707" t="s">
        <v>13</v>
      </c>
      <c r="BM707" t="s">
        <v>13</v>
      </c>
      <c r="BN707" s="1">
        <v>7856</v>
      </c>
      <c r="BO707" s="1">
        <v>7856</v>
      </c>
      <c r="BP707" s="1">
        <v>8233</v>
      </c>
      <c r="BQ707" s="1">
        <v>8450</v>
      </c>
      <c r="BR707" s="1">
        <v>8450</v>
      </c>
      <c r="BS707" t="s">
        <v>13</v>
      </c>
      <c r="BT707" t="s">
        <v>13</v>
      </c>
      <c r="BU707" t="s">
        <v>13</v>
      </c>
    </row>
    <row r="708" spans="1:73" x14ac:dyDescent="0.3">
      <c r="A708">
        <v>706</v>
      </c>
      <c r="B708" s="14" t="s">
        <v>5324</v>
      </c>
      <c r="C708" t="s">
        <v>3822</v>
      </c>
      <c r="D708" s="1">
        <v>5950</v>
      </c>
      <c r="E708" s="1">
        <v>6330</v>
      </c>
      <c r="F708" s="3">
        <f>E708-D708</f>
        <v>380</v>
      </c>
      <c r="G708" s="4">
        <f>F708/E708</f>
        <v>6.0031595576619273E-2</v>
      </c>
      <c r="H708" t="s">
        <v>715</v>
      </c>
      <c r="I708">
        <v>0</v>
      </c>
      <c r="J708">
        <v>123</v>
      </c>
      <c r="K708">
        <v>56</v>
      </c>
      <c r="L708">
        <v>48</v>
      </c>
      <c r="M708">
        <v>90</v>
      </c>
      <c r="N708">
        <v>127</v>
      </c>
      <c r="O708">
        <v>140</v>
      </c>
      <c r="P708" t="s">
        <v>13</v>
      </c>
      <c r="Q708" t="s">
        <v>13</v>
      </c>
      <c r="R708" s="1">
        <v>878</v>
      </c>
      <c r="S708" s="1">
        <v>981</v>
      </c>
      <c r="T708" s="1">
        <v>1017</v>
      </c>
      <c r="U708" s="1">
        <v>1091</v>
      </c>
      <c r="V708" s="1">
        <v>1187</v>
      </c>
      <c r="W708" s="1" t="e">
        <v>#VALUE!</v>
      </c>
      <c r="X708" s="1" t="e">
        <v>#VALUE!</v>
      </c>
      <c r="Y708" t="s">
        <v>13</v>
      </c>
      <c r="Z708">
        <v>878</v>
      </c>
      <c r="AA708">
        <v>981</v>
      </c>
      <c r="AB708" s="1">
        <v>1017</v>
      </c>
      <c r="AC708" s="1">
        <v>1091</v>
      </c>
      <c r="AD708" s="1">
        <v>1187</v>
      </c>
      <c r="AE708" t="s">
        <v>13</v>
      </c>
      <c r="AF708" t="s">
        <v>13</v>
      </c>
      <c r="AG708" t="s">
        <v>13</v>
      </c>
      <c r="AH708">
        <v>14.97</v>
      </c>
      <c r="AI708">
        <v>6.01</v>
      </c>
      <c r="AJ708">
        <v>4.8499999999999996</v>
      </c>
      <c r="AK708">
        <v>8.5</v>
      </c>
      <c r="AL708">
        <v>11.19</v>
      </c>
      <c r="AM708">
        <v>11.59</v>
      </c>
      <c r="AN708" t="s">
        <v>13</v>
      </c>
      <c r="AO708" t="s">
        <v>13</v>
      </c>
      <c r="AP708">
        <v>631</v>
      </c>
      <c r="AQ708">
        <v>274</v>
      </c>
      <c r="AR708">
        <v>229</v>
      </c>
      <c r="AS708">
        <v>424</v>
      </c>
      <c r="AT708">
        <v>603</v>
      </c>
      <c r="AU708">
        <v>651</v>
      </c>
      <c r="AV708" t="s">
        <v>13</v>
      </c>
      <c r="AW708" t="s">
        <v>13</v>
      </c>
      <c r="AX708">
        <v>11.09</v>
      </c>
      <c r="AY708">
        <v>17.25</v>
      </c>
      <c r="AZ708">
        <v>12.49</v>
      </c>
      <c r="BA708">
        <v>8.7799999999999994</v>
      </c>
      <c r="BB708">
        <v>6.9</v>
      </c>
      <c r="BC708">
        <v>9.7200000000000006</v>
      </c>
      <c r="BD708" t="s">
        <v>13</v>
      </c>
      <c r="BE708" t="s">
        <v>13</v>
      </c>
      <c r="BF708">
        <v>1.56</v>
      </c>
      <c r="BG708">
        <v>1.02</v>
      </c>
      <c r="BH708">
        <v>0.59</v>
      </c>
      <c r="BI708">
        <v>0.72</v>
      </c>
      <c r="BJ708">
        <v>0.73</v>
      </c>
      <c r="BK708" t="s">
        <v>13</v>
      </c>
      <c r="BL708" t="s">
        <v>13</v>
      </c>
      <c r="BM708" t="s">
        <v>13</v>
      </c>
      <c r="BN708" s="1">
        <v>19496</v>
      </c>
      <c r="BO708" s="1">
        <v>21116</v>
      </c>
      <c r="BP708" s="1">
        <v>21116</v>
      </c>
      <c r="BQ708" s="1">
        <v>21116</v>
      </c>
      <c r="BR708" s="1">
        <v>21116</v>
      </c>
      <c r="BS708" t="s">
        <v>13</v>
      </c>
      <c r="BT708" t="s">
        <v>13</v>
      </c>
      <c r="BU708" t="s">
        <v>13</v>
      </c>
    </row>
    <row r="709" spans="1:73" x14ac:dyDescent="0.3">
      <c r="A709">
        <v>707</v>
      </c>
      <c r="B709" s="14" t="s">
        <v>5325</v>
      </c>
      <c r="C709" t="s">
        <v>3821</v>
      </c>
      <c r="D709" s="1">
        <v>23000</v>
      </c>
      <c r="E709" s="1">
        <v>23000</v>
      </c>
      <c r="F709" s="3">
        <f>E709-D709</f>
        <v>0</v>
      </c>
      <c r="G709" s="4">
        <f>F709/E709</f>
        <v>0</v>
      </c>
      <c r="H709" t="s">
        <v>716</v>
      </c>
      <c r="I709" s="1">
        <v>12960</v>
      </c>
      <c r="J709">
        <v>156</v>
      </c>
      <c r="K709">
        <v>141</v>
      </c>
      <c r="L709">
        <v>99</v>
      </c>
      <c r="M709">
        <v>30</v>
      </c>
      <c r="N709">
        <v>146</v>
      </c>
      <c r="O709" t="s">
        <v>13</v>
      </c>
      <c r="P709" t="s">
        <v>13</v>
      </c>
      <c r="Q709" t="s">
        <v>13</v>
      </c>
      <c r="R709" s="1">
        <v>1201</v>
      </c>
      <c r="S709" s="1">
        <v>1273</v>
      </c>
      <c r="T709" s="1">
        <v>1370</v>
      </c>
      <c r="U709" s="1">
        <v>1368</v>
      </c>
      <c r="V709" s="1">
        <v>1445</v>
      </c>
      <c r="W709" s="1" t="e">
        <v>#VALUE!</v>
      </c>
      <c r="X709" s="1" t="e">
        <v>#VALUE!</v>
      </c>
      <c r="Y709" t="s">
        <v>13</v>
      </c>
      <c r="Z709" s="1">
        <v>1192</v>
      </c>
      <c r="AA709" s="1">
        <v>1273</v>
      </c>
      <c r="AB709" s="1">
        <v>1370</v>
      </c>
      <c r="AC709" s="1">
        <v>1368</v>
      </c>
      <c r="AD709" s="1">
        <v>1444</v>
      </c>
      <c r="AE709" t="s">
        <v>13</v>
      </c>
      <c r="AF709" t="s">
        <v>13</v>
      </c>
      <c r="AG709" t="s">
        <v>13</v>
      </c>
      <c r="AH709">
        <v>13.42</v>
      </c>
      <c r="AI709">
        <v>11.12</v>
      </c>
      <c r="AJ709">
        <v>7.51</v>
      </c>
      <c r="AK709">
        <v>2.16</v>
      </c>
      <c r="AL709">
        <v>10.42</v>
      </c>
      <c r="AM709" t="s">
        <v>13</v>
      </c>
      <c r="AN709" t="s">
        <v>13</v>
      </c>
      <c r="AO709" t="s">
        <v>13</v>
      </c>
      <c r="AP709" s="1">
        <v>1570</v>
      </c>
      <c r="AQ709" s="1">
        <v>1432</v>
      </c>
      <c r="AR709" s="1">
        <v>1037</v>
      </c>
      <c r="AS709">
        <v>310</v>
      </c>
      <c r="AT709" s="1">
        <v>1530</v>
      </c>
      <c r="AU709" t="s">
        <v>13</v>
      </c>
      <c r="AV709" t="s">
        <v>13</v>
      </c>
      <c r="AW709" t="s">
        <v>13</v>
      </c>
      <c r="AX709">
        <v>13.06</v>
      </c>
      <c r="AY709">
        <v>18.75</v>
      </c>
      <c r="AZ709">
        <v>17.989999999999998</v>
      </c>
      <c r="BA709">
        <v>66.55</v>
      </c>
      <c r="BB709">
        <v>13.92</v>
      </c>
      <c r="BC709" t="s">
        <v>13</v>
      </c>
      <c r="BD709" t="s">
        <v>13</v>
      </c>
      <c r="BE709" t="s">
        <v>13</v>
      </c>
      <c r="BF709">
        <v>1.59</v>
      </c>
      <c r="BG709">
        <v>1.96</v>
      </c>
      <c r="BH709">
        <v>1.27</v>
      </c>
      <c r="BI709">
        <v>1.35</v>
      </c>
      <c r="BJ709">
        <v>1.27</v>
      </c>
      <c r="BK709" t="s">
        <v>13</v>
      </c>
      <c r="BL709" t="s">
        <v>13</v>
      </c>
      <c r="BM709" t="s">
        <v>13</v>
      </c>
      <c r="BN709" s="1">
        <v>9570</v>
      </c>
      <c r="BO709" s="1">
        <v>9570</v>
      </c>
      <c r="BP709" s="1">
        <v>9570</v>
      </c>
      <c r="BQ709" s="1">
        <v>9570</v>
      </c>
      <c r="BR709" s="1">
        <v>9570</v>
      </c>
      <c r="BS709" t="s">
        <v>13</v>
      </c>
      <c r="BT709" t="s">
        <v>13</v>
      </c>
      <c r="BU709" t="s">
        <v>13</v>
      </c>
    </row>
    <row r="710" spans="1:73" x14ac:dyDescent="0.3">
      <c r="A710">
        <v>708</v>
      </c>
      <c r="B710" s="14" t="s">
        <v>5326</v>
      </c>
      <c r="C710" t="s">
        <v>3820</v>
      </c>
      <c r="D710" s="1">
        <v>1090</v>
      </c>
      <c r="E710" s="1">
        <v>1070</v>
      </c>
      <c r="F710" s="3">
        <f>E710-D710</f>
        <v>-20</v>
      </c>
      <c r="G710" s="4">
        <f>F710/E710</f>
        <v>-1.8691588785046728E-2</v>
      </c>
      <c r="H710" t="s">
        <v>717</v>
      </c>
      <c r="I710" s="1">
        <v>192085</v>
      </c>
      <c r="J710">
        <v>70</v>
      </c>
      <c r="K710">
        <v>35</v>
      </c>
      <c r="L710">
        <v>27</v>
      </c>
      <c r="M710">
        <v>-194</v>
      </c>
      <c r="N710">
        <v>-572</v>
      </c>
      <c r="O710" t="s">
        <v>13</v>
      </c>
      <c r="P710" t="s">
        <v>13</v>
      </c>
      <c r="Q710" t="s">
        <v>13</v>
      </c>
      <c r="R710" s="1">
        <v>852</v>
      </c>
      <c r="S710" s="1">
        <v>841</v>
      </c>
      <c r="T710" s="1">
        <v>849</v>
      </c>
      <c r="U710" s="1">
        <v>1339</v>
      </c>
      <c r="V710" s="1">
        <v>1161</v>
      </c>
      <c r="W710" s="1" t="e">
        <v>#VALUE!</v>
      </c>
      <c r="X710" s="1" t="e">
        <v>#VALUE!</v>
      </c>
      <c r="Y710" t="s">
        <v>13</v>
      </c>
      <c r="Z710">
        <v>852</v>
      </c>
      <c r="AA710">
        <v>841</v>
      </c>
      <c r="AB710">
        <v>846</v>
      </c>
      <c r="AC710" s="1">
        <v>1157</v>
      </c>
      <c r="AD710" s="1">
        <v>1105</v>
      </c>
      <c r="AE710" t="s">
        <v>13</v>
      </c>
      <c r="AF710" t="s">
        <v>13</v>
      </c>
      <c r="AG710" t="s">
        <v>13</v>
      </c>
      <c r="AH710">
        <v>8.32</v>
      </c>
      <c r="AI710">
        <v>4.1100000000000003</v>
      </c>
      <c r="AJ710">
        <v>3.17</v>
      </c>
      <c r="AK710">
        <v>-14.38</v>
      </c>
      <c r="AL710">
        <v>-39.46</v>
      </c>
      <c r="AM710" t="s">
        <v>13</v>
      </c>
      <c r="AN710" t="s">
        <v>13</v>
      </c>
      <c r="AO710" t="s">
        <v>13</v>
      </c>
      <c r="AP710">
        <v>154</v>
      </c>
      <c r="AQ710">
        <v>76</v>
      </c>
      <c r="AR710">
        <v>59</v>
      </c>
      <c r="AS710">
        <v>-232</v>
      </c>
      <c r="AT710">
        <v>-535</v>
      </c>
      <c r="AU710" t="s">
        <v>13</v>
      </c>
      <c r="AV710" t="s">
        <v>13</v>
      </c>
      <c r="AW710" t="s">
        <v>13</v>
      </c>
      <c r="AX710">
        <v>17.52</v>
      </c>
      <c r="AY710">
        <v>30.23</v>
      </c>
      <c r="AZ710">
        <v>54.53</v>
      </c>
      <c r="BA710" t="s">
        <v>54</v>
      </c>
      <c r="BB710" t="s">
        <v>54</v>
      </c>
      <c r="BC710" t="s">
        <v>13</v>
      </c>
      <c r="BD710" t="s">
        <v>13</v>
      </c>
      <c r="BE710" t="s">
        <v>13</v>
      </c>
      <c r="BF710">
        <v>1.39</v>
      </c>
      <c r="BG710">
        <v>1.21</v>
      </c>
      <c r="BH710">
        <v>1.66</v>
      </c>
      <c r="BI710">
        <v>1.43</v>
      </c>
      <c r="BJ710">
        <v>1.1399999999999999</v>
      </c>
      <c r="BK710" t="s">
        <v>13</v>
      </c>
      <c r="BL710" t="s">
        <v>13</v>
      </c>
      <c r="BM710" t="s">
        <v>13</v>
      </c>
      <c r="BN710" s="1">
        <v>45572</v>
      </c>
      <c r="BO710" s="1">
        <v>45572</v>
      </c>
      <c r="BP710" s="1">
        <v>45572</v>
      </c>
      <c r="BQ710" s="1">
        <v>62306</v>
      </c>
      <c r="BR710" s="1">
        <v>96522</v>
      </c>
      <c r="BS710" t="s">
        <v>13</v>
      </c>
      <c r="BT710" t="s">
        <v>13</v>
      </c>
      <c r="BU710" t="s">
        <v>13</v>
      </c>
    </row>
    <row r="711" spans="1:73" x14ac:dyDescent="0.3">
      <c r="A711">
        <v>709</v>
      </c>
      <c r="B711" s="14" t="s">
        <v>5327</v>
      </c>
      <c r="C711" t="s">
        <v>3819</v>
      </c>
      <c r="D711" s="1">
        <v>23100</v>
      </c>
      <c r="E711" s="1">
        <v>24000</v>
      </c>
      <c r="F711" s="3">
        <f>E711-D711</f>
        <v>900</v>
      </c>
      <c r="G711" s="4">
        <f>F711/E711</f>
        <v>3.7499999999999999E-2</v>
      </c>
      <c r="H711" t="s">
        <v>718</v>
      </c>
      <c r="I711" s="1">
        <v>210000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</row>
    <row r="712" spans="1:73" x14ac:dyDescent="0.3">
      <c r="A712">
        <v>710</v>
      </c>
      <c r="B712" s="14" t="s">
        <v>5328</v>
      </c>
      <c r="C712" t="s">
        <v>3818</v>
      </c>
      <c r="D712" s="1">
        <v>1925</v>
      </c>
      <c r="E712" s="1">
        <v>1830</v>
      </c>
      <c r="F712" s="3">
        <f>E712-D712</f>
        <v>-95</v>
      </c>
      <c r="G712" s="4">
        <f>F712/E712</f>
        <v>-5.1912568306010931E-2</v>
      </c>
      <c r="H712" t="s">
        <v>719</v>
      </c>
      <c r="I712" s="1">
        <v>113500</v>
      </c>
      <c r="J712">
        <v>69</v>
      </c>
      <c r="K712">
        <v>96</v>
      </c>
      <c r="L712">
        <v>78</v>
      </c>
      <c r="M712">
        <v>81</v>
      </c>
      <c r="N712">
        <v>62</v>
      </c>
      <c r="O712" t="s">
        <v>13</v>
      </c>
      <c r="P712" t="s">
        <v>13</v>
      </c>
      <c r="Q712" t="s">
        <v>13</v>
      </c>
      <c r="R712" s="1">
        <v>1782</v>
      </c>
      <c r="S712" s="1">
        <v>1854</v>
      </c>
      <c r="T712" s="1">
        <v>1910</v>
      </c>
      <c r="U712" s="1">
        <v>1964</v>
      </c>
      <c r="V712" s="1">
        <v>1999</v>
      </c>
      <c r="W712" s="1" t="e">
        <v>#VALUE!</v>
      </c>
      <c r="X712" s="1" t="e">
        <v>#VALUE!</v>
      </c>
      <c r="Y712" t="s">
        <v>13</v>
      </c>
      <c r="Z712" s="1">
        <v>1778</v>
      </c>
      <c r="AA712" s="1">
        <v>1850</v>
      </c>
      <c r="AB712" s="1">
        <v>1906</v>
      </c>
      <c r="AC712" s="1">
        <v>1959</v>
      </c>
      <c r="AD712" s="1">
        <v>1994</v>
      </c>
      <c r="AE712" t="s">
        <v>13</v>
      </c>
      <c r="AF712" t="s">
        <v>13</v>
      </c>
      <c r="AG712" t="s">
        <v>13</v>
      </c>
      <c r="AH712">
        <v>3.89</v>
      </c>
      <c r="AI712">
        <v>5.28</v>
      </c>
      <c r="AJ712">
        <v>4.16</v>
      </c>
      <c r="AK712">
        <v>4.17</v>
      </c>
      <c r="AL712">
        <v>3.1</v>
      </c>
      <c r="AM712" t="s">
        <v>13</v>
      </c>
      <c r="AN712" t="s">
        <v>13</v>
      </c>
      <c r="AO712" t="s">
        <v>13</v>
      </c>
      <c r="AP712">
        <v>52</v>
      </c>
      <c r="AQ712">
        <v>72</v>
      </c>
      <c r="AR712">
        <v>59</v>
      </c>
      <c r="AS712">
        <v>61</v>
      </c>
      <c r="AT712">
        <v>46</v>
      </c>
      <c r="AU712" t="s">
        <v>13</v>
      </c>
      <c r="AV712" t="s">
        <v>13</v>
      </c>
      <c r="AW712" t="s">
        <v>13</v>
      </c>
      <c r="AX712">
        <v>22.03</v>
      </c>
      <c r="AY712">
        <v>14.1</v>
      </c>
      <c r="AZ712">
        <v>14.13</v>
      </c>
      <c r="BA712">
        <v>19.989999999999998</v>
      </c>
      <c r="BB712">
        <v>53.66</v>
      </c>
      <c r="BC712" t="s">
        <v>13</v>
      </c>
      <c r="BD712" t="s">
        <v>13</v>
      </c>
      <c r="BE712" t="s">
        <v>13</v>
      </c>
      <c r="BF712">
        <v>0.85</v>
      </c>
      <c r="BG712">
        <v>0.73</v>
      </c>
      <c r="BH712">
        <v>0.57999999999999996</v>
      </c>
      <c r="BI712">
        <v>0.82</v>
      </c>
      <c r="BJ712">
        <v>1.65</v>
      </c>
      <c r="BK712" t="s">
        <v>13</v>
      </c>
      <c r="BL712" t="s">
        <v>13</v>
      </c>
      <c r="BM712" t="s">
        <v>13</v>
      </c>
      <c r="BN712" s="1">
        <v>132430</v>
      </c>
      <c r="BO712" s="1">
        <v>132430</v>
      </c>
      <c r="BP712" s="1">
        <v>132430</v>
      </c>
      <c r="BQ712" s="1">
        <v>132430</v>
      </c>
      <c r="BR712" s="1">
        <v>132430</v>
      </c>
      <c r="BS712" t="s">
        <v>13</v>
      </c>
      <c r="BT712" t="s">
        <v>13</v>
      </c>
      <c r="BU712" t="s">
        <v>13</v>
      </c>
    </row>
    <row r="713" spans="1:73" x14ac:dyDescent="0.3">
      <c r="A713">
        <v>711</v>
      </c>
      <c r="B713" s="14" t="s">
        <v>5329</v>
      </c>
      <c r="C713" t="s">
        <v>3817</v>
      </c>
      <c r="D713" s="1">
        <v>6600</v>
      </c>
      <c r="E713" s="1">
        <v>6600</v>
      </c>
      <c r="F713" s="3">
        <f>E713-D713</f>
        <v>0</v>
      </c>
      <c r="G713" s="4">
        <f>F713/E713</f>
        <v>0</v>
      </c>
      <c r="H713" t="s">
        <v>720</v>
      </c>
      <c r="I713">
        <v>0</v>
      </c>
      <c r="J713">
        <v>24</v>
      </c>
      <c r="K713">
        <v>0</v>
      </c>
      <c r="L713">
        <v>4</v>
      </c>
      <c r="M713">
        <v>-32</v>
      </c>
      <c r="N713">
        <v>35</v>
      </c>
      <c r="O713" t="s">
        <v>13</v>
      </c>
      <c r="P713" t="s">
        <v>13</v>
      </c>
      <c r="Q713" t="s">
        <v>13</v>
      </c>
      <c r="R713" s="1">
        <v>194</v>
      </c>
      <c r="S713" s="1">
        <v>209</v>
      </c>
      <c r="T713" s="1">
        <v>223</v>
      </c>
      <c r="U713" s="1">
        <v>273</v>
      </c>
      <c r="V713" s="1">
        <v>384</v>
      </c>
      <c r="W713" s="1" t="e">
        <v>#VALUE!</v>
      </c>
      <c r="X713" s="1" t="e">
        <v>#VALUE!</v>
      </c>
      <c r="Y713" t="s">
        <v>13</v>
      </c>
      <c r="Z713">
        <v>194</v>
      </c>
      <c r="AA713">
        <v>209</v>
      </c>
      <c r="AB713">
        <v>220</v>
      </c>
      <c r="AC713">
        <v>236</v>
      </c>
      <c r="AD713">
        <v>343</v>
      </c>
      <c r="AE713" t="s">
        <v>13</v>
      </c>
      <c r="AF713" t="s">
        <v>13</v>
      </c>
      <c r="AG713" t="s">
        <v>13</v>
      </c>
      <c r="AH713">
        <v>12.94</v>
      </c>
      <c r="AI713">
        <v>0.14000000000000001</v>
      </c>
      <c r="AJ713">
        <v>2.46</v>
      </c>
      <c r="AK713">
        <v>-15.42</v>
      </c>
      <c r="AL713">
        <v>10.07</v>
      </c>
      <c r="AM713" t="s">
        <v>13</v>
      </c>
      <c r="AN713" t="s">
        <v>13</v>
      </c>
      <c r="AO713" t="s">
        <v>13</v>
      </c>
      <c r="AP713">
        <v>522</v>
      </c>
      <c r="AQ713">
        <v>6</v>
      </c>
      <c r="AR713">
        <v>111</v>
      </c>
      <c r="AS713">
        <v>-643</v>
      </c>
      <c r="AT713">
        <v>410</v>
      </c>
      <c r="AU713" t="s">
        <v>13</v>
      </c>
      <c r="AV713" t="s">
        <v>13</v>
      </c>
      <c r="AW713" t="s">
        <v>13</v>
      </c>
      <c r="AX713">
        <v>11.28</v>
      </c>
      <c r="AY713">
        <v>754.06</v>
      </c>
      <c r="AZ713">
        <v>58.46</v>
      </c>
      <c r="BA713" t="s">
        <v>54</v>
      </c>
      <c r="BB713">
        <v>15.85</v>
      </c>
      <c r="BC713" t="s">
        <v>13</v>
      </c>
      <c r="BD713" t="s">
        <v>13</v>
      </c>
      <c r="BE713" t="s">
        <v>13</v>
      </c>
      <c r="BF713">
        <v>1.33</v>
      </c>
      <c r="BG713">
        <v>1.01</v>
      </c>
      <c r="BH713">
        <v>1.39</v>
      </c>
      <c r="BI713">
        <v>1.1000000000000001</v>
      </c>
      <c r="BJ713">
        <v>1.34</v>
      </c>
      <c r="BK713" t="s">
        <v>13</v>
      </c>
      <c r="BL713" t="s">
        <v>13</v>
      </c>
      <c r="BM713" t="s">
        <v>13</v>
      </c>
      <c r="BN713" s="1">
        <v>4540</v>
      </c>
      <c r="BO713" s="1">
        <v>4751</v>
      </c>
      <c r="BP713" s="1">
        <v>4751</v>
      </c>
      <c r="BQ713" s="1">
        <v>5469</v>
      </c>
      <c r="BR713" s="1">
        <v>7103</v>
      </c>
      <c r="BS713" t="s">
        <v>13</v>
      </c>
      <c r="BT713" t="s">
        <v>13</v>
      </c>
      <c r="BU713" t="s">
        <v>13</v>
      </c>
    </row>
    <row r="714" spans="1:73" x14ac:dyDescent="0.3">
      <c r="A714">
        <v>712</v>
      </c>
      <c r="B714" s="14" t="s">
        <v>5330</v>
      </c>
      <c r="C714" t="s">
        <v>3816</v>
      </c>
      <c r="D714" s="1">
        <v>10150</v>
      </c>
      <c r="E714" s="1">
        <v>10600</v>
      </c>
      <c r="F714" s="3">
        <f>E714-D714</f>
        <v>450</v>
      </c>
      <c r="G714" s="4">
        <f>F714/E714</f>
        <v>4.2452830188679243E-2</v>
      </c>
      <c r="H714" t="s">
        <v>721</v>
      </c>
      <c r="I714" s="1">
        <v>5500</v>
      </c>
      <c r="J714">
        <v>14</v>
      </c>
      <c r="K714">
        <v>15</v>
      </c>
      <c r="L714">
        <v>16</v>
      </c>
      <c r="M714">
        <v>-83</v>
      </c>
      <c r="N714">
        <v>-53</v>
      </c>
      <c r="O714" t="s">
        <v>13</v>
      </c>
      <c r="P714" t="s">
        <v>13</v>
      </c>
      <c r="Q714" t="s">
        <v>13</v>
      </c>
      <c r="R714" s="1">
        <v>245</v>
      </c>
      <c r="S714" s="1">
        <v>260</v>
      </c>
      <c r="T714" s="1">
        <v>374</v>
      </c>
      <c r="U714" s="1">
        <v>501</v>
      </c>
      <c r="V714" s="1">
        <v>788</v>
      </c>
      <c r="W714" s="1" t="e">
        <v>#VALUE!</v>
      </c>
      <c r="X714" s="1" t="e">
        <v>#VALUE!</v>
      </c>
      <c r="Y714" t="s">
        <v>13</v>
      </c>
      <c r="Z714">
        <v>245</v>
      </c>
      <c r="AA714">
        <v>261</v>
      </c>
      <c r="AB714">
        <v>374</v>
      </c>
      <c r="AC714">
        <v>501</v>
      </c>
      <c r="AD714">
        <v>788</v>
      </c>
      <c r="AE714" t="s">
        <v>13</v>
      </c>
      <c r="AF714" t="s">
        <v>13</v>
      </c>
      <c r="AG714" t="s">
        <v>13</v>
      </c>
      <c r="AH714">
        <v>6.02</v>
      </c>
      <c r="AI714">
        <v>5.98</v>
      </c>
      <c r="AJ714">
        <v>4.97</v>
      </c>
      <c r="AK714">
        <v>-18.93</v>
      </c>
      <c r="AL714">
        <v>-8.15</v>
      </c>
      <c r="AM714" t="s">
        <v>13</v>
      </c>
      <c r="AN714" t="s">
        <v>13</v>
      </c>
      <c r="AO714" t="s">
        <v>13</v>
      </c>
      <c r="AP714">
        <v>275</v>
      </c>
      <c r="AQ714">
        <v>288</v>
      </c>
      <c r="AR714">
        <v>269</v>
      </c>
      <c r="AS714">
        <v>-873</v>
      </c>
      <c r="AT714">
        <v>-388</v>
      </c>
      <c r="AU714" t="s">
        <v>13</v>
      </c>
      <c r="AV714" t="s">
        <v>13</v>
      </c>
      <c r="AW714" t="s">
        <v>13</v>
      </c>
      <c r="AX714">
        <v>23.47</v>
      </c>
      <c r="AY714">
        <v>17.899999999999999</v>
      </c>
      <c r="AZ714">
        <v>49.25</v>
      </c>
      <c r="BA714" t="s">
        <v>54</v>
      </c>
      <c r="BB714" t="s">
        <v>54</v>
      </c>
      <c r="BC714" t="s">
        <v>13</v>
      </c>
      <c r="BD714" t="s">
        <v>13</v>
      </c>
      <c r="BE714" t="s">
        <v>13</v>
      </c>
      <c r="BF714">
        <v>1.37</v>
      </c>
      <c r="BG714">
        <v>1.04</v>
      </c>
      <c r="BH714">
        <v>2.2599999999999998</v>
      </c>
      <c r="BI714">
        <v>1.35</v>
      </c>
      <c r="BJ714">
        <v>1.57</v>
      </c>
      <c r="BK714" t="s">
        <v>13</v>
      </c>
      <c r="BL714" t="s">
        <v>13</v>
      </c>
      <c r="BM714" t="s">
        <v>13</v>
      </c>
      <c r="BN714" s="1">
        <v>5209</v>
      </c>
      <c r="BO714" s="1">
        <v>5271</v>
      </c>
      <c r="BP714" s="1">
        <v>6381</v>
      </c>
      <c r="BQ714" s="1">
        <v>9491</v>
      </c>
      <c r="BR714" s="1">
        <v>14388</v>
      </c>
      <c r="BS714" t="s">
        <v>13</v>
      </c>
      <c r="BT714" t="s">
        <v>13</v>
      </c>
      <c r="BU714" t="s">
        <v>13</v>
      </c>
    </row>
    <row r="715" spans="1:73" x14ac:dyDescent="0.3">
      <c r="A715">
        <v>713</v>
      </c>
      <c r="B715" s="14" t="s">
        <v>5331</v>
      </c>
      <c r="C715" t="s">
        <v>3815</v>
      </c>
      <c r="D715" s="1">
        <v>12250</v>
      </c>
      <c r="E715" s="1">
        <v>12450</v>
      </c>
      <c r="F715" s="3">
        <f>E715-D715</f>
        <v>200</v>
      </c>
      <c r="G715" s="4">
        <f>F715/E715</f>
        <v>1.6064257028112448E-2</v>
      </c>
      <c r="H715" t="s">
        <v>722</v>
      </c>
      <c r="I715" s="1">
        <v>51120</v>
      </c>
      <c r="J715">
        <v>-12</v>
      </c>
      <c r="K715">
        <v>104</v>
      </c>
      <c r="L715">
        <v>-18</v>
      </c>
      <c r="M715">
        <v>-85</v>
      </c>
      <c r="N715">
        <v>318</v>
      </c>
      <c r="O715" t="s">
        <v>13</v>
      </c>
      <c r="P715" t="s">
        <v>13</v>
      </c>
      <c r="Q715" t="s">
        <v>13</v>
      </c>
      <c r="R715" s="1">
        <v>1404</v>
      </c>
      <c r="S715" s="1">
        <v>1447</v>
      </c>
      <c r="T715" s="1">
        <v>1420</v>
      </c>
      <c r="U715" s="1">
        <v>1328</v>
      </c>
      <c r="V715" s="1">
        <v>1644</v>
      </c>
      <c r="W715" s="1" t="e">
        <v>#VALUE!</v>
      </c>
      <c r="X715" s="1" t="e">
        <v>#VALUE!</v>
      </c>
      <c r="Y715" t="s">
        <v>13</v>
      </c>
      <c r="Z715" s="1">
        <v>1404</v>
      </c>
      <c r="AA715" s="1">
        <v>1447</v>
      </c>
      <c r="AB715" s="1">
        <v>1421</v>
      </c>
      <c r="AC715" s="1">
        <v>1328</v>
      </c>
      <c r="AD715" s="1">
        <v>1644</v>
      </c>
      <c r="AE715" t="s">
        <v>13</v>
      </c>
      <c r="AF715" t="s">
        <v>13</v>
      </c>
      <c r="AG715" t="s">
        <v>13</v>
      </c>
      <c r="AH715">
        <v>-0.82</v>
      </c>
      <c r="AI715">
        <v>7.31</v>
      </c>
      <c r="AJ715">
        <v>-1.24</v>
      </c>
      <c r="AK715">
        <v>-6.16</v>
      </c>
      <c r="AL715">
        <v>21.41</v>
      </c>
      <c r="AM715" t="s">
        <v>13</v>
      </c>
      <c r="AN715" t="s">
        <v>13</v>
      </c>
      <c r="AO715" t="s">
        <v>13</v>
      </c>
      <c r="AP715">
        <v>-121</v>
      </c>
      <c r="AQ715" s="1">
        <v>1112</v>
      </c>
      <c r="AR715">
        <v>-189</v>
      </c>
      <c r="AS715">
        <v>-903</v>
      </c>
      <c r="AT715" s="1">
        <v>3394</v>
      </c>
      <c r="AU715" t="s">
        <v>13</v>
      </c>
      <c r="AV715" t="s">
        <v>13</v>
      </c>
      <c r="AW715" t="s">
        <v>13</v>
      </c>
      <c r="AX715" t="s">
        <v>54</v>
      </c>
      <c r="AY715">
        <v>4.05</v>
      </c>
      <c r="AZ715" t="s">
        <v>54</v>
      </c>
      <c r="BA715" t="s">
        <v>54</v>
      </c>
      <c r="BB715">
        <v>2.06</v>
      </c>
      <c r="BC715" t="s">
        <v>13</v>
      </c>
      <c r="BD715" t="s">
        <v>13</v>
      </c>
      <c r="BE715" t="s">
        <v>13</v>
      </c>
      <c r="BF715">
        <v>0.3</v>
      </c>
      <c r="BG715">
        <v>0.28999999999999998</v>
      </c>
      <c r="BH715">
        <v>0.41</v>
      </c>
      <c r="BI715">
        <v>0.37</v>
      </c>
      <c r="BJ715">
        <v>0.39</v>
      </c>
      <c r="BK715" t="s">
        <v>13</v>
      </c>
      <c r="BL715" t="s">
        <v>13</v>
      </c>
      <c r="BM715" t="s">
        <v>13</v>
      </c>
      <c r="BN715" s="1">
        <v>9332</v>
      </c>
      <c r="BO715" s="1">
        <v>9332</v>
      </c>
      <c r="BP715" s="1">
        <v>9332</v>
      </c>
      <c r="BQ715" s="1">
        <v>9332</v>
      </c>
      <c r="BR715" s="1">
        <v>9332</v>
      </c>
      <c r="BS715" t="s">
        <v>13</v>
      </c>
      <c r="BT715" t="s">
        <v>13</v>
      </c>
      <c r="BU715" t="s">
        <v>13</v>
      </c>
    </row>
    <row r="716" spans="1:73" x14ac:dyDescent="0.3">
      <c r="A716">
        <v>714</v>
      </c>
      <c r="B716" s="14" t="s">
        <v>5332</v>
      </c>
      <c r="C716" t="s">
        <v>3814</v>
      </c>
      <c r="D716" s="1">
        <v>1645</v>
      </c>
      <c r="E716" s="1">
        <v>2210</v>
      </c>
      <c r="F716" s="3">
        <f>E716-D716</f>
        <v>565</v>
      </c>
      <c r="G716" s="4">
        <f>F716/E716</f>
        <v>0.25565610859728505</v>
      </c>
      <c r="H716" t="s">
        <v>723</v>
      </c>
      <c r="I716" s="1">
        <v>150000</v>
      </c>
      <c r="J716">
        <v>-156</v>
      </c>
      <c r="K716">
        <v>-227</v>
      </c>
      <c r="L716">
        <v>63</v>
      </c>
      <c r="M716">
        <v>-87</v>
      </c>
      <c r="N716">
        <v>-455</v>
      </c>
      <c r="O716" t="s">
        <v>13</v>
      </c>
      <c r="P716" t="s">
        <v>13</v>
      </c>
      <c r="Q716" t="s">
        <v>13</v>
      </c>
      <c r="R716" s="1">
        <v>240</v>
      </c>
      <c r="S716" s="1">
        <v>257</v>
      </c>
      <c r="T716" s="1">
        <v>322</v>
      </c>
      <c r="U716" s="1">
        <v>505</v>
      </c>
      <c r="V716" s="1">
        <v>207</v>
      </c>
      <c r="W716" s="1" t="e">
        <v>#VALUE!</v>
      </c>
      <c r="X716" s="1" t="e">
        <v>#VALUE!</v>
      </c>
      <c r="Y716" t="s">
        <v>13</v>
      </c>
      <c r="Z716">
        <v>240</v>
      </c>
      <c r="AA716">
        <v>258</v>
      </c>
      <c r="AB716">
        <v>322</v>
      </c>
      <c r="AC716">
        <v>504</v>
      </c>
      <c r="AD716">
        <v>207</v>
      </c>
      <c r="AE716" t="s">
        <v>13</v>
      </c>
      <c r="AF716" t="s">
        <v>13</v>
      </c>
      <c r="AG716" t="s">
        <v>13</v>
      </c>
      <c r="AH716">
        <v>-63.19</v>
      </c>
      <c r="AI716">
        <v>-91.06</v>
      </c>
      <c r="AJ716">
        <v>21.65</v>
      </c>
      <c r="AK716">
        <v>-21</v>
      </c>
      <c r="AL716">
        <v>-126.69</v>
      </c>
      <c r="AM716" t="s">
        <v>13</v>
      </c>
      <c r="AN716" t="s">
        <v>13</v>
      </c>
      <c r="AO716" t="s">
        <v>13</v>
      </c>
      <c r="AP716" s="1">
        <v>-1173</v>
      </c>
      <c r="AQ716" s="1">
        <v>-1099</v>
      </c>
      <c r="AR716">
        <v>188</v>
      </c>
      <c r="AS716">
        <v>-183</v>
      </c>
      <c r="AT716">
        <v>-859</v>
      </c>
      <c r="AU716" t="s">
        <v>13</v>
      </c>
      <c r="AV716" t="s">
        <v>13</v>
      </c>
      <c r="AW716" t="s">
        <v>13</v>
      </c>
      <c r="AX716" t="s">
        <v>54</v>
      </c>
      <c r="AY716" t="s">
        <v>54</v>
      </c>
      <c r="AZ716">
        <v>6.04</v>
      </c>
      <c r="BA716" t="s">
        <v>54</v>
      </c>
      <c r="BB716" t="s">
        <v>54</v>
      </c>
      <c r="BC716" t="s">
        <v>13</v>
      </c>
      <c r="BD716" t="s">
        <v>13</v>
      </c>
      <c r="BE716" t="s">
        <v>13</v>
      </c>
      <c r="BF716">
        <v>2.02</v>
      </c>
      <c r="BG716">
        <v>1.71</v>
      </c>
      <c r="BH716">
        <v>1.18</v>
      </c>
      <c r="BI716">
        <v>1.54</v>
      </c>
      <c r="BJ716">
        <v>3.35</v>
      </c>
      <c r="BK716" t="s">
        <v>13</v>
      </c>
      <c r="BL716" t="s">
        <v>13</v>
      </c>
      <c r="BM716" t="s">
        <v>13</v>
      </c>
      <c r="BN716" s="1">
        <v>15805</v>
      </c>
      <c r="BO716" s="1">
        <v>33325</v>
      </c>
      <c r="BP716" s="1">
        <v>33325</v>
      </c>
      <c r="BQ716" s="1">
        <v>47334</v>
      </c>
      <c r="BR716" s="1">
        <v>68975</v>
      </c>
      <c r="BS716" t="s">
        <v>13</v>
      </c>
      <c r="BT716" t="s">
        <v>13</v>
      </c>
      <c r="BU716" t="s">
        <v>13</v>
      </c>
    </row>
    <row r="717" spans="1:73" x14ac:dyDescent="0.3">
      <c r="A717">
        <v>715</v>
      </c>
      <c r="B717" s="14" t="s">
        <v>5333</v>
      </c>
      <c r="C717" t="s">
        <v>3813</v>
      </c>
      <c r="D717" s="1">
        <v>3860</v>
      </c>
      <c r="E717" s="1">
        <v>3790</v>
      </c>
      <c r="F717" s="3">
        <f>E717-D717</f>
        <v>-70</v>
      </c>
      <c r="G717" s="4">
        <f>F717/E717</f>
        <v>-1.8469656992084433E-2</v>
      </c>
      <c r="H717" t="s">
        <v>724</v>
      </c>
      <c r="I717">
        <v>0</v>
      </c>
      <c r="J717">
        <v>2</v>
      </c>
      <c r="K717">
        <v>-97</v>
      </c>
      <c r="L717">
        <v>-27</v>
      </c>
      <c r="M717">
        <v>0</v>
      </c>
      <c r="N717">
        <v>-33</v>
      </c>
      <c r="O717" t="s">
        <v>13</v>
      </c>
      <c r="P717" t="s">
        <v>13</v>
      </c>
      <c r="Q717" t="s">
        <v>13</v>
      </c>
      <c r="R717" s="1">
        <v>282</v>
      </c>
      <c r="S717" s="1">
        <v>172</v>
      </c>
      <c r="T717" s="1">
        <v>140</v>
      </c>
      <c r="U717" s="1">
        <v>149</v>
      </c>
      <c r="V717" s="1">
        <v>169</v>
      </c>
      <c r="W717" s="1" t="e">
        <v>#VALUE!</v>
      </c>
      <c r="X717" s="1" t="e">
        <v>#VALUE!</v>
      </c>
      <c r="Y717" t="s">
        <v>13</v>
      </c>
      <c r="Z717">
        <v>282</v>
      </c>
      <c r="AA717">
        <v>173</v>
      </c>
      <c r="AB717">
        <v>140</v>
      </c>
      <c r="AC717">
        <v>148</v>
      </c>
      <c r="AD717">
        <v>169</v>
      </c>
      <c r="AE717" t="s">
        <v>13</v>
      </c>
      <c r="AF717" t="s">
        <v>13</v>
      </c>
      <c r="AG717" t="s">
        <v>13</v>
      </c>
      <c r="AH717">
        <v>0.87</v>
      </c>
      <c r="AI717">
        <v>-42.83</v>
      </c>
      <c r="AJ717">
        <v>-17.39</v>
      </c>
      <c r="AK717">
        <v>0.05</v>
      </c>
      <c r="AL717">
        <v>-20.54</v>
      </c>
      <c r="AM717" t="s">
        <v>13</v>
      </c>
      <c r="AN717" t="s">
        <v>13</v>
      </c>
      <c r="AO717" t="s">
        <v>13</v>
      </c>
      <c r="AP717">
        <v>8</v>
      </c>
      <c r="AQ717">
        <v>-312</v>
      </c>
      <c r="AR717">
        <v>-87</v>
      </c>
      <c r="AS717">
        <v>0</v>
      </c>
      <c r="AT717">
        <v>-96</v>
      </c>
      <c r="AU717" t="s">
        <v>13</v>
      </c>
      <c r="AV717" t="s">
        <v>13</v>
      </c>
      <c r="AW717" t="s">
        <v>13</v>
      </c>
      <c r="AX717">
        <v>223.31</v>
      </c>
      <c r="AY717" t="s">
        <v>54</v>
      </c>
      <c r="AZ717" t="s">
        <v>54</v>
      </c>
      <c r="BA717" s="2">
        <v>8179.24</v>
      </c>
      <c r="BB717" t="s">
        <v>54</v>
      </c>
      <c r="BC717" t="s">
        <v>13</v>
      </c>
      <c r="BD717" t="s">
        <v>13</v>
      </c>
      <c r="BE717" t="s">
        <v>13</v>
      </c>
      <c r="BF717">
        <v>1.91</v>
      </c>
      <c r="BG717">
        <v>3.81</v>
      </c>
      <c r="BH717">
        <v>2.36</v>
      </c>
      <c r="BI717">
        <v>3.26</v>
      </c>
      <c r="BJ717">
        <v>7.04</v>
      </c>
      <c r="BK717" t="s">
        <v>13</v>
      </c>
      <c r="BL717" t="s">
        <v>13</v>
      </c>
      <c r="BM717" t="s">
        <v>13</v>
      </c>
      <c r="BN717" s="1">
        <v>31180</v>
      </c>
      <c r="BO717" s="1">
        <v>31180</v>
      </c>
      <c r="BP717" s="1">
        <v>31180</v>
      </c>
      <c r="BQ717" s="1">
        <v>31180</v>
      </c>
      <c r="BR717" s="1">
        <v>34117</v>
      </c>
      <c r="BS717" t="s">
        <v>13</v>
      </c>
      <c r="BT717" t="s">
        <v>13</v>
      </c>
      <c r="BU717" t="s">
        <v>13</v>
      </c>
    </row>
    <row r="718" spans="1:73" x14ac:dyDescent="0.3">
      <c r="A718">
        <v>716</v>
      </c>
      <c r="B718" s="14" t="s">
        <v>5334</v>
      </c>
      <c r="C718" t="s">
        <v>3812</v>
      </c>
      <c r="D718" s="1">
        <v>1255</v>
      </c>
      <c r="E718" s="1">
        <v>1285</v>
      </c>
      <c r="F718" s="3">
        <f>E718-D718</f>
        <v>30</v>
      </c>
      <c r="G718" s="4">
        <f>F718/E718</f>
        <v>2.3346303501945526E-2</v>
      </c>
      <c r="H718" t="s">
        <v>725</v>
      </c>
      <c r="I718">
        <v>0</v>
      </c>
      <c r="J718">
        <v>138</v>
      </c>
      <c r="K718">
        <v>220</v>
      </c>
      <c r="L718">
        <v>-146</v>
      </c>
      <c r="M718">
        <v>-316</v>
      </c>
      <c r="N718">
        <v>80</v>
      </c>
      <c r="O718" t="s">
        <v>13</v>
      </c>
      <c r="P718" t="s">
        <v>13</v>
      </c>
      <c r="Q718" t="s">
        <v>13</v>
      </c>
      <c r="R718" s="1">
        <v>709</v>
      </c>
      <c r="S718" s="1">
        <v>1034</v>
      </c>
      <c r="T718" s="1">
        <v>1291</v>
      </c>
      <c r="U718" s="1">
        <v>980</v>
      </c>
      <c r="V718" s="1">
        <v>1312</v>
      </c>
      <c r="W718" s="1" t="e">
        <v>#VALUE!</v>
      </c>
      <c r="X718" s="1" t="e">
        <v>#VALUE!</v>
      </c>
      <c r="Y718" t="s">
        <v>13</v>
      </c>
      <c r="Z718">
        <v>706</v>
      </c>
      <c r="AA718" s="1">
        <v>1040</v>
      </c>
      <c r="AB718" s="1">
        <v>1304</v>
      </c>
      <c r="AC718" s="1">
        <v>1013</v>
      </c>
      <c r="AD718" s="1">
        <v>1374</v>
      </c>
      <c r="AE718" t="s">
        <v>13</v>
      </c>
      <c r="AF718" t="s">
        <v>13</v>
      </c>
      <c r="AG718" t="s">
        <v>13</v>
      </c>
      <c r="AH718">
        <v>22.73</v>
      </c>
      <c r="AI718">
        <v>26.05</v>
      </c>
      <c r="AJ718">
        <v>-11.33</v>
      </c>
      <c r="AK718">
        <v>-25.39</v>
      </c>
      <c r="AL718">
        <v>9.07</v>
      </c>
      <c r="AM718" t="s">
        <v>13</v>
      </c>
      <c r="AN718" t="s">
        <v>13</v>
      </c>
      <c r="AO718" t="s">
        <v>13</v>
      </c>
      <c r="AP718">
        <v>401</v>
      </c>
      <c r="AQ718">
        <v>581</v>
      </c>
      <c r="AR718">
        <v>-251</v>
      </c>
      <c r="AS718">
        <v>-523</v>
      </c>
      <c r="AT718">
        <v>173</v>
      </c>
      <c r="AU718" t="s">
        <v>13</v>
      </c>
      <c r="AV718" t="s">
        <v>13</v>
      </c>
      <c r="AW718" t="s">
        <v>13</v>
      </c>
      <c r="AX718">
        <v>6.32</v>
      </c>
      <c r="AY718">
        <v>4.26</v>
      </c>
      <c r="AZ718" t="s">
        <v>54</v>
      </c>
      <c r="BA718" t="s">
        <v>54</v>
      </c>
      <c r="BB718">
        <v>6.8</v>
      </c>
      <c r="BC718" t="s">
        <v>13</v>
      </c>
      <c r="BD718" t="s">
        <v>13</v>
      </c>
      <c r="BE718" t="s">
        <v>13</v>
      </c>
      <c r="BF718">
        <v>1.24</v>
      </c>
      <c r="BG718">
        <v>0.94</v>
      </c>
      <c r="BH718">
        <v>0.49</v>
      </c>
      <c r="BI718">
        <v>0.54</v>
      </c>
      <c r="BJ718">
        <v>0.67</v>
      </c>
      <c r="BK718" t="s">
        <v>13</v>
      </c>
      <c r="BL718" t="s">
        <v>13</v>
      </c>
      <c r="BM718" t="s">
        <v>13</v>
      </c>
      <c r="BN718" s="1">
        <v>34749</v>
      </c>
      <c r="BO718" s="1">
        <v>39505</v>
      </c>
      <c r="BP718" s="1">
        <v>54978</v>
      </c>
      <c r="BQ718" s="1">
        <v>56206</v>
      </c>
      <c r="BR718" s="1">
        <v>78306</v>
      </c>
      <c r="BS718" t="s">
        <v>13</v>
      </c>
      <c r="BT718" t="s">
        <v>13</v>
      </c>
      <c r="BU718" t="s">
        <v>13</v>
      </c>
    </row>
    <row r="719" spans="1:73" x14ac:dyDescent="0.3">
      <c r="A719">
        <v>717</v>
      </c>
      <c r="B719" s="14" t="s">
        <v>5335</v>
      </c>
      <c r="C719" t="s">
        <v>3811</v>
      </c>
      <c r="D719" s="1">
        <v>4605</v>
      </c>
      <c r="E719" s="1">
        <v>4315</v>
      </c>
      <c r="F719" s="3">
        <f>E719-D719</f>
        <v>-290</v>
      </c>
      <c r="G719" s="4">
        <f>F719/E719</f>
        <v>-6.7207415990730018E-2</v>
      </c>
      <c r="H719" t="s">
        <v>726</v>
      </c>
      <c r="I719">
        <v>130</v>
      </c>
      <c r="J719">
        <v>-419</v>
      </c>
      <c r="K719">
        <v>-103</v>
      </c>
      <c r="L719">
        <v>-61</v>
      </c>
      <c r="M719">
        <v>-117</v>
      </c>
      <c r="N719">
        <v>-39</v>
      </c>
      <c r="O719" t="s">
        <v>13</v>
      </c>
      <c r="P719" t="s">
        <v>13</v>
      </c>
      <c r="Q719" t="s">
        <v>13</v>
      </c>
      <c r="R719" s="1">
        <v>465</v>
      </c>
      <c r="S719" s="1">
        <v>438</v>
      </c>
      <c r="T719" s="1">
        <v>471</v>
      </c>
      <c r="U719" s="1">
        <v>615</v>
      </c>
      <c r="V719" s="1">
        <v>776</v>
      </c>
      <c r="W719" s="1" t="e">
        <v>#VALUE!</v>
      </c>
      <c r="X719" s="1" t="e">
        <v>#VALUE!</v>
      </c>
      <c r="Y719" t="s">
        <v>13</v>
      </c>
      <c r="Z719">
        <v>464</v>
      </c>
      <c r="AA719">
        <v>441</v>
      </c>
      <c r="AB719">
        <v>480</v>
      </c>
      <c r="AC719">
        <v>624</v>
      </c>
      <c r="AD719">
        <v>776</v>
      </c>
      <c r="AE719" t="s">
        <v>13</v>
      </c>
      <c r="AF719" t="s">
        <v>13</v>
      </c>
      <c r="AG719" t="s">
        <v>13</v>
      </c>
      <c r="AH719">
        <v>-103.99</v>
      </c>
      <c r="AI719">
        <v>-22.01</v>
      </c>
      <c r="AJ719">
        <v>-12.04</v>
      </c>
      <c r="AK719">
        <v>-21.13</v>
      </c>
      <c r="AL719">
        <v>-5.62</v>
      </c>
      <c r="AM719" t="s">
        <v>13</v>
      </c>
      <c r="AN719" t="s">
        <v>13</v>
      </c>
      <c r="AO719" t="s">
        <v>13</v>
      </c>
      <c r="AP719" s="1">
        <v>-3548</v>
      </c>
      <c r="AQ719">
        <v>-824</v>
      </c>
      <c r="AR719">
        <v>-422</v>
      </c>
      <c r="AS719">
        <v>-713</v>
      </c>
      <c r="AT719">
        <v>-197</v>
      </c>
      <c r="AU719" t="s">
        <v>13</v>
      </c>
      <c r="AV719" t="s">
        <v>13</v>
      </c>
      <c r="AW719" t="s">
        <v>13</v>
      </c>
      <c r="AX719" t="s">
        <v>54</v>
      </c>
      <c r="AY719" t="s">
        <v>54</v>
      </c>
      <c r="AZ719" t="s">
        <v>54</v>
      </c>
      <c r="BA719" t="s">
        <v>54</v>
      </c>
      <c r="BB719" t="s">
        <v>54</v>
      </c>
      <c r="BC719" t="s">
        <v>13</v>
      </c>
      <c r="BD719" t="s">
        <v>13</v>
      </c>
      <c r="BE719" t="s">
        <v>13</v>
      </c>
      <c r="BF719">
        <v>4.22</v>
      </c>
      <c r="BG719">
        <v>3.03</v>
      </c>
      <c r="BH719">
        <v>2.77</v>
      </c>
      <c r="BI719">
        <v>1.62</v>
      </c>
      <c r="BJ719">
        <v>1.1299999999999999</v>
      </c>
      <c r="BK719" t="s">
        <v>13</v>
      </c>
      <c r="BL719" t="s">
        <v>13</v>
      </c>
      <c r="BM719" t="s">
        <v>13</v>
      </c>
      <c r="BN719" s="1">
        <v>12074</v>
      </c>
      <c r="BO719" s="1">
        <v>13089</v>
      </c>
      <c r="BP719" s="1">
        <v>13144</v>
      </c>
      <c r="BQ719" s="1">
        <v>16362</v>
      </c>
      <c r="BR719" s="1">
        <v>20814</v>
      </c>
      <c r="BS719" t="s">
        <v>13</v>
      </c>
      <c r="BT719" t="s">
        <v>13</v>
      </c>
      <c r="BU719" t="s">
        <v>13</v>
      </c>
    </row>
    <row r="720" spans="1:73" x14ac:dyDescent="0.3">
      <c r="A720">
        <v>718</v>
      </c>
      <c r="B720" s="14" t="s">
        <v>5336</v>
      </c>
      <c r="C720" t="s">
        <v>3810</v>
      </c>
      <c r="D720" s="1">
        <v>4940</v>
      </c>
      <c r="E720" s="1">
        <v>4985</v>
      </c>
      <c r="F720" s="3">
        <f>E720-D720</f>
        <v>45</v>
      </c>
      <c r="G720" s="4">
        <f>F720/E720</f>
        <v>9.0270812437311942E-3</v>
      </c>
      <c r="H720" t="s">
        <v>727</v>
      </c>
      <c r="I720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</row>
    <row r="721" spans="1:73" x14ac:dyDescent="0.3">
      <c r="A721">
        <v>719</v>
      </c>
      <c r="B721" s="14" t="s">
        <v>5337</v>
      </c>
      <c r="C721" t="s">
        <v>3809</v>
      </c>
      <c r="D721" s="1">
        <v>19000</v>
      </c>
      <c r="E721" s="1">
        <v>18700</v>
      </c>
      <c r="F721" s="3">
        <f>E721-D721</f>
        <v>-300</v>
      </c>
      <c r="G721" s="4">
        <f>F721/E721</f>
        <v>-1.6042780748663103E-2</v>
      </c>
      <c r="H721" t="s">
        <v>728</v>
      </c>
      <c r="I721" s="1">
        <v>102522</v>
      </c>
      <c r="J721">
        <v>68</v>
      </c>
      <c r="K721">
        <v>54</v>
      </c>
      <c r="L721">
        <v>60</v>
      </c>
      <c r="M721">
        <v>42</v>
      </c>
      <c r="N721">
        <v>147</v>
      </c>
      <c r="O721" t="s">
        <v>13</v>
      </c>
      <c r="P721" t="s">
        <v>13</v>
      </c>
      <c r="Q721" t="s">
        <v>13</v>
      </c>
      <c r="R721" s="1">
        <v>1391</v>
      </c>
      <c r="S721" s="1">
        <v>1791</v>
      </c>
      <c r="T721" s="1">
        <v>1997</v>
      </c>
      <c r="U721" s="1">
        <v>2108</v>
      </c>
      <c r="V721" s="1">
        <v>2225</v>
      </c>
      <c r="W721" s="1" t="e">
        <v>#VALUE!</v>
      </c>
      <c r="X721" s="1" t="e">
        <v>#VALUE!</v>
      </c>
      <c r="Y721" t="s">
        <v>13</v>
      </c>
      <c r="Z721" s="1">
        <v>1364</v>
      </c>
      <c r="AA721" s="1">
        <v>1736</v>
      </c>
      <c r="AB721" s="1">
        <v>1955</v>
      </c>
      <c r="AC721" s="1">
        <v>2107</v>
      </c>
      <c r="AD721" s="1">
        <v>2226</v>
      </c>
      <c r="AE721" t="s">
        <v>13</v>
      </c>
      <c r="AF721" t="s">
        <v>13</v>
      </c>
      <c r="AG721" t="s">
        <v>13</v>
      </c>
      <c r="AH721">
        <v>5.31</v>
      </c>
      <c r="AI721">
        <v>4.08</v>
      </c>
      <c r="AJ721">
        <v>4.3099999999999996</v>
      </c>
      <c r="AK721">
        <v>2.09</v>
      </c>
      <c r="AL721">
        <v>6.86</v>
      </c>
      <c r="AM721" t="s">
        <v>13</v>
      </c>
      <c r="AN721" t="s">
        <v>13</v>
      </c>
      <c r="AO721" t="s">
        <v>13</v>
      </c>
      <c r="AP721">
        <v>284</v>
      </c>
      <c r="AQ721">
        <v>251</v>
      </c>
      <c r="AR721">
        <v>294</v>
      </c>
      <c r="AS721">
        <v>152</v>
      </c>
      <c r="AT721">
        <v>529</v>
      </c>
      <c r="AU721" t="s">
        <v>13</v>
      </c>
      <c r="AV721" t="s">
        <v>13</v>
      </c>
      <c r="AW721" t="s">
        <v>13</v>
      </c>
      <c r="AX721">
        <v>44.07</v>
      </c>
      <c r="AY721">
        <v>63.59</v>
      </c>
      <c r="AZ721">
        <v>52.25</v>
      </c>
      <c r="BA721">
        <v>100.68</v>
      </c>
      <c r="BB721">
        <v>37.24</v>
      </c>
      <c r="BC721" t="s">
        <v>13</v>
      </c>
      <c r="BD721" t="s">
        <v>13</v>
      </c>
      <c r="BE721" t="s">
        <v>13</v>
      </c>
      <c r="BF721">
        <v>2.27</v>
      </c>
      <c r="BG721">
        <v>2.27</v>
      </c>
      <c r="BH721">
        <v>2.09</v>
      </c>
      <c r="BI721">
        <v>1.99</v>
      </c>
      <c r="BJ721">
        <v>2.4300000000000002</v>
      </c>
      <c r="BK721" t="s">
        <v>13</v>
      </c>
      <c r="BL721" t="s">
        <v>13</v>
      </c>
      <c r="BM721" t="s">
        <v>13</v>
      </c>
      <c r="BN721" s="1">
        <v>24960</v>
      </c>
      <c r="BO721" s="1">
        <v>25230</v>
      </c>
      <c r="BP721" s="1">
        <v>27103</v>
      </c>
      <c r="BQ721" s="1">
        <v>27966</v>
      </c>
      <c r="BR721" s="1">
        <v>28104</v>
      </c>
      <c r="BS721" t="s">
        <v>13</v>
      </c>
      <c r="BT721" t="s">
        <v>13</v>
      </c>
      <c r="BU721" t="s">
        <v>13</v>
      </c>
    </row>
    <row r="722" spans="1:73" x14ac:dyDescent="0.3">
      <c r="A722">
        <v>720</v>
      </c>
      <c r="B722" s="14" t="s">
        <v>5338</v>
      </c>
      <c r="C722" t="s">
        <v>3808</v>
      </c>
      <c r="D722" s="1">
        <v>80100</v>
      </c>
      <c r="E722" s="1">
        <v>68300</v>
      </c>
      <c r="F722" s="3">
        <f>E722-D722</f>
        <v>-11800</v>
      </c>
      <c r="G722" s="4">
        <f>F722/E722</f>
        <v>-0.17276720351390923</v>
      </c>
      <c r="H722" t="s">
        <v>729</v>
      </c>
      <c r="I722" s="1">
        <v>108475</v>
      </c>
      <c r="J722">
        <v>72</v>
      </c>
      <c r="K722">
        <v>33</v>
      </c>
      <c r="L722">
        <v>107</v>
      </c>
      <c r="M722">
        <v>267</v>
      </c>
      <c r="N722" s="1">
        <v>5031</v>
      </c>
      <c r="O722" s="1">
        <v>5211</v>
      </c>
      <c r="P722" s="1">
        <v>3840</v>
      </c>
      <c r="Q722" s="1">
        <v>3382</v>
      </c>
      <c r="R722" s="1">
        <v>1422</v>
      </c>
      <c r="S722" s="1">
        <v>1173</v>
      </c>
      <c r="T722" s="1">
        <v>1284</v>
      </c>
      <c r="U722" s="1">
        <v>1528</v>
      </c>
      <c r="V722" s="1">
        <v>6464</v>
      </c>
      <c r="W722" s="1">
        <v>11282</v>
      </c>
      <c r="X722" s="1">
        <v>14514</v>
      </c>
      <c r="Y722" s="1">
        <v>3529</v>
      </c>
      <c r="Z722" s="1">
        <v>1420</v>
      </c>
      <c r="AA722" s="1">
        <v>1170</v>
      </c>
      <c r="AB722" s="1">
        <v>1280</v>
      </c>
      <c r="AC722" s="1">
        <v>1525</v>
      </c>
      <c r="AD722" s="1">
        <v>6453</v>
      </c>
      <c r="AE722" s="1">
        <v>11268</v>
      </c>
      <c r="AF722" s="1">
        <v>14495</v>
      </c>
      <c r="AG722" s="1">
        <v>17253</v>
      </c>
      <c r="AH722">
        <v>5.14</v>
      </c>
      <c r="AI722">
        <v>2.52</v>
      </c>
      <c r="AJ722">
        <v>8.76</v>
      </c>
      <c r="AK722">
        <v>19.010000000000002</v>
      </c>
      <c r="AL722">
        <v>125.91</v>
      </c>
      <c r="AM722">
        <v>58.72</v>
      </c>
      <c r="AN722">
        <v>29.77</v>
      </c>
      <c r="AO722">
        <v>21.28</v>
      </c>
      <c r="AP722">
        <v>136</v>
      </c>
      <c r="AQ722">
        <v>62</v>
      </c>
      <c r="AR722">
        <v>205</v>
      </c>
      <c r="AS722">
        <v>511</v>
      </c>
      <c r="AT722" s="1">
        <v>9617</v>
      </c>
      <c r="AU722" s="1">
        <v>9962</v>
      </c>
      <c r="AV722" s="1">
        <v>7342</v>
      </c>
      <c r="AW722" s="1">
        <v>6467</v>
      </c>
      <c r="AX722">
        <v>128.79</v>
      </c>
      <c r="AY722">
        <v>269.95</v>
      </c>
      <c r="AZ722">
        <v>39.15</v>
      </c>
      <c r="BA722">
        <v>30.16</v>
      </c>
      <c r="BB722">
        <v>10.09</v>
      </c>
      <c r="BC722">
        <v>6.86</v>
      </c>
      <c r="BD722">
        <v>9.3000000000000007</v>
      </c>
      <c r="BE722">
        <v>10.56</v>
      </c>
      <c r="BF722">
        <v>6.11</v>
      </c>
      <c r="BG722">
        <v>6.86</v>
      </c>
      <c r="BH722">
        <v>3.02</v>
      </c>
      <c r="BI722">
        <v>4.91</v>
      </c>
      <c r="BJ722">
        <v>7.72</v>
      </c>
      <c r="BK722">
        <v>3.13</v>
      </c>
      <c r="BL722">
        <v>2.44</v>
      </c>
      <c r="BM722">
        <v>2.0499999999999998</v>
      </c>
      <c r="BN722" s="1">
        <v>52226</v>
      </c>
      <c r="BO722" s="1">
        <v>52226</v>
      </c>
      <c r="BP722" s="1">
        <v>52226</v>
      </c>
      <c r="BQ722" s="1">
        <v>52226</v>
      </c>
      <c r="BR722" s="1">
        <v>52226</v>
      </c>
      <c r="BS722" t="s">
        <v>13</v>
      </c>
      <c r="BT722" t="s">
        <v>13</v>
      </c>
      <c r="BU722" t="s">
        <v>13</v>
      </c>
    </row>
    <row r="723" spans="1:73" x14ac:dyDescent="0.3">
      <c r="A723">
        <v>721</v>
      </c>
      <c r="B723" s="14" t="s">
        <v>5339</v>
      </c>
      <c r="C723" t="s">
        <v>3807</v>
      </c>
      <c r="D723" s="1">
        <v>11950</v>
      </c>
      <c r="E723" s="1">
        <v>12500</v>
      </c>
      <c r="F723" s="3">
        <f>E723-D723</f>
        <v>550</v>
      </c>
      <c r="G723" s="4">
        <f>F723/E723</f>
        <v>4.3999999999999997E-2</v>
      </c>
      <c r="H723" t="s">
        <v>730</v>
      </c>
      <c r="I723" s="1">
        <v>2201</v>
      </c>
      <c r="J723">
        <v>318</v>
      </c>
      <c r="K723">
        <v>445</v>
      </c>
      <c r="L723">
        <v>454</v>
      </c>
      <c r="M723">
        <v>304</v>
      </c>
      <c r="N723">
        <v>34</v>
      </c>
      <c r="O723">
        <v>263</v>
      </c>
      <c r="P723">
        <v>345</v>
      </c>
      <c r="Q723">
        <v>375</v>
      </c>
      <c r="R723" s="1">
        <v>1582</v>
      </c>
      <c r="S723" s="1">
        <v>2193</v>
      </c>
      <c r="T723" s="1">
        <v>2595</v>
      </c>
      <c r="U723" s="1">
        <v>3404</v>
      </c>
      <c r="V723" s="1">
        <v>3370</v>
      </c>
      <c r="W723" s="1">
        <v>3597</v>
      </c>
      <c r="X723" s="1">
        <v>3867</v>
      </c>
      <c r="Y723">
        <v>860</v>
      </c>
      <c r="Z723" s="1">
        <v>1584</v>
      </c>
      <c r="AA723" s="1">
        <v>2196</v>
      </c>
      <c r="AB723" s="1">
        <v>2597</v>
      </c>
      <c r="AC723" s="1">
        <v>3409</v>
      </c>
      <c r="AD723" s="1">
        <v>3373</v>
      </c>
      <c r="AE723" s="1">
        <v>3598</v>
      </c>
      <c r="AF723" s="1">
        <v>3871</v>
      </c>
      <c r="AG723" s="1">
        <v>4125</v>
      </c>
      <c r="AH723">
        <v>22.15</v>
      </c>
      <c r="AI723">
        <v>23.62</v>
      </c>
      <c r="AJ723">
        <v>18.89</v>
      </c>
      <c r="AK723">
        <v>10.19</v>
      </c>
      <c r="AL723">
        <v>0.95</v>
      </c>
      <c r="AM723">
        <v>7.49</v>
      </c>
      <c r="AN723">
        <v>9.08</v>
      </c>
      <c r="AO723">
        <v>9.32</v>
      </c>
      <c r="AP723" s="1">
        <v>1443</v>
      </c>
      <c r="AQ723" s="1">
        <v>1928</v>
      </c>
      <c r="AR723" s="1">
        <v>1878</v>
      </c>
      <c r="AS723" s="1">
        <v>1203</v>
      </c>
      <c r="AT723">
        <v>115</v>
      </c>
      <c r="AU723">
        <v>927</v>
      </c>
      <c r="AV723" s="1">
        <v>1203</v>
      </c>
      <c r="AW723" s="1">
        <v>1322</v>
      </c>
      <c r="AX723">
        <v>10.23</v>
      </c>
      <c r="AY723">
        <v>7.34</v>
      </c>
      <c r="AZ723">
        <v>8.23</v>
      </c>
      <c r="BA723">
        <v>12.55</v>
      </c>
      <c r="BB723">
        <v>146.35</v>
      </c>
      <c r="BC723">
        <v>13.49</v>
      </c>
      <c r="BD723">
        <v>10.39</v>
      </c>
      <c r="BE723">
        <v>9.4499999999999993</v>
      </c>
      <c r="BF723">
        <v>2</v>
      </c>
      <c r="BG723">
        <v>1.51</v>
      </c>
      <c r="BH723">
        <v>1.4</v>
      </c>
      <c r="BI723">
        <v>1.22</v>
      </c>
      <c r="BJ723">
        <v>1.38</v>
      </c>
      <c r="BK723">
        <v>0.96</v>
      </c>
      <c r="BL723">
        <v>0.89</v>
      </c>
      <c r="BM723">
        <v>0.84</v>
      </c>
      <c r="BN723" s="1">
        <v>22310</v>
      </c>
      <c r="BO723" s="1">
        <v>24097</v>
      </c>
      <c r="BP723" s="1">
        <v>24157</v>
      </c>
      <c r="BQ723" s="1">
        <v>28172</v>
      </c>
      <c r="BR723" s="1">
        <v>28172</v>
      </c>
      <c r="BS723" t="s">
        <v>13</v>
      </c>
      <c r="BT723" t="s">
        <v>13</v>
      </c>
      <c r="BU723" t="s">
        <v>13</v>
      </c>
    </row>
    <row r="724" spans="1:73" x14ac:dyDescent="0.3">
      <c r="A724">
        <v>722</v>
      </c>
      <c r="B724" s="14" t="s">
        <v>5340</v>
      </c>
      <c r="C724" t="s">
        <v>3806</v>
      </c>
      <c r="D724" s="1">
        <v>13750</v>
      </c>
      <c r="E724" s="1">
        <v>14900</v>
      </c>
      <c r="F724" s="3">
        <f>E724-D724</f>
        <v>1150</v>
      </c>
      <c r="G724" s="4">
        <f>F724/E724</f>
        <v>7.7181208053691275E-2</v>
      </c>
      <c r="H724" t="s">
        <v>731</v>
      </c>
      <c r="I724" s="1">
        <v>65000</v>
      </c>
      <c r="J724">
        <v>46</v>
      </c>
      <c r="K724">
        <v>204</v>
      </c>
      <c r="L724">
        <v>203</v>
      </c>
      <c r="M724">
        <v>65</v>
      </c>
      <c r="N724">
        <v>98</v>
      </c>
      <c r="O724">
        <v>197</v>
      </c>
      <c r="P724" t="s">
        <v>13</v>
      </c>
      <c r="Q724" t="s">
        <v>13</v>
      </c>
      <c r="R724" s="1">
        <v>796</v>
      </c>
      <c r="S724" s="1">
        <v>974</v>
      </c>
      <c r="T724" s="1">
        <v>1205</v>
      </c>
      <c r="U724" s="1">
        <v>1252</v>
      </c>
      <c r="V724" s="1">
        <v>1340</v>
      </c>
      <c r="W724" s="1">
        <v>1587</v>
      </c>
      <c r="X724" s="1" t="e">
        <v>#VALUE!</v>
      </c>
      <c r="Y724" t="s">
        <v>13</v>
      </c>
      <c r="Z724">
        <v>796</v>
      </c>
      <c r="AA724">
        <v>971</v>
      </c>
      <c r="AB724" s="1">
        <v>1170</v>
      </c>
      <c r="AC724" s="1">
        <v>1231</v>
      </c>
      <c r="AD724" s="1">
        <v>1325</v>
      </c>
      <c r="AE724" s="1">
        <v>1527</v>
      </c>
      <c r="AF724" t="s">
        <v>13</v>
      </c>
      <c r="AG724" t="s">
        <v>13</v>
      </c>
      <c r="AH724">
        <v>6.53</v>
      </c>
      <c r="AI724">
        <v>23.24</v>
      </c>
      <c r="AJ724">
        <v>20.91</v>
      </c>
      <c r="AK724">
        <v>6.97</v>
      </c>
      <c r="AL724">
        <v>8.1999999999999993</v>
      </c>
      <c r="AM724">
        <v>14.87</v>
      </c>
      <c r="AN724" t="s">
        <v>13</v>
      </c>
      <c r="AO724" t="s">
        <v>13</v>
      </c>
      <c r="AP724">
        <v>339</v>
      </c>
      <c r="AQ724" s="1">
        <v>1374</v>
      </c>
      <c r="AR724" s="1">
        <v>1498</v>
      </c>
      <c r="AS724">
        <v>560</v>
      </c>
      <c r="AT724">
        <v>701</v>
      </c>
      <c r="AU724" s="1">
        <v>1419</v>
      </c>
      <c r="AV724" t="s">
        <v>13</v>
      </c>
      <c r="AW724" t="s">
        <v>13</v>
      </c>
      <c r="AX724">
        <v>22.75</v>
      </c>
      <c r="AY724">
        <v>9.4600000000000009</v>
      </c>
      <c r="AZ724">
        <v>5.88</v>
      </c>
      <c r="BA724">
        <v>22.31</v>
      </c>
      <c r="BB724">
        <v>21.11</v>
      </c>
      <c r="BC724">
        <v>10.5</v>
      </c>
      <c r="BD724" t="s">
        <v>13</v>
      </c>
      <c r="BE724" t="s">
        <v>13</v>
      </c>
      <c r="BF724">
        <v>1.33</v>
      </c>
      <c r="BG724">
        <v>1.82</v>
      </c>
      <c r="BH724">
        <v>1.02</v>
      </c>
      <c r="BI724">
        <v>1.38</v>
      </c>
      <c r="BJ724">
        <v>1.52</v>
      </c>
      <c r="BK724">
        <v>1.35</v>
      </c>
      <c r="BL724" t="s">
        <v>13</v>
      </c>
      <c r="BM724" t="s">
        <v>13</v>
      </c>
      <c r="BN724" s="1">
        <v>14942</v>
      </c>
      <c r="BO724" s="1">
        <v>14942</v>
      </c>
      <c r="BP724" s="1">
        <v>14942</v>
      </c>
      <c r="BQ724" s="1">
        <v>14942</v>
      </c>
      <c r="BR724" s="1">
        <v>14942</v>
      </c>
      <c r="BS724" t="s">
        <v>13</v>
      </c>
      <c r="BT724" t="s">
        <v>13</v>
      </c>
      <c r="BU724" t="s">
        <v>13</v>
      </c>
    </row>
    <row r="725" spans="1:73" x14ac:dyDescent="0.3">
      <c r="A725">
        <v>723</v>
      </c>
      <c r="B725" s="14" t="s">
        <v>5341</v>
      </c>
      <c r="C725" t="s">
        <v>3805</v>
      </c>
      <c r="D725" s="1">
        <v>2035</v>
      </c>
      <c r="E725" s="1">
        <v>2165</v>
      </c>
      <c r="F725" s="3">
        <f>E725-D725</f>
        <v>130</v>
      </c>
      <c r="G725" s="4">
        <f>F725/E725</f>
        <v>6.0046189376443418E-2</v>
      </c>
      <c r="H725" t="s">
        <v>732</v>
      </c>
      <c r="I725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</row>
    <row r="726" spans="1:73" x14ac:dyDescent="0.3">
      <c r="A726">
        <v>724</v>
      </c>
      <c r="B726" s="14" t="s">
        <v>5342</v>
      </c>
      <c r="C726" t="s">
        <v>3804</v>
      </c>
      <c r="D726" s="1">
        <v>3750</v>
      </c>
      <c r="E726" s="1">
        <v>3900</v>
      </c>
      <c r="F726" s="3">
        <f>E726-D726</f>
        <v>150</v>
      </c>
      <c r="G726" s="4">
        <f>F726/E726</f>
        <v>3.8461538461538464E-2</v>
      </c>
      <c r="H726" t="s">
        <v>733</v>
      </c>
      <c r="I726" s="1">
        <v>225829</v>
      </c>
      <c r="J726">
        <v>125</v>
      </c>
      <c r="K726">
        <v>23</v>
      </c>
      <c r="L726">
        <v>40</v>
      </c>
      <c r="M726">
        <v>57</v>
      </c>
      <c r="N726">
        <v>39</v>
      </c>
      <c r="O726" t="s">
        <v>13</v>
      </c>
      <c r="P726" t="s">
        <v>13</v>
      </c>
      <c r="Q726" t="s">
        <v>13</v>
      </c>
      <c r="R726" s="1">
        <v>1255</v>
      </c>
      <c r="S726" s="1">
        <v>1225</v>
      </c>
      <c r="T726" s="1">
        <v>1211</v>
      </c>
      <c r="U726" s="1">
        <v>1258</v>
      </c>
      <c r="V726" s="1">
        <v>1288</v>
      </c>
      <c r="W726" s="1" t="e">
        <v>#VALUE!</v>
      </c>
      <c r="X726" s="1" t="e">
        <v>#VALUE!</v>
      </c>
      <c r="Y726" t="s">
        <v>13</v>
      </c>
      <c r="Z726" s="1">
        <v>1191</v>
      </c>
      <c r="AA726" s="1">
        <v>1162</v>
      </c>
      <c r="AB726" s="1">
        <v>1149</v>
      </c>
      <c r="AC726" s="1">
        <v>1195</v>
      </c>
      <c r="AD726" s="1">
        <v>1222</v>
      </c>
      <c r="AE726" t="s">
        <v>13</v>
      </c>
      <c r="AF726" t="s">
        <v>13</v>
      </c>
      <c r="AG726" t="s">
        <v>13</v>
      </c>
      <c r="AH726">
        <v>9.6300000000000008</v>
      </c>
      <c r="AI726">
        <v>1.71</v>
      </c>
      <c r="AJ726">
        <v>3.47</v>
      </c>
      <c r="AK726">
        <v>4.8899999999999997</v>
      </c>
      <c r="AL726">
        <v>3.05</v>
      </c>
      <c r="AM726" t="s">
        <v>13</v>
      </c>
      <c r="AN726" t="s">
        <v>13</v>
      </c>
      <c r="AO726" t="s">
        <v>13</v>
      </c>
      <c r="AP726">
        <v>403</v>
      </c>
      <c r="AQ726">
        <v>72</v>
      </c>
      <c r="AR726">
        <v>144</v>
      </c>
      <c r="AS726">
        <v>206</v>
      </c>
      <c r="AT726">
        <v>132</v>
      </c>
      <c r="AU726" t="s">
        <v>13</v>
      </c>
      <c r="AV726" t="s">
        <v>13</v>
      </c>
      <c r="AW726" t="s">
        <v>13</v>
      </c>
      <c r="AX726">
        <v>11.78</v>
      </c>
      <c r="AY726">
        <v>50.15</v>
      </c>
      <c r="AZ726">
        <v>19.329999999999998</v>
      </c>
      <c r="BA726">
        <v>14.29</v>
      </c>
      <c r="BB726">
        <v>22.01</v>
      </c>
      <c r="BC726" t="s">
        <v>13</v>
      </c>
      <c r="BD726" t="s">
        <v>13</v>
      </c>
      <c r="BE726" t="s">
        <v>13</v>
      </c>
      <c r="BF726">
        <v>1.1100000000000001</v>
      </c>
      <c r="BG726">
        <v>0.87</v>
      </c>
      <c r="BH726">
        <v>0.67</v>
      </c>
      <c r="BI726">
        <v>0.68</v>
      </c>
      <c r="BJ726">
        <v>0.66</v>
      </c>
      <c r="BK726" t="s">
        <v>13</v>
      </c>
      <c r="BL726" t="s">
        <v>13</v>
      </c>
      <c r="BM726" t="s">
        <v>13</v>
      </c>
      <c r="BN726" s="1">
        <v>27841</v>
      </c>
      <c r="BO726" s="1">
        <v>27841</v>
      </c>
      <c r="BP726" s="1">
        <v>27841</v>
      </c>
      <c r="BQ726" s="1">
        <v>27841</v>
      </c>
      <c r="BR726" s="1">
        <v>27841</v>
      </c>
      <c r="BS726" t="s">
        <v>13</v>
      </c>
      <c r="BT726" t="s">
        <v>13</v>
      </c>
      <c r="BU726" t="s">
        <v>13</v>
      </c>
    </row>
    <row r="727" spans="1:73" x14ac:dyDescent="0.3">
      <c r="A727">
        <v>725</v>
      </c>
      <c r="B727" s="14" t="s">
        <v>5343</v>
      </c>
      <c r="C727" t="s">
        <v>3803</v>
      </c>
      <c r="D727" s="1">
        <v>7730</v>
      </c>
      <c r="E727" s="1">
        <v>7460</v>
      </c>
      <c r="F727" s="3">
        <f>E727-D727</f>
        <v>-270</v>
      </c>
      <c r="G727" s="4">
        <f>F727/E727</f>
        <v>-3.6193029490616625E-2</v>
      </c>
      <c r="H727" t="s">
        <v>734</v>
      </c>
      <c r="I727" s="1">
        <v>64519</v>
      </c>
      <c r="J727">
        <v>246</v>
      </c>
      <c r="K727">
        <v>-112</v>
      </c>
      <c r="L727">
        <v>50</v>
      </c>
      <c r="M727">
        <v>348</v>
      </c>
      <c r="N727">
        <v>-1460</v>
      </c>
      <c r="O727" t="s">
        <v>13</v>
      </c>
      <c r="P727" t="s">
        <v>13</v>
      </c>
      <c r="Q727" t="s">
        <v>13</v>
      </c>
      <c r="R727" s="1">
        <v>1253</v>
      </c>
      <c r="S727" s="1">
        <v>1391</v>
      </c>
      <c r="T727" s="1">
        <v>1156</v>
      </c>
      <c r="U727" s="1">
        <v>2123</v>
      </c>
      <c r="V727" s="1">
        <v>2371</v>
      </c>
      <c r="W727" s="1" t="e">
        <v>#VALUE!</v>
      </c>
      <c r="X727" s="1" t="e">
        <v>#VALUE!</v>
      </c>
      <c r="Y727" t="s">
        <v>13</v>
      </c>
      <c r="Z727">
        <v>722</v>
      </c>
      <c r="AA727">
        <v>883</v>
      </c>
      <c r="AB727">
        <v>825</v>
      </c>
      <c r="AC727" s="1">
        <v>1639</v>
      </c>
      <c r="AD727">
        <v>477</v>
      </c>
      <c r="AE727" t="s">
        <v>13</v>
      </c>
      <c r="AF727" t="s">
        <v>13</v>
      </c>
      <c r="AG727" t="s">
        <v>13</v>
      </c>
      <c r="AH727">
        <v>39.58</v>
      </c>
      <c r="AI727">
        <v>-10.9</v>
      </c>
      <c r="AJ727">
        <v>4.0999999999999996</v>
      </c>
      <c r="AK727">
        <v>13.84</v>
      </c>
      <c r="AL727">
        <v>-87.38</v>
      </c>
      <c r="AM727" t="s">
        <v>13</v>
      </c>
      <c r="AN727" t="s">
        <v>13</v>
      </c>
      <c r="AO727" t="s">
        <v>13</v>
      </c>
      <c r="AP727" s="1">
        <v>1351</v>
      </c>
      <c r="AQ727">
        <v>-498</v>
      </c>
      <c r="AR727">
        <v>129</v>
      </c>
      <c r="AS727">
        <v>527</v>
      </c>
      <c r="AT727" s="1">
        <v>-2691</v>
      </c>
      <c r="AU727" t="s">
        <v>13</v>
      </c>
      <c r="AV727" t="s">
        <v>13</v>
      </c>
      <c r="AW727" t="s">
        <v>13</v>
      </c>
      <c r="AX727">
        <v>2.77</v>
      </c>
      <c r="AY727" t="s">
        <v>54</v>
      </c>
      <c r="AZ727">
        <v>16.21</v>
      </c>
      <c r="BA727">
        <v>11.42</v>
      </c>
      <c r="BB727" t="s">
        <v>54</v>
      </c>
      <c r="BC727" t="s">
        <v>13</v>
      </c>
      <c r="BD727" t="s">
        <v>13</v>
      </c>
      <c r="BE727" t="s">
        <v>13</v>
      </c>
      <c r="BF727">
        <v>0.87</v>
      </c>
      <c r="BG727">
        <v>0.79</v>
      </c>
      <c r="BH727">
        <v>0.68</v>
      </c>
      <c r="BI727">
        <v>1.24</v>
      </c>
      <c r="BJ727">
        <v>6.42</v>
      </c>
      <c r="BK727" t="s">
        <v>13</v>
      </c>
      <c r="BL727" t="s">
        <v>13</v>
      </c>
      <c r="BM727" t="s">
        <v>13</v>
      </c>
      <c r="BN727" s="1">
        <v>16904</v>
      </c>
      <c r="BO727" s="1">
        <v>27204</v>
      </c>
      <c r="BP727" s="1">
        <v>27205</v>
      </c>
      <c r="BQ727" s="1">
        <v>33800</v>
      </c>
      <c r="BR727" s="1">
        <v>34727</v>
      </c>
      <c r="BS727" t="s">
        <v>13</v>
      </c>
      <c r="BT727" t="s">
        <v>13</v>
      </c>
      <c r="BU727" t="s">
        <v>13</v>
      </c>
    </row>
    <row r="728" spans="1:73" x14ac:dyDescent="0.3">
      <c r="A728">
        <v>726</v>
      </c>
      <c r="B728" s="14" t="s">
        <v>5344</v>
      </c>
      <c r="C728" t="s">
        <v>3802</v>
      </c>
      <c r="D728" s="1">
        <v>7460</v>
      </c>
      <c r="E728" s="1">
        <v>7580</v>
      </c>
      <c r="F728" s="3">
        <f>E728-D728</f>
        <v>120</v>
      </c>
      <c r="G728" s="4">
        <f>F728/E728</f>
        <v>1.5831134564643801E-2</v>
      </c>
      <c r="H728" t="s">
        <v>735</v>
      </c>
      <c r="I728" s="1">
        <v>1209829</v>
      </c>
      <c r="J728">
        <v>35</v>
      </c>
      <c r="K728">
        <v>42</v>
      </c>
      <c r="L728">
        <v>88</v>
      </c>
      <c r="M728">
        <v>20</v>
      </c>
      <c r="N728">
        <v>49</v>
      </c>
      <c r="O728" t="s">
        <v>13</v>
      </c>
      <c r="P728" t="s">
        <v>13</v>
      </c>
      <c r="Q728" t="s">
        <v>13</v>
      </c>
      <c r="R728" s="1">
        <v>365</v>
      </c>
      <c r="S728" s="1">
        <v>415</v>
      </c>
      <c r="T728" s="1">
        <v>484</v>
      </c>
      <c r="U728" s="1">
        <v>484</v>
      </c>
      <c r="V728" s="1">
        <v>500</v>
      </c>
      <c r="W728" s="1" t="e">
        <v>#VALUE!</v>
      </c>
      <c r="X728" s="1" t="e">
        <v>#VALUE!</v>
      </c>
      <c r="Y728" t="s">
        <v>13</v>
      </c>
      <c r="Z728">
        <v>365</v>
      </c>
      <c r="AA728">
        <v>414</v>
      </c>
      <c r="AB728">
        <v>483</v>
      </c>
      <c r="AC728">
        <v>483</v>
      </c>
      <c r="AD728">
        <v>499</v>
      </c>
      <c r="AE728" t="s">
        <v>13</v>
      </c>
      <c r="AF728" t="s">
        <v>13</v>
      </c>
      <c r="AG728" t="s">
        <v>13</v>
      </c>
      <c r="AH728">
        <v>10.07</v>
      </c>
      <c r="AI728">
        <v>10.8</v>
      </c>
      <c r="AJ728">
        <v>19.399999999999999</v>
      </c>
      <c r="AK728">
        <v>4.26</v>
      </c>
      <c r="AL728">
        <v>9.9700000000000006</v>
      </c>
      <c r="AM728" t="s">
        <v>13</v>
      </c>
      <c r="AN728" t="s">
        <v>13</v>
      </c>
      <c r="AO728" t="s">
        <v>13</v>
      </c>
      <c r="AP728">
        <v>346</v>
      </c>
      <c r="AQ728">
        <v>391</v>
      </c>
      <c r="AR728">
        <v>791</v>
      </c>
      <c r="AS728">
        <v>187</v>
      </c>
      <c r="AT728">
        <v>445</v>
      </c>
      <c r="AU728" t="s">
        <v>13</v>
      </c>
      <c r="AV728" t="s">
        <v>13</v>
      </c>
      <c r="AW728" t="s">
        <v>13</v>
      </c>
      <c r="AX728">
        <v>13.08</v>
      </c>
      <c r="AY728">
        <v>11.71</v>
      </c>
      <c r="AZ728">
        <v>5.72</v>
      </c>
      <c r="BA728">
        <v>23.41</v>
      </c>
      <c r="BB728">
        <v>10.72</v>
      </c>
      <c r="BC728" t="s">
        <v>13</v>
      </c>
      <c r="BD728" t="s">
        <v>13</v>
      </c>
      <c r="BE728" t="s">
        <v>13</v>
      </c>
      <c r="BF728">
        <v>1.17</v>
      </c>
      <c r="BG728">
        <v>1.0900000000000001</v>
      </c>
      <c r="BH728">
        <v>0.92</v>
      </c>
      <c r="BI728">
        <v>0.87</v>
      </c>
      <c r="BJ728">
        <v>0.9</v>
      </c>
      <c r="BK728" t="s">
        <v>13</v>
      </c>
      <c r="BL728" t="s">
        <v>13</v>
      </c>
      <c r="BM728" t="s">
        <v>13</v>
      </c>
      <c r="BN728" s="1">
        <v>10228</v>
      </c>
      <c r="BO728" s="1">
        <v>10996</v>
      </c>
      <c r="BP728" s="1">
        <v>10996</v>
      </c>
      <c r="BQ728" s="1">
        <v>10996</v>
      </c>
      <c r="BR728" s="1">
        <v>10996</v>
      </c>
      <c r="BS728" t="s">
        <v>13</v>
      </c>
      <c r="BT728" t="s">
        <v>13</v>
      </c>
      <c r="BU728" t="s">
        <v>13</v>
      </c>
    </row>
    <row r="729" spans="1:73" x14ac:dyDescent="0.3">
      <c r="A729">
        <v>727</v>
      </c>
      <c r="B729" s="14" t="s">
        <v>5345</v>
      </c>
      <c r="C729" t="s">
        <v>3801</v>
      </c>
      <c r="D729" s="1">
        <v>23100</v>
      </c>
      <c r="E729" s="1">
        <v>24950</v>
      </c>
      <c r="F729" s="3">
        <f>E729-D729</f>
        <v>1850</v>
      </c>
      <c r="G729" s="4">
        <f>F729/E729</f>
        <v>7.4148296593186377E-2</v>
      </c>
      <c r="H729" t="s">
        <v>736</v>
      </c>
      <c r="I729">
        <v>0</v>
      </c>
      <c r="J729">
        <v>193</v>
      </c>
      <c r="K729">
        <v>193</v>
      </c>
      <c r="L729">
        <v>146</v>
      </c>
      <c r="M729">
        <v>176</v>
      </c>
      <c r="N729">
        <v>115</v>
      </c>
      <c r="O729">
        <v>208</v>
      </c>
      <c r="P729">
        <v>259</v>
      </c>
      <c r="Q729">
        <v>292</v>
      </c>
      <c r="R729" s="1">
        <v>907</v>
      </c>
      <c r="S729" s="1">
        <v>1023</v>
      </c>
      <c r="T729" s="1">
        <v>1212</v>
      </c>
      <c r="U729" s="1">
        <v>1314</v>
      </c>
      <c r="V729" s="1">
        <v>1350</v>
      </c>
      <c r="W729" s="1">
        <v>1536</v>
      </c>
      <c r="X729" s="1">
        <v>1761</v>
      </c>
      <c r="Y729">
        <v>544</v>
      </c>
      <c r="Z729">
        <v>906</v>
      </c>
      <c r="AA729" s="1">
        <v>1024</v>
      </c>
      <c r="AB729" s="1">
        <v>1213</v>
      </c>
      <c r="AC729" s="1">
        <v>1315</v>
      </c>
      <c r="AD729" s="1">
        <v>1349</v>
      </c>
      <c r="AE729" s="1">
        <v>1547</v>
      </c>
      <c r="AF729" s="1">
        <v>1775</v>
      </c>
      <c r="AG729" t="s">
        <v>13</v>
      </c>
      <c r="AH729">
        <v>23.49</v>
      </c>
      <c r="AI729">
        <v>19.97</v>
      </c>
      <c r="AJ729">
        <v>13.05</v>
      </c>
      <c r="AK729">
        <v>13.89</v>
      </c>
      <c r="AL729">
        <v>8.67</v>
      </c>
      <c r="AM729">
        <v>16.39</v>
      </c>
      <c r="AN729">
        <v>17.68</v>
      </c>
      <c r="AO729">
        <v>16.46</v>
      </c>
      <c r="AP729" s="1">
        <v>1615</v>
      </c>
      <c r="AQ729" s="1">
        <v>1609</v>
      </c>
      <c r="AR729" s="1">
        <v>1218</v>
      </c>
      <c r="AS729" s="1">
        <v>1462</v>
      </c>
      <c r="AT729">
        <v>961</v>
      </c>
      <c r="AU729" s="1">
        <v>1976</v>
      </c>
      <c r="AV729" s="1">
        <v>2445</v>
      </c>
      <c r="AW729" s="1">
        <v>2431</v>
      </c>
      <c r="AX729">
        <v>21.23</v>
      </c>
      <c r="AY729">
        <v>22.21</v>
      </c>
      <c r="AZ729">
        <v>19.16</v>
      </c>
      <c r="BA729">
        <v>17.64</v>
      </c>
      <c r="BB729">
        <v>22.22</v>
      </c>
      <c r="BC729">
        <v>12.63</v>
      </c>
      <c r="BD729">
        <v>10.210000000000001</v>
      </c>
      <c r="BE729">
        <v>10.26</v>
      </c>
      <c r="BF729">
        <v>4.42</v>
      </c>
      <c r="BG729">
        <v>3.88</v>
      </c>
      <c r="BH729">
        <v>2.2799999999999998</v>
      </c>
      <c r="BI729">
        <v>2.25</v>
      </c>
      <c r="BJ729">
        <v>1.76</v>
      </c>
      <c r="BK729">
        <v>1.81</v>
      </c>
      <c r="BL729">
        <v>1.59</v>
      </c>
      <c r="BM729" t="s">
        <v>13</v>
      </c>
      <c r="BN729" s="1">
        <v>11979</v>
      </c>
      <c r="BO729" s="1">
        <v>11979</v>
      </c>
      <c r="BP729" s="1">
        <v>12012</v>
      </c>
      <c r="BQ729" s="1">
        <v>12012</v>
      </c>
      <c r="BR729" s="1">
        <v>12012</v>
      </c>
      <c r="BS729" t="s">
        <v>13</v>
      </c>
      <c r="BT729" t="s">
        <v>13</v>
      </c>
      <c r="BU729" t="s">
        <v>13</v>
      </c>
    </row>
    <row r="730" spans="1:73" x14ac:dyDescent="0.3">
      <c r="A730">
        <v>728</v>
      </c>
      <c r="B730" s="14" t="s">
        <v>5346</v>
      </c>
      <c r="C730" t="s">
        <v>3800</v>
      </c>
      <c r="D730" s="1">
        <v>15800</v>
      </c>
      <c r="E730" s="1">
        <v>15850</v>
      </c>
      <c r="F730" s="3">
        <f>E730-D730</f>
        <v>50</v>
      </c>
      <c r="G730" s="4">
        <f>F730/E730</f>
        <v>3.1545741324921135E-3</v>
      </c>
      <c r="H730" t="s">
        <v>737</v>
      </c>
      <c r="I730" s="1">
        <v>3000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</row>
    <row r="731" spans="1:73" x14ac:dyDescent="0.3">
      <c r="A731">
        <v>729</v>
      </c>
      <c r="B731" s="14" t="s">
        <v>5347</v>
      </c>
      <c r="C731" t="s">
        <v>3799</v>
      </c>
      <c r="D731" s="1">
        <v>1370</v>
      </c>
      <c r="E731" s="1">
        <v>1335</v>
      </c>
      <c r="F731" s="3">
        <f>E731-D731</f>
        <v>-35</v>
      </c>
      <c r="G731" s="4">
        <f>F731/E731</f>
        <v>-2.6217228464419477E-2</v>
      </c>
      <c r="H731" t="s">
        <v>738</v>
      </c>
      <c r="I731" s="1">
        <v>3333</v>
      </c>
      <c r="J731">
        <v>3</v>
      </c>
      <c r="K731">
        <v>-637</v>
      </c>
      <c r="L731">
        <v>-536</v>
      </c>
      <c r="M731">
        <v>-451</v>
      </c>
      <c r="N731">
        <v>-161</v>
      </c>
      <c r="O731" t="s">
        <v>13</v>
      </c>
      <c r="P731" t="s">
        <v>13</v>
      </c>
      <c r="Q731" t="s">
        <v>13</v>
      </c>
      <c r="R731" s="1">
        <v>1050</v>
      </c>
      <c r="S731" s="1">
        <v>851</v>
      </c>
      <c r="T731" s="1">
        <v>853</v>
      </c>
      <c r="U731" s="1">
        <v>436</v>
      </c>
      <c r="V731" s="1">
        <v>408</v>
      </c>
      <c r="W731" s="1" t="e">
        <v>#VALUE!</v>
      </c>
      <c r="X731" s="1" t="e">
        <v>#VALUE!</v>
      </c>
      <c r="Y731" t="s">
        <v>13</v>
      </c>
      <c r="Z731" s="1">
        <v>1051</v>
      </c>
      <c r="AA731">
        <v>852</v>
      </c>
      <c r="AB731">
        <v>855</v>
      </c>
      <c r="AC731">
        <v>437</v>
      </c>
      <c r="AD731">
        <v>408</v>
      </c>
      <c r="AE731" t="s">
        <v>13</v>
      </c>
      <c r="AF731" t="s">
        <v>13</v>
      </c>
      <c r="AG731" t="s">
        <v>13</v>
      </c>
      <c r="AH731">
        <v>0.27</v>
      </c>
      <c r="AI731">
        <v>-66.94</v>
      </c>
      <c r="AJ731">
        <v>-62.85</v>
      </c>
      <c r="AK731">
        <v>-69.849999999999994</v>
      </c>
      <c r="AL731">
        <v>-38.19</v>
      </c>
      <c r="AM731" t="s">
        <v>13</v>
      </c>
      <c r="AN731" t="s">
        <v>13</v>
      </c>
      <c r="AO731" t="s">
        <v>13</v>
      </c>
      <c r="AP731">
        <v>50</v>
      </c>
      <c r="AQ731" s="1">
        <v>-9433</v>
      </c>
      <c r="AR731" s="1">
        <v>-5064</v>
      </c>
      <c r="AS731" s="1">
        <v>-3053</v>
      </c>
      <c r="AT731">
        <v>-966</v>
      </c>
      <c r="AU731" t="s">
        <v>13</v>
      </c>
      <c r="AV731" t="s">
        <v>13</v>
      </c>
      <c r="AW731" t="s">
        <v>13</v>
      </c>
      <c r="AX731">
        <v>812.69</v>
      </c>
      <c r="AY731" t="s">
        <v>54</v>
      </c>
      <c r="AZ731" t="s">
        <v>54</v>
      </c>
      <c r="BA731" t="s">
        <v>54</v>
      </c>
      <c r="BB731" t="s">
        <v>54</v>
      </c>
      <c r="BC731" t="s">
        <v>13</v>
      </c>
      <c r="BD731" t="s">
        <v>13</v>
      </c>
      <c r="BE731" t="s">
        <v>13</v>
      </c>
      <c r="BF731">
        <v>2.13</v>
      </c>
      <c r="BG731">
        <v>1.32</v>
      </c>
      <c r="BH731">
        <v>0.83</v>
      </c>
      <c r="BI731">
        <v>1.54</v>
      </c>
      <c r="BJ731">
        <v>0.72</v>
      </c>
      <c r="BK731" t="s">
        <v>13</v>
      </c>
      <c r="BL731" t="s">
        <v>13</v>
      </c>
      <c r="BM731" t="s">
        <v>13</v>
      </c>
      <c r="BN731" s="1">
        <v>5600</v>
      </c>
      <c r="BO731" s="1">
        <v>7672</v>
      </c>
      <c r="BP731" s="1">
        <v>14779</v>
      </c>
      <c r="BQ731" s="1">
        <v>14779</v>
      </c>
      <c r="BR731" s="1">
        <v>20961</v>
      </c>
      <c r="BS731" t="s">
        <v>13</v>
      </c>
      <c r="BT731" t="s">
        <v>13</v>
      </c>
      <c r="BU731" t="s">
        <v>13</v>
      </c>
    </row>
    <row r="732" spans="1:73" x14ac:dyDescent="0.3">
      <c r="A732">
        <v>730</v>
      </c>
      <c r="B732" s="14" t="s">
        <v>5348</v>
      </c>
      <c r="C732" t="s">
        <v>3798</v>
      </c>
      <c r="D732">
        <v>739</v>
      </c>
      <c r="E732">
        <v>739</v>
      </c>
      <c r="F732" s="3">
        <f>E732-D732</f>
        <v>0</v>
      </c>
      <c r="G732" s="4">
        <f>F732/E732</f>
        <v>0</v>
      </c>
      <c r="H732" t="s">
        <v>739</v>
      </c>
      <c r="I732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</row>
    <row r="733" spans="1:73" x14ac:dyDescent="0.3">
      <c r="A733">
        <v>731</v>
      </c>
      <c r="B733" s="14" t="s">
        <v>5349</v>
      </c>
      <c r="C733" t="s">
        <v>3797</v>
      </c>
      <c r="D733" s="1">
        <v>6090</v>
      </c>
      <c r="E733" s="1">
        <v>5920</v>
      </c>
      <c r="F733" s="3">
        <f>E733-D733</f>
        <v>-170</v>
      </c>
      <c r="G733" s="4">
        <f>F733/E733</f>
        <v>-2.8716216216216218E-2</v>
      </c>
      <c r="H733" t="s">
        <v>740</v>
      </c>
      <c r="I733" s="1">
        <v>15000</v>
      </c>
      <c r="J733">
        <v>-45</v>
      </c>
      <c r="K733">
        <v>-213</v>
      </c>
      <c r="L733">
        <v>-23</v>
      </c>
      <c r="M733">
        <v>-122</v>
      </c>
      <c r="N733">
        <v>56</v>
      </c>
      <c r="O733">
        <v>89</v>
      </c>
      <c r="P733" t="s">
        <v>13</v>
      </c>
      <c r="Q733" t="s">
        <v>13</v>
      </c>
      <c r="R733" s="1">
        <v>522</v>
      </c>
      <c r="S733" s="1">
        <v>304</v>
      </c>
      <c r="T733" s="1">
        <v>281</v>
      </c>
      <c r="U733" s="1">
        <v>159</v>
      </c>
      <c r="V733" s="1">
        <v>215</v>
      </c>
      <c r="W733" s="1" t="e">
        <v>#VALUE!</v>
      </c>
      <c r="X733" s="1" t="e">
        <v>#VALUE!</v>
      </c>
      <c r="Y733" t="s">
        <v>13</v>
      </c>
      <c r="Z733">
        <v>522</v>
      </c>
      <c r="AA733">
        <v>303</v>
      </c>
      <c r="AB733">
        <v>281</v>
      </c>
      <c r="AC733">
        <v>159</v>
      </c>
      <c r="AD733">
        <v>215</v>
      </c>
      <c r="AE733" t="s">
        <v>13</v>
      </c>
      <c r="AF733" t="s">
        <v>13</v>
      </c>
      <c r="AG733" t="s">
        <v>13</v>
      </c>
      <c r="AH733">
        <v>-8.69</v>
      </c>
      <c r="AI733">
        <v>-51.7</v>
      </c>
      <c r="AJ733">
        <v>-7.81</v>
      </c>
      <c r="AK733">
        <v>-55.55</v>
      </c>
      <c r="AL733">
        <v>29.7</v>
      </c>
      <c r="AM733">
        <v>45.03</v>
      </c>
      <c r="AN733" t="s">
        <v>13</v>
      </c>
      <c r="AO733" t="s">
        <v>13</v>
      </c>
      <c r="AP733">
        <v>-388</v>
      </c>
      <c r="AQ733" s="1">
        <v>-1672</v>
      </c>
      <c r="AR733">
        <v>-179</v>
      </c>
      <c r="AS733">
        <v>-959</v>
      </c>
      <c r="AT733">
        <v>436</v>
      </c>
      <c r="AU733">
        <v>761</v>
      </c>
      <c r="AV733">
        <v>777</v>
      </c>
      <c r="AW733">
        <v>824</v>
      </c>
      <c r="AX733" t="s">
        <v>54</v>
      </c>
      <c r="AY733" t="s">
        <v>54</v>
      </c>
      <c r="AZ733" t="s">
        <v>54</v>
      </c>
      <c r="BA733" t="s">
        <v>54</v>
      </c>
      <c r="BB733">
        <v>9.25</v>
      </c>
      <c r="BC733">
        <v>7.78</v>
      </c>
      <c r="BD733">
        <v>7.62</v>
      </c>
      <c r="BE733">
        <v>7.19</v>
      </c>
      <c r="BF733">
        <v>1.64</v>
      </c>
      <c r="BG733">
        <v>1.8</v>
      </c>
      <c r="BH733">
        <v>2.2400000000000002</v>
      </c>
      <c r="BI733">
        <v>1.25</v>
      </c>
      <c r="BJ733">
        <v>2.2999999999999998</v>
      </c>
      <c r="BK733" t="s">
        <v>13</v>
      </c>
      <c r="BL733" t="s">
        <v>13</v>
      </c>
      <c r="BM733" t="s">
        <v>13</v>
      </c>
      <c r="BN733" s="1">
        <v>12746</v>
      </c>
      <c r="BO733" s="1">
        <v>12746</v>
      </c>
      <c r="BP733" s="1">
        <v>12746</v>
      </c>
      <c r="BQ733" s="1">
        <v>12746</v>
      </c>
      <c r="BR733" s="1">
        <v>12746</v>
      </c>
      <c r="BS733" t="s">
        <v>13</v>
      </c>
      <c r="BT733" t="s">
        <v>13</v>
      </c>
      <c r="BU733" t="s">
        <v>13</v>
      </c>
    </row>
    <row r="734" spans="1:73" x14ac:dyDescent="0.3">
      <c r="A734">
        <v>732</v>
      </c>
      <c r="B734" s="14" t="s">
        <v>5350</v>
      </c>
      <c r="C734" t="s">
        <v>3796</v>
      </c>
      <c r="D734" s="1">
        <v>11700</v>
      </c>
      <c r="E734" s="1">
        <v>11600</v>
      </c>
      <c r="F734" s="3">
        <f>E734-D734</f>
        <v>-100</v>
      </c>
      <c r="G734" s="4">
        <f>F734/E734</f>
        <v>-8.6206896551724137E-3</v>
      </c>
      <c r="H734" t="s">
        <v>741</v>
      </c>
      <c r="I734" s="1">
        <v>378119</v>
      </c>
      <c r="J734">
        <v>-31</v>
      </c>
      <c r="K734">
        <v>-102</v>
      </c>
      <c r="L734">
        <v>14</v>
      </c>
      <c r="M734">
        <v>77</v>
      </c>
      <c r="N734">
        <v>126</v>
      </c>
      <c r="O734" t="s">
        <v>13</v>
      </c>
      <c r="P734" t="s">
        <v>13</v>
      </c>
      <c r="Q734" t="s">
        <v>13</v>
      </c>
      <c r="R734" s="1">
        <v>736</v>
      </c>
      <c r="S734" s="1">
        <v>676</v>
      </c>
      <c r="T734" s="1">
        <v>1764</v>
      </c>
      <c r="U734" s="1">
        <v>1827</v>
      </c>
      <c r="V734" s="1">
        <v>1942</v>
      </c>
      <c r="W734" s="1" t="e">
        <v>#VALUE!</v>
      </c>
      <c r="X734" s="1" t="e">
        <v>#VALUE!</v>
      </c>
      <c r="Y734" t="s">
        <v>13</v>
      </c>
      <c r="Z734">
        <v>721</v>
      </c>
      <c r="AA734">
        <v>681</v>
      </c>
      <c r="AB734">
        <v>678</v>
      </c>
      <c r="AC734">
        <v>736</v>
      </c>
      <c r="AD734">
        <v>821</v>
      </c>
      <c r="AE734" t="s">
        <v>13</v>
      </c>
      <c r="AF734" t="s">
        <v>13</v>
      </c>
      <c r="AG734" t="s">
        <v>13</v>
      </c>
      <c r="AH734">
        <v>-2.91</v>
      </c>
      <c r="AI734">
        <v>-8.11</v>
      </c>
      <c r="AJ734">
        <v>5.27</v>
      </c>
      <c r="AK734">
        <v>8.11</v>
      </c>
      <c r="AL734">
        <v>9.15</v>
      </c>
      <c r="AM734" t="s">
        <v>13</v>
      </c>
      <c r="AN734" t="s">
        <v>13</v>
      </c>
      <c r="AO734" t="s">
        <v>13</v>
      </c>
      <c r="AP734">
        <v>-283</v>
      </c>
      <c r="AQ734">
        <v>-799</v>
      </c>
      <c r="AR734">
        <v>503</v>
      </c>
      <c r="AS734">
        <v>805</v>
      </c>
      <c r="AT734" s="1">
        <v>1001</v>
      </c>
      <c r="AU734" t="s">
        <v>13</v>
      </c>
      <c r="AV734" t="s">
        <v>13</v>
      </c>
      <c r="AW734" t="s">
        <v>13</v>
      </c>
      <c r="AX734" t="s">
        <v>54</v>
      </c>
      <c r="AY734" t="s">
        <v>54</v>
      </c>
      <c r="AZ734">
        <v>9.82</v>
      </c>
      <c r="BA734">
        <v>8.11</v>
      </c>
      <c r="BB734">
        <v>9.52</v>
      </c>
      <c r="BC734" t="s">
        <v>13</v>
      </c>
      <c r="BD734" t="s">
        <v>13</v>
      </c>
      <c r="BE734" t="s">
        <v>13</v>
      </c>
      <c r="BF734">
        <v>1.01</v>
      </c>
      <c r="BG734">
        <v>0.95</v>
      </c>
      <c r="BH734">
        <v>0.49</v>
      </c>
      <c r="BI734">
        <v>0.59</v>
      </c>
      <c r="BJ734">
        <v>0.78</v>
      </c>
      <c r="BK734" t="s">
        <v>13</v>
      </c>
      <c r="BL734" t="s">
        <v>13</v>
      </c>
      <c r="BM734" t="s">
        <v>13</v>
      </c>
      <c r="BN734" s="1">
        <v>7116</v>
      </c>
      <c r="BO734" s="1">
        <v>7116</v>
      </c>
      <c r="BP734" s="1">
        <v>7116</v>
      </c>
      <c r="BQ734" s="1">
        <v>7116</v>
      </c>
      <c r="BR734" s="1">
        <v>7116</v>
      </c>
      <c r="BS734" t="s">
        <v>13</v>
      </c>
      <c r="BT734" t="s">
        <v>13</v>
      </c>
      <c r="BU734" t="s">
        <v>13</v>
      </c>
    </row>
    <row r="735" spans="1:73" x14ac:dyDescent="0.3">
      <c r="A735">
        <v>733</v>
      </c>
      <c r="B735" s="14" t="s">
        <v>5351</v>
      </c>
      <c r="C735" t="s">
        <v>3795</v>
      </c>
      <c r="D735" s="1">
        <v>2470</v>
      </c>
      <c r="E735" s="1">
        <v>2470</v>
      </c>
      <c r="F735" s="3">
        <f>E735-D735</f>
        <v>0</v>
      </c>
      <c r="G735" s="4">
        <f>F735/E735</f>
        <v>0</v>
      </c>
      <c r="H735" t="s">
        <v>742</v>
      </c>
      <c r="I735" s="1">
        <v>11091</v>
      </c>
      <c r="J735">
        <v>3</v>
      </c>
      <c r="K735">
        <v>-145</v>
      </c>
      <c r="L735">
        <v>-591</v>
      </c>
      <c r="M735">
        <v>-98</v>
      </c>
      <c r="N735">
        <v>-33</v>
      </c>
      <c r="O735" t="s">
        <v>13</v>
      </c>
      <c r="P735" t="s">
        <v>13</v>
      </c>
      <c r="Q735" t="s">
        <v>13</v>
      </c>
      <c r="R735" s="1">
        <v>799</v>
      </c>
      <c r="S735" s="1">
        <v>655</v>
      </c>
      <c r="T735" s="1">
        <v>89</v>
      </c>
      <c r="U735" s="1">
        <v>4</v>
      </c>
      <c r="V735" s="1">
        <v>143</v>
      </c>
      <c r="W735" s="1" t="e">
        <v>#VALUE!</v>
      </c>
      <c r="X735" s="1" t="e">
        <v>#VALUE!</v>
      </c>
      <c r="Y735" t="s">
        <v>13</v>
      </c>
      <c r="Z735">
        <v>799</v>
      </c>
      <c r="AA735">
        <v>656</v>
      </c>
      <c r="AB735">
        <v>90</v>
      </c>
      <c r="AC735">
        <v>3</v>
      </c>
      <c r="AD735">
        <v>143</v>
      </c>
      <c r="AE735" t="s">
        <v>13</v>
      </c>
      <c r="AF735" t="s">
        <v>13</v>
      </c>
      <c r="AG735" t="s">
        <v>13</v>
      </c>
      <c r="AH735">
        <v>0.44</v>
      </c>
      <c r="AI735">
        <v>-19.88</v>
      </c>
      <c r="AJ735">
        <v>-158.63999999999999</v>
      </c>
      <c r="AK735">
        <v>-210.7</v>
      </c>
      <c r="AL735">
        <v>-44.53</v>
      </c>
      <c r="AM735" t="s">
        <v>13</v>
      </c>
      <c r="AN735" t="s">
        <v>13</v>
      </c>
      <c r="AO735" t="s">
        <v>13</v>
      </c>
      <c r="AP735">
        <v>78</v>
      </c>
      <c r="AQ735" s="1">
        <v>-3741</v>
      </c>
      <c r="AR735" s="1">
        <v>-14620</v>
      </c>
      <c r="AS735" s="1">
        <v>-2387</v>
      </c>
      <c r="AT735">
        <v>-145</v>
      </c>
      <c r="AU735" t="s">
        <v>13</v>
      </c>
      <c r="AV735" t="s">
        <v>13</v>
      </c>
      <c r="AW735" t="s">
        <v>13</v>
      </c>
      <c r="AX735">
        <v>101.7</v>
      </c>
      <c r="AY735" t="s">
        <v>54</v>
      </c>
      <c r="AZ735" t="s">
        <v>54</v>
      </c>
      <c r="BA735" t="s">
        <v>54</v>
      </c>
      <c r="BB735" t="s">
        <v>54</v>
      </c>
      <c r="BC735" t="s">
        <v>13</v>
      </c>
      <c r="BD735" t="s">
        <v>13</v>
      </c>
      <c r="BE735" t="s">
        <v>13</v>
      </c>
      <c r="BF735">
        <v>0.38</v>
      </c>
      <c r="BG735">
        <v>0.3</v>
      </c>
      <c r="BH735">
        <v>1.1299999999999999</v>
      </c>
      <c r="BI735">
        <v>28.65</v>
      </c>
      <c r="BJ735">
        <v>4.37</v>
      </c>
      <c r="BK735" t="s">
        <v>13</v>
      </c>
      <c r="BL735" t="s">
        <v>13</v>
      </c>
      <c r="BM735" t="s">
        <v>13</v>
      </c>
      <c r="BN735" s="1">
        <v>3854</v>
      </c>
      <c r="BO735" s="1">
        <v>3980</v>
      </c>
      <c r="BP735" s="1">
        <v>4110</v>
      </c>
      <c r="BQ735" s="1">
        <v>4110</v>
      </c>
      <c r="BR735" s="1">
        <v>25276</v>
      </c>
      <c r="BS735" t="s">
        <v>13</v>
      </c>
      <c r="BT735" t="s">
        <v>13</v>
      </c>
      <c r="BU735" t="s">
        <v>13</v>
      </c>
    </row>
    <row r="736" spans="1:73" x14ac:dyDescent="0.3">
      <c r="A736">
        <v>734</v>
      </c>
      <c r="B736" s="14" t="s">
        <v>5352</v>
      </c>
      <c r="C736" t="s">
        <v>3794</v>
      </c>
      <c r="D736" s="1">
        <v>8430</v>
      </c>
      <c r="E736" s="1">
        <v>8920</v>
      </c>
      <c r="F736" s="3">
        <f>E736-D736</f>
        <v>490</v>
      </c>
      <c r="G736" s="4">
        <f>F736/E736</f>
        <v>5.4932735426008968E-2</v>
      </c>
      <c r="H736" t="s">
        <v>743</v>
      </c>
      <c r="I736" s="1">
        <v>204983</v>
      </c>
      <c r="J736">
        <v>20</v>
      </c>
      <c r="K736">
        <v>26</v>
      </c>
      <c r="L736">
        <v>34</v>
      </c>
      <c r="M736">
        <v>10</v>
      </c>
      <c r="N736">
        <v>-211</v>
      </c>
      <c r="O736" t="s">
        <v>13</v>
      </c>
      <c r="P736" t="s">
        <v>13</v>
      </c>
      <c r="Q736" t="s">
        <v>13</v>
      </c>
      <c r="R736" s="1">
        <v>326</v>
      </c>
      <c r="S736" s="1">
        <v>598</v>
      </c>
      <c r="T736" s="1">
        <v>681</v>
      </c>
      <c r="U736" s="1">
        <v>688</v>
      </c>
      <c r="V736" s="1">
        <v>471</v>
      </c>
      <c r="W736" s="1" t="e">
        <v>#VALUE!</v>
      </c>
      <c r="X736" s="1" t="e">
        <v>#VALUE!</v>
      </c>
      <c r="Y736" t="s">
        <v>13</v>
      </c>
      <c r="Z736">
        <v>326</v>
      </c>
      <c r="AA736">
        <v>598</v>
      </c>
      <c r="AB736">
        <v>678</v>
      </c>
      <c r="AC736">
        <v>685</v>
      </c>
      <c r="AD736">
        <v>470</v>
      </c>
      <c r="AE736" t="s">
        <v>13</v>
      </c>
      <c r="AF736" t="s">
        <v>13</v>
      </c>
      <c r="AG736" t="s">
        <v>13</v>
      </c>
      <c r="AH736">
        <v>6.69</v>
      </c>
      <c r="AI736">
        <v>5.61</v>
      </c>
      <c r="AJ736">
        <v>5.38</v>
      </c>
      <c r="AK736">
        <v>1.47</v>
      </c>
      <c r="AL736">
        <v>-36.54</v>
      </c>
      <c r="AM736" t="s">
        <v>13</v>
      </c>
      <c r="AN736" t="s">
        <v>13</v>
      </c>
      <c r="AO736" t="s">
        <v>13</v>
      </c>
      <c r="AP736">
        <v>131</v>
      </c>
      <c r="AQ736">
        <v>134</v>
      </c>
      <c r="AR736">
        <v>144</v>
      </c>
      <c r="AS736">
        <v>42</v>
      </c>
      <c r="AT736">
        <v>-887</v>
      </c>
      <c r="AU736" t="s">
        <v>13</v>
      </c>
      <c r="AV736" t="s">
        <v>13</v>
      </c>
      <c r="AW736" t="s">
        <v>13</v>
      </c>
      <c r="AX736">
        <v>32.64</v>
      </c>
      <c r="AY736">
        <v>27.29</v>
      </c>
      <c r="AZ736">
        <v>31.66</v>
      </c>
      <c r="BA736">
        <v>84.46</v>
      </c>
      <c r="BB736" t="s">
        <v>54</v>
      </c>
      <c r="BC736" t="s">
        <v>13</v>
      </c>
      <c r="BD736" t="s">
        <v>13</v>
      </c>
      <c r="BE736" t="s">
        <v>13</v>
      </c>
      <c r="BF736">
        <v>1.95</v>
      </c>
      <c r="BG736">
        <v>1.31</v>
      </c>
      <c r="BH736">
        <v>1.57</v>
      </c>
      <c r="BI736">
        <v>1.21</v>
      </c>
      <c r="BJ736">
        <v>2.2000000000000002</v>
      </c>
      <c r="BK736" t="s">
        <v>13</v>
      </c>
      <c r="BL736" t="s">
        <v>13</v>
      </c>
      <c r="BM736" t="s">
        <v>13</v>
      </c>
      <c r="BN736" s="1">
        <v>15457</v>
      </c>
      <c r="BO736" s="1">
        <v>21807</v>
      </c>
      <c r="BP736" s="1">
        <v>23791</v>
      </c>
      <c r="BQ736" s="1">
        <v>23791</v>
      </c>
      <c r="BR736" s="1">
        <v>23791</v>
      </c>
      <c r="BS736" t="s">
        <v>13</v>
      </c>
      <c r="BT736" t="s">
        <v>13</v>
      </c>
      <c r="BU736" t="s">
        <v>13</v>
      </c>
    </row>
    <row r="737" spans="1:73" x14ac:dyDescent="0.3">
      <c r="A737">
        <v>735</v>
      </c>
      <c r="B737" s="14" t="s">
        <v>5353</v>
      </c>
      <c r="C737" t="s">
        <v>3793</v>
      </c>
      <c r="D737" s="1">
        <v>4025</v>
      </c>
      <c r="E737" s="1">
        <v>4375</v>
      </c>
      <c r="F737" s="3">
        <f>E737-D737</f>
        <v>350</v>
      </c>
      <c r="G737" s="4">
        <f>F737/E737</f>
        <v>0.08</v>
      </c>
      <c r="H737" t="s">
        <v>744</v>
      </c>
      <c r="I737" s="1">
        <v>50000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</row>
    <row r="738" spans="1:73" x14ac:dyDescent="0.3">
      <c r="A738">
        <v>736</v>
      </c>
      <c r="B738" s="14" t="s">
        <v>5354</v>
      </c>
      <c r="C738" t="s">
        <v>3792</v>
      </c>
      <c r="D738" s="1">
        <v>96800</v>
      </c>
      <c r="E738" s="1">
        <v>106700</v>
      </c>
      <c r="F738" s="3">
        <f>E738-D738</f>
        <v>9900</v>
      </c>
      <c r="G738" s="4">
        <f>F738/E738</f>
        <v>9.2783505154639179E-2</v>
      </c>
      <c r="H738" t="s">
        <v>745</v>
      </c>
      <c r="I738" s="1">
        <v>19600</v>
      </c>
      <c r="J738">
        <v>507</v>
      </c>
      <c r="K738">
        <v>471</v>
      </c>
      <c r="L738">
        <v>490</v>
      </c>
      <c r="M738">
        <v>385</v>
      </c>
      <c r="N738">
        <v>725</v>
      </c>
      <c r="O738" s="1">
        <v>1538</v>
      </c>
      <c r="P738" s="1">
        <v>1625</v>
      </c>
      <c r="Q738" s="1">
        <v>1934</v>
      </c>
      <c r="R738" s="1">
        <v>3807</v>
      </c>
      <c r="S738" s="1">
        <v>4122</v>
      </c>
      <c r="T738" s="1">
        <v>4467</v>
      </c>
      <c r="U738" s="1">
        <v>4722</v>
      </c>
      <c r="V738" s="1">
        <v>5323</v>
      </c>
      <c r="W738" s="1">
        <v>6540</v>
      </c>
      <c r="X738" s="1">
        <v>7856</v>
      </c>
      <c r="Y738" s="1">
        <v>2863</v>
      </c>
      <c r="Z738" s="1">
        <v>3807</v>
      </c>
      <c r="AA738" s="1">
        <v>4122</v>
      </c>
      <c r="AB738" s="1">
        <v>4466</v>
      </c>
      <c r="AC738" s="1">
        <v>4722</v>
      </c>
      <c r="AD738" s="1">
        <v>5323</v>
      </c>
      <c r="AE738" s="1">
        <v>6540</v>
      </c>
      <c r="AF738" s="1">
        <v>7856</v>
      </c>
      <c r="AG738" s="1">
        <v>9834</v>
      </c>
      <c r="AH738">
        <v>13.92</v>
      </c>
      <c r="AI738">
        <v>11.87</v>
      </c>
      <c r="AJ738">
        <v>11.4</v>
      </c>
      <c r="AK738">
        <v>8.39</v>
      </c>
      <c r="AL738">
        <v>14.44</v>
      </c>
      <c r="AM738">
        <v>25.94</v>
      </c>
      <c r="AN738">
        <v>22.57</v>
      </c>
      <c r="AO738">
        <v>21.86</v>
      </c>
      <c r="AP738" s="1">
        <v>3116</v>
      </c>
      <c r="AQ738" s="1">
        <v>2894</v>
      </c>
      <c r="AR738" s="1">
        <v>3010</v>
      </c>
      <c r="AS738" s="1">
        <v>2370</v>
      </c>
      <c r="AT738" s="1">
        <v>4459</v>
      </c>
      <c r="AU738" s="1">
        <v>9460</v>
      </c>
      <c r="AV738" s="1">
        <v>9990</v>
      </c>
      <c r="AW738" s="1">
        <v>11888</v>
      </c>
      <c r="AX738">
        <v>8.92</v>
      </c>
      <c r="AY738">
        <v>18.28</v>
      </c>
      <c r="AZ738">
        <v>11.16</v>
      </c>
      <c r="BA738">
        <v>16.8</v>
      </c>
      <c r="BB738">
        <v>13.05</v>
      </c>
      <c r="BC738">
        <v>11.28</v>
      </c>
      <c r="BD738">
        <v>10.68</v>
      </c>
      <c r="BE738">
        <v>8.98</v>
      </c>
      <c r="BF738">
        <v>1.19</v>
      </c>
      <c r="BG738">
        <v>2.09</v>
      </c>
      <c r="BH738">
        <v>1.22</v>
      </c>
      <c r="BI738">
        <v>1.37</v>
      </c>
      <c r="BJ738">
        <v>1.78</v>
      </c>
      <c r="BK738">
        <v>2.65</v>
      </c>
      <c r="BL738">
        <v>2.21</v>
      </c>
      <c r="BM738">
        <v>1.76</v>
      </c>
      <c r="BN738" s="1">
        <v>16264</v>
      </c>
      <c r="BO738" s="1">
        <v>16264</v>
      </c>
      <c r="BP738" s="1">
        <v>16264</v>
      </c>
      <c r="BQ738" s="1">
        <v>16264</v>
      </c>
      <c r="BR738" s="1">
        <v>16264</v>
      </c>
      <c r="BS738" t="s">
        <v>13</v>
      </c>
      <c r="BT738" t="s">
        <v>13</v>
      </c>
      <c r="BU738" t="s">
        <v>13</v>
      </c>
    </row>
    <row r="739" spans="1:73" x14ac:dyDescent="0.3">
      <c r="A739">
        <v>737</v>
      </c>
      <c r="B739" s="14" t="s">
        <v>5355</v>
      </c>
      <c r="C739" t="s">
        <v>3791</v>
      </c>
      <c r="D739" s="1">
        <v>2010</v>
      </c>
      <c r="E739" s="1">
        <v>2300</v>
      </c>
      <c r="F739" s="3">
        <f>E739-D739</f>
        <v>290</v>
      </c>
      <c r="G739" s="4">
        <f>F739/E739</f>
        <v>0.12608695652173912</v>
      </c>
      <c r="H739" t="s">
        <v>746</v>
      </c>
      <c r="I739" s="1">
        <v>312202</v>
      </c>
      <c r="J739">
        <v>-5</v>
      </c>
      <c r="K739">
        <v>-256</v>
      </c>
      <c r="L739">
        <v>-252</v>
      </c>
      <c r="M739">
        <v>-215</v>
      </c>
      <c r="N739">
        <v>-262</v>
      </c>
      <c r="O739" t="s">
        <v>13</v>
      </c>
      <c r="P739" t="s">
        <v>13</v>
      </c>
      <c r="Q739" t="s">
        <v>13</v>
      </c>
      <c r="R739" s="1">
        <v>416</v>
      </c>
      <c r="S739" s="1">
        <v>465</v>
      </c>
      <c r="T739" s="1">
        <v>598</v>
      </c>
      <c r="U739" s="1">
        <v>478</v>
      </c>
      <c r="V739" s="1">
        <v>385</v>
      </c>
      <c r="W739" s="1" t="e">
        <v>#VALUE!</v>
      </c>
      <c r="X739" s="1" t="e">
        <v>#VALUE!</v>
      </c>
      <c r="Y739" t="s">
        <v>13</v>
      </c>
      <c r="Z739">
        <v>416</v>
      </c>
      <c r="AA739">
        <v>463</v>
      </c>
      <c r="AB739">
        <v>590</v>
      </c>
      <c r="AC739">
        <v>475</v>
      </c>
      <c r="AD739">
        <v>384</v>
      </c>
      <c r="AE739" t="s">
        <v>13</v>
      </c>
      <c r="AF739" t="s">
        <v>13</v>
      </c>
      <c r="AG739" t="s">
        <v>13</v>
      </c>
      <c r="AH739">
        <v>-1.37</v>
      </c>
      <c r="AI739">
        <v>-57.97</v>
      </c>
      <c r="AJ739">
        <v>-46.43</v>
      </c>
      <c r="AK739">
        <v>-37.840000000000003</v>
      </c>
      <c r="AL739">
        <v>-60.79</v>
      </c>
      <c r="AM739" t="s">
        <v>13</v>
      </c>
      <c r="AN739" t="s">
        <v>13</v>
      </c>
      <c r="AO739" t="s">
        <v>13</v>
      </c>
      <c r="AP739">
        <v>-36</v>
      </c>
      <c r="AQ739" s="1">
        <v>-1546</v>
      </c>
      <c r="AR739" s="1">
        <v>-1080</v>
      </c>
      <c r="AS739">
        <v>-772</v>
      </c>
      <c r="AT739">
        <v>-858</v>
      </c>
      <c r="AU739" t="s">
        <v>13</v>
      </c>
      <c r="AV739" t="s">
        <v>13</v>
      </c>
      <c r="AW739" t="s">
        <v>13</v>
      </c>
      <c r="AX739" t="s">
        <v>54</v>
      </c>
      <c r="AY739" t="s">
        <v>54</v>
      </c>
      <c r="AZ739" t="s">
        <v>54</v>
      </c>
      <c r="BA739" t="s">
        <v>54</v>
      </c>
      <c r="BB739" t="s">
        <v>54</v>
      </c>
      <c r="BC739" t="s">
        <v>13</v>
      </c>
      <c r="BD739" t="s">
        <v>13</v>
      </c>
      <c r="BE739" t="s">
        <v>13</v>
      </c>
      <c r="BF739">
        <v>1.95</v>
      </c>
      <c r="BG739">
        <v>2.95</v>
      </c>
      <c r="BH739">
        <v>2.13</v>
      </c>
      <c r="BI739">
        <v>1.39</v>
      </c>
      <c r="BJ739">
        <v>2.64</v>
      </c>
      <c r="BK739" t="s">
        <v>13</v>
      </c>
      <c r="BL739" t="s">
        <v>13</v>
      </c>
      <c r="BM739" t="s">
        <v>13</v>
      </c>
      <c r="BN739" s="1">
        <v>13790</v>
      </c>
      <c r="BO739" s="1">
        <v>18024</v>
      </c>
      <c r="BP739" s="1">
        <v>24376</v>
      </c>
      <c r="BQ739" s="1">
        <v>26703</v>
      </c>
      <c r="BR739" s="1">
        <v>37114</v>
      </c>
      <c r="BS739" t="s">
        <v>13</v>
      </c>
      <c r="BT739" t="s">
        <v>13</v>
      </c>
      <c r="BU739" t="s">
        <v>13</v>
      </c>
    </row>
    <row r="740" spans="1:73" x14ac:dyDescent="0.3">
      <c r="A740">
        <v>738</v>
      </c>
      <c r="B740" s="14" t="s">
        <v>5356</v>
      </c>
      <c r="C740" t="s">
        <v>3790</v>
      </c>
      <c r="D740" s="1">
        <v>7770</v>
      </c>
      <c r="E740" s="1">
        <v>8060</v>
      </c>
      <c r="F740" s="3">
        <f>E740-D740</f>
        <v>290</v>
      </c>
      <c r="G740" s="4">
        <f>F740/E740</f>
        <v>3.5980148883374689E-2</v>
      </c>
      <c r="H740" t="s">
        <v>747</v>
      </c>
      <c r="I740" s="1">
        <v>4200</v>
      </c>
      <c r="J740">
        <v>72</v>
      </c>
      <c r="K740">
        <v>15</v>
      </c>
      <c r="L740">
        <v>48</v>
      </c>
      <c r="M740">
        <v>73</v>
      </c>
      <c r="N740">
        <v>67</v>
      </c>
      <c r="O740" t="s">
        <v>13</v>
      </c>
      <c r="P740" t="s">
        <v>13</v>
      </c>
      <c r="Q740" t="s">
        <v>13</v>
      </c>
      <c r="R740" s="1">
        <v>695</v>
      </c>
      <c r="S740" s="1">
        <v>706</v>
      </c>
      <c r="T740" s="1">
        <v>769</v>
      </c>
      <c r="U740" s="1">
        <v>844</v>
      </c>
      <c r="V740" s="1">
        <v>908</v>
      </c>
      <c r="W740" s="1" t="e">
        <v>#VALUE!</v>
      </c>
      <c r="X740" s="1" t="e">
        <v>#VALUE!</v>
      </c>
      <c r="Y740" t="s">
        <v>13</v>
      </c>
      <c r="Z740">
        <v>697</v>
      </c>
      <c r="AA740">
        <v>708</v>
      </c>
      <c r="AB740">
        <v>773</v>
      </c>
      <c r="AC740">
        <v>846</v>
      </c>
      <c r="AD740">
        <v>912</v>
      </c>
      <c r="AE740" t="s">
        <v>13</v>
      </c>
      <c r="AF740" t="s">
        <v>13</v>
      </c>
      <c r="AG740" t="s">
        <v>13</v>
      </c>
      <c r="AH740">
        <v>10.78</v>
      </c>
      <c r="AI740">
        <v>2.2000000000000002</v>
      </c>
      <c r="AJ740">
        <v>6.66</v>
      </c>
      <c r="AK740">
        <v>8.9499999999999993</v>
      </c>
      <c r="AL740">
        <v>7.6</v>
      </c>
      <c r="AM740" t="s">
        <v>13</v>
      </c>
      <c r="AN740" t="s">
        <v>13</v>
      </c>
      <c r="AO740" t="s">
        <v>13</v>
      </c>
      <c r="AP740">
        <v>291</v>
      </c>
      <c r="AQ740">
        <v>63</v>
      </c>
      <c r="AR740">
        <v>202</v>
      </c>
      <c r="AS740">
        <v>297</v>
      </c>
      <c r="AT740">
        <v>274</v>
      </c>
      <c r="AU740" t="s">
        <v>13</v>
      </c>
      <c r="AV740" t="s">
        <v>13</v>
      </c>
      <c r="AW740" t="s">
        <v>13</v>
      </c>
      <c r="AX740">
        <v>23.55</v>
      </c>
      <c r="AY740">
        <v>130.12</v>
      </c>
      <c r="AZ740">
        <v>29.19</v>
      </c>
      <c r="BA740">
        <v>19.420000000000002</v>
      </c>
      <c r="BB740">
        <v>25.12</v>
      </c>
      <c r="BC740" t="s">
        <v>13</v>
      </c>
      <c r="BD740" t="s">
        <v>13</v>
      </c>
      <c r="BE740" t="s">
        <v>13</v>
      </c>
      <c r="BF740">
        <v>2.4</v>
      </c>
      <c r="BG740">
        <v>2.83</v>
      </c>
      <c r="BH740">
        <v>1.86</v>
      </c>
      <c r="BI740">
        <v>1.66</v>
      </c>
      <c r="BJ740">
        <v>1.84</v>
      </c>
      <c r="BK740" t="s">
        <v>13</v>
      </c>
      <c r="BL740" t="s">
        <v>13</v>
      </c>
      <c r="BM740" t="s">
        <v>13</v>
      </c>
      <c r="BN740" s="1">
        <v>24396</v>
      </c>
      <c r="BO740" s="1">
        <v>24396</v>
      </c>
      <c r="BP740" s="1">
        <v>24396</v>
      </c>
      <c r="BQ740" s="1">
        <v>24396</v>
      </c>
      <c r="BR740" s="1">
        <v>24396</v>
      </c>
      <c r="BS740" t="s">
        <v>13</v>
      </c>
      <c r="BT740" t="s">
        <v>13</v>
      </c>
      <c r="BU740" t="s">
        <v>13</v>
      </c>
    </row>
    <row r="741" spans="1:73" x14ac:dyDescent="0.3">
      <c r="A741">
        <v>739</v>
      </c>
      <c r="B741" s="14" t="s">
        <v>5357</v>
      </c>
      <c r="C741" t="s">
        <v>3789</v>
      </c>
      <c r="D741" s="1">
        <v>20350</v>
      </c>
      <c r="E741" s="1">
        <v>20200</v>
      </c>
      <c r="F741" s="3">
        <f>E741-D741</f>
        <v>-150</v>
      </c>
      <c r="G741" s="4">
        <f>F741/E741</f>
        <v>-7.4257425742574254E-3</v>
      </c>
      <c r="H741" t="s">
        <v>748</v>
      </c>
      <c r="I741">
        <v>0</v>
      </c>
      <c r="J741">
        <v>1</v>
      </c>
      <c r="K741">
        <v>10</v>
      </c>
      <c r="L741">
        <v>44</v>
      </c>
      <c r="M741">
        <v>-15</v>
      </c>
      <c r="N741">
        <v>52</v>
      </c>
      <c r="O741" t="s">
        <v>13</v>
      </c>
      <c r="P741" t="s">
        <v>13</v>
      </c>
      <c r="Q741" t="s">
        <v>13</v>
      </c>
      <c r="R741" s="1">
        <v>318</v>
      </c>
      <c r="S741" s="1">
        <v>299</v>
      </c>
      <c r="T741" s="1">
        <v>333</v>
      </c>
      <c r="U741" s="1">
        <v>320</v>
      </c>
      <c r="V741" s="1">
        <v>370</v>
      </c>
      <c r="W741" s="1" t="e">
        <v>#VALUE!</v>
      </c>
      <c r="X741" s="1" t="e">
        <v>#VALUE!</v>
      </c>
      <c r="Y741" t="s">
        <v>13</v>
      </c>
      <c r="Z741">
        <v>298</v>
      </c>
      <c r="AA741">
        <v>296</v>
      </c>
      <c r="AB741">
        <v>328</v>
      </c>
      <c r="AC741">
        <v>311</v>
      </c>
      <c r="AD741">
        <v>360</v>
      </c>
      <c r="AE741" t="s">
        <v>13</v>
      </c>
      <c r="AF741" t="s">
        <v>13</v>
      </c>
      <c r="AG741" t="s">
        <v>13</v>
      </c>
      <c r="AH741">
        <v>0.25</v>
      </c>
      <c r="AI741">
        <v>3.09</v>
      </c>
      <c r="AJ741">
        <v>13.44</v>
      </c>
      <c r="AK741">
        <v>-5.58</v>
      </c>
      <c r="AL741">
        <v>14.99</v>
      </c>
      <c r="AM741" t="s">
        <v>13</v>
      </c>
      <c r="AN741" t="s">
        <v>13</v>
      </c>
      <c r="AO741" t="s">
        <v>13</v>
      </c>
      <c r="AP741">
        <v>22</v>
      </c>
      <c r="AQ741">
        <v>279</v>
      </c>
      <c r="AR741" s="1">
        <v>1276</v>
      </c>
      <c r="AS741">
        <v>-544</v>
      </c>
      <c r="AT741" s="1">
        <v>1533</v>
      </c>
      <c r="AU741" t="s">
        <v>13</v>
      </c>
      <c r="AV741" t="s">
        <v>13</v>
      </c>
      <c r="AW741" t="s">
        <v>13</v>
      </c>
      <c r="AX741">
        <v>523.64</v>
      </c>
      <c r="AY741">
        <v>40.65</v>
      </c>
      <c r="AZ741">
        <v>7.69</v>
      </c>
      <c r="BA741" t="s">
        <v>54</v>
      </c>
      <c r="BB741">
        <v>12.23</v>
      </c>
      <c r="BC741" t="s">
        <v>13</v>
      </c>
      <c r="BD741" t="s">
        <v>13</v>
      </c>
      <c r="BE741" t="s">
        <v>13</v>
      </c>
      <c r="BF741">
        <v>1.1200000000000001</v>
      </c>
      <c r="BG741">
        <v>1.0900000000000001</v>
      </c>
      <c r="BH741">
        <v>0.85</v>
      </c>
      <c r="BI741">
        <v>1.87</v>
      </c>
      <c r="BJ741">
        <v>1.47</v>
      </c>
      <c r="BK741" t="s">
        <v>13</v>
      </c>
      <c r="BL741" t="s">
        <v>13</v>
      </c>
      <c r="BM741" t="s">
        <v>13</v>
      </c>
      <c r="BN741" s="1">
        <v>3284</v>
      </c>
      <c r="BO741" s="1">
        <v>3284</v>
      </c>
      <c r="BP741" s="1">
        <v>3284</v>
      </c>
      <c r="BQ741" s="1">
        <v>3284</v>
      </c>
      <c r="BR741" s="1">
        <v>3284</v>
      </c>
      <c r="BS741" t="s">
        <v>13</v>
      </c>
      <c r="BT741" t="s">
        <v>13</v>
      </c>
      <c r="BU741" t="s">
        <v>13</v>
      </c>
    </row>
    <row r="742" spans="1:73" x14ac:dyDescent="0.3">
      <c r="A742">
        <v>740</v>
      </c>
      <c r="B742" s="14" t="s">
        <v>5358</v>
      </c>
      <c r="C742" t="s">
        <v>3788</v>
      </c>
      <c r="D742" s="1">
        <v>2725</v>
      </c>
      <c r="E742" s="1">
        <v>2670</v>
      </c>
      <c r="F742" s="3">
        <f>E742-D742</f>
        <v>-55</v>
      </c>
      <c r="G742" s="4">
        <f>F742/E742</f>
        <v>-2.0599250936329586E-2</v>
      </c>
      <c r="H742" t="s">
        <v>749</v>
      </c>
      <c r="I742" s="1">
        <v>5175</v>
      </c>
      <c r="J742">
        <v>41</v>
      </c>
      <c r="K742">
        <v>-177</v>
      </c>
      <c r="L742">
        <v>-250</v>
      </c>
      <c r="M742">
        <v>-162</v>
      </c>
      <c r="N742">
        <v>-175</v>
      </c>
      <c r="O742" t="s">
        <v>13</v>
      </c>
      <c r="P742" t="s">
        <v>13</v>
      </c>
      <c r="Q742" t="s">
        <v>13</v>
      </c>
      <c r="R742" s="1">
        <v>2125</v>
      </c>
      <c r="S742" s="1">
        <v>1954</v>
      </c>
      <c r="T742" s="1">
        <v>1781</v>
      </c>
      <c r="U742" s="1">
        <v>1621</v>
      </c>
      <c r="V742" s="1">
        <v>1433</v>
      </c>
      <c r="W742" s="1" t="e">
        <v>#VALUE!</v>
      </c>
      <c r="X742" s="1" t="e">
        <v>#VALUE!</v>
      </c>
      <c r="Y742" t="s">
        <v>13</v>
      </c>
      <c r="Z742" s="1">
        <v>1228</v>
      </c>
      <c r="AA742" s="1">
        <v>1108</v>
      </c>
      <c r="AB742" s="1">
        <v>1017</v>
      </c>
      <c r="AC742">
        <v>876</v>
      </c>
      <c r="AD742">
        <v>730</v>
      </c>
      <c r="AE742" t="s">
        <v>13</v>
      </c>
      <c r="AF742" t="s">
        <v>13</v>
      </c>
      <c r="AG742" t="s">
        <v>13</v>
      </c>
      <c r="AH742">
        <v>1.83</v>
      </c>
      <c r="AI742">
        <v>-9.16</v>
      </c>
      <c r="AJ742">
        <v>-15.79</v>
      </c>
      <c r="AK742">
        <v>-16.329999999999998</v>
      </c>
      <c r="AL742">
        <v>-17.41</v>
      </c>
      <c r="AM742" t="s">
        <v>13</v>
      </c>
      <c r="AN742" t="s">
        <v>13</v>
      </c>
      <c r="AO742" t="s">
        <v>13</v>
      </c>
      <c r="AP742">
        <v>117</v>
      </c>
      <c r="AQ742">
        <v>-562</v>
      </c>
      <c r="AR742">
        <v>-833</v>
      </c>
      <c r="AS742">
        <v>-768</v>
      </c>
      <c r="AT742">
        <v>-694</v>
      </c>
      <c r="AU742" t="s">
        <v>13</v>
      </c>
      <c r="AV742" t="s">
        <v>13</v>
      </c>
      <c r="AW742" t="s">
        <v>13</v>
      </c>
      <c r="AX742">
        <v>42.4</v>
      </c>
      <c r="AY742" t="s">
        <v>54</v>
      </c>
      <c r="AZ742" t="s">
        <v>54</v>
      </c>
      <c r="BA742" t="s">
        <v>54</v>
      </c>
      <c r="BB742" t="s">
        <v>54</v>
      </c>
      <c r="BC742" t="s">
        <v>13</v>
      </c>
      <c r="BD742" t="s">
        <v>13</v>
      </c>
      <c r="BE742" t="s">
        <v>13</v>
      </c>
      <c r="BF742">
        <v>0.74</v>
      </c>
      <c r="BG742">
        <v>0.81</v>
      </c>
      <c r="BH742">
        <v>0.43</v>
      </c>
      <c r="BI742">
        <v>0.44</v>
      </c>
      <c r="BJ742">
        <v>0.7</v>
      </c>
      <c r="BK742" t="s">
        <v>13</v>
      </c>
      <c r="BL742" t="s">
        <v>13</v>
      </c>
      <c r="BM742" t="s">
        <v>13</v>
      </c>
      <c r="BN742" s="1">
        <v>16032</v>
      </c>
      <c r="BO742" s="1">
        <v>19541</v>
      </c>
      <c r="BP742" s="1">
        <v>19541</v>
      </c>
      <c r="BQ742" s="1">
        <v>19541</v>
      </c>
      <c r="BR742" s="1">
        <v>19541</v>
      </c>
      <c r="BS742" t="s">
        <v>13</v>
      </c>
      <c r="BT742" t="s">
        <v>13</v>
      </c>
      <c r="BU742" t="s">
        <v>13</v>
      </c>
    </row>
    <row r="743" spans="1:73" x14ac:dyDescent="0.3">
      <c r="A743">
        <v>741</v>
      </c>
      <c r="B743" s="14" t="s">
        <v>5359</v>
      </c>
      <c r="C743" t="s">
        <v>3787</v>
      </c>
      <c r="D743">
        <v>210</v>
      </c>
      <c r="E743">
        <v>205</v>
      </c>
      <c r="F743" s="3">
        <f>E743-D743</f>
        <v>-5</v>
      </c>
      <c r="G743" s="4">
        <f>F743/E743</f>
        <v>-2.4390243902439025E-2</v>
      </c>
      <c r="H743" t="s">
        <v>750</v>
      </c>
      <c r="I743">
        <v>0</v>
      </c>
      <c r="J743">
        <v>-96</v>
      </c>
      <c r="K743">
        <v>28</v>
      </c>
      <c r="L743">
        <v>35</v>
      </c>
      <c r="M743">
        <v>31</v>
      </c>
      <c r="N743">
        <v>-9</v>
      </c>
      <c r="O743" t="s">
        <v>13</v>
      </c>
      <c r="P743" t="s">
        <v>13</v>
      </c>
      <c r="Q743" t="s">
        <v>13</v>
      </c>
      <c r="R743" s="1">
        <v>1934</v>
      </c>
      <c r="S743" s="1">
        <v>1898</v>
      </c>
      <c r="T743" s="1">
        <v>1918</v>
      </c>
      <c r="U743" s="1">
        <v>1984</v>
      </c>
      <c r="V743" s="1">
        <v>2078</v>
      </c>
      <c r="W743" s="1" t="e">
        <v>#VALUE!</v>
      </c>
      <c r="X743" s="1" t="e">
        <v>#VALUE!</v>
      </c>
      <c r="Y743" t="s">
        <v>13</v>
      </c>
      <c r="Z743" s="1">
        <v>1934</v>
      </c>
      <c r="AA743" s="1">
        <v>1898</v>
      </c>
      <c r="AB743" s="1">
        <v>1918</v>
      </c>
      <c r="AC743" s="1">
        <v>1984</v>
      </c>
      <c r="AD743" s="1">
        <v>2079</v>
      </c>
      <c r="AE743" t="s">
        <v>13</v>
      </c>
      <c r="AF743" t="s">
        <v>13</v>
      </c>
      <c r="AG743" t="s">
        <v>13</v>
      </c>
      <c r="AH743">
        <v>-4.9800000000000004</v>
      </c>
      <c r="AI743">
        <v>1.46</v>
      </c>
      <c r="AJ743">
        <v>1.81</v>
      </c>
      <c r="AK743">
        <v>1.61</v>
      </c>
      <c r="AL743">
        <v>-0.46</v>
      </c>
      <c r="AM743" t="s">
        <v>13</v>
      </c>
      <c r="AN743" t="s">
        <v>13</v>
      </c>
      <c r="AO743" t="s">
        <v>13</v>
      </c>
      <c r="AP743">
        <v>-109</v>
      </c>
      <c r="AQ743">
        <v>29</v>
      </c>
      <c r="AR743">
        <v>32</v>
      </c>
      <c r="AS743">
        <v>29</v>
      </c>
      <c r="AT743">
        <v>-7</v>
      </c>
      <c r="AU743" t="s">
        <v>13</v>
      </c>
      <c r="AV743" t="s">
        <v>13</v>
      </c>
      <c r="AW743" t="s">
        <v>13</v>
      </c>
      <c r="AX743" t="s">
        <v>54</v>
      </c>
      <c r="AY743">
        <v>23.95</v>
      </c>
      <c r="AZ743">
        <v>9.6</v>
      </c>
      <c r="BA743">
        <v>10.43</v>
      </c>
      <c r="BB743" t="s">
        <v>54</v>
      </c>
      <c r="BC743" t="s">
        <v>13</v>
      </c>
      <c r="BD743" t="s">
        <v>13</v>
      </c>
      <c r="BE743" t="s">
        <v>13</v>
      </c>
      <c r="BF743">
        <v>0.59</v>
      </c>
      <c r="BG743">
        <v>0.37</v>
      </c>
      <c r="BH743">
        <v>0.17</v>
      </c>
      <c r="BI743">
        <v>0.16</v>
      </c>
      <c r="BJ743">
        <v>0.16</v>
      </c>
      <c r="BK743" t="s">
        <v>13</v>
      </c>
      <c r="BL743" t="s">
        <v>13</v>
      </c>
      <c r="BM743" t="s">
        <v>13</v>
      </c>
      <c r="BN743" s="1">
        <v>94230</v>
      </c>
      <c r="BO743" s="1">
        <v>101820</v>
      </c>
      <c r="BP743" s="1">
        <v>109001</v>
      </c>
      <c r="BQ743" s="1">
        <v>109001</v>
      </c>
      <c r="BR743" s="1">
        <v>136638</v>
      </c>
      <c r="BS743" t="s">
        <v>13</v>
      </c>
      <c r="BT743" t="s">
        <v>13</v>
      </c>
      <c r="BU743" t="s">
        <v>13</v>
      </c>
    </row>
    <row r="744" spans="1:73" x14ac:dyDescent="0.3">
      <c r="A744">
        <v>742</v>
      </c>
      <c r="B744" s="14" t="s">
        <v>5360</v>
      </c>
      <c r="C744" t="s">
        <v>3786</v>
      </c>
      <c r="D744">
        <v>717</v>
      </c>
      <c r="E744">
        <v>717</v>
      </c>
      <c r="F744" s="3">
        <f>E744-D744</f>
        <v>0</v>
      </c>
      <c r="G744" s="4">
        <f>F744/E744</f>
        <v>0</v>
      </c>
      <c r="H744" t="s">
        <v>751</v>
      </c>
      <c r="I744">
        <v>0</v>
      </c>
      <c r="J744">
        <v>-56</v>
      </c>
      <c r="K744">
        <v>-181</v>
      </c>
      <c r="L744">
        <v>-218</v>
      </c>
      <c r="M744">
        <v>-163</v>
      </c>
      <c r="N744">
        <v>-325</v>
      </c>
      <c r="O744" t="s">
        <v>13</v>
      </c>
      <c r="P744" t="s">
        <v>13</v>
      </c>
      <c r="Q744" t="s">
        <v>13</v>
      </c>
      <c r="R744" s="1">
        <v>161</v>
      </c>
      <c r="S744" s="1">
        <v>251</v>
      </c>
      <c r="T744" s="1">
        <v>510</v>
      </c>
      <c r="U744" s="1">
        <v>600</v>
      </c>
      <c r="V744" s="1">
        <v>345</v>
      </c>
      <c r="W744" s="1" t="e">
        <v>#VALUE!</v>
      </c>
      <c r="X744" s="1" t="e">
        <v>#VALUE!</v>
      </c>
      <c r="Y744" t="s">
        <v>13</v>
      </c>
      <c r="Z744">
        <v>157</v>
      </c>
      <c r="AA744">
        <v>262</v>
      </c>
      <c r="AB744">
        <v>510</v>
      </c>
      <c r="AC744">
        <v>598</v>
      </c>
      <c r="AD744">
        <v>342</v>
      </c>
      <c r="AE744" t="s">
        <v>13</v>
      </c>
      <c r="AF744" t="s">
        <v>13</v>
      </c>
      <c r="AG744" t="s">
        <v>13</v>
      </c>
      <c r="AH744">
        <v>-57.21</v>
      </c>
      <c r="AI744">
        <v>-82.05</v>
      </c>
      <c r="AJ744">
        <v>-59.19</v>
      </c>
      <c r="AK744">
        <v>-29.12</v>
      </c>
      <c r="AL744">
        <v>-69.05</v>
      </c>
      <c r="AM744" t="s">
        <v>13</v>
      </c>
      <c r="AN744" t="s">
        <v>13</v>
      </c>
      <c r="AO744" t="s">
        <v>13</v>
      </c>
      <c r="AP744">
        <v>-891</v>
      </c>
      <c r="AQ744" s="1">
        <v>-1907</v>
      </c>
      <c r="AR744" s="1">
        <v>-1667</v>
      </c>
      <c r="AS744">
        <v>-923</v>
      </c>
      <c r="AT744" s="1">
        <v>-1611</v>
      </c>
      <c r="AU744" t="s">
        <v>13</v>
      </c>
      <c r="AV744" t="s">
        <v>13</v>
      </c>
      <c r="AW744" t="s">
        <v>13</v>
      </c>
      <c r="AX744" t="s">
        <v>54</v>
      </c>
      <c r="AY744" t="s">
        <v>54</v>
      </c>
      <c r="AZ744" t="s">
        <v>54</v>
      </c>
      <c r="BA744" t="s">
        <v>54</v>
      </c>
      <c r="BB744" t="s">
        <v>54</v>
      </c>
      <c r="BC744" t="s">
        <v>13</v>
      </c>
      <c r="BD744" t="s">
        <v>13</v>
      </c>
      <c r="BE744" t="s">
        <v>13</v>
      </c>
      <c r="BF744">
        <v>3.77</v>
      </c>
      <c r="BG744">
        <v>1.02</v>
      </c>
      <c r="BH744">
        <v>0.73</v>
      </c>
      <c r="BI744">
        <v>0.59</v>
      </c>
      <c r="BJ744">
        <v>0.62</v>
      </c>
      <c r="BK744" t="s">
        <v>13</v>
      </c>
      <c r="BL744" t="s">
        <v>13</v>
      </c>
      <c r="BM744" t="s">
        <v>13</v>
      </c>
      <c r="BN744" s="1">
        <v>7016</v>
      </c>
      <c r="BO744" s="1">
        <v>9447</v>
      </c>
      <c r="BP744" s="1">
        <v>15277</v>
      </c>
      <c r="BQ744" s="1">
        <v>17549</v>
      </c>
      <c r="BR744" s="1">
        <v>20129</v>
      </c>
      <c r="BS744" t="s">
        <v>13</v>
      </c>
      <c r="BT744" t="s">
        <v>13</v>
      </c>
      <c r="BU744" t="s">
        <v>13</v>
      </c>
    </row>
    <row r="745" spans="1:73" x14ac:dyDescent="0.3">
      <c r="A745">
        <v>743</v>
      </c>
      <c r="B745" s="14" t="s">
        <v>5361</v>
      </c>
      <c r="C745" t="s">
        <v>3785</v>
      </c>
      <c r="D745" s="1">
        <v>7550</v>
      </c>
      <c r="E745" s="1">
        <v>9350</v>
      </c>
      <c r="F745" s="3">
        <f>E745-D745</f>
        <v>1800</v>
      </c>
      <c r="G745" s="4">
        <f>F745/E745</f>
        <v>0.19251336898395721</v>
      </c>
      <c r="H745" t="s">
        <v>752</v>
      </c>
      <c r="I745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</row>
    <row r="746" spans="1:73" x14ac:dyDescent="0.3">
      <c r="A746">
        <v>744</v>
      </c>
      <c r="B746" s="14" t="s">
        <v>5362</v>
      </c>
      <c r="C746" t="s">
        <v>3784</v>
      </c>
      <c r="D746">
        <v>337</v>
      </c>
      <c r="E746">
        <v>343</v>
      </c>
      <c r="F746" s="3">
        <f>E746-D746</f>
        <v>6</v>
      </c>
      <c r="G746" s="4">
        <f>F746/E746</f>
        <v>1.7492711370262391E-2</v>
      </c>
      <c r="H746" t="s">
        <v>753</v>
      </c>
      <c r="I746">
        <v>0</v>
      </c>
      <c r="J746">
        <v>524</v>
      </c>
      <c r="K746">
        <v>8</v>
      </c>
      <c r="L746">
        <v>-739</v>
      </c>
      <c r="M746">
        <v>-707</v>
      </c>
      <c r="N746">
        <v>-986</v>
      </c>
      <c r="O746" t="s">
        <v>13</v>
      </c>
      <c r="P746" t="s">
        <v>13</v>
      </c>
      <c r="Q746" t="s">
        <v>13</v>
      </c>
      <c r="R746" s="1">
        <v>6095</v>
      </c>
      <c r="S746" s="1">
        <v>5892</v>
      </c>
      <c r="T746" s="1">
        <v>5234</v>
      </c>
      <c r="U746" s="1">
        <v>4475</v>
      </c>
      <c r="V746" s="1">
        <v>3533</v>
      </c>
      <c r="W746" s="1" t="e">
        <v>#VALUE!</v>
      </c>
      <c r="X746" s="1" t="e">
        <v>#VALUE!</v>
      </c>
      <c r="Y746" t="s">
        <v>13</v>
      </c>
      <c r="Z746" s="1">
        <v>6095</v>
      </c>
      <c r="AA746" s="1">
        <v>5892</v>
      </c>
      <c r="AB746" s="1">
        <v>5234</v>
      </c>
      <c r="AC746" s="1">
        <v>4475</v>
      </c>
      <c r="AD746" s="1">
        <v>3534</v>
      </c>
      <c r="AE746" t="s">
        <v>13</v>
      </c>
      <c r="AF746" t="s">
        <v>13</v>
      </c>
      <c r="AG746" t="s">
        <v>13</v>
      </c>
      <c r="AH746">
        <v>9.14</v>
      </c>
      <c r="AI746">
        <v>0.13</v>
      </c>
      <c r="AJ746">
        <v>-13.29</v>
      </c>
      <c r="AK746">
        <v>-14.55</v>
      </c>
      <c r="AL746">
        <v>-24.58</v>
      </c>
      <c r="AM746" t="s">
        <v>13</v>
      </c>
      <c r="AN746" t="s">
        <v>13</v>
      </c>
      <c r="AO746" t="s">
        <v>13</v>
      </c>
      <c r="AP746">
        <v>505</v>
      </c>
      <c r="AQ746">
        <v>7</v>
      </c>
      <c r="AR746">
        <v>-670</v>
      </c>
      <c r="AS746">
        <v>-640</v>
      </c>
      <c r="AT746">
        <v>-892</v>
      </c>
      <c r="AU746" t="s">
        <v>13</v>
      </c>
      <c r="AV746" t="s">
        <v>13</v>
      </c>
      <c r="AW746" t="s">
        <v>13</v>
      </c>
      <c r="AX746">
        <v>5.94</v>
      </c>
      <c r="AY746">
        <v>188.3</v>
      </c>
      <c r="AZ746" t="s">
        <v>54</v>
      </c>
      <c r="BA746" t="s">
        <v>54</v>
      </c>
      <c r="BB746" t="s">
        <v>54</v>
      </c>
      <c r="BC746" t="s">
        <v>13</v>
      </c>
      <c r="BD746" t="s">
        <v>13</v>
      </c>
      <c r="BE746" t="s">
        <v>13</v>
      </c>
      <c r="BF746">
        <v>0.54</v>
      </c>
      <c r="BG746">
        <v>0.25</v>
      </c>
      <c r="BH746">
        <v>0.1</v>
      </c>
      <c r="BI746">
        <v>0.1</v>
      </c>
      <c r="BJ746">
        <v>7.0000000000000007E-2</v>
      </c>
      <c r="BK746" t="s">
        <v>13</v>
      </c>
      <c r="BL746" t="s">
        <v>13</v>
      </c>
      <c r="BM746" t="s">
        <v>13</v>
      </c>
      <c r="BN746" s="1">
        <v>110404</v>
      </c>
      <c r="BO746" s="1">
        <v>110404</v>
      </c>
      <c r="BP746" s="1">
        <v>110404</v>
      </c>
      <c r="BQ746" s="1">
        <v>110404</v>
      </c>
      <c r="BR746" s="1">
        <v>110404</v>
      </c>
      <c r="BS746" t="s">
        <v>13</v>
      </c>
      <c r="BT746" t="s">
        <v>13</v>
      </c>
      <c r="BU746" t="s">
        <v>13</v>
      </c>
    </row>
    <row r="747" spans="1:73" x14ac:dyDescent="0.3">
      <c r="A747">
        <v>745</v>
      </c>
      <c r="B747" s="14" t="s">
        <v>5363</v>
      </c>
      <c r="C747" t="s">
        <v>3783</v>
      </c>
      <c r="D747" s="1">
        <v>12850</v>
      </c>
      <c r="E747" s="1">
        <v>11450</v>
      </c>
      <c r="F747" s="3">
        <f>E747-D747</f>
        <v>-1400</v>
      </c>
      <c r="G747" s="4">
        <f>F747/E747</f>
        <v>-0.1222707423580786</v>
      </c>
      <c r="H747" t="s">
        <v>754</v>
      </c>
      <c r="I747">
        <v>0</v>
      </c>
      <c r="J747">
        <v>-54</v>
      </c>
      <c r="K747">
        <v>-52</v>
      </c>
      <c r="L747">
        <v>42</v>
      </c>
      <c r="M747">
        <v>-172</v>
      </c>
      <c r="N747">
        <v>-174</v>
      </c>
      <c r="O747" t="s">
        <v>13</v>
      </c>
      <c r="P747" t="s">
        <v>13</v>
      </c>
      <c r="Q747" t="s">
        <v>13</v>
      </c>
      <c r="R747" s="1">
        <v>369</v>
      </c>
      <c r="S747" s="1">
        <v>440</v>
      </c>
      <c r="T747" s="1">
        <v>815</v>
      </c>
      <c r="U747" s="1">
        <v>761</v>
      </c>
      <c r="V747" s="1">
        <v>1003</v>
      </c>
      <c r="W747" s="1" t="e">
        <v>#VALUE!</v>
      </c>
      <c r="X747" s="1" t="e">
        <v>#VALUE!</v>
      </c>
      <c r="Y747" t="s">
        <v>13</v>
      </c>
      <c r="Z747">
        <v>339</v>
      </c>
      <c r="AA747">
        <v>384</v>
      </c>
      <c r="AB747">
        <v>687</v>
      </c>
      <c r="AC747">
        <v>639</v>
      </c>
      <c r="AD747">
        <v>894</v>
      </c>
      <c r="AE747" t="s">
        <v>13</v>
      </c>
      <c r="AF747" t="s">
        <v>13</v>
      </c>
      <c r="AG747" t="s">
        <v>13</v>
      </c>
      <c r="AH747">
        <v>-16.260000000000002</v>
      </c>
      <c r="AI747">
        <v>-13.32</v>
      </c>
      <c r="AJ747">
        <v>8.5399999999999991</v>
      </c>
      <c r="AK747">
        <v>-24.77</v>
      </c>
      <c r="AL747">
        <v>-22.05</v>
      </c>
      <c r="AM747" t="s">
        <v>13</v>
      </c>
      <c r="AN747" t="s">
        <v>13</v>
      </c>
      <c r="AO747" t="s">
        <v>13</v>
      </c>
      <c r="AP747">
        <v>-235</v>
      </c>
      <c r="AQ747">
        <v>-210</v>
      </c>
      <c r="AR747">
        <v>189</v>
      </c>
      <c r="AS747">
        <v>-660</v>
      </c>
      <c r="AT747">
        <v>-627</v>
      </c>
      <c r="AU747" t="s">
        <v>13</v>
      </c>
      <c r="AV747" t="s">
        <v>13</v>
      </c>
      <c r="AW747" t="s">
        <v>13</v>
      </c>
      <c r="AX747" t="s">
        <v>54</v>
      </c>
      <c r="AY747" t="s">
        <v>54</v>
      </c>
      <c r="AZ747">
        <v>148.88</v>
      </c>
      <c r="BA747" t="s">
        <v>54</v>
      </c>
      <c r="BB747" t="s">
        <v>54</v>
      </c>
      <c r="BC747" t="s">
        <v>13</v>
      </c>
      <c r="BD747" t="s">
        <v>13</v>
      </c>
      <c r="BE747" t="s">
        <v>13</v>
      </c>
      <c r="BF747">
        <v>9.76</v>
      </c>
      <c r="BG747">
        <v>20.96</v>
      </c>
      <c r="BH747">
        <v>10</v>
      </c>
      <c r="BI747">
        <v>12.17</v>
      </c>
      <c r="BJ747">
        <v>8.77</v>
      </c>
      <c r="BK747" t="s">
        <v>13</v>
      </c>
      <c r="BL747" t="s">
        <v>13</v>
      </c>
      <c r="BM747" t="s">
        <v>13</v>
      </c>
      <c r="BN747" s="1">
        <v>22114</v>
      </c>
      <c r="BO747" s="1">
        <v>23137</v>
      </c>
      <c r="BP747" s="1">
        <v>24492</v>
      </c>
      <c r="BQ747" s="1">
        <v>25011</v>
      </c>
      <c r="BR747" s="1">
        <v>26950</v>
      </c>
      <c r="BS747" t="s">
        <v>13</v>
      </c>
      <c r="BT747" t="s">
        <v>13</v>
      </c>
      <c r="BU747" t="s">
        <v>13</v>
      </c>
    </row>
    <row r="748" spans="1:73" x14ac:dyDescent="0.3">
      <c r="A748">
        <v>746</v>
      </c>
      <c r="B748" s="14" t="s">
        <v>5364</v>
      </c>
      <c r="C748" t="s">
        <v>3782</v>
      </c>
      <c r="D748" s="1">
        <v>4040</v>
      </c>
      <c r="E748" s="1">
        <v>4045</v>
      </c>
      <c r="F748" s="3">
        <f>E748-D748</f>
        <v>5</v>
      </c>
      <c r="G748" s="4">
        <f>F748/E748</f>
        <v>1.2360939431396785E-3</v>
      </c>
      <c r="H748" t="s">
        <v>755</v>
      </c>
      <c r="I748" s="1">
        <v>135134</v>
      </c>
      <c r="J748">
        <v>125</v>
      </c>
      <c r="K748">
        <v>109</v>
      </c>
      <c r="L748">
        <v>6</v>
      </c>
      <c r="M748">
        <v>20</v>
      </c>
      <c r="N748">
        <v>-74</v>
      </c>
      <c r="O748" t="s">
        <v>13</v>
      </c>
      <c r="P748" t="s">
        <v>13</v>
      </c>
      <c r="Q748" t="s">
        <v>13</v>
      </c>
      <c r="R748" s="1">
        <v>1117</v>
      </c>
      <c r="S748" s="1">
        <v>1189</v>
      </c>
      <c r="T748" s="1">
        <v>1344</v>
      </c>
      <c r="U748" s="1">
        <v>1361</v>
      </c>
      <c r="V748" s="1">
        <v>1287</v>
      </c>
      <c r="W748" s="1" t="e">
        <v>#VALUE!</v>
      </c>
      <c r="X748" s="1" t="e">
        <v>#VALUE!</v>
      </c>
      <c r="Y748" t="s">
        <v>13</v>
      </c>
      <c r="Z748" s="1">
        <v>1117</v>
      </c>
      <c r="AA748" s="1">
        <v>1189</v>
      </c>
      <c r="AB748" s="1">
        <v>1344</v>
      </c>
      <c r="AC748" s="1">
        <v>1360</v>
      </c>
      <c r="AD748" s="1">
        <v>1287</v>
      </c>
      <c r="AE748" t="s">
        <v>13</v>
      </c>
      <c r="AF748" t="s">
        <v>13</v>
      </c>
      <c r="AG748" t="s">
        <v>13</v>
      </c>
      <c r="AH748">
        <v>11.7</v>
      </c>
      <c r="AI748">
        <v>9.4499999999999993</v>
      </c>
      <c r="AJ748">
        <v>0.47</v>
      </c>
      <c r="AK748">
        <v>1.49</v>
      </c>
      <c r="AL748">
        <v>-5.61</v>
      </c>
      <c r="AM748" t="s">
        <v>13</v>
      </c>
      <c r="AN748" t="s">
        <v>13</v>
      </c>
      <c r="AO748" t="s">
        <v>13</v>
      </c>
      <c r="AP748">
        <v>407</v>
      </c>
      <c r="AQ748">
        <v>354</v>
      </c>
      <c r="AR748">
        <v>17</v>
      </c>
      <c r="AS748">
        <v>54</v>
      </c>
      <c r="AT748">
        <v>-196</v>
      </c>
      <c r="AU748" t="s">
        <v>13</v>
      </c>
      <c r="AV748" t="s">
        <v>13</v>
      </c>
      <c r="AW748" t="s">
        <v>13</v>
      </c>
      <c r="AX748">
        <v>8.49</v>
      </c>
      <c r="AY748">
        <v>9.9</v>
      </c>
      <c r="AZ748">
        <v>147.65</v>
      </c>
      <c r="BA748">
        <v>40.270000000000003</v>
      </c>
      <c r="BB748" t="s">
        <v>54</v>
      </c>
      <c r="BC748" t="s">
        <v>13</v>
      </c>
      <c r="BD748" t="s">
        <v>13</v>
      </c>
      <c r="BE748" t="s">
        <v>13</v>
      </c>
      <c r="BF748">
        <v>0.95</v>
      </c>
      <c r="BG748">
        <v>0.91</v>
      </c>
      <c r="BH748">
        <v>0.68</v>
      </c>
      <c r="BI748">
        <v>0.59</v>
      </c>
      <c r="BJ748">
        <v>1.37</v>
      </c>
      <c r="BK748" t="s">
        <v>13</v>
      </c>
      <c r="BL748" t="s">
        <v>13</v>
      </c>
      <c r="BM748" t="s">
        <v>13</v>
      </c>
      <c r="BN748" s="1">
        <v>30827</v>
      </c>
      <c r="BO748" s="1">
        <v>30827</v>
      </c>
      <c r="BP748" s="1">
        <v>30827</v>
      </c>
      <c r="BQ748" s="1">
        <v>31302</v>
      </c>
      <c r="BR748" s="1">
        <v>38129</v>
      </c>
      <c r="BS748" t="s">
        <v>13</v>
      </c>
      <c r="BT748" t="s">
        <v>13</v>
      </c>
      <c r="BU748" t="s">
        <v>13</v>
      </c>
    </row>
    <row r="749" spans="1:73" x14ac:dyDescent="0.3">
      <c r="A749">
        <v>747</v>
      </c>
      <c r="B749" s="14" t="s">
        <v>5365</v>
      </c>
      <c r="C749" t="s">
        <v>3781</v>
      </c>
      <c r="D749" s="1">
        <v>2900</v>
      </c>
      <c r="E749" s="1">
        <v>3020</v>
      </c>
      <c r="F749" s="3">
        <f>E749-D749</f>
        <v>120</v>
      </c>
      <c r="G749" s="4">
        <f>F749/E749</f>
        <v>3.9735099337748346E-2</v>
      </c>
      <c r="H749" t="s">
        <v>756</v>
      </c>
      <c r="I749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</row>
    <row r="750" spans="1:73" x14ac:dyDescent="0.3">
      <c r="A750">
        <v>748</v>
      </c>
      <c r="B750" s="14" t="s">
        <v>5366</v>
      </c>
      <c r="C750" t="s">
        <v>3780</v>
      </c>
      <c r="D750" s="1">
        <v>21300</v>
      </c>
      <c r="E750" s="1">
        <v>22550</v>
      </c>
      <c r="F750" s="3">
        <f>E750-D750</f>
        <v>1250</v>
      </c>
      <c r="G750" s="4">
        <f>F750/E750</f>
        <v>5.543237250554324E-2</v>
      </c>
      <c r="H750" t="s">
        <v>757</v>
      </c>
      <c r="I750" s="1">
        <v>326913</v>
      </c>
      <c r="J750">
        <v>109</v>
      </c>
      <c r="K750">
        <v>106</v>
      </c>
      <c r="L750">
        <v>96</v>
      </c>
      <c r="M750">
        <v>90</v>
      </c>
      <c r="N750">
        <v>66</v>
      </c>
      <c r="O750" t="s">
        <v>13</v>
      </c>
      <c r="P750" t="s">
        <v>13</v>
      </c>
      <c r="Q750" t="s">
        <v>13</v>
      </c>
      <c r="R750" s="1">
        <v>720</v>
      </c>
      <c r="S750" s="1">
        <v>731</v>
      </c>
      <c r="T750" s="1">
        <v>787</v>
      </c>
      <c r="U750" s="1">
        <v>848</v>
      </c>
      <c r="V750" s="1">
        <v>891</v>
      </c>
      <c r="W750" s="1" t="e">
        <v>#VALUE!</v>
      </c>
      <c r="X750" s="1" t="e">
        <v>#VALUE!</v>
      </c>
      <c r="Y750" t="s">
        <v>13</v>
      </c>
      <c r="Z750">
        <v>720</v>
      </c>
      <c r="AA750">
        <v>730</v>
      </c>
      <c r="AB750">
        <v>786</v>
      </c>
      <c r="AC750">
        <v>849</v>
      </c>
      <c r="AD750">
        <v>892</v>
      </c>
      <c r="AE750" t="s">
        <v>13</v>
      </c>
      <c r="AF750" t="s">
        <v>13</v>
      </c>
      <c r="AG750" t="s">
        <v>13</v>
      </c>
      <c r="AH750">
        <v>15.9</v>
      </c>
      <c r="AI750">
        <v>14.62</v>
      </c>
      <c r="AJ750">
        <v>12.72</v>
      </c>
      <c r="AK750">
        <v>11</v>
      </c>
      <c r="AL750">
        <v>7.6</v>
      </c>
      <c r="AM750" t="s">
        <v>13</v>
      </c>
      <c r="AN750" t="s">
        <v>13</v>
      </c>
      <c r="AO750" t="s">
        <v>13</v>
      </c>
      <c r="AP750" s="1">
        <v>3486</v>
      </c>
      <c r="AQ750" s="1">
        <v>3398</v>
      </c>
      <c r="AR750" s="1">
        <v>3022</v>
      </c>
      <c r="AS750" s="1">
        <v>2817</v>
      </c>
      <c r="AT750" s="1">
        <v>2072</v>
      </c>
      <c r="AU750" t="s">
        <v>13</v>
      </c>
      <c r="AV750" t="s">
        <v>13</v>
      </c>
      <c r="AW750" t="s">
        <v>13</v>
      </c>
      <c r="AX750">
        <v>7.6</v>
      </c>
      <c r="AY750">
        <v>8.3699999999999992</v>
      </c>
      <c r="AZ750">
        <v>7.58</v>
      </c>
      <c r="BA750">
        <v>7.61</v>
      </c>
      <c r="BB750">
        <v>9.1199999999999992</v>
      </c>
      <c r="BC750" t="s">
        <v>13</v>
      </c>
      <c r="BD750" t="s">
        <v>13</v>
      </c>
      <c r="BE750" t="s">
        <v>13</v>
      </c>
      <c r="BF750">
        <v>0.92</v>
      </c>
      <c r="BG750">
        <v>0.93</v>
      </c>
      <c r="BH750">
        <v>0.71</v>
      </c>
      <c r="BI750">
        <v>0.62</v>
      </c>
      <c r="BJ750">
        <v>0.53</v>
      </c>
      <c r="BK750" t="s">
        <v>13</v>
      </c>
      <c r="BL750" t="s">
        <v>13</v>
      </c>
      <c r="BM750" t="s">
        <v>13</v>
      </c>
      <c r="BN750" s="1">
        <v>3114</v>
      </c>
      <c r="BO750" s="1">
        <v>3193</v>
      </c>
      <c r="BP750" s="1">
        <v>3193</v>
      </c>
      <c r="BQ750" s="1">
        <v>3193</v>
      </c>
      <c r="BR750" s="1">
        <v>3193</v>
      </c>
      <c r="BS750" t="s">
        <v>13</v>
      </c>
      <c r="BT750" t="s">
        <v>13</v>
      </c>
      <c r="BU750" t="s">
        <v>13</v>
      </c>
    </row>
    <row r="751" spans="1:73" x14ac:dyDescent="0.3">
      <c r="A751">
        <v>749</v>
      </c>
      <c r="B751" s="14" t="s">
        <v>5367</v>
      </c>
      <c r="C751" t="s">
        <v>3779</v>
      </c>
      <c r="D751" s="1">
        <v>3110</v>
      </c>
      <c r="E751" s="1">
        <v>3110</v>
      </c>
      <c r="F751" s="3">
        <f>E751-D751</f>
        <v>0</v>
      </c>
      <c r="G751" s="4">
        <f>F751/E751</f>
        <v>0</v>
      </c>
      <c r="H751" t="s">
        <v>758</v>
      </c>
      <c r="I751">
        <v>0</v>
      </c>
      <c r="J751">
        <v>-73</v>
      </c>
      <c r="K751">
        <v>-92</v>
      </c>
      <c r="L751">
        <v>-487</v>
      </c>
      <c r="M751">
        <v>-73</v>
      </c>
      <c r="N751">
        <v>-63</v>
      </c>
      <c r="O751" t="s">
        <v>13</v>
      </c>
      <c r="P751" t="s">
        <v>13</v>
      </c>
      <c r="Q751" t="s">
        <v>13</v>
      </c>
      <c r="R751" s="1">
        <v>264</v>
      </c>
      <c r="S751" s="1">
        <v>219</v>
      </c>
      <c r="T751" s="1">
        <v>-129</v>
      </c>
      <c r="U751" s="1">
        <v>112</v>
      </c>
      <c r="V751" s="1">
        <v>51</v>
      </c>
      <c r="W751" s="1" t="e">
        <v>#VALUE!</v>
      </c>
      <c r="X751" s="1" t="e">
        <v>#VALUE!</v>
      </c>
      <c r="Y751" t="s">
        <v>13</v>
      </c>
      <c r="Z751">
        <v>265</v>
      </c>
      <c r="AA751">
        <v>219</v>
      </c>
      <c r="AB751">
        <v>-131</v>
      </c>
      <c r="AC751">
        <v>112</v>
      </c>
      <c r="AD751">
        <v>50</v>
      </c>
      <c r="AE751" t="s">
        <v>13</v>
      </c>
      <c r="AF751" t="s">
        <v>13</v>
      </c>
      <c r="AG751" t="s">
        <v>13</v>
      </c>
      <c r="AH751">
        <v>-28.84</v>
      </c>
      <c r="AI751">
        <v>-38.1</v>
      </c>
      <c r="AJ751" s="2">
        <v>-1106.3499999999999</v>
      </c>
      <c r="AK751" t="s">
        <v>43</v>
      </c>
      <c r="AL751">
        <v>-79.27</v>
      </c>
      <c r="AM751" t="s">
        <v>13</v>
      </c>
      <c r="AN751" t="s">
        <v>13</v>
      </c>
      <c r="AO751" t="s">
        <v>13</v>
      </c>
      <c r="AP751" s="1">
        <v>-13550</v>
      </c>
      <c r="AQ751" s="1">
        <v>-16382</v>
      </c>
      <c r="AR751" s="1">
        <v>-65111</v>
      </c>
      <c r="AS751" s="1">
        <v>-2694</v>
      </c>
      <c r="AT751">
        <v>-438</v>
      </c>
      <c r="AU751" t="s">
        <v>13</v>
      </c>
      <c r="AV751" t="s">
        <v>13</v>
      </c>
      <c r="AW751" t="s">
        <v>13</v>
      </c>
      <c r="AX751" t="s">
        <v>54</v>
      </c>
      <c r="AY751" t="s">
        <v>54</v>
      </c>
      <c r="AZ751" t="s">
        <v>54</v>
      </c>
      <c r="BA751" t="s">
        <v>54</v>
      </c>
      <c r="BB751" t="s">
        <v>54</v>
      </c>
      <c r="BC751" t="s">
        <v>13</v>
      </c>
      <c r="BD751" t="s">
        <v>13</v>
      </c>
      <c r="BE751" t="s">
        <v>13</v>
      </c>
      <c r="BF751">
        <v>0.27</v>
      </c>
      <c r="BG751">
        <v>0.28000000000000003</v>
      </c>
      <c r="BH751" t="s">
        <v>54</v>
      </c>
      <c r="BI751">
        <v>3.45</v>
      </c>
      <c r="BJ751">
        <v>6.41</v>
      </c>
      <c r="BK751" t="s">
        <v>13</v>
      </c>
      <c r="BL751" t="s">
        <v>13</v>
      </c>
      <c r="BM751" t="s">
        <v>13</v>
      </c>
      <c r="BN751">
        <v>551</v>
      </c>
      <c r="BO751">
        <v>616</v>
      </c>
      <c r="BP751">
        <v>829</v>
      </c>
      <c r="BQ751" s="1">
        <v>14638</v>
      </c>
      <c r="BR751" s="1">
        <v>14641</v>
      </c>
      <c r="BS751" t="s">
        <v>13</v>
      </c>
      <c r="BT751" t="s">
        <v>13</v>
      </c>
      <c r="BU751" t="s">
        <v>13</v>
      </c>
    </row>
    <row r="752" spans="1:73" x14ac:dyDescent="0.3">
      <c r="A752">
        <v>750</v>
      </c>
      <c r="B752" s="14" t="s">
        <v>5368</v>
      </c>
      <c r="C752" t="s">
        <v>3778</v>
      </c>
      <c r="D752" s="1">
        <v>5530</v>
      </c>
      <c r="E752" s="1">
        <v>5760</v>
      </c>
      <c r="F752" s="3">
        <f>E752-D752</f>
        <v>230</v>
      </c>
      <c r="G752" s="4">
        <f>F752/E752</f>
        <v>3.9930555555555552E-2</v>
      </c>
      <c r="H752" t="s">
        <v>759</v>
      </c>
      <c r="I752">
        <v>0</v>
      </c>
      <c r="J752">
        <v>315</v>
      </c>
      <c r="K752">
        <v>154</v>
      </c>
      <c r="L752">
        <v>210</v>
      </c>
      <c r="M752">
        <v>465</v>
      </c>
      <c r="N752">
        <v>-225</v>
      </c>
      <c r="O752" t="s">
        <v>13</v>
      </c>
      <c r="P752" t="s">
        <v>13</v>
      </c>
      <c r="Q752" t="s">
        <v>13</v>
      </c>
      <c r="R752" s="1">
        <v>2071</v>
      </c>
      <c r="S752" s="1">
        <v>2069</v>
      </c>
      <c r="T752" s="1">
        <v>2250</v>
      </c>
      <c r="U752" s="1">
        <v>3437</v>
      </c>
      <c r="V752" s="1">
        <v>3364</v>
      </c>
      <c r="W752" s="1" t="e">
        <v>#VALUE!</v>
      </c>
      <c r="X752" s="1" t="e">
        <v>#VALUE!</v>
      </c>
      <c r="Y752" t="s">
        <v>13</v>
      </c>
      <c r="Z752" s="1">
        <v>2051</v>
      </c>
      <c r="AA752" s="1">
        <v>2054</v>
      </c>
      <c r="AB752" s="1">
        <v>2246</v>
      </c>
      <c r="AC752" s="1">
        <v>2689</v>
      </c>
      <c r="AD752" s="1">
        <v>2546</v>
      </c>
      <c r="AE752" t="s">
        <v>13</v>
      </c>
      <c r="AF752" t="s">
        <v>13</v>
      </c>
      <c r="AG752" t="s">
        <v>13</v>
      </c>
      <c r="AH752">
        <v>16.71</v>
      </c>
      <c r="AI752">
        <v>7.73</v>
      </c>
      <c r="AJ752">
        <v>9.7899999999999991</v>
      </c>
      <c r="AK752">
        <v>18.68</v>
      </c>
      <c r="AL752">
        <v>-4.88</v>
      </c>
      <c r="AM752" t="s">
        <v>13</v>
      </c>
      <c r="AN752" t="s">
        <v>13</v>
      </c>
      <c r="AO752" t="s">
        <v>13</v>
      </c>
      <c r="AP752" s="1">
        <v>1314</v>
      </c>
      <c r="AQ752">
        <v>662</v>
      </c>
      <c r="AR752">
        <v>879</v>
      </c>
      <c r="AS752" s="1">
        <v>1924</v>
      </c>
      <c r="AT752">
        <v>-533</v>
      </c>
      <c r="AU752" t="s">
        <v>13</v>
      </c>
      <c r="AV752" t="s">
        <v>13</v>
      </c>
      <c r="AW752" t="s">
        <v>13</v>
      </c>
      <c r="AX752">
        <v>4.3499999999999996</v>
      </c>
      <c r="AY752">
        <v>8.25</v>
      </c>
      <c r="AZ752">
        <v>3.93</v>
      </c>
      <c r="BA752">
        <v>2.2000000000000002</v>
      </c>
      <c r="BB752" t="s">
        <v>54</v>
      </c>
      <c r="BC752" t="s">
        <v>13</v>
      </c>
      <c r="BD752" t="s">
        <v>13</v>
      </c>
      <c r="BE752" t="s">
        <v>13</v>
      </c>
      <c r="BF752">
        <v>0.67</v>
      </c>
      <c r="BG752">
        <v>0.63</v>
      </c>
      <c r="BH752">
        <v>0.37</v>
      </c>
      <c r="BI752">
        <v>0.38</v>
      </c>
      <c r="BJ752">
        <v>0.36</v>
      </c>
      <c r="BK752" t="s">
        <v>13</v>
      </c>
      <c r="BL752" t="s">
        <v>13</v>
      </c>
      <c r="BM752" t="s">
        <v>13</v>
      </c>
      <c r="BN752" s="1">
        <v>23958</v>
      </c>
      <c r="BO752" s="1">
        <v>23958</v>
      </c>
      <c r="BP752" s="1">
        <v>23958</v>
      </c>
      <c r="BQ752" s="1">
        <v>23958</v>
      </c>
      <c r="BR752" s="1">
        <v>23958</v>
      </c>
      <c r="BS752" t="s">
        <v>13</v>
      </c>
      <c r="BT752" t="s">
        <v>13</v>
      </c>
      <c r="BU752" t="s">
        <v>13</v>
      </c>
    </row>
    <row r="753" spans="1:73" x14ac:dyDescent="0.3">
      <c r="A753">
        <v>751</v>
      </c>
      <c r="B753" s="14" t="s">
        <v>5369</v>
      </c>
      <c r="C753" t="s">
        <v>3777</v>
      </c>
      <c r="D753">
        <v>620</v>
      </c>
      <c r="E753">
        <v>620</v>
      </c>
      <c r="F753" s="3">
        <f>E753-D753</f>
        <v>0</v>
      </c>
      <c r="G753" s="4">
        <f>F753/E753</f>
        <v>0</v>
      </c>
      <c r="H753" t="s">
        <v>760</v>
      </c>
      <c r="I753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</row>
    <row r="754" spans="1:73" x14ac:dyDescent="0.3">
      <c r="A754">
        <v>752</v>
      </c>
      <c r="B754" s="14" t="s">
        <v>5370</v>
      </c>
      <c r="C754" t="s">
        <v>3776</v>
      </c>
      <c r="D754" s="1">
        <v>5420</v>
      </c>
      <c r="E754" s="1">
        <v>5430</v>
      </c>
      <c r="F754" s="3">
        <f>E754-D754</f>
        <v>10</v>
      </c>
      <c r="G754" s="4">
        <f>F754/E754</f>
        <v>1.841620626151013E-3</v>
      </c>
      <c r="H754" t="s">
        <v>761</v>
      </c>
      <c r="I754" s="1">
        <v>70000</v>
      </c>
      <c r="J754">
        <v>63</v>
      </c>
      <c r="K754">
        <v>-87</v>
      </c>
      <c r="L754">
        <v>65</v>
      </c>
      <c r="M754">
        <v>-62</v>
      </c>
      <c r="N754">
        <v>-69</v>
      </c>
      <c r="O754" t="s">
        <v>13</v>
      </c>
      <c r="P754" t="s">
        <v>13</v>
      </c>
      <c r="Q754" t="s">
        <v>13</v>
      </c>
      <c r="R754" s="1">
        <v>642</v>
      </c>
      <c r="S754" s="1">
        <v>543</v>
      </c>
      <c r="T754" s="1">
        <v>607</v>
      </c>
      <c r="U754" s="1">
        <v>541</v>
      </c>
      <c r="V754" s="1">
        <v>540</v>
      </c>
      <c r="W754" s="1" t="e">
        <v>#VALUE!</v>
      </c>
      <c r="X754" s="1" t="e">
        <v>#VALUE!</v>
      </c>
      <c r="Y754" t="s">
        <v>13</v>
      </c>
      <c r="Z754">
        <v>738</v>
      </c>
      <c r="AA754">
        <v>659</v>
      </c>
      <c r="AB754">
        <v>712</v>
      </c>
      <c r="AC754">
        <v>645</v>
      </c>
      <c r="AD754">
        <v>644</v>
      </c>
      <c r="AE754" t="s">
        <v>13</v>
      </c>
      <c r="AF754" t="s">
        <v>13</v>
      </c>
      <c r="AG754" t="s">
        <v>13</v>
      </c>
      <c r="AH754">
        <v>10.01</v>
      </c>
      <c r="AI754">
        <v>-9.4499999999999993</v>
      </c>
      <c r="AJ754">
        <v>7.84</v>
      </c>
      <c r="AK754">
        <v>-9.26</v>
      </c>
      <c r="AL754">
        <v>-10.63</v>
      </c>
      <c r="AM754" t="s">
        <v>13</v>
      </c>
      <c r="AN754" t="s">
        <v>13</v>
      </c>
      <c r="AO754" t="s">
        <v>13</v>
      </c>
      <c r="AP754" s="1">
        <v>1086</v>
      </c>
      <c r="AQ754" s="1">
        <v>-1024</v>
      </c>
      <c r="AR754">
        <v>832</v>
      </c>
      <c r="AS754">
        <v>-973</v>
      </c>
      <c r="AT754">
        <v>-890</v>
      </c>
      <c r="AU754" t="s">
        <v>13</v>
      </c>
      <c r="AV754" t="s">
        <v>13</v>
      </c>
      <c r="AW754" t="s">
        <v>13</v>
      </c>
      <c r="AX754">
        <v>7.5</v>
      </c>
      <c r="AY754" t="s">
        <v>54</v>
      </c>
      <c r="AZ754">
        <v>5.99</v>
      </c>
      <c r="BA754" t="s">
        <v>54</v>
      </c>
      <c r="BB754" t="s">
        <v>54</v>
      </c>
      <c r="BC754" t="s">
        <v>13</v>
      </c>
      <c r="BD754" t="s">
        <v>13</v>
      </c>
      <c r="BE754" t="s">
        <v>13</v>
      </c>
      <c r="BF754">
        <v>0.7</v>
      </c>
      <c r="BG754">
        <v>0.51</v>
      </c>
      <c r="BH754">
        <v>0.45</v>
      </c>
      <c r="BI754">
        <v>0.73</v>
      </c>
      <c r="BJ754">
        <v>0.6</v>
      </c>
      <c r="BK754" t="s">
        <v>13</v>
      </c>
      <c r="BL754" t="s">
        <v>13</v>
      </c>
      <c r="BM754" t="s">
        <v>13</v>
      </c>
      <c r="BN754" s="1">
        <v>6454</v>
      </c>
      <c r="BO754" s="1">
        <v>6454</v>
      </c>
      <c r="BP754" s="1">
        <v>6454</v>
      </c>
      <c r="BQ754" s="1">
        <v>6454</v>
      </c>
      <c r="BR754" s="1">
        <v>7691</v>
      </c>
      <c r="BS754" t="s">
        <v>13</v>
      </c>
      <c r="BT754" t="s">
        <v>13</v>
      </c>
      <c r="BU754" t="s">
        <v>13</v>
      </c>
    </row>
    <row r="755" spans="1:73" x14ac:dyDescent="0.3">
      <c r="A755">
        <v>753</v>
      </c>
      <c r="B755" s="14" t="s">
        <v>5371</v>
      </c>
      <c r="C755" t="s">
        <v>3775</v>
      </c>
      <c r="D755" s="1">
        <v>8590</v>
      </c>
      <c r="E755" s="1">
        <v>8670</v>
      </c>
      <c r="F755" s="3">
        <f>E755-D755</f>
        <v>80</v>
      </c>
      <c r="G755" s="4">
        <f>F755/E755</f>
        <v>9.22722029988466E-3</v>
      </c>
      <c r="H755" t="s">
        <v>762</v>
      </c>
      <c r="I755">
        <v>0</v>
      </c>
      <c r="J755">
        <v>27</v>
      </c>
      <c r="K755">
        <v>34</v>
      </c>
      <c r="L755">
        <v>19</v>
      </c>
      <c r="M755">
        <v>19</v>
      </c>
      <c r="N755">
        <v>-117</v>
      </c>
      <c r="O755" t="s">
        <v>13</v>
      </c>
      <c r="P755" t="s">
        <v>13</v>
      </c>
      <c r="Q755" t="s">
        <v>13</v>
      </c>
      <c r="R755" s="1">
        <v>479</v>
      </c>
      <c r="S755" s="1">
        <v>506</v>
      </c>
      <c r="T755" s="1">
        <v>534</v>
      </c>
      <c r="U755" s="1">
        <v>719</v>
      </c>
      <c r="V755" s="1">
        <v>598</v>
      </c>
      <c r="W755" s="1" t="e">
        <v>#VALUE!</v>
      </c>
      <c r="X755" s="1" t="e">
        <v>#VALUE!</v>
      </c>
      <c r="Y755" t="s">
        <v>13</v>
      </c>
      <c r="Z755">
        <v>479</v>
      </c>
      <c r="AA755">
        <v>506</v>
      </c>
      <c r="AB755">
        <v>534</v>
      </c>
      <c r="AC755">
        <v>719</v>
      </c>
      <c r="AD755">
        <v>597</v>
      </c>
      <c r="AE755" t="s">
        <v>13</v>
      </c>
      <c r="AF755" t="s">
        <v>13</v>
      </c>
      <c r="AG755" t="s">
        <v>13</v>
      </c>
      <c r="AH755">
        <v>5.79</v>
      </c>
      <c r="AI755">
        <v>6.97</v>
      </c>
      <c r="AJ755">
        <v>3.58</v>
      </c>
      <c r="AK755">
        <v>3.09</v>
      </c>
      <c r="AL755">
        <v>-17.71</v>
      </c>
      <c r="AM755" t="s">
        <v>13</v>
      </c>
      <c r="AN755" t="s">
        <v>13</v>
      </c>
      <c r="AO755" t="s">
        <v>13</v>
      </c>
      <c r="AP755">
        <v>427</v>
      </c>
      <c r="AQ755">
        <v>539</v>
      </c>
      <c r="AR755">
        <v>293</v>
      </c>
      <c r="AS755">
        <v>242</v>
      </c>
      <c r="AT755" s="1">
        <v>-1277</v>
      </c>
      <c r="AU755" t="s">
        <v>13</v>
      </c>
      <c r="AV755" t="s">
        <v>13</v>
      </c>
      <c r="AW755" t="s">
        <v>13</v>
      </c>
      <c r="AX755">
        <v>14.51</v>
      </c>
      <c r="AY755">
        <v>11.67</v>
      </c>
      <c r="AZ755">
        <v>20.9</v>
      </c>
      <c r="BA755">
        <v>43.76</v>
      </c>
      <c r="BB755" t="s">
        <v>54</v>
      </c>
      <c r="BC755" t="s">
        <v>13</v>
      </c>
      <c r="BD755" t="s">
        <v>13</v>
      </c>
      <c r="BE755" t="s">
        <v>13</v>
      </c>
      <c r="BF755">
        <v>0.82</v>
      </c>
      <c r="BG755">
        <v>0.79</v>
      </c>
      <c r="BH755">
        <v>0.73</v>
      </c>
      <c r="BI755">
        <v>1.35</v>
      </c>
      <c r="BJ755">
        <v>1.4</v>
      </c>
      <c r="BK755" t="s">
        <v>13</v>
      </c>
      <c r="BL755" t="s">
        <v>13</v>
      </c>
      <c r="BM755" t="s">
        <v>13</v>
      </c>
      <c r="BN755" s="1">
        <v>6366</v>
      </c>
      <c r="BO755" s="1">
        <v>6366</v>
      </c>
      <c r="BP755" s="1">
        <v>6366</v>
      </c>
      <c r="BQ755" s="1">
        <v>9137</v>
      </c>
      <c r="BR755" s="1">
        <v>9137</v>
      </c>
      <c r="BS755" t="s">
        <v>13</v>
      </c>
      <c r="BT755" t="s">
        <v>13</v>
      </c>
      <c r="BU755" t="s">
        <v>13</v>
      </c>
    </row>
    <row r="756" spans="1:73" x14ac:dyDescent="0.3">
      <c r="A756">
        <v>754</v>
      </c>
      <c r="B756" s="14" t="s">
        <v>5372</v>
      </c>
      <c r="C756" t="s">
        <v>3774</v>
      </c>
      <c r="D756" s="1">
        <v>3725</v>
      </c>
      <c r="E756" s="1">
        <v>3830</v>
      </c>
      <c r="F756" s="3">
        <f>E756-D756</f>
        <v>105</v>
      </c>
      <c r="G756" s="4">
        <f>F756/E756</f>
        <v>2.7415143603133161E-2</v>
      </c>
      <c r="H756" t="s">
        <v>763</v>
      </c>
      <c r="I756" s="1">
        <v>11100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</row>
    <row r="757" spans="1:73" x14ac:dyDescent="0.3">
      <c r="A757">
        <v>755</v>
      </c>
      <c r="B757" s="14" t="s">
        <v>5373</v>
      </c>
      <c r="C757" t="s">
        <v>3773</v>
      </c>
      <c r="D757" s="1">
        <v>6150</v>
      </c>
      <c r="E757" s="1">
        <v>6000</v>
      </c>
      <c r="F757" s="3">
        <f>E757-D757</f>
        <v>-150</v>
      </c>
      <c r="G757" s="4">
        <f>F757/E757</f>
        <v>-2.5000000000000001E-2</v>
      </c>
      <c r="H757" t="s">
        <v>764</v>
      </c>
      <c r="I757" s="1">
        <v>1319000</v>
      </c>
      <c r="J757">
        <v>3</v>
      </c>
      <c r="K757">
        <v>-6</v>
      </c>
      <c r="L757">
        <v>-23</v>
      </c>
      <c r="M757">
        <v>-5</v>
      </c>
      <c r="N757">
        <v>18</v>
      </c>
      <c r="O757" t="s">
        <v>13</v>
      </c>
      <c r="P757" t="s">
        <v>13</v>
      </c>
      <c r="Q757" t="s">
        <v>13</v>
      </c>
      <c r="R757" s="1">
        <v>673</v>
      </c>
      <c r="S757" s="1">
        <v>738</v>
      </c>
      <c r="T757" s="1">
        <v>683</v>
      </c>
      <c r="U757" s="1">
        <v>671</v>
      </c>
      <c r="V757" s="1">
        <v>752</v>
      </c>
      <c r="W757" s="1" t="e">
        <v>#VALUE!</v>
      </c>
      <c r="X757" s="1" t="e">
        <v>#VALUE!</v>
      </c>
      <c r="Y757" t="s">
        <v>13</v>
      </c>
      <c r="Z757">
        <v>671</v>
      </c>
      <c r="AA757">
        <v>732</v>
      </c>
      <c r="AB757">
        <v>673</v>
      </c>
      <c r="AC757">
        <v>667</v>
      </c>
      <c r="AD757">
        <v>752</v>
      </c>
      <c r="AE757" t="s">
        <v>13</v>
      </c>
      <c r="AF757" t="s">
        <v>13</v>
      </c>
      <c r="AG757" t="s">
        <v>13</v>
      </c>
      <c r="AH757">
        <v>0.52</v>
      </c>
      <c r="AI757">
        <v>-1.49</v>
      </c>
      <c r="AJ757">
        <v>-3.52</v>
      </c>
      <c r="AK757">
        <v>-0.72</v>
      </c>
      <c r="AL757">
        <v>2.6</v>
      </c>
      <c r="AM757" t="s">
        <v>13</v>
      </c>
      <c r="AN757" t="s">
        <v>13</v>
      </c>
      <c r="AO757" t="s">
        <v>13</v>
      </c>
      <c r="AP757">
        <v>25</v>
      </c>
      <c r="AQ757">
        <v>-77</v>
      </c>
      <c r="AR757">
        <v>-182</v>
      </c>
      <c r="AS757">
        <v>-36</v>
      </c>
      <c r="AT757">
        <v>136</v>
      </c>
      <c r="AU757" t="s">
        <v>13</v>
      </c>
      <c r="AV757" t="s">
        <v>13</v>
      </c>
      <c r="AW757" t="s">
        <v>13</v>
      </c>
      <c r="AX757">
        <v>242.88</v>
      </c>
      <c r="AY757" t="s">
        <v>54</v>
      </c>
      <c r="AZ757" t="s">
        <v>54</v>
      </c>
      <c r="BA757" t="s">
        <v>54</v>
      </c>
      <c r="BB757">
        <v>30.33</v>
      </c>
      <c r="BC757" t="s">
        <v>13</v>
      </c>
      <c r="BD757" t="s">
        <v>13</v>
      </c>
      <c r="BE757" t="s">
        <v>13</v>
      </c>
      <c r="BF757">
        <v>1.17</v>
      </c>
      <c r="BG757">
        <v>1.07</v>
      </c>
      <c r="BH757">
        <v>0.85</v>
      </c>
      <c r="BI757">
        <v>0.77</v>
      </c>
      <c r="BJ757">
        <v>0.72</v>
      </c>
      <c r="BK757" t="s">
        <v>13</v>
      </c>
      <c r="BL757" t="s">
        <v>13</v>
      </c>
      <c r="BM757" t="s">
        <v>13</v>
      </c>
      <c r="BN757" s="1">
        <v>13574</v>
      </c>
      <c r="BO757" s="1">
        <v>13574</v>
      </c>
      <c r="BP757" s="1">
        <v>13574</v>
      </c>
      <c r="BQ757" s="1">
        <v>13574</v>
      </c>
      <c r="BR757" s="1">
        <v>13574</v>
      </c>
      <c r="BS757" t="s">
        <v>13</v>
      </c>
      <c r="BT757" t="s">
        <v>13</v>
      </c>
      <c r="BU757" t="s">
        <v>13</v>
      </c>
    </row>
    <row r="758" spans="1:73" x14ac:dyDescent="0.3">
      <c r="A758">
        <v>756</v>
      </c>
      <c r="B758" s="14" t="s">
        <v>5374</v>
      </c>
      <c r="C758" t="s">
        <v>3772</v>
      </c>
      <c r="D758" s="1">
        <v>2050</v>
      </c>
      <c r="E758" s="1">
        <v>2180</v>
      </c>
      <c r="F758" s="3">
        <f>E758-D758</f>
        <v>130</v>
      </c>
      <c r="G758" s="4">
        <f>F758/E758</f>
        <v>5.9633027522935783E-2</v>
      </c>
      <c r="H758" t="s">
        <v>765</v>
      </c>
      <c r="I758" s="1">
        <v>134589</v>
      </c>
      <c r="J758">
        <v>-149</v>
      </c>
      <c r="K758">
        <v>-192</v>
      </c>
      <c r="L758">
        <v>-118</v>
      </c>
      <c r="M758">
        <v>-70</v>
      </c>
      <c r="N758">
        <v>-30</v>
      </c>
      <c r="O758" t="s">
        <v>13</v>
      </c>
      <c r="P758" t="s">
        <v>13</v>
      </c>
      <c r="Q758" t="s">
        <v>13</v>
      </c>
      <c r="R758" s="1">
        <v>440</v>
      </c>
      <c r="S758" s="1">
        <v>229</v>
      </c>
      <c r="T758" s="1">
        <v>319</v>
      </c>
      <c r="U758" s="1">
        <v>278</v>
      </c>
      <c r="V758" s="1">
        <v>362</v>
      </c>
      <c r="W758" s="1" t="e">
        <v>#VALUE!</v>
      </c>
      <c r="X758" s="1" t="e">
        <v>#VALUE!</v>
      </c>
      <c r="Y758" t="s">
        <v>13</v>
      </c>
      <c r="Z758">
        <v>371</v>
      </c>
      <c r="AA758">
        <v>220</v>
      </c>
      <c r="AB758">
        <v>320</v>
      </c>
      <c r="AC758">
        <v>282</v>
      </c>
      <c r="AD758">
        <v>362</v>
      </c>
      <c r="AE758" t="s">
        <v>13</v>
      </c>
      <c r="AF758" t="s">
        <v>13</v>
      </c>
      <c r="AG758" t="s">
        <v>13</v>
      </c>
      <c r="AH758">
        <v>-39.4</v>
      </c>
      <c r="AI758">
        <v>-66.760000000000005</v>
      </c>
      <c r="AJ758">
        <v>-44.39</v>
      </c>
      <c r="AK758">
        <v>-22.58</v>
      </c>
      <c r="AL758">
        <v>-9.18</v>
      </c>
      <c r="AM758" t="s">
        <v>13</v>
      </c>
      <c r="AN758" t="s">
        <v>13</v>
      </c>
      <c r="AO758" t="s">
        <v>13</v>
      </c>
      <c r="AP758" s="1">
        <v>-1853</v>
      </c>
      <c r="AQ758" s="1">
        <v>-2231</v>
      </c>
      <c r="AR758" s="1">
        <v>-1174</v>
      </c>
      <c r="AS758">
        <v>-446</v>
      </c>
      <c r="AT758">
        <v>-122</v>
      </c>
      <c r="AU758" t="s">
        <v>13</v>
      </c>
      <c r="AV758" t="s">
        <v>13</v>
      </c>
      <c r="AW758" t="s">
        <v>13</v>
      </c>
      <c r="AX758" t="s">
        <v>54</v>
      </c>
      <c r="AY758" t="s">
        <v>54</v>
      </c>
      <c r="AZ758" t="s">
        <v>54</v>
      </c>
      <c r="BA758" t="s">
        <v>54</v>
      </c>
      <c r="BB758" t="s">
        <v>54</v>
      </c>
      <c r="BC758" t="s">
        <v>13</v>
      </c>
      <c r="BD758" t="s">
        <v>13</v>
      </c>
      <c r="BE758" t="s">
        <v>13</v>
      </c>
      <c r="BF758">
        <v>1.82</v>
      </c>
      <c r="BG758">
        <v>0.63</v>
      </c>
      <c r="BH758">
        <v>1.0900000000000001</v>
      </c>
      <c r="BI758">
        <v>1.58</v>
      </c>
      <c r="BJ758">
        <v>1.21</v>
      </c>
      <c r="BK758" t="s">
        <v>13</v>
      </c>
      <c r="BL758" t="s">
        <v>13</v>
      </c>
      <c r="BM758" t="s">
        <v>13</v>
      </c>
      <c r="BN758" s="1">
        <v>7956</v>
      </c>
      <c r="BO758" s="1">
        <v>8918</v>
      </c>
      <c r="BP758" s="1">
        <v>11862</v>
      </c>
      <c r="BQ758" s="1">
        <v>15227</v>
      </c>
      <c r="BR758" s="1">
        <v>24482</v>
      </c>
      <c r="BS758" t="s">
        <v>13</v>
      </c>
      <c r="BT758" t="s">
        <v>13</v>
      </c>
      <c r="BU758" t="s">
        <v>13</v>
      </c>
    </row>
    <row r="759" spans="1:73" x14ac:dyDescent="0.3">
      <c r="A759">
        <v>757</v>
      </c>
      <c r="B759" s="14" t="s">
        <v>5375</v>
      </c>
      <c r="C759" t="s">
        <v>3771</v>
      </c>
      <c r="D759" s="1">
        <v>1155</v>
      </c>
      <c r="E759" s="1">
        <v>1150</v>
      </c>
      <c r="F759" s="3">
        <f>E759-D759</f>
        <v>-5</v>
      </c>
      <c r="G759" s="4">
        <f>F759/E759</f>
        <v>-4.3478260869565218E-3</v>
      </c>
      <c r="H759" t="s">
        <v>766</v>
      </c>
      <c r="I759">
        <v>0</v>
      </c>
      <c r="J759">
        <v>44</v>
      </c>
      <c r="K759">
        <v>7</v>
      </c>
      <c r="L759">
        <v>3</v>
      </c>
      <c r="M759">
        <v>34</v>
      </c>
      <c r="N759">
        <v>35</v>
      </c>
      <c r="O759" t="s">
        <v>13</v>
      </c>
      <c r="P759" t="s">
        <v>13</v>
      </c>
      <c r="Q759" t="s">
        <v>13</v>
      </c>
      <c r="R759" s="1">
        <v>929</v>
      </c>
      <c r="S759" s="1">
        <v>915</v>
      </c>
      <c r="T759" s="1">
        <v>895</v>
      </c>
      <c r="U759" s="1">
        <v>930</v>
      </c>
      <c r="V759" s="1">
        <v>956</v>
      </c>
      <c r="W759" s="1" t="e">
        <v>#VALUE!</v>
      </c>
      <c r="X759" s="1" t="e">
        <v>#VALUE!</v>
      </c>
      <c r="Y759" t="s">
        <v>13</v>
      </c>
      <c r="Z759">
        <v>851</v>
      </c>
      <c r="AA759">
        <v>821</v>
      </c>
      <c r="AB759">
        <v>801</v>
      </c>
      <c r="AC759">
        <v>825</v>
      </c>
      <c r="AD759">
        <v>842</v>
      </c>
      <c r="AE759" t="s">
        <v>13</v>
      </c>
      <c r="AF759" t="s">
        <v>13</v>
      </c>
      <c r="AG759" t="s">
        <v>13</v>
      </c>
      <c r="AH759">
        <v>4.46</v>
      </c>
      <c r="AI759">
        <v>-0.39</v>
      </c>
      <c r="AJ759">
        <v>-0.55000000000000004</v>
      </c>
      <c r="AK759">
        <v>2.0699999999999998</v>
      </c>
      <c r="AL759">
        <v>1.75</v>
      </c>
      <c r="AM759" t="s">
        <v>13</v>
      </c>
      <c r="AN759" t="s">
        <v>13</v>
      </c>
      <c r="AO759" t="s">
        <v>13</v>
      </c>
      <c r="AP759">
        <v>70</v>
      </c>
      <c r="AQ759">
        <v>-6</v>
      </c>
      <c r="AR759">
        <v>-8</v>
      </c>
      <c r="AS759">
        <v>31</v>
      </c>
      <c r="AT759">
        <v>27</v>
      </c>
      <c r="AU759" t="s">
        <v>13</v>
      </c>
      <c r="AV759" t="s">
        <v>13</v>
      </c>
      <c r="AW759" t="s">
        <v>13</v>
      </c>
      <c r="AX759">
        <v>28.53</v>
      </c>
      <c r="AY759" t="s">
        <v>54</v>
      </c>
      <c r="AZ759" t="s">
        <v>54</v>
      </c>
      <c r="BA759">
        <v>21.7</v>
      </c>
      <c r="BB759">
        <v>20.59</v>
      </c>
      <c r="BC759" t="s">
        <v>13</v>
      </c>
      <c r="BD759" t="s">
        <v>13</v>
      </c>
      <c r="BE759" t="s">
        <v>13</v>
      </c>
      <c r="BF759">
        <v>1.2</v>
      </c>
      <c r="BG759">
        <v>0.71</v>
      </c>
      <c r="BH759">
        <v>0.49</v>
      </c>
      <c r="BI759">
        <v>0.42</v>
      </c>
      <c r="BJ759">
        <v>0.34</v>
      </c>
      <c r="BK759" t="s">
        <v>13</v>
      </c>
      <c r="BL759" t="s">
        <v>13</v>
      </c>
      <c r="BM759" t="s">
        <v>13</v>
      </c>
      <c r="BN759" s="1">
        <v>53408</v>
      </c>
      <c r="BO759" s="1">
        <v>53744</v>
      </c>
      <c r="BP759" s="1">
        <v>53744</v>
      </c>
      <c r="BQ759" s="1">
        <v>53744</v>
      </c>
      <c r="BR759" s="1">
        <v>53744</v>
      </c>
      <c r="BS759" t="s">
        <v>13</v>
      </c>
      <c r="BT759" t="s">
        <v>13</v>
      </c>
      <c r="BU759" t="s">
        <v>13</v>
      </c>
    </row>
    <row r="760" spans="1:73" x14ac:dyDescent="0.3">
      <c r="A760">
        <v>758</v>
      </c>
      <c r="B760" s="14" t="s">
        <v>5376</v>
      </c>
      <c r="C760" t="s">
        <v>3770</v>
      </c>
      <c r="D760" s="1">
        <v>1285</v>
      </c>
      <c r="E760" s="1">
        <v>1285</v>
      </c>
      <c r="F760" s="3">
        <f>E760-D760</f>
        <v>0</v>
      </c>
      <c r="G760" s="4">
        <f>F760/E760</f>
        <v>0</v>
      </c>
      <c r="H760" t="s">
        <v>767</v>
      </c>
      <c r="I760" s="1">
        <v>220000</v>
      </c>
      <c r="J760">
        <v>-69</v>
      </c>
      <c r="K760">
        <v>-3</v>
      </c>
      <c r="L760">
        <v>-19</v>
      </c>
      <c r="M760">
        <v>-50</v>
      </c>
      <c r="N760">
        <v>-36</v>
      </c>
      <c r="O760" t="s">
        <v>13</v>
      </c>
      <c r="P760" t="s">
        <v>13</v>
      </c>
      <c r="Q760" t="s">
        <v>13</v>
      </c>
      <c r="R760" s="1">
        <v>144</v>
      </c>
      <c r="S760" s="1">
        <v>172</v>
      </c>
      <c r="T760" s="1">
        <v>148</v>
      </c>
      <c r="U760" s="1">
        <v>98</v>
      </c>
      <c r="V760" s="1">
        <v>235</v>
      </c>
      <c r="W760" s="1" t="e">
        <v>#VALUE!</v>
      </c>
      <c r="X760" s="1" t="e">
        <v>#VALUE!</v>
      </c>
      <c r="Y760" t="s">
        <v>13</v>
      </c>
      <c r="Z760">
        <v>143</v>
      </c>
      <c r="AA760">
        <v>172</v>
      </c>
      <c r="AB760">
        <v>148</v>
      </c>
      <c r="AC760">
        <v>98</v>
      </c>
      <c r="AD760">
        <v>235</v>
      </c>
      <c r="AE760" t="s">
        <v>13</v>
      </c>
      <c r="AF760" t="s">
        <v>13</v>
      </c>
      <c r="AG760" t="s">
        <v>13</v>
      </c>
      <c r="AH760">
        <v>-39.11</v>
      </c>
      <c r="AI760">
        <v>-2.14</v>
      </c>
      <c r="AJ760">
        <v>-11.99</v>
      </c>
      <c r="AK760">
        <v>-40.71</v>
      </c>
      <c r="AL760">
        <v>-21.92</v>
      </c>
      <c r="AM760" t="s">
        <v>13</v>
      </c>
      <c r="AN760" t="s">
        <v>13</v>
      </c>
      <c r="AO760" t="s">
        <v>13</v>
      </c>
      <c r="AP760">
        <v>-484</v>
      </c>
      <c r="AQ760">
        <v>-23</v>
      </c>
      <c r="AR760">
        <v>-116</v>
      </c>
      <c r="AS760">
        <v>-305</v>
      </c>
      <c r="AT760">
        <v>-152</v>
      </c>
      <c r="AU760" t="s">
        <v>13</v>
      </c>
      <c r="AV760" t="s">
        <v>13</v>
      </c>
      <c r="AW760" t="s">
        <v>13</v>
      </c>
      <c r="AX760" t="s">
        <v>54</v>
      </c>
      <c r="AY760" t="s">
        <v>54</v>
      </c>
      <c r="AZ760" t="s">
        <v>54</v>
      </c>
      <c r="BA760" t="s">
        <v>54</v>
      </c>
      <c r="BB760" t="s">
        <v>54</v>
      </c>
      <c r="BC760" t="s">
        <v>13</v>
      </c>
      <c r="BD760" t="s">
        <v>13</v>
      </c>
      <c r="BE760" t="s">
        <v>13</v>
      </c>
      <c r="BF760">
        <v>1.83</v>
      </c>
      <c r="BG760">
        <v>1.1200000000000001</v>
      </c>
      <c r="BH760">
        <v>1.56</v>
      </c>
      <c r="BI760">
        <v>2.39</v>
      </c>
      <c r="BJ760">
        <v>3.07</v>
      </c>
      <c r="BK760" t="s">
        <v>13</v>
      </c>
      <c r="BL760" t="s">
        <v>13</v>
      </c>
      <c r="BM760" t="s">
        <v>13</v>
      </c>
      <c r="BN760" s="1">
        <v>14344</v>
      </c>
      <c r="BO760" s="1">
        <v>16466</v>
      </c>
      <c r="BP760" s="1">
        <v>16466</v>
      </c>
      <c r="BQ760" s="1">
        <v>16466</v>
      </c>
      <c r="BR760" s="1">
        <v>29302</v>
      </c>
      <c r="BS760" t="s">
        <v>13</v>
      </c>
      <c r="BT760" t="s">
        <v>13</v>
      </c>
      <c r="BU760" t="s">
        <v>13</v>
      </c>
    </row>
    <row r="761" spans="1:73" x14ac:dyDescent="0.3">
      <c r="A761">
        <v>759</v>
      </c>
      <c r="B761" s="14" t="s">
        <v>5377</v>
      </c>
      <c r="C761" t="s">
        <v>3769</v>
      </c>
      <c r="D761" s="1">
        <v>11850</v>
      </c>
      <c r="E761" s="1">
        <v>10500</v>
      </c>
      <c r="F761" s="3">
        <f>E761-D761</f>
        <v>-1350</v>
      </c>
      <c r="G761" s="4">
        <f>F761/E761</f>
        <v>-0.12857142857142856</v>
      </c>
      <c r="H761" t="s">
        <v>768</v>
      </c>
      <c r="I76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</row>
    <row r="762" spans="1:73" x14ac:dyDescent="0.3">
      <c r="A762">
        <v>760</v>
      </c>
      <c r="B762" s="14" t="s">
        <v>5378</v>
      </c>
      <c r="C762" t="s">
        <v>3768</v>
      </c>
      <c r="D762" s="1">
        <v>28850</v>
      </c>
      <c r="E762" s="1">
        <v>28500</v>
      </c>
      <c r="F762" s="3">
        <f>E762-D762</f>
        <v>-350</v>
      </c>
      <c r="G762" s="4">
        <f>F762/E762</f>
        <v>-1.2280701754385965E-2</v>
      </c>
      <c r="H762" t="s">
        <v>769</v>
      </c>
      <c r="I762" s="1">
        <v>18111</v>
      </c>
      <c r="J762">
        <v>-4</v>
      </c>
      <c r="K762">
        <v>-28</v>
      </c>
      <c r="L762">
        <v>100</v>
      </c>
      <c r="M762">
        <v>211</v>
      </c>
      <c r="N762">
        <v>260</v>
      </c>
      <c r="O762" t="s">
        <v>13</v>
      </c>
      <c r="P762" t="s">
        <v>13</v>
      </c>
      <c r="Q762" t="s">
        <v>13</v>
      </c>
      <c r="R762" s="1">
        <v>566</v>
      </c>
      <c r="S762" s="1">
        <v>527</v>
      </c>
      <c r="T762" s="1">
        <v>476</v>
      </c>
      <c r="U762" s="1">
        <v>673</v>
      </c>
      <c r="V762" s="1">
        <v>900</v>
      </c>
      <c r="W762" s="1" t="e">
        <v>#VALUE!</v>
      </c>
      <c r="X762" s="1" t="e">
        <v>#VALUE!</v>
      </c>
      <c r="Y762" t="s">
        <v>13</v>
      </c>
      <c r="Z762">
        <v>579</v>
      </c>
      <c r="AA762">
        <v>535</v>
      </c>
      <c r="AB762">
        <v>489</v>
      </c>
      <c r="AC762">
        <v>686</v>
      </c>
      <c r="AD762">
        <v>912</v>
      </c>
      <c r="AE762" t="s">
        <v>13</v>
      </c>
      <c r="AF762" t="s">
        <v>13</v>
      </c>
      <c r="AG762" t="s">
        <v>13</v>
      </c>
      <c r="AH762">
        <v>0.69</v>
      </c>
      <c r="AI762">
        <v>-4.7300000000000004</v>
      </c>
      <c r="AJ762">
        <v>20.260000000000002</v>
      </c>
      <c r="AK762">
        <v>36</v>
      </c>
      <c r="AL762">
        <v>32.49</v>
      </c>
      <c r="AM762" t="s">
        <v>13</v>
      </c>
      <c r="AN762" t="s">
        <v>13</v>
      </c>
      <c r="AO762" t="s">
        <v>13</v>
      </c>
      <c r="AP762">
        <v>37</v>
      </c>
      <c r="AQ762">
        <v>-246</v>
      </c>
      <c r="AR762">
        <v>969</v>
      </c>
      <c r="AS762" s="1">
        <v>1974</v>
      </c>
      <c r="AT762" s="1">
        <v>2423</v>
      </c>
      <c r="AU762" t="s">
        <v>13</v>
      </c>
      <c r="AV762" t="s">
        <v>13</v>
      </c>
      <c r="AW762" t="s">
        <v>13</v>
      </c>
      <c r="AX762">
        <v>135.55000000000001</v>
      </c>
      <c r="AY762" t="s">
        <v>54</v>
      </c>
      <c r="AZ762">
        <v>5.08</v>
      </c>
      <c r="BA762">
        <v>5.98</v>
      </c>
      <c r="BB762">
        <v>8.1300000000000008</v>
      </c>
      <c r="BC762" t="s">
        <v>13</v>
      </c>
      <c r="BD762" t="s">
        <v>13</v>
      </c>
      <c r="BE762" t="s">
        <v>13</v>
      </c>
      <c r="BF762">
        <v>0.86</v>
      </c>
      <c r="BG762">
        <v>0.67</v>
      </c>
      <c r="BH762">
        <v>0.95</v>
      </c>
      <c r="BI762">
        <v>1.68</v>
      </c>
      <c r="BJ762">
        <v>2.16</v>
      </c>
      <c r="BK762" t="s">
        <v>13</v>
      </c>
      <c r="BL762" t="s">
        <v>13</v>
      </c>
      <c r="BM762" t="s">
        <v>13</v>
      </c>
      <c r="BN762" s="1">
        <v>10714</v>
      </c>
      <c r="BO762" s="1">
        <v>10714</v>
      </c>
      <c r="BP762" s="1">
        <v>10714</v>
      </c>
      <c r="BQ762" s="1">
        <v>10714</v>
      </c>
      <c r="BR762" s="1">
        <v>10714</v>
      </c>
      <c r="BS762" t="s">
        <v>13</v>
      </c>
      <c r="BT762" t="s">
        <v>13</v>
      </c>
      <c r="BU762" t="s">
        <v>13</v>
      </c>
    </row>
    <row r="763" spans="1:73" x14ac:dyDescent="0.3">
      <c r="A763">
        <v>761</v>
      </c>
      <c r="B763" s="14" t="s">
        <v>5379</v>
      </c>
      <c r="C763" t="s">
        <v>3767</v>
      </c>
      <c r="D763" s="1">
        <v>1820</v>
      </c>
      <c r="E763" s="1">
        <v>1910</v>
      </c>
      <c r="F763" s="3">
        <f>E763-D763</f>
        <v>90</v>
      </c>
      <c r="G763" s="4">
        <f>F763/E763</f>
        <v>4.712041884816754E-2</v>
      </c>
      <c r="H763" t="s">
        <v>770</v>
      </c>
      <c r="I763" s="1">
        <v>2306053</v>
      </c>
      <c r="J763">
        <v>13</v>
      </c>
      <c r="K763">
        <v>-315</v>
      </c>
      <c r="L763">
        <v>-309</v>
      </c>
      <c r="M763">
        <v>-118</v>
      </c>
      <c r="N763">
        <v>-120</v>
      </c>
      <c r="O763" t="s">
        <v>13</v>
      </c>
      <c r="P763" t="s">
        <v>13</v>
      </c>
      <c r="Q763" t="s">
        <v>13</v>
      </c>
      <c r="R763" s="1">
        <v>949</v>
      </c>
      <c r="S763" s="1">
        <v>691</v>
      </c>
      <c r="T763" s="1">
        <v>377</v>
      </c>
      <c r="U763" s="1">
        <v>286</v>
      </c>
      <c r="V763" s="1">
        <v>330</v>
      </c>
      <c r="W763" s="1" t="e">
        <v>#VALUE!</v>
      </c>
      <c r="X763" s="1" t="e">
        <v>#VALUE!</v>
      </c>
      <c r="Y763" t="s">
        <v>13</v>
      </c>
      <c r="Z763">
        <v>948</v>
      </c>
      <c r="AA763">
        <v>691</v>
      </c>
      <c r="AB763">
        <v>378</v>
      </c>
      <c r="AC763">
        <v>287</v>
      </c>
      <c r="AD763">
        <v>330</v>
      </c>
      <c r="AE763" t="s">
        <v>13</v>
      </c>
      <c r="AF763" t="s">
        <v>13</v>
      </c>
      <c r="AG763" t="s">
        <v>13</v>
      </c>
      <c r="AH763">
        <v>1.57</v>
      </c>
      <c r="AI763">
        <v>-38.47</v>
      </c>
      <c r="AJ763">
        <v>-57.8</v>
      </c>
      <c r="AK763">
        <v>-35.39</v>
      </c>
      <c r="AL763">
        <v>-38.869999999999997</v>
      </c>
      <c r="AM763" t="s">
        <v>13</v>
      </c>
      <c r="AN763" t="s">
        <v>13</v>
      </c>
      <c r="AO763" t="s">
        <v>13</v>
      </c>
      <c r="AP763">
        <v>67</v>
      </c>
      <c r="AQ763" s="1">
        <v>-1484</v>
      </c>
      <c r="AR763" s="1">
        <v>-1454</v>
      </c>
      <c r="AS763">
        <v>-533</v>
      </c>
      <c r="AT763">
        <v>-396</v>
      </c>
      <c r="AU763" t="s">
        <v>13</v>
      </c>
      <c r="AV763" t="s">
        <v>13</v>
      </c>
      <c r="AW763" t="s">
        <v>13</v>
      </c>
      <c r="AX763">
        <v>107.63</v>
      </c>
      <c r="AY763" t="s">
        <v>54</v>
      </c>
      <c r="AZ763" t="s">
        <v>54</v>
      </c>
      <c r="BA763" t="s">
        <v>54</v>
      </c>
      <c r="BB763" t="s">
        <v>54</v>
      </c>
      <c r="BC763" t="s">
        <v>13</v>
      </c>
      <c r="BD763" t="s">
        <v>13</v>
      </c>
      <c r="BE763" t="s">
        <v>13</v>
      </c>
      <c r="BF763">
        <v>1.51</v>
      </c>
      <c r="BG763">
        <v>1.1599999999999999</v>
      </c>
      <c r="BH763">
        <v>0.93</v>
      </c>
      <c r="BI763">
        <v>1.02</v>
      </c>
      <c r="BJ763">
        <v>1.5</v>
      </c>
      <c r="BK763" t="s">
        <v>13</v>
      </c>
      <c r="BL763" t="s">
        <v>13</v>
      </c>
      <c r="BM763" t="s">
        <v>13</v>
      </c>
      <c r="BN763" s="1">
        <v>21257</v>
      </c>
      <c r="BO763" s="1">
        <v>21257</v>
      </c>
      <c r="BP763" s="1">
        <v>21257</v>
      </c>
      <c r="BQ763" s="1">
        <v>22675</v>
      </c>
      <c r="BR763" s="1">
        <v>33571</v>
      </c>
      <c r="BS763" t="s">
        <v>13</v>
      </c>
      <c r="BT763" t="s">
        <v>13</v>
      </c>
      <c r="BU763" t="s">
        <v>13</v>
      </c>
    </row>
    <row r="764" spans="1:73" x14ac:dyDescent="0.3">
      <c r="A764">
        <v>762</v>
      </c>
      <c r="B764" s="14" t="s">
        <v>5380</v>
      </c>
      <c r="C764" t="s">
        <v>3766</v>
      </c>
      <c r="D764" s="1">
        <v>52600</v>
      </c>
      <c r="E764" s="1">
        <v>58300</v>
      </c>
      <c r="F764" s="3">
        <f>E764-D764</f>
        <v>5700</v>
      </c>
      <c r="G764" s="4">
        <f>F764/E764</f>
        <v>9.7770154373927956E-2</v>
      </c>
      <c r="H764" t="s">
        <v>771</v>
      </c>
      <c r="I764" s="1">
        <v>1252369</v>
      </c>
      <c r="J764">
        <v>-730</v>
      </c>
      <c r="K764">
        <v>-9</v>
      </c>
      <c r="L764">
        <v>-485</v>
      </c>
      <c r="M764">
        <v>-287</v>
      </c>
      <c r="N764">
        <v>-184</v>
      </c>
      <c r="O764" s="1">
        <v>885</v>
      </c>
      <c r="P764" s="1">
        <v>1138</v>
      </c>
      <c r="Q764" s="1">
        <v>1184</v>
      </c>
      <c r="R764" s="1">
        <v>3481</v>
      </c>
      <c r="S764" s="1">
        <v>3420</v>
      </c>
      <c r="T764" s="1">
        <v>2756</v>
      </c>
      <c r="U764" s="1">
        <v>2347</v>
      </c>
      <c r="V764" s="1">
        <v>2560</v>
      </c>
      <c r="W764" s="1">
        <v>3349</v>
      </c>
      <c r="X764" s="1">
        <v>4384</v>
      </c>
      <c r="Y764" s="1">
        <v>1500</v>
      </c>
      <c r="Z764" s="1">
        <v>2939</v>
      </c>
      <c r="AA764" s="1">
        <v>2961</v>
      </c>
      <c r="AB764" s="1">
        <v>2596</v>
      </c>
      <c r="AC764" s="1">
        <v>2370</v>
      </c>
      <c r="AD764" s="1">
        <v>2508</v>
      </c>
      <c r="AE764" s="1">
        <v>3258</v>
      </c>
      <c r="AF764" s="1">
        <v>4344</v>
      </c>
      <c r="AG764" s="1">
        <v>5201</v>
      </c>
      <c r="AH764">
        <v>-21.72</v>
      </c>
      <c r="AI764">
        <v>3.3</v>
      </c>
      <c r="AJ764">
        <v>-4.76</v>
      </c>
      <c r="AK764">
        <v>-4.03</v>
      </c>
      <c r="AL764">
        <v>-3</v>
      </c>
      <c r="AM764">
        <v>29.34</v>
      </c>
      <c r="AN764">
        <v>29.66</v>
      </c>
      <c r="AO764">
        <v>20.13</v>
      </c>
      <c r="AP764" s="1">
        <v>-4224</v>
      </c>
      <c r="AQ764">
        <v>580</v>
      </c>
      <c r="AR764">
        <v>-787</v>
      </c>
      <c r="AS764">
        <v>-595</v>
      </c>
      <c r="AT764">
        <v>-436</v>
      </c>
      <c r="AU764" s="1">
        <v>5036</v>
      </c>
      <c r="AV764" s="1">
        <v>6710</v>
      </c>
      <c r="AW764" s="1">
        <v>5718</v>
      </c>
      <c r="AX764" t="s">
        <v>54</v>
      </c>
      <c r="AY764">
        <v>86.96</v>
      </c>
      <c r="AZ764" t="s">
        <v>54</v>
      </c>
      <c r="BA764" t="s">
        <v>54</v>
      </c>
      <c r="BB764" t="s">
        <v>54</v>
      </c>
      <c r="BC764">
        <v>11.58</v>
      </c>
      <c r="BD764">
        <v>8.69</v>
      </c>
      <c r="BE764">
        <v>10.199999999999999</v>
      </c>
      <c r="BF764">
        <v>1.24</v>
      </c>
      <c r="BG764">
        <v>2.79</v>
      </c>
      <c r="BH764">
        <v>1.58</v>
      </c>
      <c r="BI764">
        <v>1.96</v>
      </c>
      <c r="BJ764">
        <v>2.42</v>
      </c>
      <c r="BK764">
        <v>2.86</v>
      </c>
      <c r="BL764">
        <v>2.17</v>
      </c>
      <c r="BM764">
        <v>1.82</v>
      </c>
      <c r="BN764" s="1">
        <v>16800</v>
      </c>
      <c r="BO764" s="1">
        <v>16800</v>
      </c>
      <c r="BP764" s="1">
        <v>16800</v>
      </c>
      <c r="BQ764" s="1">
        <v>16800</v>
      </c>
      <c r="BR764" s="1">
        <v>16800</v>
      </c>
      <c r="BS764" t="s">
        <v>13</v>
      </c>
      <c r="BT764" t="s">
        <v>13</v>
      </c>
      <c r="BU764" t="s">
        <v>13</v>
      </c>
    </row>
    <row r="765" spans="1:73" x14ac:dyDescent="0.3">
      <c r="A765">
        <v>763</v>
      </c>
      <c r="B765" s="14" t="s">
        <v>5381</v>
      </c>
      <c r="C765" t="s">
        <v>3765</v>
      </c>
      <c r="D765" s="1">
        <v>4425</v>
      </c>
      <c r="E765" s="1">
        <v>4105</v>
      </c>
      <c r="F765" s="3">
        <f>E765-D765</f>
        <v>-320</v>
      </c>
      <c r="G765" s="4">
        <f>F765/E765</f>
        <v>-7.7953714981729594E-2</v>
      </c>
      <c r="H765" t="s">
        <v>772</v>
      </c>
      <c r="I765" s="1">
        <v>197995</v>
      </c>
      <c r="J765">
        <v>-193</v>
      </c>
      <c r="K765">
        <v>-43</v>
      </c>
      <c r="L765">
        <v>-266</v>
      </c>
      <c r="M765">
        <v>-86</v>
      </c>
      <c r="N765">
        <v>43</v>
      </c>
      <c r="O765" t="s">
        <v>13</v>
      </c>
      <c r="P765" t="s">
        <v>13</v>
      </c>
      <c r="Q765" t="s">
        <v>13</v>
      </c>
      <c r="R765" s="1">
        <v>568</v>
      </c>
      <c r="S765" s="1">
        <v>547</v>
      </c>
      <c r="T765" s="1">
        <v>444</v>
      </c>
      <c r="U765" s="1">
        <v>438</v>
      </c>
      <c r="V765" s="1">
        <v>494</v>
      </c>
      <c r="W765" s="1" t="e">
        <v>#VALUE!</v>
      </c>
      <c r="X765" s="1" t="e">
        <v>#VALUE!</v>
      </c>
      <c r="Y765" t="s">
        <v>13</v>
      </c>
      <c r="Z765">
        <v>476</v>
      </c>
      <c r="AA765">
        <v>457</v>
      </c>
      <c r="AB765">
        <v>327</v>
      </c>
      <c r="AC765">
        <v>304</v>
      </c>
      <c r="AD765">
        <v>359</v>
      </c>
      <c r="AE765" t="s">
        <v>13</v>
      </c>
      <c r="AF765" t="s">
        <v>13</v>
      </c>
      <c r="AG765" t="s">
        <v>13</v>
      </c>
      <c r="AH765">
        <v>-32.21</v>
      </c>
      <c r="AI765">
        <v>-8.32</v>
      </c>
      <c r="AJ765">
        <v>-47.9</v>
      </c>
      <c r="AK765">
        <v>-22.41</v>
      </c>
      <c r="AL765">
        <v>12.3</v>
      </c>
      <c r="AM765" t="s">
        <v>13</v>
      </c>
      <c r="AN765" t="s">
        <v>13</v>
      </c>
      <c r="AO765" t="s">
        <v>13</v>
      </c>
      <c r="AP765">
        <v>-744</v>
      </c>
      <c r="AQ765">
        <v>-176</v>
      </c>
      <c r="AR765">
        <v>-851</v>
      </c>
      <c r="AS765">
        <v>-321</v>
      </c>
      <c r="AT765">
        <v>185</v>
      </c>
      <c r="AU765" t="s">
        <v>13</v>
      </c>
      <c r="AV765" t="s">
        <v>13</v>
      </c>
      <c r="AW765" t="s">
        <v>13</v>
      </c>
      <c r="AX765" t="s">
        <v>54</v>
      </c>
      <c r="AY765" t="s">
        <v>54</v>
      </c>
      <c r="AZ765" t="s">
        <v>54</v>
      </c>
      <c r="BA765" t="s">
        <v>54</v>
      </c>
      <c r="BB765">
        <v>15.08</v>
      </c>
      <c r="BC765" t="s">
        <v>13</v>
      </c>
      <c r="BD765" t="s">
        <v>13</v>
      </c>
      <c r="BE765" t="s">
        <v>13</v>
      </c>
      <c r="BF765">
        <v>2.27</v>
      </c>
      <c r="BG765">
        <v>2.5299999999999998</v>
      </c>
      <c r="BH765">
        <v>3.18</v>
      </c>
      <c r="BI765">
        <v>3.11</v>
      </c>
      <c r="BJ765">
        <v>1.71</v>
      </c>
      <c r="BK765" t="s">
        <v>13</v>
      </c>
      <c r="BL765" t="s">
        <v>13</v>
      </c>
      <c r="BM765" t="s">
        <v>13</v>
      </c>
      <c r="BN765" s="1">
        <v>22056</v>
      </c>
      <c r="BO765" s="1">
        <v>22056</v>
      </c>
      <c r="BP765" s="1">
        <v>22056</v>
      </c>
      <c r="BQ765" s="1">
        <v>22056</v>
      </c>
      <c r="BR765" s="1">
        <v>22056</v>
      </c>
      <c r="BS765" t="s">
        <v>13</v>
      </c>
      <c r="BT765" t="s">
        <v>13</v>
      </c>
      <c r="BU765" t="s">
        <v>13</v>
      </c>
    </row>
    <row r="766" spans="1:73" x14ac:dyDescent="0.3">
      <c r="A766">
        <v>764</v>
      </c>
      <c r="B766" s="14" t="s">
        <v>5382</v>
      </c>
      <c r="C766" t="s">
        <v>3764</v>
      </c>
      <c r="D766">
        <v>197</v>
      </c>
      <c r="E766">
        <v>197</v>
      </c>
      <c r="F766" s="3">
        <f>E766-D766</f>
        <v>0</v>
      </c>
      <c r="G766" s="4">
        <f>F766/E766</f>
        <v>0</v>
      </c>
      <c r="H766" t="s">
        <v>773</v>
      </c>
      <c r="I766">
        <v>0</v>
      </c>
      <c r="J766">
        <v>295</v>
      </c>
      <c r="K766">
        <v>279</v>
      </c>
      <c r="L766">
        <v>200</v>
      </c>
      <c r="M766">
        <v>178</v>
      </c>
      <c r="N766">
        <v>55</v>
      </c>
      <c r="O766" t="s">
        <v>13</v>
      </c>
      <c r="P766" t="s">
        <v>13</v>
      </c>
      <c r="Q766" t="s">
        <v>13</v>
      </c>
      <c r="R766" s="1">
        <v>3740</v>
      </c>
      <c r="S766" s="1">
        <v>3981</v>
      </c>
      <c r="T766" s="1">
        <v>4075</v>
      </c>
      <c r="U766" s="1">
        <v>4256</v>
      </c>
      <c r="V766" s="1">
        <v>4398</v>
      </c>
      <c r="W766" s="1" t="e">
        <v>#VALUE!</v>
      </c>
      <c r="X766" s="1" t="e">
        <v>#VALUE!</v>
      </c>
      <c r="Y766" t="s">
        <v>13</v>
      </c>
      <c r="Z766" s="1">
        <v>3740</v>
      </c>
      <c r="AA766" s="1">
        <v>3981</v>
      </c>
      <c r="AB766" s="1">
        <v>4075</v>
      </c>
      <c r="AC766" s="1">
        <v>4256</v>
      </c>
      <c r="AD766" s="1">
        <v>4398</v>
      </c>
      <c r="AE766" t="s">
        <v>13</v>
      </c>
      <c r="AF766" t="s">
        <v>13</v>
      </c>
      <c r="AG766" t="s">
        <v>13</v>
      </c>
      <c r="AH766">
        <v>8.42</v>
      </c>
      <c r="AI766">
        <v>7.24</v>
      </c>
      <c r="AJ766">
        <v>4.96</v>
      </c>
      <c r="AK766">
        <v>4.2699999999999996</v>
      </c>
      <c r="AL766">
        <v>1.28</v>
      </c>
      <c r="AM766" t="s">
        <v>13</v>
      </c>
      <c r="AN766" t="s">
        <v>13</v>
      </c>
      <c r="AO766" t="s">
        <v>13</v>
      </c>
      <c r="AP766">
        <v>303</v>
      </c>
      <c r="AQ766">
        <v>271</v>
      </c>
      <c r="AR766">
        <v>180</v>
      </c>
      <c r="AS766">
        <v>154</v>
      </c>
      <c r="AT766">
        <v>45</v>
      </c>
      <c r="AU766" t="s">
        <v>13</v>
      </c>
      <c r="AV766" t="s">
        <v>13</v>
      </c>
      <c r="AW766" t="s">
        <v>13</v>
      </c>
      <c r="AX766">
        <v>5.33</v>
      </c>
      <c r="AY766">
        <v>4.76</v>
      </c>
      <c r="AZ766">
        <v>5.41</v>
      </c>
      <c r="BA766">
        <v>3.66</v>
      </c>
      <c r="BB766">
        <v>9.56</v>
      </c>
      <c r="BC766" t="s">
        <v>13</v>
      </c>
      <c r="BD766" t="s">
        <v>13</v>
      </c>
      <c r="BE766" t="s">
        <v>13</v>
      </c>
      <c r="BF766">
        <v>0.43</v>
      </c>
      <c r="BG766">
        <v>0.34</v>
      </c>
      <c r="BH766">
        <v>0.28000000000000003</v>
      </c>
      <c r="BI766">
        <v>0.15</v>
      </c>
      <c r="BJ766">
        <v>0.12</v>
      </c>
      <c r="BK766" t="s">
        <v>13</v>
      </c>
      <c r="BL766" t="s">
        <v>13</v>
      </c>
      <c r="BM766" t="s">
        <v>13</v>
      </c>
      <c r="BN766" s="1">
        <v>100360</v>
      </c>
      <c r="BO766" s="1">
        <v>106020</v>
      </c>
      <c r="BP766" s="1">
        <v>115240</v>
      </c>
      <c r="BQ766" s="1">
        <v>115240</v>
      </c>
      <c r="BR766" s="1">
        <v>123760</v>
      </c>
      <c r="BS766" t="s">
        <v>13</v>
      </c>
      <c r="BT766" t="s">
        <v>13</v>
      </c>
      <c r="BU766" t="s">
        <v>13</v>
      </c>
    </row>
    <row r="767" spans="1:73" x14ac:dyDescent="0.3">
      <c r="A767">
        <v>765</v>
      </c>
      <c r="B767" s="14" t="s">
        <v>5383</v>
      </c>
      <c r="C767" t="s">
        <v>3763</v>
      </c>
      <c r="D767" s="1">
        <v>7640</v>
      </c>
      <c r="E767" s="1">
        <v>7480</v>
      </c>
      <c r="F767" s="3">
        <f>E767-D767</f>
        <v>-160</v>
      </c>
      <c r="G767" s="4">
        <f>F767/E767</f>
        <v>-2.1390374331550801E-2</v>
      </c>
      <c r="H767" t="s">
        <v>774</v>
      </c>
      <c r="I767" s="1">
        <v>1000</v>
      </c>
      <c r="J767">
        <v>-39</v>
      </c>
      <c r="K767">
        <v>-38</v>
      </c>
      <c r="L767">
        <v>-17</v>
      </c>
      <c r="M767">
        <v>24</v>
      </c>
      <c r="N767">
        <v>-150</v>
      </c>
      <c r="O767" t="s">
        <v>13</v>
      </c>
      <c r="P767" t="s">
        <v>13</v>
      </c>
      <c r="Q767" t="s">
        <v>13</v>
      </c>
      <c r="R767" s="1">
        <v>97</v>
      </c>
      <c r="S767" s="1">
        <v>94</v>
      </c>
      <c r="T767" s="1">
        <v>86</v>
      </c>
      <c r="U767" s="1">
        <v>197</v>
      </c>
      <c r="V767" s="1">
        <v>106</v>
      </c>
      <c r="W767" s="1" t="e">
        <v>#VALUE!</v>
      </c>
      <c r="X767" s="1" t="e">
        <v>#VALUE!</v>
      </c>
      <c r="Y767" t="s">
        <v>13</v>
      </c>
      <c r="Z767">
        <v>97</v>
      </c>
      <c r="AA767">
        <v>94</v>
      </c>
      <c r="AB767">
        <v>85</v>
      </c>
      <c r="AC767">
        <v>197</v>
      </c>
      <c r="AD767">
        <v>107</v>
      </c>
      <c r="AE767" t="s">
        <v>13</v>
      </c>
      <c r="AF767" t="s">
        <v>13</v>
      </c>
      <c r="AG767" t="s">
        <v>13</v>
      </c>
      <c r="AH767">
        <v>-35.729999999999997</v>
      </c>
      <c r="AI767">
        <v>-39.380000000000003</v>
      </c>
      <c r="AJ767">
        <v>-18.84</v>
      </c>
      <c r="AK767">
        <v>16.8</v>
      </c>
      <c r="AL767">
        <v>-98.76</v>
      </c>
      <c r="AM767" t="s">
        <v>13</v>
      </c>
      <c r="AN767" t="s">
        <v>13</v>
      </c>
      <c r="AO767" t="s">
        <v>13</v>
      </c>
      <c r="AP767">
        <v>-310</v>
      </c>
      <c r="AQ767">
        <v>-297</v>
      </c>
      <c r="AR767">
        <v>-119</v>
      </c>
      <c r="AS767">
        <v>163</v>
      </c>
      <c r="AT767">
        <v>-810</v>
      </c>
      <c r="AU767" t="s">
        <v>13</v>
      </c>
      <c r="AV767" t="s">
        <v>13</v>
      </c>
      <c r="AW767" t="s">
        <v>13</v>
      </c>
      <c r="AX767" t="s">
        <v>54</v>
      </c>
      <c r="AY767" t="s">
        <v>54</v>
      </c>
      <c r="AZ767" t="s">
        <v>54</v>
      </c>
      <c r="BA767">
        <v>105.79</v>
      </c>
      <c r="BB767" t="s">
        <v>54</v>
      </c>
      <c r="BC767" t="s">
        <v>13</v>
      </c>
      <c r="BD767" t="s">
        <v>13</v>
      </c>
      <c r="BE767" t="s">
        <v>13</v>
      </c>
      <c r="BF767">
        <v>3.09</v>
      </c>
      <c r="BG767">
        <v>2.91</v>
      </c>
      <c r="BH767">
        <v>1.95</v>
      </c>
      <c r="BI767">
        <v>14.89</v>
      </c>
      <c r="BJ767">
        <v>13.41</v>
      </c>
      <c r="BK767" t="s">
        <v>13</v>
      </c>
      <c r="BL767" t="s">
        <v>13</v>
      </c>
      <c r="BM767" t="s">
        <v>13</v>
      </c>
      <c r="BN767" s="1">
        <v>12529</v>
      </c>
      <c r="BO767" s="1">
        <v>14248</v>
      </c>
      <c r="BP767" s="1">
        <v>14248</v>
      </c>
      <c r="BQ767" s="1">
        <v>17048</v>
      </c>
      <c r="BR767" s="1">
        <v>18599</v>
      </c>
      <c r="BS767" t="s">
        <v>13</v>
      </c>
      <c r="BT767" t="s">
        <v>13</v>
      </c>
      <c r="BU767" t="s">
        <v>13</v>
      </c>
    </row>
    <row r="768" spans="1:73" x14ac:dyDescent="0.3">
      <c r="A768">
        <v>766</v>
      </c>
      <c r="B768" s="14" t="s">
        <v>5384</v>
      </c>
      <c r="C768" t="s">
        <v>3762</v>
      </c>
      <c r="D768" s="1">
        <v>2500</v>
      </c>
      <c r="E768" s="1">
        <v>2500</v>
      </c>
      <c r="F768" s="3">
        <f>E768-D768</f>
        <v>0</v>
      </c>
      <c r="G768" s="4">
        <f>F768/E768</f>
        <v>0</v>
      </c>
      <c r="H768" t="s">
        <v>775</v>
      </c>
      <c r="I768" s="1">
        <v>2000000</v>
      </c>
      <c r="J768">
        <v>-11</v>
      </c>
      <c r="K768">
        <v>-65</v>
      </c>
      <c r="L768">
        <v>17</v>
      </c>
      <c r="M768">
        <v>-359</v>
      </c>
      <c r="N768">
        <v>-129</v>
      </c>
      <c r="O768" t="s">
        <v>13</v>
      </c>
      <c r="P768" t="s">
        <v>13</v>
      </c>
      <c r="Q768" t="s">
        <v>13</v>
      </c>
      <c r="R768" s="1">
        <v>551</v>
      </c>
      <c r="S768" s="1">
        <v>483</v>
      </c>
      <c r="T768" s="1">
        <v>502</v>
      </c>
      <c r="U768" s="1">
        <v>208</v>
      </c>
      <c r="V768" s="1">
        <v>171</v>
      </c>
      <c r="W768" s="1" t="e">
        <v>#VALUE!</v>
      </c>
      <c r="X768" s="1" t="e">
        <v>#VALUE!</v>
      </c>
      <c r="Y768" t="s">
        <v>13</v>
      </c>
      <c r="Z768">
        <v>527</v>
      </c>
      <c r="AA768">
        <v>461</v>
      </c>
      <c r="AB768">
        <v>483</v>
      </c>
      <c r="AC768">
        <v>208</v>
      </c>
      <c r="AD768">
        <v>171</v>
      </c>
      <c r="AE768" t="s">
        <v>13</v>
      </c>
      <c r="AF768" t="s">
        <v>13</v>
      </c>
      <c r="AG768" t="s">
        <v>13</v>
      </c>
      <c r="AH768">
        <v>-1.99</v>
      </c>
      <c r="AI768">
        <v>-12.58</v>
      </c>
      <c r="AJ768">
        <v>4.1900000000000004</v>
      </c>
      <c r="AK768">
        <v>-96.05</v>
      </c>
      <c r="AL768">
        <v>-65.28</v>
      </c>
      <c r="AM768" t="s">
        <v>13</v>
      </c>
      <c r="AN768" t="s">
        <v>13</v>
      </c>
      <c r="AO768" t="s">
        <v>13</v>
      </c>
      <c r="AP768">
        <v>-70</v>
      </c>
      <c r="AQ768">
        <v>-407</v>
      </c>
      <c r="AR768">
        <v>129</v>
      </c>
      <c r="AS768" s="1">
        <v>-1933</v>
      </c>
      <c r="AT768">
        <v>-682</v>
      </c>
      <c r="AU768" t="s">
        <v>13</v>
      </c>
      <c r="AV768" t="s">
        <v>13</v>
      </c>
      <c r="AW768" t="s">
        <v>13</v>
      </c>
      <c r="AX768" t="s">
        <v>54</v>
      </c>
      <c r="AY768" t="s">
        <v>54</v>
      </c>
      <c r="AZ768">
        <v>21.29</v>
      </c>
      <c r="BA768" t="s">
        <v>54</v>
      </c>
      <c r="BB768" t="s">
        <v>54</v>
      </c>
      <c r="BC768" t="s">
        <v>13</v>
      </c>
      <c r="BD768" t="s">
        <v>13</v>
      </c>
      <c r="BE768" t="s">
        <v>13</v>
      </c>
      <c r="BF768">
        <v>0.79</v>
      </c>
      <c r="BG768">
        <v>0.82</v>
      </c>
      <c r="BH768">
        <v>0.87</v>
      </c>
      <c r="BI768">
        <v>3.19</v>
      </c>
      <c r="BJ768">
        <v>2.65</v>
      </c>
      <c r="BK768" t="s">
        <v>13</v>
      </c>
      <c r="BL768" t="s">
        <v>13</v>
      </c>
      <c r="BM768" t="s">
        <v>13</v>
      </c>
      <c r="BN768" s="1">
        <v>15253</v>
      </c>
      <c r="BO768" s="1">
        <v>15253</v>
      </c>
      <c r="BP768" s="1">
        <v>15367</v>
      </c>
      <c r="BQ768" s="1">
        <v>17444</v>
      </c>
      <c r="BR768" s="1">
        <v>18155</v>
      </c>
      <c r="BS768" t="s">
        <v>13</v>
      </c>
      <c r="BT768" t="s">
        <v>13</v>
      </c>
      <c r="BU768" t="s">
        <v>13</v>
      </c>
    </row>
    <row r="769" spans="1:73" x14ac:dyDescent="0.3">
      <c r="A769">
        <v>767</v>
      </c>
      <c r="B769" s="14" t="s">
        <v>5385</v>
      </c>
      <c r="C769" t="s">
        <v>3761</v>
      </c>
      <c r="D769" s="1">
        <v>4470</v>
      </c>
      <c r="E769" s="1">
        <v>4585</v>
      </c>
      <c r="F769" s="3">
        <f>E769-D769</f>
        <v>115</v>
      </c>
      <c r="G769" s="4">
        <f>F769/E769</f>
        <v>2.5081788440567066E-2</v>
      </c>
      <c r="H769" t="s">
        <v>776</v>
      </c>
      <c r="I769">
        <v>0</v>
      </c>
      <c r="J769">
        <v>32</v>
      </c>
      <c r="K769">
        <v>-317</v>
      </c>
      <c r="L769">
        <v>-462</v>
      </c>
      <c r="M769">
        <v>203</v>
      </c>
      <c r="N769">
        <v>-874</v>
      </c>
      <c r="O769" t="s">
        <v>13</v>
      </c>
      <c r="P769" t="s">
        <v>13</v>
      </c>
      <c r="Q769" t="s">
        <v>13</v>
      </c>
      <c r="R769" s="1">
        <v>4704</v>
      </c>
      <c r="S769" s="1">
        <v>4471</v>
      </c>
      <c r="T769" s="1">
        <v>4011</v>
      </c>
      <c r="U769" s="1">
        <v>4197</v>
      </c>
      <c r="V769" s="1">
        <v>3431</v>
      </c>
      <c r="W769" s="1" t="e">
        <v>#VALUE!</v>
      </c>
      <c r="X769" s="1" t="e">
        <v>#VALUE!</v>
      </c>
      <c r="Y769" t="s">
        <v>13</v>
      </c>
      <c r="Z769" s="1">
        <v>4703</v>
      </c>
      <c r="AA769" s="1">
        <v>4323</v>
      </c>
      <c r="AB769" s="1">
        <v>3799</v>
      </c>
      <c r="AC769" s="1">
        <v>3984</v>
      </c>
      <c r="AD769" s="1">
        <v>3205</v>
      </c>
      <c r="AE769" t="s">
        <v>13</v>
      </c>
      <c r="AF769" t="s">
        <v>13</v>
      </c>
      <c r="AG769" t="s">
        <v>13</v>
      </c>
      <c r="AH769">
        <v>1.33</v>
      </c>
      <c r="AI769">
        <v>-7.02</v>
      </c>
      <c r="AJ769">
        <v>-11.59</v>
      </c>
      <c r="AK769">
        <v>5.04</v>
      </c>
      <c r="AL769">
        <v>-24.36</v>
      </c>
      <c r="AM769" t="s">
        <v>13</v>
      </c>
      <c r="AN769" t="s">
        <v>13</v>
      </c>
      <c r="AO769" t="s">
        <v>13</v>
      </c>
      <c r="AP769">
        <v>263</v>
      </c>
      <c r="AQ769" s="1">
        <v>-1324</v>
      </c>
      <c r="AR769" s="1">
        <v>-1969</v>
      </c>
      <c r="AS769">
        <v>820</v>
      </c>
      <c r="AT769" s="1">
        <v>-3037</v>
      </c>
      <c r="AU769" t="s">
        <v>13</v>
      </c>
      <c r="AV769" t="s">
        <v>13</v>
      </c>
      <c r="AW769" t="s">
        <v>13</v>
      </c>
      <c r="AX769">
        <v>48.21</v>
      </c>
      <c r="AY769" t="s">
        <v>54</v>
      </c>
      <c r="AZ769" t="s">
        <v>54</v>
      </c>
      <c r="BA769">
        <v>5.85</v>
      </c>
      <c r="BB769" t="s">
        <v>54</v>
      </c>
      <c r="BC769" t="s">
        <v>13</v>
      </c>
      <c r="BD769" t="s">
        <v>13</v>
      </c>
      <c r="BE769" t="s">
        <v>13</v>
      </c>
      <c r="BF769">
        <v>0.63</v>
      </c>
      <c r="BG769">
        <v>0.44</v>
      </c>
      <c r="BH769">
        <v>0.31</v>
      </c>
      <c r="BI769">
        <v>0.28000000000000003</v>
      </c>
      <c r="BJ769">
        <v>0.46</v>
      </c>
      <c r="BK769" t="s">
        <v>13</v>
      </c>
      <c r="BL769" t="s">
        <v>13</v>
      </c>
      <c r="BM769" t="s">
        <v>13</v>
      </c>
      <c r="BN769" s="1">
        <v>23912</v>
      </c>
      <c r="BO769" s="1">
        <v>23912</v>
      </c>
      <c r="BP769" s="1">
        <v>23912</v>
      </c>
      <c r="BQ769" s="1">
        <v>23912</v>
      </c>
      <c r="BR769" s="1">
        <v>28830</v>
      </c>
      <c r="BS769" t="s">
        <v>13</v>
      </c>
      <c r="BT769" t="s">
        <v>13</v>
      </c>
      <c r="BU769" t="s">
        <v>13</v>
      </c>
    </row>
    <row r="770" spans="1:73" x14ac:dyDescent="0.3">
      <c r="A770">
        <v>768</v>
      </c>
      <c r="B770" s="14" t="s">
        <v>5386</v>
      </c>
      <c r="C770" t="s">
        <v>3760</v>
      </c>
      <c r="D770" s="1">
        <v>1105</v>
      </c>
      <c r="E770">
        <v>988</v>
      </c>
      <c r="F770" s="3">
        <f>E770-D770</f>
        <v>-117</v>
      </c>
      <c r="G770" s="4">
        <f>F770/E770</f>
        <v>-0.11842105263157894</v>
      </c>
      <c r="H770" t="s">
        <v>777</v>
      </c>
      <c r="I770" s="1">
        <v>75188</v>
      </c>
      <c r="J770">
        <v>-228</v>
      </c>
      <c r="K770">
        <v>-40</v>
      </c>
      <c r="L770">
        <v>86</v>
      </c>
      <c r="M770">
        <v>-68</v>
      </c>
      <c r="N770">
        <v>111</v>
      </c>
      <c r="O770" t="s">
        <v>13</v>
      </c>
      <c r="P770" t="s">
        <v>13</v>
      </c>
      <c r="Q770" t="s">
        <v>13</v>
      </c>
      <c r="R770" s="1">
        <v>92</v>
      </c>
      <c r="S770" s="1">
        <v>1146</v>
      </c>
      <c r="T770" s="1">
        <v>2172</v>
      </c>
      <c r="U770" s="1">
        <v>2102</v>
      </c>
      <c r="V770" s="1">
        <v>2315</v>
      </c>
      <c r="W770" s="1" t="e">
        <v>#VALUE!</v>
      </c>
      <c r="X770" s="1" t="e">
        <v>#VALUE!</v>
      </c>
      <c r="Y770" t="s">
        <v>13</v>
      </c>
      <c r="Z770">
        <v>86</v>
      </c>
      <c r="AA770" s="1">
        <v>1148</v>
      </c>
      <c r="AB770" s="1">
        <v>2175</v>
      </c>
      <c r="AC770" s="1">
        <v>2105</v>
      </c>
      <c r="AD770" s="1">
        <v>2318</v>
      </c>
      <c r="AE770" t="s">
        <v>13</v>
      </c>
      <c r="AF770" t="s">
        <v>13</v>
      </c>
      <c r="AG770" t="s">
        <v>13</v>
      </c>
      <c r="AH770">
        <v>-191.82</v>
      </c>
      <c r="AI770">
        <v>-5.35</v>
      </c>
      <c r="AJ770">
        <v>5.26</v>
      </c>
      <c r="AK770">
        <v>-3.16</v>
      </c>
      <c r="AL770">
        <v>5.01</v>
      </c>
      <c r="AM770" t="s">
        <v>13</v>
      </c>
      <c r="AN770" t="s">
        <v>13</v>
      </c>
      <c r="AO770" t="s">
        <v>13</v>
      </c>
      <c r="AP770">
        <v>-543</v>
      </c>
      <c r="AQ770">
        <v>-33</v>
      </c>
      <c r="AR770">
        <v>60</v>
      </c>
      <c r="AS770">
        <v>-38</v>
      </c>
      <c r="AT770">
        <v>62</v>
      </c>
      <c r="AU770" t="s">
        <v>13</v>
      </c>
      <c r="AV770" t="s">
        <v>13</v>
      </c>
      <c r="AW770" t="s">
        <v>13</v>
      </c>
      <c r="AX770" t="s">
        <v>54</v>
      </c>
      <c r="AY770" t="s">
        <v>54</v>
      </c>
      <c r="AZ770">
        <v>12.17</v>
      </c>
      <c r="BA770" t="s">
        <v>54</v>
      </c>
      <c r="BB770">
        <v>11.96</v>
      </c>
      <c r="BC770" t="s">
        <v>13</v>
      </c>
      <c r="BD770" t="s">
        <v>13</v>
      </c>
      <c r="BE770" t="s">
        <v>13</v>
      </c>
      <c r="BF770">
        <v>13</v>
      </c>
      <c r="BG770">
        <v>1.42</v>
      </c>
      <c r="BH770">
        <v>0.6</v>
      </c>
      <c r="BI770">
        <v>0.7</v>
      </c>
      <c r="BJ770">
        <v>0.56999999999999995</v>
      </c>
      <c r="BK770" t="s">
        <v>13</v>
      </c>
      <c r="BL770" t="s">
        <v>13</v>
      </c>
      <c r="BM770" t="s">
        <v>13</v>
      </c>
      <c r="BN770" s="1">
        <v>43333</v>
      </c>
      <c r="BO770" s="1">
        <v>100644</v>
      </c>
      <c r="BP770" s="1">
        <v>178695</v>
      </c>
      <c r="BQ770" s="1">
        <v>178695</v>
      </c>
      <c r="BR770" s="1">
        <v>178695</v>
      </c>
      <c r="BS770" t="s">
        <v>13</v>
      </c>
      <c r="BT770" t="s">
        <v>13</v>
      </c>
      <c r="BU770" t="s">
        <v>13</v>
      </c>
    </row>
    <row r="771" spans="1:73" x14ac:dyDescent="0.3">
      <c r="A771">
        <v>769</v>
      </c>
      <c r="B771" s="14" t="s">
        <v>5387</v>
      </c>
      <c r="C771" t="s">
        <v>3759</v>
      </c>
      <c r="D771" s="1">
        <v>2305</v>
      </c>
      <c r="E771" s="1">
        <v>2660</v>
      </c>
      <c r="F771" s="3">
        <f>E771-D771</f>
        <v>355</v>
      </c>
      <c r="G771" s="4">
        <f>F771/E771</f>
        <v>0.13345864661654136</v>
      </c>
      <c r="H771" t="s">
        <v>778</v>
      </c>
      <c r="I77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</row>
    <row r="772" spans="1:73" x14ac:dyDescent="0.3">
      <c r="A772">
        <v>770</v>
      </c>
      <c r="B772" s="14" t="s">
        <v>5388</v>
      </c>
      <c r="C772" t="s">
        <v>3758</v>
      </c>
      <c r="D772" s="1">
        <v>1170</v>
      </c>
      <c r="E772" s="1">
        <v>1150</v>
      </c>
      <c r="F772" s="3">
        <f>E772-D772</f>
        <v>-20</v>
      </c>
      <c r="G772" s="4">
        <f>F772/E772</f>
        <v>-1.7391304347826087E-2</v>
      </c>
      <c r="H772" t="s">
        <v>779</v>
      </c>
      <c r="I772">
        <v>0</v>
      </c>
      <c r="J772">
        <v>95</v>
      </c>
      <c r="K772">
        <v>-110</v>
      </c>
      <c r="L772">
        <v>-1230</v>
      </c>
      <c r="M772">
        <v>-116</v>
      </c>
      <c r="N772">
        <v>14</v>
      </c>
      <c r="O772" t="s">
        <v>13</v>
      </c>
      <c r="P772" t="s">
        <v>13</v>
      </c>
      <c r="Q772" t="s">
        <v>13</v>
      </c>
      <c r="R772" s="1">
        <v>449</v>
      </c>
      <c r="S772" s="1">
        <v>574</v>
      </c>
      <c r="T772" s="1">
        <v>287</v>
      </c>
      <c r="U772" s="1">
        <v>246</v>
      </c>
      <c r="V772" s="1">
        <v>265</v>
      </c>
      <c r="W772" s="1" t="e">
        <v>#VALUE!</v>
      </c>
      <c r="X772" s="1" t="e">
        <v>#VALUE!</v>
      </c>
      <c r="Y772" t="s">
        <v>13</v>
      </c>
      <c r="Z772">
        <v>449</v>
      </c>
      <c r="AA772">
        <v>579</v>
      </c>
      <c r="AB772">
        <v>287</v>
      </c>
      <c r="AC772">
        <v>247</v>
      </c>
      <c r="AD772">
        <v>265</v>
      </c>
      <c r="AE772" t="s">
        <v>13</v>
      </c>
      <c r="AF772" t="s">
        <v>13</v>
      </c>
      <c r="AG772" t="s">
        <v>13</v>
      </c>
      <c r="AH772">
        <v>23.04</v>
      </c>
      <c r="AI772">
        <v>-19.13</v>
      </c>
      <c r="AJ772">
        <v>-283.57</v>
      </c>
      <c r="AK772">
        <v>-43.41</v>
      </c>
      <c r="AL772">
        <v>5.51</v>
      </c>
      <c r="AM772" t="s">
        <v>13</v>
      </c>
      <c r="AN772" t="s">
        <v>13</v>
      </c>
      <c r="AO772" t="s">
        <v>13</v>
      </c>
      <c r="AP772" s="1">
        <v>6213</v>
      </c>
      <c r="AQ772" s="1">
        <v>-4933</v>
      </c>
      <c r="AR772" s="1">
        <v>-44725</v>
      </c>
      <c r="AS772">
        <v>-192</v>
      </c>
      <c r="AT772">
        <v>22</v>
      </c>
      <c r="AU772" t="s">
        <v>13</v>
      </c>
      <c r="AV772" t="s">
        <v>13</v>
      </c>
      <c r="AW772" t="s">
        <v>13</v>
      </c>
      <c r="AX772">
        <v>1.0900000000000001</v>
      </c>
      <c r="AY772" t="s">
        <v>54</v>
      </c>
      <c r="AZ772" t="s">
        <v>54</v>
      </c>
      <c r="BA772" t="s">
        <v>54</v>
      </c>
      <c r="BB772">
        <v>34.6</v>
      </c>
      <c r="BC772" t="s">
        <v>13</v>
      </c>
      <c r="BD772" t="s">
        <v>13</v>
      </c>
      <c r="BE772" t="s">
        <v>13</v>
      </c>
      <c r="BF772">
        <v>0.22</v>
      </c>
      <c r="BG772">
        <v>0.28999999999999998</v>
      </c>
      <c r="BH772">
        <v>6.22</v>
      </c>
      <c r="BI772">
        <v>3.85</v>
      </c>
      <c r="BJ772">
        <v>1.84</v>
      </c>
      <c r="BK772" t="s">
        <v>13</v>
      </c>
      <c r="BL772" t="s">
        <v>13</v>
      </c>
      <c r="BM772" t="s">
        <v>13</v>
      </c>
      <c r="BN772" s="1">
        <v>1472</v>
      </c>
      <c r="BO772" s="1">
        <v>2084</v>
      </c>
      <c r="BP772" s="1">
        <v>38834</v>
      </c>
      <c r="BQ772" s="1">
        <v>61733</v>
      </c>
      <c r="BR772" s="1">
        <v>63321</v>
      </c>
      <c r="BS772" t="s">
        <v>13</v>
      </c>
      <c r="BT772" t="s">
        <v>13</v>
      </c>
      <c r="BU772" t="s">
        <v>13</v>
      </c>
    </row>
    <row r="773" spans="1:73" x14ac:dyDescent="0.3">
      <c r="A773">
        <v>771</v>
      </c>
      <c r="B773" s="14" t="s">
        <v>5389</v>
      </c>
      <c r="C773" t="s">
        <v>3757</v>
      </c>
      <c r="D773" s="1">
        <v>13400</v>
      </c>
      <c r="E773" s="1">
        <v>12000</v>
      </c>
      <c r="F773" s="3">
        <f>E773-D773</f>
        <v>-1400</v>
      </c>
      <c r="G773" s="4">
        <f>F773/E773</f>
        <v>-0.11666666666666667</v>
      </c>
      <c r="H773" t="s">
        <v>780</v>
      </c>
      <c r="I773" s="1">
        <v>12920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</row>
    <row r="774" spans="1:73" x14ac:dyDescent="0.3">
      <c r="A774">
        <v>772</v>
      </c>
      <c r="B774" s="14" t="s">
        <v>5390</v>
      </c>
      <c r="C774" t="s">
        <v>3756</v>
      </c>
      <c r="D774" s="1">
        <v>13850</v>
      </c>
      <c r="E774" s="1">
        <v>14500</v>
      </c>
      <c r="F774" s="3">
        <f>E774-D774</f>
        <v>650</v>
      </c>
      <c r="G774" s="4">
        <f>F774/E774</f>
        <v>4.4827586206896551E-2</v>
      </c>
      <c r="H774" t="s">
        <v>781</v>
      </c>
      <c r="I774" s="1">
        <v>1202</v>
      </c>
      <c r="J774">
        <v>165</v>
      </c>
      <c r="K774">
        <v>12</v>
      </c>
      <c r="L774">
        <v>154</v>
      </c>
      <c r="M774">
        <v>201</v>
      </c>
      <c r="N774">
        <v>141</v>
      </c>
      <c r="O774" t="s">
        <v>13</v>
      </c>
      <c r="P774" t="s">
        <v>13</v>
      </c>
      <c r="Q774" t="s">
        <v>13</v>
      </c>
      <c r="R774" s="1">
        <v>1068</v>
      </c>
      <c r="S774" s="1">
        <v>1080</v>
      </c>
      <c r="T774" s="1">
        <v>1204</v>
      </c>
      <c r="U774" s="1">
        <v>1415</v>
      </c>
      <c r="V774" s="1">
        <v>1559</v>
      </c>
      <c r="W774" s="1" t="e">
        <v>#VALUE!</v>
      </c>
      <c r="X774" s="1" t="e">
        <v>#VALUE!</v>
      </c>
      <c r="Y774" t="s">
        <v>13</v>
      </c>
      <c r="Z774" s="1">
        <v>1069</v>
      </c>
      <c r="AA774" s="1">
        <v>1080</v>
      </c>
      <c r="AB774" s="1">
        <v>1204</v>
      </c>
      <c r="AC774" s="1">
        <v>1414</v>
      </c>
      <c r="AD774" s="1">
        <v>1558</v>
      </c>
      <c r="AE774" t="s">
        <v>13</v>
      </c>
      <c r="AF774" t="s">
        <v>13</v>
      </c>
      <c r="AG774" t="s">
        <v>13</v>
      </c>
      <c r="AH774">
        <v>16.75</v>
      </c>
      <c r="AI774">
        <v>1.1499999999999999</v>
      </c>
      <c r="AJ774">
        <v>13.46</v>
      </c>
      <c r="AK774">
        <v>15.34</v>
      </c>
      <c r="AL774">
        <v>9.51</v>
      </c>
      <c r="AM774" t="s">
        <v>13</v>
      </c>
      <c r="AN774" t="s">
        <v>13</v>
      </c>
      <c r="AO774" t="s">
        <v>13</v>
      </c>
      <c r="AP774">
        <v>767</v>
      </c>
      <c r="AQ774">
        <v>57</v>
      </c>
      <c r="AR774">
        <v>714</v>
      </c>
      <c r="AS774">
        <v>932</v>
      </c>
      <c r="AT774">
        <v>656</v>
      </c>
      <c r="AU774" t="s">
        <v>13</v>
      </c>
      <c r="AV774" t="s">
        <v>13</v>
      </c>
      <c r="AW774" t="s">
        <v>13</v>
      </c>
      <c r="AX774">
        <v>18.11</v>
      </c>
      <c r="AY774">
        <v>242.49</v>
      </c>
      <c r="AZ774">
        <v>13.91</v>
      </c>
      <c r="BA774">
        <v>14.37</v>
      </c>
      <c r="BB774">
        <v>25.15</v>
      </c>
      <c r="BC774" t="s">
        <v>13</v>
      </c>
      <c r="BD774" t="s">
        <v>13</v>
      </c>
      <c r="BE774" t="s">
        <v>13</v>
      </c>
      <c r="BF774">
        <v>2.8</v>
      </c>
      <c r="BG774">
        <v>2.77</v>
      </c>
      <c r="BH774">
        <v>1.76</v>
      </c>
      <c r="BI774">
        <v>2.04</v>
      </c>
      <c r="BJ774">
        <v>2.2799999999999998</v>
      </c>
      <c r="BK774" t="s">
        <v>13</v>
      </c>
      <c r="BL774" t="s">
        <v>13</v>
      </c>
      <c r="BM774" t="s">
        <v>13</v>
      </c>
      <c r="BN774" s="1">
        <v>21539</v>
      </c>
      <c r="BO774" s="1">
        <v>21539</v>
      </c>
      <c r="BP774" s="1">
        <v>21539</v>
      </c>
      <c r="BQ774" s="1">
        <v>21539</v>
      </c>
      <c r="BR774" s="1">
        <v>21539</v>
      </c>
      <c r="BS774" t="s">
        <v>13</v>
      </c>
      <c r="BT774" t="s">
        <v>13</v>
      </c>
      <c r="BU774" t="s">
        <v>13</v>
      </c>
    </row>
    <row r="775" spans="1:73" x14ac:dyDescent="0.3">
      <c r="A775">
        <v>773</v>
      </c>
      <c r="B775" s="14" t="s">
        <v>5391</v>
      </c>
      <c r="C775" t="s">
        <v>3755</v>
      </c>
      <c r="D775" s="1">
        <v>14250</v>
      </c>
      <c r="E775" s="1">
        <v>13800</v>
      </c>
      <c r="F775" s="3">
        <f>E775-D775</f>
        <v>-450</v>
      </c>
      <c r="G775" s="4">
        <f>F775/E775</f>
        <v>-3.2608695652173912E-2</v>
      </c>
      <c r="H775" t="s">
        <v>782</v>
      </c>
      <c r="I775" s="1">
        <v>25000</v>
      </c>
      <c r="J775">
        <v>48</v>
      </c>
      <c r="K775">
        <v>81</v>
      </c>
      <c r="L775">
        <v>51</v>
      </c>
      <c r="M775">
        <v>95</v>
      </c>
      <c r="N775">
        <v>-182</v>
      </c>
      <c r="O775" t="s">
        <v>13</v>
      </c>
      <c r="P775" t="s">
        <v>13</v>
      </c>
      <c r="Q775" t="s">
        <v>13</v>
      </c>
      <c r="R775" s="1">
        <v>475</v>
      </c>
      <c r="S775" s="1">
        <v>550</v>
      </c>
      <c r="T775" s="1">
        <v>695</v>
      </c>
      <c r="U775" s="1">
        <v>841</v>
      </c>
      <c r="V775" s="1">
        <v>693</v>
      </c>
      <c r="W775" s="1" t="e">
        <v>#VALUE!</v>
      </c>
      <c r="X775" s="1" t="e">
        <v>#VALUE!</v>
      </c>
      <c r="Y775" t="s">
        <v>13</v>
      </c>
      <c r="Z775">
        <v>468</v>
      </c>
      <c r="AA775">
        <v>537</v>
      </c>
      <c r="AB775">
        <v>653</v>
      </c>
      <c r="AC775">
        <v>749</v>
      </c>
      <c r="AD775">
        <v>603</v>
      </c>
      <c r="AE775" t="s">
        <v>13</v>
      </c>
      <c r="AF775" t="s">
        <v>13</v>
      </c>
      <c r="AG775" t="s">
        <v>13</v>
      </c>
      <c r="AH775">
        <v>10.28</v>
      </c>
      <c r="AI775">
        <v>15.57</v>
      </c>
      <c r="AJ775">
        <v>6.99</v>
      </c>
      <c r="AK775">
        <v>14.2</v>
      </c>
      <c r="AL775">
        <v>-26.39</v>
      </c>
      <c r="AM775" t="s">
        <v>13</v>
      </c>
      <c r="AN775" t="s">
        <v>13</v>
      </c>
      <c r="AO775" t="s">
        <v>13</v>
      </c>
      <c r="AP775">
        <v>469</v>
      </c>
      <c r="AQ775">
        <v>794</v>
      </c>
      <c r="AR775">
        <v>422</v>
      </c>
      <c r="AS775" s="1">
        <v>1008</v>
      </c>
      <c r="AT775" s="1">
        <v>-1766</v>
      </c>
      <c r="AU775" t="s">
        <v>13</v>
      </c>
      <c r="AV775" t="s">
        <v>13</v>
      </c>
      <c r="AW775" t="s">
        <v>13</v>
      </c>
      <c r="AX775">
        <v>36.979999999999997</v>
      </c>
      <c r="AY775">
        <v>20.27</v>
      </c>
      <c r="AZ775">
        <v>74.42</v>
      </c>
      <c r="BA775">
        <v>21.67</v>
      </c>
      <c r="BB775" t="s">
        <v>54</v>
      </c>
      <c r="BC775" t="s">
        <v>13</v>
      </c>
      <c r="BD775" t="s">
        <v>13</v>
      </c>
      <c r="BE775" t="s">
        <v>13</v>
      </c>
      <c r="BF775">
        <v>3.54</v>
      </c>
      <c r="BG775">
        <v>2.88</v>
      </c>
      <c r="BH775">
        <v>4.7300000000000004</v>
      </c>
      <c r="BI775">
        <v>2.88</v>
      </c>
      <c r="BJ775">
        <v>3.77</v>
      </c>
      <c r="BK775" t="s">
        <v>13</v>
      </c>
      <c r="BL775" t="s">
        <v>13</v>
      </c>
      <c r="BM775" t="s">
        <v>13</v>
      </c>
      <c r="BN775" s="1">
        <v>9858</v>
      </c>
      <c r="BO775" s="1">
        <v>9858</v>
      </c>
      <c r="BP775" s="1">
        <v>9858</v>
      </c>
      <c r="BQ775" s="1">
        <v>9902</v>
      </c>
      <c r="BR775" s="1">
        <v>10103</v>
      </c>
      <c r="BS775" t="s">
        <v>13</v>
      </c>
      <c r="BT775" t="s">
        <v>13</v>
      </c>
      <c r="BU775" t="s">
        <v>13</v>
      </c>
    </row>
    <row r="776" spans="1:73" x14ac:dyDescent="0.3">
      <c r="A776">
        <v>774</v>
      </c>
      <c r="B776" s="14" t="s">
        <v>5392</v>
      </c>
      <c r="C776" t="s">
        <v>3754</v>
      </c>
      <c r="D776" s="1">
        <v>5820</v>
      </c>
      <c r="E776" s="1">
        <v>5960</v>
      </c>
      <c r="F776" s="3">
        <f>E776-D776</f>
        <v>140</v>
      </c>
      <c r="G776" s="4">
        <f>F776/E776</f>
        <v>2.3489932885906041E-2</v>
      </c>
      <c r="H776" t="s">
        <v>783</v>
      </c>
      <c r="I776" s="1">
        <v>1342503</v>
      </c>
      <c r="J776">
        <v>-38</v>
      </c>
      <c r="K776">
        <v>-54</v>
      </c>
      <c r="L776">
        <v>52</v>
      </c>
      <c r="M776">
        <v>41</v>
      </c>
      <c r="N776">
        <v>-45</v>
      </c>
      <c r="O776" t="s">
        <v>13</v>
      </c>
      <c r="P776" t="s">
        <v>13</v>
      </c>
      <c r="Q776" t="s">
        <v>13</v>
      </c>
      <c r="R776" s="1">
        <v>698</v>
      </c>
      <c r="S776" s="1">
        <v>646</v>
      </c>
      <c r="T776" s="1">
        <v>659</v>
      </c>
      <c r="U776" s="1">
        <v>701</v>
      </c>
      <c r="V776" s="1">
        <v>626</v>
      </c>
      <c r="W776" s="1" t="e">
        <v>#VALUE!</v>
      </c>
      <c r="X776" s="1" t="e">
        <v>#VALUE!</v>
      </c>
      <c r="Y776" t="s">
        <v>13</v>
      </c>
      <c r="Z776">
        <v>675</v>
      </c>
      <c r="AA776">
        <v>630</v>
      </c>
      <c r="AB776">
        <v>631</v>
      </c>
      <c r="AC776">
        <v>676</v>
      </c>
      <c r="AD776">
        <v>608</v>
      </c>
      <c r="AE776" t="s">
        <v>13</v>
      </c>
      <c r="AF776" t="s">
        <v>13</v>
      </c>
      <c r="AG776" t="s">
        <v>13</v>
      </c>
      <c r="AH776">
        <v>-4.88</v>
      </c>
      <c r="AI776">
        <v>-7.28</v>
      </c>
      <c r="AJ776">
        <v>8.57</v>
      </c>
      <c r="AK776">
        <v>6.9</v>
      </c>
      <c r="AL776">
        <v>-5.78</v>
      </c>
      <c r="AM776" t="s">
        <v>13</v>
      </c>
      <c r="AN776" t="s">
        <v>13</v>
      </c>
      <c r="AO776" t="s">
        <v>13</v>
      </c>
      <c r="AP776">
        <v>-237</v>
      </c>
      <c r="AQ776">
        <v>-320</v>
      </c>
      <c r="AR776">
        <v>364</v>
      </c>
      <c r="AS776">
        <v>304</v>
      </c>
      <c r="AT776">
        <v>-250</v>
      </c>
      <c r="AU776" t="s">
        <v>13</v>
      </c>
      <c r="AV776" t="s">
        <v>13</v>
      </c>
      <c r="AW776" t="s">
        <v>13</v>
      </c>
      <c r="AX776" t="s">
        <v>54</v>
      </c>
      <c r="AY776" t="s">
        <v>54</v>
      </c>
      <c r="AZ776">
        <v>15.24</v>
      </c>
      <c r="BA776">
        <v>18.57</v>
      </c>
      <c r="BB776" t="s">
        <v>54</v>
      </c>
      <c r="BC776" t="s">
        <v>13</v>
      </c>
      <c r="BD776" t="s">
        <v>13</v>
      </c>
      <c r="BE776" t="s">
        <v>13</v>
      </c>
      <c r="BF776">
        <v>2.2000000000000002</v>
      </c>
      <c r="BG776">
        <v>1.57</v>
      </c>
      <c r="BH776">
        <v>1.05</v>
      </c>
      <c r="BI776">
        <v>1.01</v>
      </c>
      <c r="BJ776">
        <v>1.01</v>
      </c>
      <c r="BK776" t="s">
        <v>13</v>
      </c>
      <c r="BL776" t="s">
        <v>13</v>
      </c>
      <c r="BM776" t="s">
        <v>13</v>
      </c>
      <c r="BN776" s="1">
        <v>14828</v>
      </c>
      <c r="BO776" s="1">
        <v>14828</v>
      </c>
      <c r="BP776" s="1">
        <v>14828</v>
      </c>
      <c r="BQ776" s="1">
        <v>14828</v>
      </c>
      <c r="BR776" s="1">
        <v>14828</v>
      </c>
      <c r="BS776" t="s">
        <v>13</v>
      </c>
      <c r="BT776" t="s">
        <v>13</v>
      </c>
      <c r="BU776" t="s">
        <v>13</v>
      </c>
    </row>
    <row r="777" spans="1:73" x14ac:dyDescent="0.3">
      <c r="A777">
        <v>775</v>
      </c>
      <c r="B777" s="14" t="s">
        <v>5393</v>
      </c>
      <c r="C777" t="s">
        <v>3753</v>
      </c>
      <c r="D777" s="1">
        <v>4755</v>
      </c>
      <c r="E777" s="1">
        <v>4870</v>
      </c>
      <c r="F777" s="3">
        <f>E777-D777</f>
        <v>115</v>
      </c>
      <c r="G777" s="4">
        <f>F777/E777</f>
        <v>2.3613963039014373E-2</v>
      </c>
      <c r="H777" t="s">
        <v>784</v>
      </c>
      <c r="I777" s="1">
        <v>31078</v>
      </c>
      <c r="J777">
        <v>15</v>
      </c>
      <c r="K777">
        <v>63</v>
      </c>
      <c r="L777">
        <v>13</v>
      </c>
      <c r="M777">
        <v>57</v>
      </c>
      <c r="N777">
        <v>-60</v>
      </c>
      <c r="O777" t="s">
        <v>13</v>
      </c>
      <c r="P777" t="s">
        <v>13</v>
      </c>
      <c r="Q777" t="s">
        <v>13</v>
      </c>
      <c r="R777" s="1">
        <v>313</v>
      </c>
      <c r="S777" s="1">
        <v>397</v>
      </c>
      <c r="T777" s="1">
        <v>433</v>
      </c>
      <c r="U777" s="1">
        <v>552</v>
      </c>
      <c r="V777" s="1">
        <v>477</v>
      </c>
      <c r="W777" s="1" t="e">
        <v>#VALUE!</v>
      </c>
      <c r="X777" s="1" t="e">
        <v>#VALUE!</v>
      </c>
      <c r="Y777" t="s">
        <v>13</v>
      </c>
      <c r="Z777">
        <v>314</v>
      </c>
      <c r="AA777">
        <v>395</v>
      </c>
      <c r="AB777">
        <v>434</v>
      </c>
      <c r="AC777">
        <v>549</v>
      </c>
      <c r="AD777">
        <v>474</v>
      </c>
      <c r="AE777" t="s">
        <v>13</v>
      </c>
      <c r="AF777" t="s">
        <v>13</v>
      </c>
      <c r="AG777" t="s">
        <v>13</v>
      </c>
      <c r="AH777">
        <v>5.76</v>
      </c>
      <c r="AI777">
        <v>17.09</v>
      </c>
      <c r="AJ777">
        <v>3.82</v>
      </c>
      <c r="AK777">
        <v>11.21</v>
      </c>
      <c r="AL777">
        <v>-11.95</v>
      </c>
      <c r="AM777" t="s">
        <v>13</v>
      </c>
      <c r="AN777" t="s">
        <v>13</v>
      </c>
      <c r="AO777" t="s">
        <v>13</v>
      </c>
      <c r="AP777">
        <v>120</v>
      </c>
      <c r="AQ777">
        <v>412</v>
      </c>
      <c r="AR777">
        <v>101</v>
      </c>
      <c r="AS777">
        <v>328</v>
      </c>
      <c r="AT777">
        <v>-347</v>
      </c>
      <c r="AU777" t="s">
        <v>13</v>
      </c>
      <c r="AV777" t="s">
        <v>13</v>
      </c>
      <c r="AW777" t="s">
        <v>13</v>
      </c>
      <c r="AX777">
        <v>21.38</v>
      </c>
      <c r="AY777">
        <v>13.56</v>
      </c>
      <c r="AZ777">
        <v>30.37</v>
      </c>
      <c r="BA777">
        <v>16.079999999999998</v>
      </c>
      <c r="BB777" t="s">
        <v>54</v>
      </c>
      <c r="BC777" t="s">
        <v>13</v>
      </c>
      <c r="BD777" t="s">
        <v>13</v>
      </c>
      <c r="BE777" t="s">
        <v>13</v>
      </c>
      <c r="BF777">
        <v>1.03</v>
      </c>
      <c r="BG777">
        <v>1.91</v>
      </c>
      <c r="BH777">
        <v>1.01</v>
      </c>
      <c r="BI777">
        <v>1.55</v>
      </c>
      <c r="BJ777">
        <v>1.45</v>
      </c>
      <c r="BK777" t="s">
        <v>13</v>
      </c>
      <c r="BL777" t="s">
        <v>13</v>
      </c>
      <c r="BM777" t="s">
        <v>13</v>
      </c>
      <c r="BN777" s="1">
        <v>14542</v>
      </c>
      <c r="BO777" s="1">
        <v>15198</v>
      </c>
      <c r="BP777" s="1">
        <v>15795</v>
      </c>
      <c r="BQ777" s="1">
        <v>17563</v>
      </c>
      <c r="BR777" s="1">
        <v>17694</v>
      </c>
      <c r="BS777" t="s">
        <v>13</v>
      </c>
      <c r="BT777" t="s">
        <v>13</v>
      </c>
      <c r="BU777" t="s">
        <v>13</v>
      </c>
    </row>
    <row r="778" spans="1:73" x14ac:dyDescent="0.3">
      <c r="A778">
        <v>776</v>
      </c>
      <c r="B778" s="14" t="s">
        <v>5394</v>
      </c>
      <c r="C778" t="s">
        <v>3752</v>
      </c>
      <c r="D778" s="1">
        <v>7900</v>
      </c>
      <c r="E778" s="1">
        <v>9060</v>
      </c>
      <c r="F778" s="3">
        <f>E778-D778</f>
        <v>1160</v>
      </c>
      <c r="G778" s="4">
        <f>F778/E778</f>
        <v>0.12803532008830021</v>
      </c>
      <c r="H778" t="s">
        <v>785</v>
      </c>
      <c r="I778" s="1">
        <v>1100</v>
      </c>
      <c r="J778">
        <v>-7</v>
      </c>
      <c r="K778">
        <v>-19</v>
      </c>
      <c r="L778">
        <v>6</v>
      </c>
      <c r="M778">
        <v>-63</v>
      </c>
      <c r="N778">
        <v>-99</v>
      </c>
      <c r="O778" t="s">
        <v>13</v>
      </c>
      <c r="P778" t="s">
        <v>13</v>
      </c>
      <c r="Q778" t="s">
        <v>13</v>
      </c>
      <c r="R778" s="1">
        <v>410</v>
      </c>
      <c r="S778" s="1">
        <v>375</v>
      </c>
      <c r="T778" s="1">
        <v>396</v>
      </c>
      <c r="U778" s="1">
        <v>335</v>
      </c>
      <c r="V778" s="1">
        <v>436</v>
      </c>
      <c r="W778" s="1" t="e">
        <v>#VALUE!</v>
      </c>
      <c r="X778" s="1" t="e">
        <v>#VALUE!</v>
      </c>
      <c r="Y778" t="s">
        <v>13</v>
      </c>
      <c r="Z778">
        <v>411</v>
      </c>
      <c r="AA778">
        <v>375</v>
      </c>
      <c r="AB778">
        <v>396</v>
      </c>
      <c r="AC778">
        <v>335</v>
      </c>
      <c r="AD778">
        <v>436</v>
      </c>
      <c r="AE778" t="s">
        <v>13</v>
      </c>
      <c r="AF778" t="s">
        <v>13</v>
      </c>
      <c r="AG778" t="s">
        <v>13</v>
      </c>
      <c r="AH778">
        <v>-1.42</v>
      </c>
      <c r="AI778">
        <v>-4.79</v>
      </c>
      <c r="AJ778">
        <v>1.56</v>
      </c>
      <c r="AK778">
        <v>-17.21</v>
      </c>
      <c r="AL778">
        <v>-25.59</v>
      </c>
      <c r="AM778" t="s">
        <v>13</v>
      </c>
      <c r="AN778" t="s">
        <v>13</v>
      </c>
      <c r="AO778" t="s">
        <v>13</v>
      </c>
      <c r="AP778">
        <v>-82</v>
      </c>
      <c r="AQ778">
        <v>-263</v>
      </c>
      <c r="AR778">
        <v>84</v>
      </c>
      <c r="AS778">
        <v>-878</v>
      </c>
      <c r="AT778" s="1">
        <v>-1226</v>
      </c>
      <c r="AU778" t="s">
        <v>13</v>
      </c>
      <c r="AV778" t="s">
        <v>13</v>
      </c>
      <c r="AW778" t="s">
        <v>13</v>
      </c>
      <c r="AX778" t="s">
        <v>54</v>
      </c>
      <c r="AY778" t="s">
        <v>54</v>
      </c>
      <c r="AZ778">
        <v>38.94</v>
      </c>
      <c r="BA778" t="s">
        <v>54</v>
      </c>
      <c r="BB778" t="s">
        <v>54</v>
      </c>
      <c r="BC778" t="s">
        <v>13</v>
      </c>
      <c r="BD778" t="s">
        <v>13</v>
      </c>
      <c r="BE778" t="s">
        <v>13</v>
      </c>
      <c r="BF778">
        <v>1</v>
      </c>
      <c r="BG778">
        <v>0.88</v>
      </c>
      <c r="BH778">
        <v>0.57999999999999996</v>
      </c>
      <c r="BI778">
        <v>0.76</v>
      </c>
      <c r="BJ778">
        <v>1.48</v>
      </c>
      <c r="BK778" t="s">
        <v>13</v>
      </c>
      <c r="BL778" t="s">
        <v>13</v>
      </c>
      <c r="BM778" t="s">
        <v>13</v>
      </c>
      <c r="BN778" s="1">
        <v>7159</v>
      </c>
      <c r="BO778" s="1">
        <v>7159</v>
      </c>
      <c r="BP778" s="1">
        <v>7159</v>
      </c>
      <c r="BQ778" s="1">
        <v>7159</v>
      </c>
      <c r="BR778" s="1">
        <v>10261</v>
      </c>
      <c r="BS778" t="s">
        <v>13</v>
      </c>
      <c r="BT778" t="s">
        <v>13</v>
      </c>
      <c r="BU778" t="s">
        <v>13</v>
      </c>
    </row>
    <row r="779" spans="1:73" x14ac:dyDescent="0.3">
      <c r="A779">
        <v>777</v>
      </c>
      <c r="B779" s="14" t="s">
        <v>5395</v>
      </c>
      <c r="C779" t="s">
        <v>3751</v>
      </c>
      <c r="D779" s="1">
        <v>6550</v>
      </c>
      <c r="E779" s="1">
        <v>7000</v>
      </c>
      <c r="F779" s="3">
        <f>E779-D779</f>
        <v>450</v>
      </c>
      <c r="G779" s="4">
        <f>F779/E779</f>
        <v>6.4285714285714279E-2</v>
      </c>
      <c r="H779" t="s">
        <v>786</v>
      </c>
      <c r="I779" s="1">
        <v>346805</v>
      </c>
      <c r="J779">
        <v>27</v>
      </c>
      <c r="K779">
        <v>-423</v>
      </c>
      <c r="L779">
        <v>170</v>
      </c>
      <c r="M779">
        <v>39</v>
      </c>
      <c r="N779">
        <v>-188</v>
      </c>
      <c r="O779" t="s">
        <v>13</v>
      </c>
      <c r="P779" t="s">
        <v>13</v>
      </c>
      <c r="Q779" t="s">
        <v>13</v>
      </c>
      <c r="R779" s="1">
        <v>843</v>
      </c>
      <c r="S779" s="1">
        <v>762</v>
      </c>
      <c r="T779" s="1">
        <v>1067</v>
      </c>
      <c r="U779" s="1">
        <v>1253</v>
      </c>
      <c r="V779" s="1">
        <v>1055</v>
      </c>
      <c r="W779" s="1" t="e">
        <v>#VALUE!</v>
      </c>
      <c r="X779" s="1" t="e">
        <v>#VALUE!</v>
      </c>
      <c r="Y779" t="s">
        <v>13</v>
      </c>
      <c r="Z779">
        <v>503</v>
      </c>
      <c r="AA779">
        <v>792</v>
      </c>
      <c r="AB779" s="1">
        <v>1057</v>
      </c>
      <c r="AC779" s="1">
        <v>1126</v>
      </c>
      <c r="AD779">
        <v>962</v>
      </c>
      <c r="AE779" t="s">
        <v>13</v>
      </c>
      <c r="AF779" t="s">
        <v>13</v>
      </c>
      <c r="AG779" t="s">
        <v>13</v>
      </c>
      <c r="AH779">
        <v>10.29</v>
      </c>
      <c r="AI779">
        <v>-42.51</v>
      </c>
      <c r="AJ779">
        <v>21.27</v>
      </c>
      <c r="AK779">
        <v>5.7</v>
      </c>
      <c r="AL779">
        <v>-14.54</v>
      </c>
      <c r="AM779" t="s">
        <v>13</v>
      </c>
      <c r="AN779" t="s">
        <v>13</v>
      </c>
      <c r="AO779" t="s">
        <v>13</v>
      </c>
      <c r="AP779">
        <v>362</v>
      </c>
      <c r="AQ779" s="1">
        <v>-1632</v>
      </c>
      <c r="AR779">
        <v>966</v>
      </c>
      <c r="AS779">
        <v>306</v>
      </c>
      <c r="AT779">
        <v>-746</v>
      </c>
      <c r="AU779" t="s">
        <v>13</v>
      </c>
      <c r="AV779" t="s">
        <v>13</v>
      </c>
      <c r="AW779" t="s">
        <v>13</v>
      </c>
      <c r="AX779">
        <v>46.12</v>
      </c>
      <c r="AY779" t="s">
        <v>54</v>
      </c>
      <c r="AZ779">
        <v>6.8</v>
      </c>
      <c r="BA779">
        <v>29.75</v>
      </c>
      <c r="BB779" t="s">
        <v>54</v>
      </c>
      <c r="BC779" t="s">
        <v>13</v>
      </c>
      <c r="BD779" t="s">
        <v>13</v>
      </c>
      <c r="BE779" t="s">
        <v>13</v>
      </c>
      <c r="BF779">
        <v>4.3099999999999996</v>
      </c>
      <c r="BG779">
        <v>2.4900000000000002</v>
      </c>
      <c r="BH779">
        <v>1.24</v>
      </c>
      <c r="BI779">
        <v>1.61</v>
      </c>
      <c r="BJ779">
        <v>1.28</v>
      </c>
      <c r="BK779" t="s">
        <v>13</v>
      </c>
      <c r="BL779" t="s">
        <v>13</v>
      </c>
      <c r="BM779" t="s">
        <v>13</v>
      </c>
      <c r="BN779" s="1">
        <v>13000</v>
      </c>
      <c r="BO779" s="1">
        <v>20300</v>
      </c>
      <c r="BP779" s="1">
        <v>20355</v>
      </c>
      <c r="BQ779" s="1">
        <v>20355</v>
      </c>
      <c r="BR779" s="1">
        <v>20355</v>
      </c>
      <c r="BS779" t="s">
        <v>13</v>
      </c>
      <c r="BT779" t="s">
        <v>13</v>
      </c>
      <c r="BU779" t="s">
        <v>13</v>
      </c>
    </row>
    <row r="780" spans="1:73" x14ac:dyDescent="0.3">
      <c r="A780">
        <v>778</v>
      </c>
      <c r="B780" s="14" t="s">
        <v>5396</v>
      </c>
      <c r="C780" t="s">
        <v>3750</v>
      </c>
      <c r="D780" s="1">
        <v>107600</v>
      </c>
      <c r="E780" s="1">
        <v>100100</v>
      </c>
      <c r="F780" s="3">
        <f>E780-D780</f>
        <v>-7500</v>
      </c>
      <c r="G780" s="4">
        <f>F780/E780</f>
        <v>-7.4925074925074928E-2</v>
      </c>
      <c r="H780" t="s">
        <v>787</v>
      </c>
      <c r="I780" s="1">
        <v>21607</v>
      </c>
      <c r="J780">
        <v>-309</v>
      </c>
      <c r="K780">
        <v>-193</v>
      </c>
      <c r="L780">
        <v>-341</v>
      </c>
      <c r="M780">
        <v>-165</v>
      </c>
      <c r="N780">
        <v>275</v>
      </c>
      <c r="O780" t="s">
        <v>13</v>
      </c>
      <c r="P780" t="s">
        <v>13</v>
      </c>
      <c r="Q780" t="s">
        <v>13</v>
      </c>
      <c r="R780" s="1">
        <v>1301</v>
      </c>
      <c r="S780" s="1">
        <v>1139</v>
      </c>
      <c r="T780" s="1">
        <v>3205</v>
      </c>
      <c r="U780" s="1">
        <v>2969</v>
      </c>
      <c r="V780" s="1">
        <v>5365</v>
      </c>
      <c r="W780" s="1" t="e">
        <v>#VALUE!</v>
      </c>
      <c r="X780" s="1" t="e">
        <v>#VALUE!</v>
      </c>
      <c r="Y780" t="s">
        <v>13</v>
      </c>
      <c r="Z780" s="1">
        <v>1301</v>
      </c>
      <c r="AA780" s="1">
        <v>1139</v>
      </c>
      <c r="AB780" s="1">
        <v>3205</v>
      </c>
      <c r="AC780" s="1">
        <v>2969</v>
      </c>
      <c r="AD780" s="1">
        <v>5356</v>
      </c>
      <c r="AE780" t="s">
        <v>13</v>
      </c>
      <c r="AF780" t="s">
        <v>13</v>
      </c>
      <c r="AG780" t="s">
        <v>13</v>
      </c>
      <c r="AH780">
        <v>-24.18</v>
      </c>
      <c r="AI780">
        <v>-15.84</v>
      </c>
      <c r="AJ780">
        <v>-15.68</v>
      </c>
      <c r="AK780">
        <v>-5.35</v>
      </c>
      <c r="AL780">
        <v>6.62</v>
      </c>
      <c r="AM780" t="s">
        <v>13</v>
      </c>
      <c r="AN780" t="s">
        <v>13</v>
      </c>
      <c r="AO780" t="s">
        <v>13</v>
      </c>
      <c r="AP780" s="1">
        <v>-1551</v>
      </c>
      <c r="AQ780">
        <v>-983</v>
      </c>
      <c r="AR780" s="1">
        <v>-1569</v>
      </c>
      <c r="AS780">
        <v>-718</v>
      </c>
      <c r="AT780" s="1">
        <v>1138</v>
      </c>
      <c r="AU780" t="s">
        <v>13</v>
      </c>
      <c r="AV780" t="s">
        <v>13</v>
      </c>
      <c r="AW780" t="s">
        <v>13</v>
      </c>
      <c r="AX780" t="s">
        <v>54</v>
      </c>
      <c r="AY780" t="s">
        <v>54</v>
      </c>
      <c r="AZ780" t="s">
        <v>54</v>
      </c>
      <c r="BA780" t="s">
        <v>54</v>
      </c>
      <c r="BB780">
        <v>109.25</v>
      </c>
      <c r="BC780" t="s">
        <v>13</v>
      </c>
      <c r="BD780" t="s">
        <v>13</v>
      </c>
      <c r="BE780" t="s">
        <v>13</v>
      </c>
      <c r="BF780">
        <v>6.45</v>
      </c>
      <c r="BG780">
        <v>12.86</v>
      </c>
      <c r="BH780">
        <v>5.13</v>
      </c>
      <c r="BI780">
        <v>5</v>
      </c>
      <c r="BJ780">
        <v>5.73</v>
      </c>
      <c r="BK780" t="s">
        <v>13</v>
      </c>
      <c r="BL780" t="s">
        <v>13</v>
      </c>
      <c r="BM780" t="s">
        <v>13</v>
      </c>
      <c r="BN780" s="1">
        <v>17790</v>
      </c>
      <c r="BO780" s="1">
        <v>20067</v>
      </c>
      <c r="BP780" s="1">
        <v>20427</v>
      </c>
      <c r="BQ780" s="1">
        <v>23761</v>
      </c>
      <c r="BR780" s="1">
        <v>24698</v>
      </c>
      <c r="BS780" t="s">
        <v>13</v>
      </c>
      <c r="BT780" t="s">
        <v>13</v>
      </c>
      <c r="BU780" t="s">
        <v>13</v>
      </c>
    </row>
    <row r="781" spans="1:73" x14ac:dyDescent="0.3">
      <c r="A781">
        <v>779</v>
      </c>
      <c r="B781" s="14" t="s">
        <v>5397</v>
      </c>
      <c r="C781" t="s">
        <v>3749</v>
      </c>
      <c r="D781" s="1">
        <v>11800</v>
      </c>
      <c r="E781" s="1">
        <v>11850</v>
      </c>
      <c r="F781" s="3">
        <f>E781-D781</f>
        <v>50</v>
      </c>
      <c r="G781" s="4">
        <f>F781/E781</f>
        <v>4.2194092827004216E-3</v>
      </c>
      <c r="H781" t="s">
        <v>788</v>
      </c>
      <c r="I781" s="1">
        <v>66051</v>
      </c>
      <c r="J781">
        <v>259</v>
      </c>
      <c r="K781" s="1">
        <v>1495</v>
      </c>
      <c r="L781">
        <v>177</v>
      </c>
      <c r="M781">
        <v>2</v>
      </c>
      <c r="N781">
        <v>138</v>
      </c>
      <c r="O781" t="s">
        <v>13</v>
      </c>
      <c r="P781" t="s">
        <v>13</v>
      </c>
      <c r="Q781" t="s">
        <v>13</v>
      </c>
      <c r="R781" s="1">
        <v>1884</v>
      </c>
      <c r="S781" s="1">
        <v>3274</v>
      </c>
      <c r="T781" s="1">
        <v>3439</v>
      </c>
      <c r="U781" s="1">
        <v>3419</v>
      </c>
      <c r="V781" s="1">
        <v>4069</v>
      </c>
      <c r="W781" s="1" t="e">
        <v>#VALUE!</v>
      </c>
      <c r="X781" s="1" t="e">
        <v>#VALUE!</v>
      </c>
      <c r="Y781" t="s">
        <v>13</v>
      </c>
      <c r="Z781" s="1">
        <v>1890</v>
      </c>
      <c r="AA781" s="1">
        <v>3280</v>
      </c>
      <c r="AB781" s="1">
        <v>3347</v>
      </c>
      <c r="AC781" s="1">
        <v>3341</v>
      </c>
      <c r="AD781" s="1">
        <v>3627</v>
      </c>
      <c r="AE781" t="s">
        <v>13</v>
      </c>
      <c r="AF781" t="s">
        <v>13</v>
      </c>
      <c r="AG781" t="s">
        <v>13</v>
      </c>
      <c r="AH781">
        <v>15.34</v>
      </c>
      <c r="AI781">
        <v>57.85</v>
      </c>
      <c r="AJ781">
        <v>5.96</v>
      </c>
      <c r="AK781">
        <v>1.0900000000000001</v>
      </c>
      <c r="AL781">
        <v>3.03</v>
      </c>
      <c r="AM781" t="s">
        <v>13</v>
      </c>
      <c r="AN781" t="s">
        <v>13</v>
      </c>
      <c r="AO781" t="s">
        <v>13</v>
      </c>
      <c r="AP781">
        <v>702</v>
      </c>
      <c r="AQ781" s="1">
        <v>4065</v>
      </c>
      <c r="AR781">
        <v>537</v>
      </c>
      <c r="AS781">
        <v>99</v>
      </c>
      <c r="AT781">
        <v>278</v>
      </c>
      <c r="AU781" t="s">
        <v>13</v>
      </c>
      <c r="AV781" t="s">
        <v>13</v>
      </c>
      <c r="AW781" t="s">
        <v>13</v>
      </c>
      <c r="AX781">
        <v>32.28</v>
      </c>
      <c r="AY781">
        <v>7.01</v>
      </c>
      <c r="AZ781">
        <v>14.29</v>
      </c>
      <c r="BA781">
        <v>100.45</v>
      </c>
      <c r="BB781">
        <v>44.3</v>
      </c>
      <c r="BC781" t="s">
        <v>13</v>
      </c>
      <c r="BD781" t="s">
        <v>13</v>
      </c>
      <c r="BE781" t="s">
        <v>13</v>
      </c>
      <c r="BF781">
        <v>4.41</v>
      </c>
      <c r="BG781">
        <v>3.15</v>
      </c>
      <c r="BH781">
        <v>0.77</v>
      </c>
      <c r="BI781">
        <v>1.01</v>
      </c>
      <c r="BJ781">
        <v>1.19</v>
      </c>
      <c r="BK781" t="s">
        <v>13</v>
      </c>
      <c r="BL781" t="s">
        <v>13</v>
      </c>
      <c r="BM781" t="s">
        <v>13</v>
      </c>
      <c r="BN781" s="1">
        <v>36796</v>
      </c>
      <c r="BO781" s="1">
        <v>36796</v>
      </c>
      <c r="BP781" s="1">
        <v>36796</v>
      </c>
      <c r="BQ781" s="1">
        <v>36796</v>
      </c>
      <c r="BR781" s="1">
        <v>38023</v>
      </c>
      <c r="BS781" t="s">
        <v>13</v>
      </c>
      <c r="BT781" t="s">
        <v>13</v>
      </c>
      <c r="BU781" t="s">
        <v>13</v>
      </c>
    </row>
    <row r="782" spans="1:73" x14ac:dyDescent="0.3">
      <c r="A782">
        <v>780</v>
      </c>
      <c r="B782" s="14" t="s">
        <v>5398</v>
      </c>
      <c r="C782" t="s">
        <v>3748</v>
      </c>
      <c r="D782" s="1">
        <v>5870</v>
      </c>
      <c r="E782" s="1">
        <v>6020</v>
      </c>
      <c r="F782" s="3">
        <f>E782-D782</f>
        <v>150</v>
      </c>
      <c r="G782" s="4">
        <f>F782/E782</f>
        <v>2.4916943521594685E-2</v>
      </c>
      <c r="H782" t="s">
        <v>789</v>
      </c>
      <c r="I782">
        <v>0</v>
      </c>
      <c r="J782">
        <v>160</v>
      </c>
      <c r="K782">
        <v>62</v>
      </c>
      <c r="L782">
        <v>-114</v>
      </c>
      <c r="M782">
        <v>90</v>
      </c>
      <c r="N782">
        <v>38</v>
      </c>
      <c r="O782" t="s">
        <v>13</v>
      </c>
      <c r="P782" t="s">
        <v>13</v>
      </c>
      <c r="Q782" t="s">
        <v>13</v>
      </c>
      <c r="R782" s="1">
        <v>2871</v>
      </c>
      <c r="S782" s="1">
        <v>2853</v>
      </c>
      <c r="T782" s="1">
        <v>2712</v>
      </c>
      <c r="U782" s="1">
        <v>2762</v>
      </c>
      <c r="V782" s="1">
        <v>2749</v>
      </c>
      <c r="W782" s="1" t="e">
        <v>#VALUE!</v>
      </c>
      <c r="X782" s="1" t="e">
        <v>#VALUE!</v>
      </c>
      <c r="Y782" t="s">
        <v>13</v>
      </c>
      <c r="Z782" s="1">
        <v>2664</v>
      </c>
      <c r="AA782" s="1">
        <v>2658</v>
      </c>
      <c r="AB782" s="1">
        <v>2563</v>
      </c>
      <c r="AC782" s="1">
        <v>2618</v>
      </c>
      <c r="AD782" s="1">
        <v>2602</v>
      </c>
      <c r="AE782" t="s">
        <v>13</v>
      </c>
      <c r="AF782" t="s">
        <v>13</v>
      </c>
      <c r="AG782" t="s">
        <v>13</v>
      </c>
      <c r="AH782">
        <v>6.18</v>
      </c>
      <c r="AI782">
        <v>2.74</v>
      </c>
      <c r="AJ782">
        <v>-2.5499999999999998</v>
      </c>
      <c r="AK782">
        <v>3.69</v>
      </c>
      <c r="AL782">
        <v>1.34</v>
      </c>
      <c r="AM782" t="s">
        <v>13</v>
      </c>
      <c r="AN782" t="s">
        <v>13</v>
      </c>
      <c r="AO782" t="s">
        <v>13</v>
      </c>
      <c r="AP782">
        <v>282</v>
      </c>
      <c r="AQ782">
        <v>127</v>
      </c>
      <c r="AR782">
        <v>-116</v>
      </c>
      <c r="AS782">
        <v>167</v>
      </c>
      <c r="AT782">
        <v>61</v>
      </c>
      <c r="AU782" t="s">
        <v>13</v>
      </c>
      <c r="AV782" t="s">
        <v>13</v>
      </c>
      <c r="AW782" t="s">
        <v>13</v>
      </c>
      <c r="AX782">
        <v>20.100000000000001</v>
      </c>
      <c r="AY782">
        <v>44.9</v>
      </c>
      <c r="AZ782" t="s">
        <v>54</v>
      </c>
      <c r="BA782">
        <v>15.41</v>
      </c>
      <c r="BB782">
        <v>131.52000000000001</v>
      </c>
      <c r="BC782" t="s">
        <v>13</v>
      </c>
      <c r="BD782" t="s">
        <v>13</v>
      </c>
      <c r="BE782" t="s">
        <v>13</v>
      </c>
      <c r="BF782">
        <v>1.1599999999999999</v>
      </c>
      <c r="BG782">
        <v>1.17</v>
      </c>
      <c r="BH782">
        <v>0.62</v>
      </c>
      <c r="BI782">
        <v>0.54</v>
      </c>
      <c r="BJ782">
        <v>1.68</v>
      </c>
      <c r="BK782" t="s">
        <v>13</v>
      </c>
      <c r="BL782" t="s">
        <v>13</v>
      </c>
      <c r="BM782" t="s">
        <v>13</v>
      </c>
      <c r="BN782" s="1">
        <v>57143</v>
      </c>
      <c r="BO782" s="1">
        <v>57143</v>
      </c>
      <c r="BP782" s="1">
        <v>57143</v>
      </c>
      <c r="BQ782" s="1">
        <v>57143</v>
      </c>
      <c r="BR782" s="1">
        <v>57143</v>
      </c>
      <c r="BS782" t="s">
        <v>13</v>
      </c>
      <c r="BT782" t="s">
        <v>13</v>
      </c>
      <c r="BU782" t="s">
        <v>13</v>
      </c>
    </row>
    <row r="783" spans="1:73" x14ac:dyDescent="0.3">
      <c r="A783">
        <v>781</v>
      </c>
      <c r="B783" s="14" t="s">
        <v>5399</v>
      </c>
      <c r="C783" t="s">
        <v>3747</v>
      </c>
      <c r="D783" s="1">
        <v>2505</v>
      </c>
      <c r="E783" s="1">
        <v>2505</v>
      </c>
      <c r="F783" s="3">
        <f>E783-D783</f>
        <v>0</v>
      </c>
      <c r="G783" s="4">
        <f>F783/E783</f>
        <v>0</v>
      </c>
      <c r="H783" t="s">
        <v>790</v>
      </c>
      <c r="I783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</row>
    <row r="784" spans="1:73" x14ac:dyDescent="0.3">
      <c r="A784">
        <v>782</v>
      </c>
      <c r="B784" s="14" t="s">
        <v>5400</v>
      </c>
      <c r="C784" t="s">
        <v>3746</v>
      </c>
      <c r="D784" s="1">
        <v>41200</v>
      </c>
      <c r="E784" s="1">
        <v>40250</v>
      </c>
      <c r="F784" s="3">
        <f>E784-D784</f>
        <v>-950</v>
      </c>
      <c r="G784" s="4">
        <f>F784/E784</f>
        <v>-2.3602484472049691E-2</v>
      </c>
      <c r="H784" t="s">
        <v>791</v>
      </c>
      <c r="I784" s="1">
        <v>162195</v>
      </c>
      <c r="J784">
        <v>265</v>
      </c>
      <c r="K784">
        <v>86</v>
      </c>
      <c r="L784">
        <v>-54</v>
      </c>
      <c r="M784">
        <v>118</v>
      </c>
      <c r="N784">
        <v>201</v>
      </c>
      <c r="O784">
        <v>345</v>
      </c>
      <c r="P784">
        <v>438</v>
      </c>
      <c r="Q784">
        <v>440</v>
      </c>
      <c r="R784" s="1">
        <v>2364</v>
      </c>
      <c r="S784" s="1">
        <v>2444</v>
      </c>
      <c r="T784" s="1">
        <v>2439</v>
      </c>
      <c r="U784" s="1">
        <v>2548</v>
      </c>
      <c r="V784" s="1">
        <v>2789</v>
      </c>
      <c r="W784" s="1">
        <v>3098</v>
      </c>
      <c r="X784" s="1">
        <v>3534</v>
      </c>
      <c r="Y784" s="1">
        <v>1816</v>
      </c>
      <c r="Z784" s="1">
        <v>2357</v>
      </c>
      <c r="AA784" s="1">
        <v>2432</v>
      </c>
      <c r="AB784" s="1">
        <v>2388</v>
      </c>
      <c r="AC784" s="1">
        <v>2513</v>
      </c>
      <c r="AD784" s="1">
        <v>2755</v>
      </c>
      <c r="AE784" s="1">
        <v>3064</v>
      </c>
      <c r="AF784" s="1">
        <v>3498</v>
      </c>
      <c r="AG784" s="1">
        <v>3926</v>
      </c>
      <c r="AH784">
        <v>11.88</v>
      </c>
      <c r="AI784">
        <v>3.56</v>
      </c>
      <c r="AJ784">
        <v>-2.4500000000000002</v>
      </c>
      <c r="AK784">
        <v>5.54</v>
      </c>
      <c r="AL784">
        <v>7.68</v>
      </c>
      <c r="AM784">
        <v>11.85</v>
      </c>
      <c r="AN784">
        <v>13.25</v>
      </c>
      <c r="AO784">
        <v>11.79</v>
      </c>
      <c r="AP784" s="1">
        <v>4084</v>
      </c>
      <c r="AQ784" s="1">
        <v>1294</v>
      </c>
      <c r="AR784">
        <v>-896</v>
      </c>
      <c r="AS784" s="1">
        <v>2057</v>
      </c>
      <c r="AT784" s="1">
        <v>3067</v>
      </c>
      <c r="AU784" s="1">
        <v>5229</v>
      </c>
      <c r="AV784" s="1">
        <v>6591</v>
      </c>
      <c r="AW784" s="1">
        <v>6637</v>
      </c>
      <c r="AX784">
        <v>11.92</v>
      </c>
      <c r="AY784">
        <v>71.33</v>
      </c>
      <c r="AZ784" t="s">
        <v>54</v>
      </c>
      <c r="BA784">
        <v>14.7</v>
      </c>
      <c r="BB784">
        <v>12.01</v>
      </c>
      <c r="BC784">
        <v>7.7</v>
      </c>
      <c r="BD784">
        <v>6.11</v>
      </c>
      <c r="BE784">
        <v>6.06</v>
      </c>
      <c r="BF784">
        <v>1.33</v>
      </c>
      <c r="BG784">
        <v>2.46</v>
      </c>
      <c r="BH784">
        <v>1.48</v>
      </c>
      <c r="BI784">
        <v>0.78</v>
      </c>
      <c r="BJ784">
        <v>0.87</v>
      </c>
      <c r="BK784">
        <v>0.86</v>
      </c>
      <c r="BL784">
        <v>0.75</v>
      </c>
      <c r="BM784">
        <v>0.67</v>
      </c>
      <c r="BN784" s="1">
        <v>6522</v>
      </c>
      <c r="BO784" s="1">
        <v>6595</v>
      </c>
      <c r="BP784" s="1">
        <v>6595</v>
      </c>
      <c r="BQ784" s="1">
        <v>6595</v>
      </c>
      <c r="BR784" s="1">
        <v>6595</v>
      </c>
      <c r="BS784" t="s">
        <v>13</v>
      </c>
      <c r="BT784" t="s">
        <v>13</v>
      </c>
      <c r="BU784" t="s">
        <v>13</v>
      </c>
    </row>
    <row r="785" spans="1:73" x14ac:dyDescent="0.3">
      <c r="A785">
        <v>783</v>
      </c>
      <c r="B785" s="14" t="s">
        <v>5401</v>
      </c>
      <c r="C785" t="s">
        <v>3745</v>
      </c>
      <c r="D785" s="1">
        <v>13700</v>
      </c>
      <c r="E785" s="1">
        <v>13800</v>
      </c>
      <c r="F785" s="3">
        <f>E785-D785</f>
        <v>100</v>
      </c>
      <c r="G785" s="4">
        <f>F785/E785</f>
        <v>7.246376811594203E-3</v>
      </c>
      <c r="H785" t="s">
        <v>677</v>
      </c>
      <c r="I785" s="1">
        <v>563000</v>
      </c>
      <c r="J785">
        <v>37</v>
      </c>
      <c r="K785">
        <v>38</v>
      </c>
      <c r="L785">
        <v>95</v>
      </c>
      <c r="M785">
        <v>157</v>
      </c>
      <c r="N785">
        <v>66</v>
      </c>
      <c r="O785" t="s">
        <v>13</v>
      </c>
      <c r="P785" t="s">
        <v>13</v>
      </c>
      <c r="Q785" t="s">
        <v>13</v>
      </c>
      <c r="R785" s="1">
        <v>1017</v>
      </c>
      <c r="S785" s="1">
        <v>1021</v>
      </c>
      <c r="T785" s="1">
        <v>1105</v>
      </c>
      <c r="U785" s="1">
        <v>1249</v>
      </c>
      <c r="V785" s="1">
        <v>1293</v>
      </c>
      <c r="W785" s="1" t="e">
        <v>#VALUE!</v>
      </c>
      <c r="X785" s="1" t="e">
        <v>#VALUE!</v>
      </c>
      <c r="Y785" t="s">
        <v>13</v>
      </c>
      <c r="Z785" s="1">
        <v>1011</v>
      </c>
      <c r="AA785" s="1">
        <v>1015</v>
      </c>
      <c r="AB785" s="1">
        <v>1098</v>
      </c>
      <c r="AC785" s="1">
        <v>1242</v>
      </c>
      <c r="AD785" s="1">
        <v>1285</v>
      </c>
      <c r="AE785" t="s">
        <v>13</v>
      </c>
      <c r="AF785" t="s">
        <v>13</v>
      </c>
      <c r="AG785" t="s">
        <v>13</v>
      </c>
      <c r="AH785">
        <v>3.62</v>
      </c>
      <c r="AI785">
        <v>3.7</v>
      </c>
      <c r="AJ785">
        <v>8.93</v>
      </c>
      <c r="AK785">
        <v>13.31</v>
      </c>
      <c r="AL785">
        <v>5.26</v>
      </c>
      <c r="AM785" t="s">
        <v>13</v>
      </c>
      <c r="AN785" t="s">
        <v>13</v>
      </c>
      <c r="AO785" t="s">
        <v>13</v>
      </c>
      <c r="AP785">
        <v>515</v>
      </c>
      <c r="AQ785">
        <v>535</v>
      </c>
      <c r="AR785" s="1">
        <v>1348</v>
      </c>
      <c r="AS785" s="1">
        <v>2226</v>
      </c>
      <c r="AT785">
        <v>949</v>
      </c>
      <c r="AU785" t="s">
        <v>13</v>
      </c>
      <c r="AV785" t="s">
        <v>13</v>
      </c>
      <c r="AW785" t="s">
        <v>13</v>
      </c>
      <c r="AX785">
        <v>19.72</v>
      </c>
      <c r="AY785">
        <v>13.79</v>
      </c>
      <c r="AZ785">
        <v>7.79</v>
      </c>
      <c r="BA785">
        <v>5.62</v>
      </c>
      <c r="BB785">
        <v>12.17</v>
      </c>
      <c r="BC785" t="s">
        <v>13</v>
      </c>
      <c r="BD785" t="s">
        <v>13</v>
      </c>
      <c r="BE785" t="s">
        <v>13</v>
      </c>
      <c r="BF785">
        <v>0.67</v>
      </c>
      <c r="BG785">
        <v>0.48</v>
      </c>
      <c r="BH785">
        <v>0.64</v>
      </c>
      <c r="BI785">
        <v>0.68</v>
      </c>
      <c r="BJ785">
        <v>0.61</v>
      </c>
      <c r="BK785" t="s">
        <v>13</v>
      </c>
      <c r="BL785" t="s">
        <v>13</v>
      </c>
      <c r="BM785" t="s">
        <v>13</v>
      </c>
      <c r="BN785" s="1">
        <v>7000</v>
      </c>
      <c r="BO785" s="1">
        <v>7000</v>
      </c>
      <c r="BP785" s="1">
        <v>7000</v>
      </c>
      <c r="BQ785" s="1">
        <v>7000</v>
      </c>
      <c r="BR785" s="1">
        <v>7000</v>
      </c>
      <c r="BS785" t="s">
        <v>13</v>
      </c>
      <c r="BT785" t="s">
        <v>13</v>
      </c>
      <c r="BU785" t="s">
        <v>13</v>
      </c>
    </row>
    <row r="786" spans="1:73" x14ac:dyDescent="0.3">
      <c r="A786">
        <v>784</v>
      </c>
      <c r="B786" s="14" t="s">
        <v>5402</v>
      </c>
      <c r="C786" t="s">
        <v>3744</v>
      </c>
      <c r="D786" s="1">
        <v>15200</v>
      </c>
      <c r="E786" s="1">
        <v>14850</v>
      </c>
      <c r="F786" s="3">
        <f>E786-D786</f>
        <v>-350</v>
      </c>
      <c r="G786" s="4">
        <f>F786/E786</f>
        <v>-2.3569023569023569E-2</v>
      </c>
      <c r="H786" t="s">
        <v>792</v>
      </c>
      <c r="I786" s="1">
        <v>32000</v>
      </c>
      <c r="J786">
        <v>70</v>
      </c>
      <c r="K786">
        <v>-50</v>
      </c>
      <c r="L786">
        <v>82</v>
      </c>
      <c r="M786">
        <v>134</v>
      </c>
      <c r="N786">
        <v>140</v>
      </c>
      <c r="O786" t="s">
        <v>13</v>
      </c>
      <c r="P786" t="s">
        <v>13</v>
      </c>
      <c r="Q786" t="s">
        <v>13</v>
      </c>
      <c r="R786" s="1">
        <v>802</v>
      </c>
      <c r="S786" s="1">
        <v>739</v>
      </c>
      <c r="T786" s="1">
        <v>789</v>
      </c>
      <c r="U786" s="1">
        <v>904</v>
      </c>
      <c r="V786" s="1">
        <v>1014</v>
      </c>
      <c r="W786" s="1" t="e">
        <v>#VALUE!</v>
      </c>
      <c r="X786" s="1" t="e">
        <v>#VALUE!</v>
      </c>
      <c r="Y786" t="s">
        <v>13</v>
      </c>
      <c r="Z786">
        <v>802</v>
      </c>
      <c r="AA786">
        <v>739</v>
      </c>
      <c r="AB786">
        <v>789</v>
      </c>
      <c r="AC786">
        <v>903</v>
      </c>
      <c r="AD786" s="1">
        <v>1013</v>
      </c>
      <c r="AE786" t="s">
        <v>13</v>
      </c>
      <c r="AF786" t="s">
        <v>13</v>
      </c>
      <c r="AG786" t="s">
        <v>13</v>
      </c>
      <c r="AH786">
        <v>9.01</v>
      </c>
      <c r="AI786">
        <v>-6.43</v>
      </c>
      <c r="AJ786">
        <v>10.8</v>
      </c>
      <c r="AK786">
        <v>15.8</v>
      </c>
      <c r="AL786">
        <v>14.65</v>
      </c>
      <c r="AM786" t="s">
        <v>13</v>
      </c>
      <c r="AN786" t="s">
        <v>13</v>
      </c>
      <c r="AO786" t="s">
        <v>13</v>
      </c>
      <c r="AP786">
        <v>398</v>
      </c>
      <c r="AQ786">
        <v>-284</v>
      </c>
      <c r="AR786">
        <v>472</v>
      </c>
      <c r="AS786">
        <v>766</v>
      </c>
      <c r="AT786">
        <v>804</v>
      </c>
      <c r="AU786" t="s">
        <v>13</v>
      </c>
      <c r="AV786" t="s">
        <v>13</v>
      </c>
      <c r="AW786" t="s">
        <v>13</v>
      </c>
      <c r="AX786">
        <v>23.14</v>
      </c>
      <c r="AY786" t="s">
        <v>54</v>
      </c>
      <c r="AZ786">
        <v>8.92</v>
      </c>
      <c r="BA786">
        <v>9.26</v>
      </c>
      <c r="BB786">
        <v>22.01</v>
      </c>
      <c r="BC786" t="s">
        <v>13</v>
      </c>
      <c r="BD786" t="s">
        <v>13</v>
      </c>
      <c r="BE786" t="s">
        <v>13</v>
      </c>
      <c r="BF786">
        <v>1.93</v>
      </c>
      <c r="BG786">
        <v>1.71</v>
      </c>
      <c r="BH786">
        <v>0.87</v>
      </c>
      <c r="BI786">
        <v>1.29</v>
      </c>
      <c r="BJ786">
        <v>2.89</v>
      </c>
      <c r="BK786" t="s">
        <v>13</v>
      </c>
      <c r="BL786" t="s">
        <v>13</v>
      </c>
      <c r="BM786" t="s">
        <v>13</v>
      </c>
      <c r="BN786" s="1">
        <v>17460</v>
      </c>
      <c r="BO786" s="1">
        <v>17460</v>
      </c>
      <c r="BP786" s="1">
        <v>17460</v>
      </c>
      <c r="BQ786" s="1">
        <v>17460</v>
      </c>
      <c r="BR786" s="1">
        <v>17460</v>
      </c>
      <c r="BS786" t="s">
        <v>13</v>
      </c>
      <c r="BT786" t="s">
        <v>13</v>
      </c>
      <c r="BU786" t="s">
        <v>13</v>
      </c>
    </row>
    <row r="787" spans="1:73" x14ac:dyDescent="0.3">
      <c r="A787">
        <v>785</v>
      </c>
      <c r="B787" s="14" t="s">
        <v>5403</v>
      </c>
      <c r="C787" t="s">
        <v>3743</v>
      </c>
      <c r="D787" s="1">
        <v>5420</v>
      </c>
      <c r="E787" s="1">
        <v>5930</v>
      </c>
      <c r="F787" s="3">
        <f>E787-D787</f>
        <v>510</v>
      </c>
      <c r="G787" s="4">
        <f>F787/E787</f>
        <v>8.6003372681281623E-2</v>
      </c>
      <c r="H787" t="s">
        <v>793</v>
      </c>
      <c r="I787">
        <v>0</v>
      </c>
      <c r="J787">
        <v>-17</v>
      </c>
      <c r="K787">
        <v>-120</v>
      </c>
      <c r="L787">
        <v>-417</v>
      </c>
      <c r="M787">
        <v>-160</v>
      </c>
      <c r="N787">
        <v>-100</v>
      </c>
      <c r="O787" t="s">
        <v>13</v>
      </c>
      <c r="P787" t="s">
        <v>13</v>
      </c>
      <c r="Q787" t="s">
        <v>13</v>
      </c>
      <c r="R787" s="1">
        <v>735</v>
      </c>
      <c r="S787" s="1">
        <v>616</v>
      </c>
      <c r="T787" s="1">
        <v>212</v>
      </c>
      <c r="U787" s="1">
        <v>46</v>
      </c>
      <c r="V787" s="1">
        <v>283</v>
      </c>
      <c r="W787" s="1" t="e">
        <v>#VALUE!</v>
      </c>
      <c r="X787" s="1" t="e">
        <v>#VALUE!</v>
      </c>
      <c r="Y787" t="s">
        <v>13</v>
      </c>
      <c r="Z787">
        <v>701</v>
      </c>
      <c r="AA787">
        <v>594</v>
      </c>
      <c r="AB787">
        <v>223</v>
      </c>
      <c r="AC787">
        <v>80</v>
      </c>
      <c r="AD787">
        <v>237</v>
      </c>
      <c r="AE787" t="s">
        <v>13</v>
      </c>
      <c r="AF787" t="s">
        <v>13</v>
      </c>
      <c r="AG787" t="s">
        <v>13</v>
      </c>
      <c r="AH787">
        <v>-2.4700000000000002</v>
      </c>
      <c r="AI787">
        <v>-16.53</v>
      </c>
      <c r="AJ787">
        <v>-93.92</v>
      </c>
      <c r="AK787">
        <v>-91.98</v>
      </c>
      <c r="AL787">
        <v>-65.680000000000007</v>
      </c>
      <c r="AM787" t="s">
        <v>13</v>
      </c>
      <c r="AN787" t="s">
        <v>13</v>
      </c>
      <c r="AO787" t="s">
        <v>13</v>
      </c>
      <c r="AP787">
        <v>-186</v>
      </c>
      <c r="AQ787" s="1">
        <v>-1136</v>
      </c>
      <c r="AR787" s="1">
        <v>-4073</v>
      </c>
      <c r="AS787" s="1">
        <v>-1479</v>
      </c>
      <c r="AT787" s="1">
        <v>-1090</v>
      </c>
      <c r="AU787" t="s">
        <v>13</v>
      </c>
      <c r="AV787" t="s">
        <v>13</v>
      </c>
      <c r="AW787" t="s">
        <v>13</v>
      </c>
      <c r="AX787" t="s">
        <v>54</v>
      </c>
      <c r="AY787" t="s">
        <v>54</v>
      </c>
      <c r="AZ787" t="s">
        <v>54</v>
      </c>
      <c r="BA787" t="s">
        <v>54</v>
      </c>
      <c r="BB787" t="s">
        <v>54</v>
      </c>
      <c r="BC787" t="s">
        <v>13</v>
      </c>
      <c r="BD787" t="s">
        <v>13</v>
      </c>
      <c r="BE787" t="s">
        <v>13</v>
      </c>
      <c r="BF787">
        <v>0.77</v>
      </c>
      <c r="BG787">
        <v>1.24</v>
      </c>
      <c r="BH787">
        <v>1.51</v>
      </c>
      <c r="BI787">
        <v>2.27</v>
      </c>
      <c r="BJ787">
        <v>1.5</v>
      </c>
      <c r="BK787" t="s">
        <v>13</v>
      </c>
      <c r="BL787" t="s">
        <v>13</v>
      </c>
      <c r="BM787" t="s">
        <v>13</v>
      </c>
      <c r="BN787" s="1">
        <v>9423</v>
      </c>
      <c r="BO787" s="1">
        <v>9423</v>
      </c>
      <c r="BP787" s="1">
        <v>9423</v>
      </c>
      <c r="BQ787" s="1">
        <v>9423</v>
      </c>
      <c r="BR787" s="1">
        <v>15796</v>
      </c>
      <c r="BS787" t="s">
        <v>13</v>
      </c>
      <c r="BT787" t="s">
        <v>13</v>
      </c>
      <c r="BU787" t="s">
        <v>13</v>
      </c>
    </row>
    <row r="788" spans="1:73" x14ac:dyDescent="0.3">
      <c r="A788">
        <v>786</v>
      </c>
      <c r="B788" s="14" t="s">
        <v>5404</v>
      </c>
      <c r="C788" t="s">
        <v>3742</v>
      </c>
      <c r="D788" s="1">
        <v>36250</v>
      </c>
      <c r="E788" s="1">
        <v>35500</v>
      </c>
      <c r="F788" s="3">
        <f>E788-D788</f>
        <v>-750</v>
      </c>
      <c r="G788" s="4">
        <f>F788/E788</f>
        <v>-2.1126760563380281E-2</v>
      </c>
      <c r="H788" t="s">
        <v>794</v>
      </c>
      <c r="I788" s="1">
        <v>8000</v>
      </c>
      <c r="J788">
        <v>216</v>
      </c>
      <c r="K788">
        <v>260</v>
      </c>
      <c r="L788">
        <v>290</v>
      </c>
      <c r="M788">
        <v>467</v>
      </c>
      <c r="N788">
        <v>474</v>
      </c>
      <c r="O788">
        <v>310</v>
      </c>
      <c r="P788">
        <v>400</v>
      </c>
      <c r="Q788">
        <v>480</v>
      </c>
      <c r="R788" s="1">
        <v>1663</v>
      </c>
      <c r="S788" s="1">
        <v>1908</v>
      </c>
      <c r="T788" s="1">
        <v>2242</v>
      </c>
      <c r="U788" s="1">
        <v>2690</v>
      </c>
      <c r="V788" s="1">
        <v>3145</v>
      </c>
      <c r="W788" s="1">
        <v>3410</v>
      </c>
      <c r="X788" s="1">
        <v>3760</v>
      </c>
      <c r="Y788" s="1">
        <v>1300</v>
      </c>
      <c r="Z788" s="1">
        <v>1617</v>
      </c>
      <c r="AA788" s="1">
        <v>1881</v>
      </c>
      <c r="AB788" s="1">
        <v>2217</v>
      </c>
      <c r="AC788" s="1">
        <v>2659</v>
      </c>
      <c r="AD788" s="1">
        <v>3095</v>
      </c>
      <c r="AE788" s="1">
        <v>3360</v>
      </c>
      <c r="AF788" s="1">
        <v>3720</v>
      </c>
      <c r="AG788" s="1">
        <v>4160</v>
      </c>
      <c r="AH788">
        <v>16.41</v>
      </c>
      <c r="AI788">
        <v>15.9</v>
      </c>
      <c r="AJ788">
        <v>14.05</v>
      </c>
      <c r="AK788">
        <v>18.899999999999999</v>
      </c>
      <c r="AL788">
        <v>16.059999999999999</v>
      </c>
      <c r="AM788">
        <v>9.2899999999999991</v>
      </c>
      <c r="AN788">
        <v>11.02</v>
      </c>
      <c r="AO788">
        <v>11.93</v>
      </c>
      <c r="AP788" s="1">
        <v>1741</v>
      </c>
      <c r="AQ788" s="1">
        <v>1958</v>
      </c>
      <c r="AR788" s="1">
        <v>2026</v>
      </c>
      <c r="AS788" s="1">
        <v>3239</v>
      </c>
      <c r="AT788" s="1">
        <v>3245</v>
      </c>
      <c r="AU788" s="1">
        <v>2100</v>
      </c>
      <c r="AV788" s="1">
        <v>2730</v>
      </c>
      <c r="AW788" s="1">
        <v>3290</v>
      </c>
      <c r="AX788">
        <v>13.61</v>
      </c>
      <c r="AY788">
        <v>13.18</v>
      </c>
      <c r="AZ788">
        <v>6.2</v>
      </c>
      <c r="BA788">
        <v>8.83</v>
      </c>
      <c r="BB788">
        <v>14.68</v>
      </c>
      <c r="BC788">
        <v>16.899999999999999</v>
      </c>
      <c r="BD788">
        <v>13.01</v>
      </c>
      <c r="BE788">
        <v>10.79</v>
      </c>
      <c r="BF788">
        <v>2.0699999999999998</v>
      </c>
      <c r="BG788">
        <v>1.95</v>
      </c>
      <c r="BH788">
        <v>0.81</v>
      </c>
      <c r="BI788">
        <v>1.53</v>
      </c>
      <c r="BJ788">
        <v>2.19</v>
      </c>
      <c r="BK788">
        <v>1.51</v>
      </c>
      <c r="BL788">
        <v>1.36</v>
      </c>
      <c r="BM788">
        <v>1.22</v>
      </c>
      <c r="BN788" s="1">
        <v>14200</v>
      </c>
      <c r="BO788" s="1">
        <v>14200</v>
      </c>
      <c r="BP788" s="1">
        <v>14228</v>
      </c>
      <c r="BQ788" s="1">
        <v>14228</v>
      </c>
      <c r="BR788" s="1">
        <v>14258</v>
      </c>
      <c r="BS788" t="s">
        <v>13</v>
      </c>
      <c r="BT788" t="s">
        <v>13</v>
      </c>
      <c r="BU788" t="s">
        <v>13</v>
      </c>
    </row>
    <row r="789" spans="1:73" x14ac:dyDescent="0.3">
      <c r="A789">
        <v>787</v>
      </c>
      <c r="B789" s="14" t="s">
        <v>5405</v>
      </c>
      <c r="C789" t="s">
        <v>3741</v>
      </c>
      <c r="D789" s="1">
        <v>1770</v>
      </c>
      <c r="E789" s="1">
        <v>1760</v>
      </c>
      <c r="F789" s="3">
        <f>E789-D789</f>
        <v>-10</v>
      </c>
      <c r="G789" s="4">
        <f>F789/E789</f>
        <v>-5.681818181818182E-3</v>
      </c>
      <c r="H789" t="s">
        <v>795</v>
      </c>
      <c r="I789">
        <v>0</v>
      </c>
      <c r="J789">
        <v>20</v>
      </c>
      <c r="K789">
        <v>3</v>
      </c>
      <c r="L789">
        <v>-17</v>
      </c>
      <c r="M789">
        <v>-170</v>
      </c>
      <c r="N789">
        <v>-299</v>
      </c>
      <c r="O789" t="s">
        <v>13</v>
      </c>
      <c r="P789" t="s">
        <v>13</v>
      </c>
      <c r="Q789" t="s">
        <v>13</v>
      </c>
      <c r="R789" s="1">
        <v>905</v>
      </c>
      <c r="S789" s="1">
        <v>960</v>
      </c>
      <c r="T789" s="1">
        <v>964</v>
      </c>
      <c r="U789" s="1">
        <v>965</v>
      </c>
      <c r="V789" s="1">
        <v>746</v>
      </c>
      <c r="W789" s="1" t="e">
        <v>#VALUE!</v>
      </c>
      <c r="X789" s="1" t="e">
        <v>#VALUE!</v>
      </c>
      <c r="Y789" t="s">
        <v>13</v>
      </c>
      <c r="Z789">
        <v>905</v>
      </c>
      <c r="AA789">
        <v>960</v>
      </c>
      <c r="AB789">
        <v>964</v>
      </c>
      <c r="AC789">
        <v>966</v>
      </c>
      <c r="AD789">
        <v>746</v>
      </c>
      <c r="AE789" t="s">
        <v>13</v>
      </c>
      <c r="AF789" t="s">
        <v>13</v>
      </c>
      <c r="AG789" t="s">
        <v>13</v>
      </c>
      <c r="AH789">
        <v>2.2599999999999998</v>
      </c>
      <c r="AI789">
        <v>0.36</v>
      </c>
      <c r="AJ789">
        <v>-1.74</v>
      </c>
      <c r="AK789">
        <v>-17.61</v>
      </c>
      <c r="AL789">
        <v>-34.92</v>
      </c>
      <c r="AM789" t="s">
        <v>13</v>
      </c>
      <c r="AN789" t="s">
        <v>13</v>
      </c>
      <c r="AO789" t="s">
        <v>13</v>
      </c>
      <c r="AP789">
        <v>89</v>
      </c>
      <c r="AQ789">
        <v>13</v>
      </c>
      <c r="AR789">
        <v>-62</v>
      </c>
      <c r="AS789">
        <v>-603</v>
      </c>
      <c r="AT789">
        <v>-972</v>
      </c>
      <c r="AU789" t="s">
        <v>13</v>
      </c>
      <c r="AV789" t="s">
        <v>13</v>
      </c>
      <c r="AW789" t="s">
        <v>13</v>
      </c>
      <c r="AX789">
        <v>45.41</v>
      </c>
      <c r="AY789">
        <v>295.57</v>
      </c>
      <c r="AZ789" t="s">
        <v>54</v>
      </c>
      <c r="BA789" t="s">
        <v>54</v>
      </c>
      <c r="BB789" t="s">
        <v>54</v>
      </c>
      <c r="BC789" t="s">
        <v>13</v>
      </c>
      <c r="BD789" t="s">
        <v>13</v>
      </c>
      <c r="BE789" t="s">
        <v>13</v>
      </c>
      <c r="BF789">
        <v>0.88</v>
      </c>
      <c r="BG789">
        <v>0.87</v>
      </c>
      <c r="BH789">
        <v>0.69</v>
      </c>
      <c r="BI789">
        <v>0.56999999999999995</v>
      </c>
      <c r="BJ789">
        <v>0.63</v>
      </c>
      <c r="BK789" t="s">
        <v>13</v>
      </c>
      <c r="BL789" t="s">
        <v>13</v>
      </c>
      <c r="BM789" t="s">
        <v>13</v>
      </c>
      <c r="BN789" s="1">
        <v>23717</v>
      </c>
      <c r="BO789" s="1">
        <v>25301</v>
      </c>
      <c r="BP789" s="1">
        <v>27220</v>
      </c>
      <c r="BQ789" s="1">
        <v>28174</v>
      </c>
      <c r="BR789" s="1">
        <v>30735</v>
      </c>
      <c r="BS789" t="s">
        <v>13</v>
      </c>
      <c r="BT789" t="s">
        <v>13</v>
      </c>
      <c r="BU789" t="s">
        <v>13</v>
      </c>
    </row>
    <row r="790" spans="1:73" x14ac:dyDescent="0.3">
      <c r="A790">
        <v>788</v>
      </c>
      <c r="B790" s="14" t="s">
        <v>5406</v>
      </c>
      <c r="C790" t="s">
        <v>3740</v>
      </c>
      <c r="D790" s="1">
        <v>2680</v>
      </c>
      <c r="E790" s="1">
        <v>2745</v>
      </c>
      <c r="F790" s="3">
        <f>E790-D790</f>
        <v>65</v>
      </c>
      <c r="G790" s="4">
        <f>F790/E790</f>
        <v>2.3679417122040074E-2</v>
      </c>
      <c r="H790" t="s">
        <v>796</v>
      </c>
      <c r="I790" s="1">
        <v>9615</v>
      </c>
      <c r="J790">
        <v>-10</v>
      </c>
      <c r="K790">
        <v>27</v>
      </c>
      <c r="L790">
        <v>20</v>
      </c>
      <c r="M790">
        <v>40</v>
      </c>
      <c r="N790">
        <v>84</v>
      </c>
      <c r="O790" t="s">
        <v>13</v>
      </c>
      <c r="P790" t="s">
        <v>13</v>
      </c>
      <c r="Q790" t="s">
        <v>13</v>
      </c>
      <c r="R790" s="1">
        <v>491</v>
      </c>
      <c r="S790" s="1">
        <v>536</v>
      </c>
      <c r="T790" s="1">
        <v>669</v>
      </c>
      <c r="U790" s="1">
        <v>761</v>
      </c>
      <c r="V790" s="1">
        <v>907</v>
      </c>
      <c r="W790" s="1" t="e">
        <v>#VALUE!</v>
      </c>
      <c r="X790" s="1" t="e">
        <v>#VALUE!</v>
      </c>
      <c r="Y790" t="s">
        <v>13</v>
      </c>
      <c r="Z790">
        <v>491</v>
      </c>
      <c r="AA790">
        <v>536</v>
      </c>
      <c r="AB790">
        <v>669</v>
      </c>
      <c r="AC790">
        <v>760</v>
      </c>
      <c r="AD790">
        <v>902</v>
      </c>
      <c r="AE790" t="s">
        <v>13</v>
      </c>
      <c r="AF790" t="s">
        <v>13</v>
      </c>
      <c r="AG790" t="s">
        <v>13</v>
      </c>
      <c r="AH790">
        <v>-1.98</v>
      </c>
      <c r="AI790">
        <v>5.33</v>
      </c>
      <c r="AJ790">
        <v>3.24</v>
      </c>
      <c r="AK790">
        <v>5.59</v>
      </c>
      <c r="AL790">
        <v>10.050000000000001</v>
      </c>
      <c r="AM790" t="s">
        <v>13</v>
      </c>
      <c r="AN790" t="s">
        <v>13</v>
      </c>
      <c r="AO790" t="s">
        <v>13</v>
      </c>
      <c r="AP790">
        <v>-28</v>
      </c>
      <c r="AQ790">
        <v>78</v>
      </c>
      <c r="AR790">
        <v>47</v>
      </c>
      <c r="AS790">
        <v>86</v>
      </c>
      <c r="AT790">
        <v>173</v>
      </c>
      <c r="AU790" t="s">
        <v>13</v>
      </c>
      <c r="AV790" t="s">
        <v>13</v>
      </c>
      <c r="AW790" t="s">
        <v>13</v>
      </c>
      <c r="AX790" t="s">
        <v>54</v>
      </c>
      <c r="AY790">
        <v>21.59</v>
      </c>
      <c r="AZ790">
        <v>34.729999999999997</v>
      </c>
      <c r="BA790">
        <v>34.67</v>
      </c>
      <c r="BB790">
        <v>21.27</v>
      </c>
      <c r="BC790" t="s">
        <v>13</v>
      </c>
      <c r="BD790" t="s">
        <v>13</v>
      </c>
      <c r="BE790" t="s">
        <v>13</v>
      </c>
      <c r="BF790">
        <v>1.06</v>
      </c>
      <c r="BG790">
        <v>1.1000000000000001</v>
      </c>
      <c r="BH790">
        <v>1.01</v>
      </c>
      <c r="BI790">
        <v>1.82</v>
      </c>
      <c r="BJ790">
        <v>1.97</v>
      </c>
      <c r="BK790" t="s">
        <v>13</v>
      </c>
      <c r="BL790" t="s">
        <v>13</v>
      </c>
      <c r="BM790" t="s">
        <v>13</v>
      </c>
      <c r="BN790" s="1">
        <v>35169</v>
      </c>
      <c r="BO790" s="1">
        <v>35169</v>
      </c>
      <c r="BP790" s="1">
        <v>41731</v>
      </c>
      <c r="BQ790" s="1">
        <v>46305</v>
      </c>
      <c r="BR790" s="1">
        <v>48179</v>
      </c>
      <c r="BS790" t="s">
        <v>13</v>
      </c>
      <c r="BT790" t="s">
        <v>13</v>
      </c>
      <c r="BU790" t="s">
        <v>13</v>
      </c>
    </row>
    <row r="791" spans="1:73" x14ac:dyDescent="0.3">
      <c r="A791">
        <v>789</v>
      </c>
      <c r="B791" s="14" t="s">
        <v>5407</v>
      </c>
      <c r="C791" t="s">
        <v>3739</v>
      </c>
      <c r="D791" s="1">
        <v>1440</v>
      </c>
      <c r="E791" s="1">
        <v>1440</v>
      </c>
      <c r="F791" s="3">
        <f>E791-D791</f>
        <v>0</v>
      </c>
      <c r="G791" s="4">
        <f>F791/E791</f>
        <v>0</v>
      </c>
      <c r="H791" t="s">
        <v>797</v>
      </c>
      <c r="I791">
        <v>77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</row>
    <row r="792" spans="1:73" x14ac:dyDescent="0.3">
      <c r="A792">
        <v>790</v>
      </c>
      <c r="B792" s="14" t="s">
        <v>5408</v>
      </c>
      <c r="C792" t="s">
        <v>3738</v>
      </c>
      <c r="D792" s="1">
        <v>9300</v>
      </c>
      <c r="E792" s="1">
        <v>9260</v>
      </c>
      <c r="F792" s="3">
        <f>E792-D792</f>
        <v>-40</v>
      </c>
      <c r="G792" s="4">
        <f>F792/E792</f>
        <v>-4.3196544276457886E-3</v>
      </c>
      <c r="H792" t="s">
        <v>798</v>
      </c>
      <c r="I792">
        <v>0</v>
      </c>
      <c r="J792">
        <v>36</v>
      </c>
      <c r="K792">
        <v>70</v>
      </c>
      <c r="L792">
        <v>83</v>
      </c>
      <c r="M792">
        <v>70</v>
      </c>
      <c r="N792">
        <v>118</v>
      </c>
      <c r="O792" t="s">
        <v>13</v>
      </c>
      <c r="P792" t="s">
        <v>13</v>
      </c>
      <c r="Q792" t="s">
        <v>13</v>
      </c>
      <c r="R792" s="1">
        <v>497</v>
      </c>
      <c r="S792" s="1">
        <v>552</v>
      </c>
      <c r="T792" s="1">
        <v>616</v>
      </c>
      <c r="U792" s="1">
        <v>675</v>
      </c>
      <c r="V792" s="1">
        <v>741</v>
      </c>
      <c r="W792" s="1" t="e">
        <v>#VALUE!</v>
      </c>
      <c r="X792" s="1" t="e">
        <v>#VALUE!</v>
      </c>
      <c r="Y792" t="s">
        <v>13</v>
      </c>
      <c r="Z792">
        <v>497</v>
      </c>
      <c r="AA792">
        <v>553</v>
      </c>
      <c r="AB792">
        <v>617</v>
      </c>
      <c r="AC792">
        <v>675</v>
      </c>
      <c r="AD792">
        <v>740</v>
      </c>
      <c r="AE792" t="s">
        <v>13</v>
      </c>
      <c r="AF792" t="s">
        <v>13</v>
      </c>
      <c r="AG792" t="s">
        <v>13</v>
      </c>
      <c r="AH792">
        <v>7.5</v>
      </c>
      <c r="AI792">
        <v>13.25</v>
      </c>
      <c r="AJ792">
        <v>14.23</v>
      </c>
      <c r="AK792">
        <v>10.84</v>
      </c>
      <c r="AL792">
        <v>16.61</v>
      </c>
      <c r="AM792" t="s">
        <v>13</v>
      </c>
      <c r="AN792" t="s">
        <v>13</v>
      </c>
      <c r="AO792" t="s">
        <v>13</v>
      </c>
      <c r="AP792">
        <v>294</v>
      </c>
      <c r="AQ792">
        <v>564</v>
      </c>
      <c r="AR792">
        <v>675</v>
      </c>
      <c r="AS792">
        <v>568</v>
      </c>
      <c r="AT792">
        <v>954</v>
      </c>
      <c r="AU792" t="s">
        <v>13</v>
      </c>
      <c r="AV792" t="s">
        <v>13</v>
      </c>
      <c r="AW792" t="s">
        <v>13</v>
      </c>
      <c r="AX792">
        <v>16.84</v>
      </c>
      <c r="AY792">
        <v>6.26</v>
      </c>
      <c r="AZ792">
        <v>9.48</v>
      </c>
      <c r="BA792">
        <v>7.79</v>
      </c>
      <c r="BB792">
        <v>6.09</v>
      </c>
      <c r="BC792" t="s">
        <v>13</v>
      </c>
      <c r="BD792" t="s">
        <v>13</v>
      </c>
      <c r="BE792" t="s">
        <v>13</v>
      </c>
      <c r="BF792">
        <v>1.23</v>
      </c>
      <c r="BG792">
        <v>0.79</v>
      </c>
      <c r="BH792">
        <v>1.28</v>
      </c>
      <c r="BI792">
        <v>0.81</v>
      </c>
      <c r="BJ792">
        <v>0.93</v>
      </c>
      <c r="BK792" t="s">
        <v>13</v>
      </c>
      <c r="BL792" t="s">
        <v>13</v>
      </c>
      <c r="BM792" t="s">
        <v>13</v>
      </c>
      <c r="BN792" s="1">
        <v>12323</v>
      </c>
      <c r="BO792" s="1">
        <v>12323</v>
      </c>
      <c r="BP792" s="1">
        <v>12323</v>
      </c>
      <c r="BQ792" s="1">
        <v>12323</v>
      </c>
      <c r="BR792" s="1">
        <v>12323</v>
      </c>
      <c r="BS792" t="s">
        <v>13</v>
      </c>
      <c r="BT792" t="s">
        <v>13</v>
      </c>
      <c r="BU792" t="s">
        <v>13</v>
      </c>
    </row>
    <row r="793" spans="1:73" x14ac:dyDescent="0.3">
      <c r="A793">
        <v>791</v>
      </c>
      <c r="B793" s="14" t="s">
        <v>5409</v>
      </c>
      <c r="C793" t="s">
        <v>3737</v>
      </c>
      <c r="D793" s="1">
        <v>4625</v>
      </c>
      <c r="E793" s="1">
        <v>4600</v>
      </c>
      <c r="F793" s="3">
        <f>E793-D793</f>
        <v>-25</v>
      </c>
      <c r="G793" s="4">
        <f>F793/E793</f>
        <v>-5.434782608695652E-3</v>
      </c>
      <c r="H793" t="s">
        <v>307</v>
      </c>
      <c r="I793">
        <v>0</v>
      </c>
      <c r="J793">
        <v>12</v>
      </c>
      <c r="K793">
        <v>-20</v>
      </c>
      <c r="L793">
        <v>42</v>
      </c>
      <c r="M793">
        <v>-7</v>
      </c>
      <c r="N793">
        <v>-80</v>
      </c>
      <c r="O793" t="s">
        <v>13</v>
      </c>
      <c r="P793" t="s">
        <v>13</v>
      </c>
      <c r="Q793" t="s">
        <v>13</v>
      </c>
      <c r="R793" s="1">
        <v>873</v>
      </c>
      <c r="S793" s="1">
        <v>848</v>
      </c>
      <c r="T793" s="1">
        <v>884</v>
      </c>
      <c r="U793" s="1">
        <v>868</v>
      </c>
      <c r="V793" s="1">
        <v>792</v>
      </c>
      <c r="W793" s="1" t="e">
        <v>#VALUE!</v>
      </c>
      <c r="X793" s="1" t="e">
        <v>#VALUE!</v>
      </c>
      <c r="Y793" t="s">
        <v>13</v>
      </c>
      <c r="Z793">
        <v>873</v>
      </c>
      <c r="AA793">
        <v>849</v>
      </c>
      <c r="AB793">
        <v>884</v>
      </c>
      <c r="AC793">
        <v>868</v>
      </c>
      <c r="AD793">
        <v>792</v>
      </c>
      <c r="AE793" t="s">
        <v>13</v>
      </c>
      <c r="AF793" t="s">
        <v>13</v>
      </c>
      <c r="AG793" t="s">
        <v>13</v>
      </c>
      <c r="AH793">
        <v>1.35</v>
      </c>
      <c r="AI793">
        <v>-2.34</v>
      </c>
      <c r="AJ793">
        <v>4.88</v>
      </c>
      <c r="AK793">
        <v>-0.76</v>
      </c>
      <c r="AL793">
        <v>-9.59</v>
      </c>
      <c r="AM793" t="s">
        <v>13</v>
      </c>
      <c r="AN793" t="s">
        <v>13</v>
      </c>
      <c r="AO793" t="s">
        <v>13</v>
      </c>
      <c r="AP793">
        <v>87</v>
      </c>
      <c r="AQ793">
        <v>-149</v>
      </c>
      <c r="AR793">
        <v>313</v>
      </c>
      <c r="AS793">
        <v>-49</v>
      </c>
      <c r="AT793">
        <v>-589</v>
      </c>
      <c r="AU793" t="s">
        <v>13</v>
      </c>
      <c r="AV793" t="s">
        <v>13</v>
      </c>
      <c r="AW793" t="s">
        <v>13</v>
      </c>
      <c r="AX793">
        <v>95.22</v>
      </c>
      <c r="AY793" t="s">
        <v>54</v>
      </c>
      <c r="AZ793">
        <v>11.79</v>
      </c>
      <c r="BA793" t="s">
        <v>54</v>
      </c>
      <c r="BB793" t="s">
        <v>54</v>
      </c>
      <c r="BC793" t="s">
        <v>13</v>
      </c>
      <c r="BD793" t="s">
        <v>13</v>
      </c>
      <c r="BE793" t="s">
        <v>13</v>
      </c>
      <c r="BF793">
        <v>1.26</v>
      </c>
      <c r="BG793">
        <v>0.63</v>
      </c>
      <c r="BH793">
        <v>0.55000000000000004</v>
      </c>
      <c r="BI793">
        <v>0.48</v>
      </c>
      <c r="BJ793">
        <v>0.84</v>
      </c>
      <c r="BK793" t="s">
        <v>13</v>
      </c>
      <c r="BL793" t="s">
        <v>13</v>
      </c>
      <c r="BM793" t="s">
        <v>13</v>
      </c>
      <c r="BN793" s="1">
        <v>13500</v>
      </c>
      <c r="BO793" s="1">
        <v>13500</v>
      </c>
      <c r="BP793" s="1">
        <v>13500</v>
      </c>
      <c r="BQ793" s="1">
        <v>13500</v>
      </c>
      <c r="BR793" s="1">
        <v>13500</v>
      </c>
      <c r="BS793" t="s">
        <v>13</v>
      </c>
      <c r="BT793" t="s">
        <v>13</v>
      </c>
      <c r="BU793" t="s">
        <v>13</v>
      </c>
    </row>
    <row r="794" spans="1:73" x14ac:dyDescent="0.3">
      <c r="A794">
        <v>792</v>
      </c>
      <c r="B794" s="14" t="s">
        <v>5410</v>
      </c>
      <c r="C794" t="s">
        <v>3736</v>
      </c>
      <c r="D794" s="1">
        <v>3960</v>
      </c>
      <c r="E794" s="1">
        <v>3945</v>
      </c>
      <c r="F794" s="3">
        <f>E794-D794</f>
        <v>-15</v>
      </c>
      <c r="G794" s="4">
        <f>F794/E794</f>
        <v>-3.8022813688212928E-3</v>
      </c>
      <c r="H794" t="s">
        <v>799</v>
      </c>
      <c r="I794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</row>
    <row r="795" spans="1:73" x14ac:dyDescent="0.3">
      <c r="A795">
        <v>793</v>
      </c>
      <c r="B795" s="14" t="s">
        <v>5411</v>
      </c>
      <c r="C795" t="s">
        <v>3735</v>
      </c>
      <c r="D795" s="1">
        <v>3760</v>
      </c>
      <c r="E795" s="1">
        <v>4285</v>
      </c>
      <c r="F795" s="3">
        <f>E795-D795</f>
        <v>525</v>
      </c>
      <c r="G795" s="4">
        <f>F795/E795</f>
        <v>0.12252042007001167</v>
      </c>
      <c r="H795" t="s">
        <v>800</v>
      </c>
      <c r="I795">
        <v>0</v>
      </c>
      <c r="J795">
        <v>32</v>
      </c>
      <c r="K795">
        <v>-1</v>
      </c>
      <c r="L795">
        <v>-3</v>
      </c>
      <c r="M795">
        <v>33</v>
      </c>
      <c r="N795">
        <v>-27</v>
      </c>
      <c r="O795" t="s">
        <v>13</v>
      </c>
      <c r="P795" t="s">
        <v>13</v>
      </c>
      <c r="Q795" t="s">
        <v>13</v>
      </c>
      <c r="R795" s="1">
        <v>339</v>
      </c>
      <c r="S795" s="1">
        <v>336</v>
      </c>
      <c r="T795" s="1">
        <v>330</v>
      </c>
      <c r="U795" s="1">
        <v>352</v>
      </c>
      <c r="V795" s="1">
        <v>305</v>
      </c>
      <c r="W795" s="1" t="e">
        <v>#VALUE!</v>
      </c>
      <c r="X795" s="1" t="e">
        <v>#VALUE!</v>
      </c>
      <c r="Y795" t="s">
        <v>13</v>
      </c>
      <c r="Z795">
        <v>339</v>
      </c>
      <c r="AA795">
        <v>337</v>
      </c>
      <c r="AB795">
        <v>330</v>
      </c>
      <c r="AC795">
        <v>351</v>
      </c>
      <c r="AD795">
        <v>304</v>
      </c>
      <c r="AE795" t="s">
        <v>13</v>
      </c>
      <c r="AF795" t="s">
        <v>13</v>
      </c>
      <c r="AG795" t="s">
        <v>13</v>
      </c>
      <c r="AH795">
        <v>9.89</v>
      </c>
      <c r="AI795">
        <v>-0.4</v>
      </c>
      <c r="AJ795">
        <v>-0.89</v>
      </c>
      <c r="AK795">
        <v>9.61</v>
      </c>
      <c r="AL795">
        <v>-8.24</v>
      </c>
      <c r="AM795" t="s">
        <v>13</v>
      </c>
      <c r="AN795" t="s">
        <v>13</v>
      </c>
      <c r="AO795" t="s">
        <v>13</v>
      </c>
      <c r="AP795">
        <v>257</v>
      </c>
      <c r="AQ795">
        <v>-11</v>
      </c>
      <c r="AR795">
        <v>-24</v>
      </c>
      <c r="AS795">
        <v>262</v>
      </c>
      <c r="AT795">
        <v>-216</v>
      </c>
      <c r="AU795" t="s">
        <v>13</v>
      </c>
      <c r="AV795" t="s">
        <v>13</v>
      </c>
      <c r="AW795" t="s">
        <v>13</v>
      </c>
      <c r="AX795">
        <v>10.51</v>
      </c>
      <c r="AY795" t="s">
        <v>54</v>
      </c>
      <c r="AZ795" t="s">
        <v>54</v>
      </c>
      <c r="BA795">
        <v>9.0500000000000007</v>
      </c>
      <c r="BB795" t="s">
        <v>54</v>
      </c>
      <c r="BC795" t="s">
        <v>13</v>
      </c>
      <c r="BD795" t="s">
        <v>13</v>
      </c>
      <c r="BE795" t="s">
        <v>13</v>
      </c>
      <c r="BF795">
        <v>0.95</v>
      </c>
      <c r="BG795">
        <v>0.68</v>
      </c>
      <c r="BH795">
        <v>0.66</v>
      </c>
      <c r="BI795">
        <v>0.81</v>
      </c>
      <c r="BJ795">
        <v>0.84</v>
      </c>
      <c r="BK795" t="s">
        <v>13</v>
      </c>
      <c r="BL795" t="s">
        <v>13</v>
      </c>
      <c r="BM795" t="s">
        <v>13</v>
      </c>
      <c r="BN795" s="1">
        <v>12501</v>
      </c>
      <c r="BO795" s="1">
        <v>12501</v>
      </c>
      <c r="BP795" s="1">
        <v>12501</v>
      </c>
      <c r="BQ795" s="1">
        <v>12501</v>
      </c>
      <c r="BR795" s="1">
        <v>12501</v>
      </c>
      <c r="BS795" t="s">
        <v>13</v>
      </c>
      <c r="BT795" t="s">
        <v>13</v>
      </c>
      <c r="BU795" t="s">
        <v>13</v>
      </c>
    </row>
    <row r="796" spans="1:73" x14ac:dyDescent="0.3">
      <c r="A796">
        <v>794</v>
      </c>
      <c r="B796" s="14" t="s">
        <v>5412</v>
      </c>
      <c r="C796" t="s">
        <v>3734</v>
      </c>
      <c r="D796" s="1">
        <v>16050</v>
      </c>
      <c r="E796" s="1">
        <v>16500</v>
      </c>
      <c r="F796" s="3">
        <f>E796-D796</f>
        <v>450</v>
      </c>
      <c r="G796" s="4">
        <f>F796/E796</f>
        <v>2.7272727272727271E-2</v>
      </c>
      <c r="H796" t="s">
        <v>226</v>
      </c>
      <c r="I796" s="1">
        <v>172240</v>
      </c>
      <c r="J796">
        <v>13</v>
      </c>
      <c r="K796">
        <v>-5</v>
      </c>
      <c r="L796">
        <v>7</v>
      </c>
      <c r="M796">
        <v>15</v>
      </c>
      <c r="N796">
        <v>29</v>
      </c>
      <c r="O796" t="s">
        <v>13</v>
      </c>
      <c r="P796" t="s">
        <v>13</v>
      </c>
      <c r="Q796" t="s">
        <v>13</v>
      </c>
      <c r="R796" s="1">
        <v>674</v>
      </c>
      <c r="S796" s="1">
        <v>670</v>
      </c>
      <c r="T796" s="1">
        <v>685</v>
      </c>
      <c r="U796" s="1">
        <v>709</v>
      </c>
      <c r="V796" s="1">
        <v>727</v>
      </c>
      <c r="W796" s="1" t="e">
        <v>#VALUE!</v>
      </c>
      <c r="X796" s="1" t="e">
        <v>#VALUE!</v>
      </c>
      <c r="Y796" t="s">
        <v>13</v>
      </c>
      <c r="Z796">
        <v>670</v>
      </c>
      <c r="AA796">
        <v>664</v>
      </c>
      <c r="AB796">
        <v>680</v>
      </c>
      <c r="AC796">
        <v>701</v>
      </c>
      <c r="AD796">
        <v>719</v>
      </c>
      <c r="AE796" t="s">
        <v>13</v>
      </c>
      <c r="AF796" t="s">
        <v>13</v>
      </c>
      <c r="AG796" t="s">
        <v>13</v>
      </c>
      <c r="AH796">
        <v>1.94</v>
      </c>
      <c r="AI796">
        <v>-0.84</v>
      </c>
      <c r="AJ796">
        <v>0.86</v>
      </c>
      <c r="AK796">
        <v>2.08</v>
      </c>
      <c r="AL796">
        <v>3.96</v>
      </c>
      <c r="AM796" t="s">
        <v>13</v>
      </c>
      <c r="AN796" t="s">
        <v>13</v>
      </c>
      <c r="AO796" t="s">
        <v>13</v>
      </c>
      <c r="AP796">
        <v>128</v>
      </c>
      <c r="AQ796">
        <v>-56</v>
      </c>
      <c r="AR796">
        <v>58</v>
      </c>
      <c r="AS796">
        <v>144</v>
      </c>
      <c r="AT796">
        <v>281</v>
      </c>
      <c r="AU796" t="s">
        <v>13</v>
      </c>
      <c r="AV796" t="s">
        <v>13</v>
      </c>
      <c r="AW796" t="s">
        <v>13</v>
      </c>
      <c r="AX796">
        <v>81.44</v>
      </c>
      <c r="AY796" t="s">
        <v>54</v>
      </c>
      <c r="AZ796">
        <v>134.22</v>
      </c>
      <c r="BA796">
        <v>51.35</v>
      </c>
      <c r="BB796">
        <v>43.09</v>
      </c>
      <c r="BC796" t="s">
        <v>13</v>
      </c>
      <c r="BD796" t="s">
        <v>13</v>
      </c>
      <c r="BE796" t="s">
        <v>13</v>
      </c>
      <c r="BF796">
        <v>1.55</v>
      </c>
      <c r="BG796">
        <v>1.82</v>
      </c>
      <c r="BH796">
        <v>1.1399999999999999</v>
      </c>
      <c r="BI796">
        <v>1.04</v>
      </c>
      <c r="BJ796">
        <v>1.66</v>
      </c>
      <c r="BK796" t="s">
        <v>13</v>
      </c>
      <c r="BL796" t="s">
        <v>13</v>
      </c>
      <c r="BM796" t="s">
        <v>13</v>
      </c>
      <c r="BN796" s="1">
        <v>10000</v>
      </c>
      <c r="BO796" s="1">
        <v>10000</v>
      </c>
      <c r="BP796" s="1">
        <v>10000</v>
      </c>
      <c r="BQ796" s="1">
        <v>10000</v>
      </c>
      <c r="BR796" s="1">
        <v>10000</v>
      </c>
      <c r="BS796" t="s">
        <v>13</v>
      </c>
      <c r="BT796" t="s">
        <v>13</v>
      </c>
      <c r="BU796" t="s">
        <v>13</v>
      </c>
    </row>
    <row r="797" spans="1:73" x14ac:dyDescent="0.3">
      <c r="A797">
        <v>795</v>
      </c>
      <c r="B797" s="14" t="s">
        <v>5413</v>
      </c>
      <c r="C797" t="s">
        <v>3733</v>
      </c>
      <c r="D797" s="1">
        <v>29400</v>
      </c>
      <c r="E797" s="1">
        <v>29100</v>
      </c>
      <c r="F797" s="3">
        <f>E797-D797</f>
        <v>-300</v>
      </c>
      <c r="G797" s="4">
        <f>F797/E797</f>
        <v>-1.0309278350515464E-2</v>
      </c>
      <c r="H797" t="s">
        <v>801</v>
      </c>
      <c r="I797" s="1">
        <v>621177</v>
      </c>
      <c r="J797">
        <v>90</v>
      </c>
      <c r="K797">
        <v>31</v>
      </c>
      <c r="L797">
        <v>46</v>
      </c>
      <c r="M797">
        <v>101</v>
      </c>
      <c r="N797">
        <v>110</v>
      </c>
      <c r="O797" t="s">
        <v>13</v>
      </c>
      <c r="P797" t="s">
        <v>13</v>
      </c>
      <c r="Q797" t="s">
        <v>13</v>
      </c>
      <c r="R797" s="1">
        <v>752</v>
      </c>
      <c r="S797" s="1">
        <v>784</v>
      </c>
      <c r="T797" s="1">
        <v>797</v>
      </c>
      <c r="U797" s="1">
        <v>886</v>
      </c>
      <c r="V797" s="1">
        <v>1645</v>
      </c>
      <c r="W797" s="1" t="e">
        <v>#VALUE!</v>
      </c>
      <c r="X797" s="1" t="e">
        <v>#VALUE!</v>
      </c>
      <c r="Y797" t="s">
        <v>13</v>
      </c>
      <c r="Z797">
        <v>751</v>
      </c>
      <c r="AA797">
        <v>784</v>
      </c>
      <c r="AB797">
        <v>797</v>
      </c>
      <c r="AC797">
        <v>886</v>
      </c>
      <c r="AD797" s="1">
        <v>1645</v>
      </c>
      <c r="AE797" t="s">
        <v>13</v>
      </c>
      <c r="AF797" t="s">
        <v>13</v>
      </c>
      <c r="AG797" t="s">
        <v>13</v>
      </c>
      <c r="AH797">
        <v>12.74</v>
      </c>
      <c r="AI797">
        <v>4.08</v>
      </c>
      <c r="AJ797">
        <v>5.85</v>
      </c>
      <c r="AK797">
        <v>12</v>
      </c>
      <c r="AL797">
        <v>8.69</v>
      </c>
      <c r="AM797" t="s">
        <v>13</v>
      </c>
      <c r="AN797" t="s">
        <v>13</v>
      </c>
      <c r="AO797" t="s">
        <v>13</v>
      </c>
      <c r="AP797">
        <v>455</v>
      </c>
      <c r="AQ797">
        <v>159</v>
      </c>
      <c r="AR797">
        <v>234</v>
      </c>
      <c r="AS797">
        <v>512</v>
      </c>
      <c r="AT797">
        <v>539</v>
      </c>
      <c r="AU797" t="s">
        <v>13</v>
      </c>
      <c r="AV797" t="s">
        <v>13</v>
      </c>
      <c r="AW797" t="s">
        <v>13</v>
      </c>
      <c r="AX797">
        <v>17.7</v>
      </c>
      <c r="AY797">
        <v>27.16</v>
      </c>
      <c r="AZ797">
        <v>16.09</v>
      </c>
      <c r="BA797">
        <v>23.84</v>
      </c>
      <c r="BB797">
        <v>80.650000000000006</v>
      </c>
      <c r="BC797" t="s">
        <v>13</v>
      </c>
      <c r="BD797" t="s">
        <v>13</v>
      </c>
      <c r="BE797" t="s">
        <v>13</v>
      </c>
      <c r="BF797">
        <v>2.11</v>
      </c>
      <c r="BG797">
        <v>1.0900000000000001</v>
      </c>
      <c r="BH797">
        <v>0.91</v>
      </c>
      <c r="BI797">
        <v>2.65</v>
      </c>
      <c r="BJ797">
        <v>5.6</v>
      </c>
      <c r="BK797" t="s">
        <v>13</v>
      </c>
      <c r="BL797" t="s">
        <v>13</v>
      </c>
      <c r="BM797" t="s">
        <v>13</v>
      </c>
      <c r="BN797" s="1">
        <v>19735</v>
      </c>
      <c r="BO797" s="1">
        <v>19735</v>
      </c>
      <c r="BP797" s="1">
        <v>19735</v>
      </c>
      <c r="BQ797" s="1">
        <v>19735</v>
      </c>
      <c r="BR797" s="1">
        <v>21451</v>
      </c>
      <c r="BS797" t="s">
        <v>13</v>
      </c>
      <c r="BT797" t="s">
        <v>13</v>
      </c>
      <c r="BU797" t="s">
        <v>13</v>
      </c>
    </row>
    <row r="798" spans="1:73" x14ac:dyDescent="0.3">
      <c r="A798">
        <v>796</v>
      </c>
      <c r="B798" s="14" t="s">
        <v>5414</v>
      </c>
      <c r="C798" t="s">
        <v>3732</v>
      </c>
      <c r="D798" s="1">
        <v>38900</v>
      </c>
      <c r="E798" s="1">
        <v>37500</v>
      </c>
      <c r="F798" s="3">
        <f>E798-D798</f>
        <v>-1400</v>
      </c>
      <c r="G798" s="4">
        <f>F798/E798</f>
        <v>-3.7333333333333336E-2</v>
      </c>
      <c r="H798" t="s">
        <v>802</v>
      </c>
      <c r="I798" s="1">
        <v>816757</v>
      </c>
      <c r="J798">
        <v>269</v>
      </c>
      <c r="K798">
        <v>196</v>
      </c>
      <c r="L798">
        <v>208</v>
      </c>
      <c r="M798">
        <v>243</v>
      </c>
      <c r="N798">
        <v>230</v>
      </c>
      <c r="O798">
        <v>288</v>
      </c>
      <c r="P798">
        <v>297</v>
      </c>
      <c r="Q798">
        <v>330</v>
      </c>
      <c r="R798" s="1">
        <v>1103</v>
      </c>
      <c r="S798" s="1">
        <v>1260</v>
      </c>
      <c r="T798" s="1">
        <v>1408</v>
      </c>
      <c r="U798" s="1">
        <v>1614</v>
      </c>
      <c r="V798" s="1">
        <v>1706</v>
      </c>
      <c r="W798" s="1">
        <v>1950</v>
      </c>
      <c r="X798" s="1">
        <v>2210</v>
      </c>
      <c r="Y798">
        <v>320</v>
      </c>
      <c r="Z798" s="1">
        <v>1103</v>
      </c>
      <c r="AA798" s="1">
        <v>1262</v>
      </c>
      <c r="AB798" s="1">
        <v>1408</v>
      </c>
      <c r="AC798" s="1">
        <v>1614</v>
      </c>
      <c r="AD798" s="1">
        <v>1703</v>
      </c>
      <c r="AE798" s="1">
        <v>1950</v>
      </c>
      <c r="AF798" s="1">
        <v>2210</v>
      </c>
      <c r="AG798" s="1">
        <v>2490</v>
      </c>
      <c r="AH798">
        <v>27.68</v>
      </c>
      <c r="AI798">
        <v>16.600000000000001</v>
      </c>
      <c r="AJ798">
        <v>15.56</v>
      </c>
      <c r="AK798">
        <v>16.03</v>
      </c>
      <c r="AL798">
        <v>13.8</v>
      </c>
      <c r="AM798">
        <v>15.88</v>
      </c>
      <c r="AN798">
        <v>14.42</v>
      </c>
      <c r="AO798">
        <v>14.04</v>
      </c>
      <c r="AP798" s="1">
        <v>2697</v>
      </c>
      <c r="AQ798" s="1">
        <v>1963</v>
      </c>
      <c r="AR798" s="1">
        <v>2077</v>
      </c>
      <c r="AS798" s="1">
        <v>2421</v>
      </c>
      <c r="AT798" s="1">
        <v>2289</v>
      </c>
      <c r="AU798" s="1">
        <v>2899</v>
      </c>
      <c r="AV798" s="1">
        <v>2999</v>
      </c>
      <c r="AW798" s="1">
        <v>3299</v>
      </c>
      <c r="AX798">
        <v>22.17</v>
      </c>
      <c r="AY798">
        <v>20.84</v>
      </c>
      <c r="AZ798">
        <v>15.89</v>
      </c>
      <c r="BA798">
        <v>13.01</v>
      </c>
      <c r="BB798">
        <v>13.26</v>
      </c>
      <c r="BC798">
        <v>12.93</v>
      </c>
      <c r="BD798">
        <v>12.5</v>
      </c>
      <c r="BE798">
        <v>11.37</v>
      </c>
      <c r="BF798">
        <v>5.37</v>
      </c>
      <c r="BG798">
        <v>3.16</v>
      </c>
      <c r="BH798">
        <v>2.25</v>
      </c>
      <c r="BI798">
        <v>1.88</v>
      </c>
      <c r="BJ798">
        <v>1.64</v>
      </c>
      <c r="BK798">
        <v>1.79</v>
      </c>
      <c r="BL798">
        <v>1.59</v>
      </c>
      <c r="BM798">
        <v>1.42</v>
      </c>
      <c r="BN798" s="1">
        <v>10002</v>
      </c>
      <c r="BO798" s="1">
        <v>10002</v>
      </c>
      <c r="BP798" s="1">
        <v>10002</v>
      </c>
      <c r="BQ798" s="1">
        <v>10002</v>
      </c>
      <c r="BR798" s="1">
        <v>10002</v>
      </c>
      <c r="BS798" t="s">
        <v>13</v>
      </c>
      <c r="BT798" t="s">
        <v>13</v>
      </c>
      <c r="BU798" t="s">
        <v>13</v>
      </c>
    </row>
    <row r="799" spans="1:73" x14ac:dyDescent="0.3">
      <c r="A799">
        <v>797</v>
      </c>
      <c r="B799" s="14" t="s">
        <v>5415</v>
      </c>
      <c r="C799" t="s">
        <v>3731</v>
      </c>
      <c r="D799" s="1">
        <v>25100</v>
      </c>
      <c r="E799" s="1">
        <v>24150</v>
      </c>
      <c r="F799" s="3">
        <f>E799-D799</f>
        <v>-950</v>
      </c>
      <c r="G799" s="4">
        <f>F799/E799</f>
        <v>-3.9337474120082816E-2</v>
      </c>
      <c r="H799" t="s">
        <v>803</v>
      </c>
      <c r="I799" s="1">
        <v>12187</v>
      </c>
      <c r="J799">
        <v>127</v>
      </c>
      <c r="K799">
        <v>-14</v>
      </c>
      <c r="L799">
        <v>-507</v>
      </c>
      <c r="M799">
        <v>-923</v>
      </c>
      <c r="N799">
        <v>-432</v>
      </c>
      <c r="O799" t="s">
        <v>13</v>
      </c>
      <c r="P799" t="s">
        <v>13</v>
      </c>
      <c r="Q799" t="s">
        <v>13</v>
      </c>
      <c r="R799" s="1">
        <v>2598</v>
      </c>
      <c r="S799" s="1">
        <v>5454</v>
      </c>
      <c r="T799" s="1">
        <v>4461</v>
      </c>
      <c r="U799" s="1">
        <v>1010</v>
      </c>
      <c r="V799" s="1">
        <v>579</v>
      </c>
      <c r="W799" s="1" t="e">
        <v>#VALUE!</v>
      </c>
      <c r="X799" s="1" t="e">
        <v>#VALUE!</v>
      </c>
      <c r="Y799" t="s">
        <v>13</v>
      </c>
      <c r="Z799" s="1">
        <v>2598</v>
      </c>
      <c r="AA799" s="1">
        <v>5454</v>
      </c>
      <c r="AB799" s="1">
        <v>4461</v>
      </c>
      <c r="AC799" s="1">
        <v>1010</v>
      </c>
      <c r="AD799">
        <v>580</v>
      </c>
      <c r="AE799" t="s">
        <v>13</v>
      </c>
      <c r="AF799" t="s">
        <v>13</v>
      </c>
      <c r="AG799" t="s">
        <v>13</v>
      </c>
      <c r="AH799">
        <v>6.41</v>
      </c>
      <c r="AI799">
        <v>-0.35</v>
      </c>
      <c r="AJ799">
        <v>-10.220000000000001</v>
      </c>
      <c r="AK799">
        <v>-33.75</v>
      </c>
      <c r="AL799">
        <v>-54.34</v>
      </c>
      <c r="AM799" t="s">
        <v>13</v>
      </c>
      <c r="AN799" t="s">
        <v>13</v>
      </c>
      <c r="AO799" t="s">
        <v>13</v>
      </c>
      <c r="AP799" s="1">
        <v>1164</v>
      </c>
      <c r="AQ799">
        <v>-123</v>
      </c>
      <c r="AR799" s="1">
        <v>-4442</v>
      </c>
      <c r="AS799" s="1">
        <v>-8090</v>
      </c>
      <c r="AT799" s="1">
        <v>-3785</v>
      </c>
      <c r="AU799" t="s">
        <v>13</v>
      </c>
      <c r="AV799" t="s">
        <v>13</v>
      </c>
      <c r="AW799" t="s">
        <v>13</v>
      </c>
      <c r="AX799">
        <v>67.31</v>
      </c>
      <c r="AY799" t="s">
        <v>54</v>
      </c>
      <c r="AZ799" t="s">
        <v>54</v>
      </c>
      <c r="BA799" t="s">
        <v>54</v>
      </c>
      <c r="BB799" t="s">
        <v>54</v>
      </c>
      <c r="BC799" t="s">
        <v>13</v>
      </c>
      <c r="BD799" t="s">
        <v>13</v>
      </c>
      <c r="BE799" t="s">
        <v>13</v>
      </c>
      <c r="BF799">
        <v>3.44</v>
      </c>
      <c r="BG799">
        <v>2.21</v>
      </c>
      <c r="BH799">
        <v>1.9</v>
      </c>
      <c r="BI799">
        <v>2.02</v>
      </c>
      <c r="BJ799">
        <v>5.64</v>
      </c>
      <c r="BK799" t="s">
        <v>13</v>
      </c>
      <c r="BL799" t="s">
        <v>13</v>
      </c>
      <c r="BM799" t="s">
        <v>13</v>
      </c>
      <c r="BN799" s="1">
        <v>11412</v>
      </c>
      <c r="BO799" s="1">
        <v>11412</v>
      </c>
      <c r="BP799" s="1">
        <v>11412</v>
      </c>
      <c r="BQ799" s="1">
        <v>11412</v>
      </c>
      <c r="BR799" s="1">
        <v>11412</v>
      </c>
      <c r="BS799" t="s">
        <v>13</v>
      </c>
      <c r="BT799" t="s">
        <v>13</v>
      </c>
      <c r="BU799" t="s">
        <v>13</v>
      </c>
    </row>
    <row r="800" spans="1:73" x14ac:dyDescent="0.3">
      <c r="A800">
        <v>798</v>
      </c>
      <c r="B800" s="14" t="s">
        <v>5416</v>
      </c>
      <c r="C800" t="s">
        <v>3730</v>
      </c>
      <c r="D800">
        <v>988</v>
      </c>
      <c r="E800" s="1">
        <v>1040</v>
      </c>
      <c r="F800" s="3">
        <f>E800-D800</f>
        <v>52</v>
      </c>
      <c r="G800" s="4">
        <f>F800/E800</f>
        <v>0.05</v>
      </c>
      <c r="H800" t="s">
        <v>804</v>
      </c>
      <c r="I800" s="1">
        <v>1766784</v>
      </c>
      <c r="J800">
        <v>-13</v>
      </c>
      <c r="K800">
        <v>-87</v>
      </c>
      <c r="L800">
        <v>-178</v>
      </c>
      <c r="M800">
        <v>-101</v>
      </c>
      <c r="N800">
        <v>-69</v>
      </c>
      <c r="O800" t="s">
        <v>13</v>
      </c>
      <c r="P800" t="s">
        <v>13</v>
      </c>
      <c r="Q800" t="s">
        <v>13</v>
      </c>
      <c r="R800" s="1">
        <v>122</v>
      </c>
      <c r="S800" s="1">
        <v>158</v>
      </c>
      <c r="T800" s="1">
        <v>92</v>
      </c>
      <c r="U800" s="1">
        <v>181</v>
      </c>
      <c r="V800" s="1">
        <v>174</v>
      </c>
      <c r="W800" s="1" t="e">
        <v>#VALUE!</v>
      </c>
      <c r="X800" s="1" t="e">
        <v>#VALUE!</v>
      </c>
      <c r="Y800" t="s">
        <v>13</v>
      </c>
      <c r="Z800">
        <v>122</v>
      </c>
      <c r="AA800">
        <v>157</v>
      </c>
      <c r="AB800">
        <v>58</v>
      </c>
      <c r="AC800">
        <v>157</v>
      </c>
      <c r="AD800">
        <v>174</v>
      </c>
      <c r="AE800" t="s">
        <v>13</v>
      </c>
      <c r="AF800" t="s">
        <v>13</v>
      </c>
      <c r="AG800" t="s">
        <v>13</v>
      </c>
      <c r="AH800">
        <v>-10.67</v>
      </c>
      <c r="AI800">
        <v>-62.43</v>
      </c>
      <c r="AJ800">
        <v>-164.72</v>
      </c>
      <c r="AK800">
        <v>-90.47</v>
      </c>
      <c r="AL800">
        <v>-41.45</v>
      </c>
      <c r="AM800" t="s">
        <v>13</v>
      </c>
      <c r="AN800" t="s">
        <v>13</v>
      </c>
      <c r="AO800" t="s">
        <v>13</v>
      </c>
      <c r="AP800">
        <v>-96</v>
      </c>
      <c r="AQ800">
        <v>-597</v>
      </c>
      <c r="AR800">
        <v>-896</v>
      </c>
      <c r="AS800">
        <v>-370</v>
      </c>
      <c r="AT800">
        <v>-244</v>
      </c>
      <c r="AU800" t="s">
        <v>13</v>
      </c>
      <c r="AV800" t="s">
        <v>13</v>
      </c>
      <c r="AW800" t="s">
        <v>13</v>
      </c>
      <c r="AX800" t="s">
        <v>54</v>
      </c>
      <c r="AY800" t="s">
        <v>54</v>
      </c>
      <c r="AZ800" t="s">
        <v>54</v>
      </c>
      <c r="BA800" t="s">
        <v>54</v>
      </c>
      <c r="BB800" t="s">
        <v>54</v>
      </c>
      <c r="BC800" t="s">
        <v>13</v>
      </c>
      <c r="BD800" t="s">
        <v>13</v>
      </c>
      <c r="BE800" t="s">
        <v>13</v>
      </c>
      <c r="BF800">
        <v>2.69</v>
      </c>
      <c r="BG800">
        <v>3.41</v>
      </c>
      <c r="BH800">
        <v>10.26</v>
      </c>
      <c r="BI800">
        <v>3.45</v>
      </c>
      <c r="BJ800">
        <v>1.61</v>
      </c>
      <c r="BK800" t="s">
        <v>13</v>
      </c>
      <c r="BL800" t="s">
        <v>13</v>
      </c>
      <c r="BM800" t="s">
        <v>13</v>
      </c>
      <c r="BN800" s="1">
        <v>13763</v>
      </c>
      <c r="BO800" s="1">
        <v>16233</v>
      </c>
      <c r="BP800" s="1">
        <v>20697</v>
      </c>
      <c r="BQ800" s="1">
        <v>27079</v>
      </c>
      <c r="BR800" s="1">
        <v>32296</v>
      </c>
      <c r="BS800" t="s">
        <v>13</v>
      </c>
      <c r="BT800" t="s">
        <v>13</v>
      </c>
      <c r="BU800" t="s">
        <v>13</v>
      </c>
    </row>
    <row r="801" spans="1:73" x14ac:dyDescent="0.3">
      <c r="A801">
        <v>799</v>
      </c>
      <c r="B801" s="14" t="s">
        <v>5417</v>
      </c>
      <c r="C801" t="s">
        <v>3729</v>
      </c>
      <c r="D801" s="1">
        <v>5610</v>
      </c>
      <c r="E801" s="1">
        <v>6170</v>
      </c>
      <c r="F801" s="3">
        <f>E801-D801</f>
        <v>560</v>
      </c>
      <c r="G801" s="4">
        <f>F801/E801</f>
        <v>9.0761750405186387E-2</v>
      </c>
      <c r="H801" t="s">
        <v>805</v>
      </c>
      <c r="I801" s="1">
        <v>107239</v>
      </c>
      <c r="J801">
        <v>10</v>
      </c>
      <c r="K801">
        <v>-424</v>
      </c>
      <c r="L801">
        <v>-212</v>
      </c>
      <c r="M801">
        <v>-22</v>
      </c>
      <c r="N801">
        <v>63</v>
      </c>
      <c r="O801" t="s">
        <v>13</v>
      </c>
      <c r="P801" t="s">
        <v>13</v>
      </c>
      <c r="Q801" t="s">
        <v>13</v>
      </c>
      <c r="R801" s="1">
        <v>1307</v>
      </c>
      <c r="S801" s="1">
        <v>848</v>
      </c>
      <c r="T801" s="1">
        <v>706</v>
      </c>
      <c r="U801" s="1">
        <v>830</v>
      </c>
      <c r="V801" s="1">
        <v>792</v>
      </c>
      <c r="W801" s="1" t="e">
        <v>#VALUE!</v>
      </c>
      <c r="X801" s="1" t="e">
        <v>#VALUE!</v>
      </c>
      <c r="Y801" t="s">
        <v>13</v>
      </c>
      <c r="Z801" s="1">
        <v>1034</v>
      </c>
      <c r="AA801">
        <v>620</v>
      </c>
      <c r="AB801">
        <v>464</v>
      </c>
      <c r="AC801">
        <v>569</v>
      </c>
      <c r="AD801">
        <v>610</v>
      </c>
      <c r="AE801" t="s">
        <v>13</v>
      </c>
      <c r="AF801" t="s">
        <v>13</v>
      </c>
      <c r="AG801" t="s">
        <v>13</v>
      </c>
      <c r="AH801">
        <v>1.21</v>
      </c>
      <c r="AI801">
        <v>-49.64</v>
      </c>
      <c r="AJ801">
        <v>-40.49</v>
      </c>
      <c r="AK801">
        <v>0.59</v>
      </c>
      <c r="AL801">
        <v>9.23</v>
      </c>
      <c r="AM801" t="s">
        <v>13</v>
      </c>
      <c r="AN801" t="s">
        <v>13</v>
      </c>
      <c r="AO801" t="s">
        <v>13</v>
      </c>
      <c r="AP801">
        <v>37</v>
      </c>
      <c r="AQ801" s="1">
        <v>-1181</v>
      </c>
      <c r="AR801">
        <v>-584</v>
      </c>
      <c r="AS801">
        <v>7</v>
      </c>
      <c r="AT801">
        <v>125</v>
      </c>
      <c r="AU801" t="s">
        <v>13</v>
      </c>
      <c r="AV801" t="s">
        <v>13</v>
      </c>
      <c r="AW801" t="s">
        <v>13</v>
      </c>
      <c r="AX801">
        <v>92.94</v>
      </c>
      <c r="AY801" t="s">
        <v>54</v>
      </c>
      <c r="AZ801" t="s">
        <v>54</v>
      </c>
      <c r="BA801">
        <v>583.85</v>
      </c>
      <c r="BB801">
        <v>35.25</v>
      </c>
      <c r="BC801" t="s">
        <v>13</v>
      </c>
      <c r="BD801" t="s">
        <v>13</v>
      </c>
      <c r="BE801" t="s">
        <v>13</v>
      </c>
      <c r="BF801">
        <v>1.1000000000000001</v>
      </c>
      <c r="BG801">
        <v>1.39</v>
      </c>
      <c r="BH801">
        <v>1.0900000000000001</v>
      </c>
      <c r="BI801">
        <v>3.11</v>
      </c>
      <c r="BJ801">
        <v>3.13</v>
      </c>
      <c r="BK801" t="s">
        <v>13</v>
      </c>
      <c r="BL801" t="s">
        <v>13</v>
      </c>
      <c r="BM801" t="s">
        <v>13</v>
      </c>
      <c r="BN801" s="1">
        <v>33485</v>
      </c>
      <c r="BO801" s="1">
        <v>34762</v>
      </c>
      <c r="BP801" s="1">
        <v>37608</v>
      </c>
      <c r="BQ801" s="1">
        <v>42843</v>
      </c>
      <c r="BR801" s="1">
        <v>43407</v>
      </c>
      <c r="BS801" t="s">
        <v>13</v>
      </c>
      <c r="BT801" t="s">
        <v>13</v>
      </c>
      <c r="BU801" t="s">
        <v>13</v>
      </c>
    </row>
    <row r="802" spans="1:73" x14ac:dyDescent="0.3">
      <c r="A802">
        <v>800</v>
      </c>
      <c r="B802" s="14" t="s">
        <v>5418</v>
      </c>
      <c r="C802" t="s">
        <v>3728</v>
      </c>
      <c r="D802" s="1">
        <v>16000</v>
      </c>
      <c r="E802" s="1">
        <v>15300</v>
      </c>
      <c r="F802" s="3">
        <f>E802-D802</f>
        <v>-700</v>
      </c>
      <c r="G802" s="4">
        <f>F802/E802</f>
        <v>-4.5751633986928102E-2</v>
      </c>
      <c r="H802" t="s">
        <v>806</v>
      </c>
      <c r="I802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</row>
    <row r="803" spans="1:73" x14ac:dyDescent="0.3">
      <c r="A803">
        <v>801</v>
      </c>
      <c r="B803" s="14" t="s">
        <v>5419</v>
      </c>
      <c r="C803" t="s">
        <v>3727</v>
      </c>
      <c r="D803" s="1">
        <v>2655</v>
      </c>
      <c r="E803" s="1">
        <v>2765</v>
      </c>
      <c r="F803" s="3">
        <f>E803-D803</f>
        <v>110</v>
      </c>
      <c r="G803" s="4">
        <f>F803/E803</f>
        <v>3.9783001808318265E-2</v>
      </c>
      <c r="H803" t="s">
        <v>807</v>
      </c>
      <c r="I803" s="1">
        <v>2370560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</row>
    <row r="804" spans="1:73" x14ac:dyDescent="0.3">
      <c r="A804">
        <v>802</v>
      </c>
      <c r="B804" s="14" t="s">
        <v>5420</v>
      </c>
      <c r="C804" t="s">
        <v>3726</v>
      </c>
      <c r="D804" s="1">
        <v>19950</v>
      </c>
      <c r="E804" s="1">
        <v>20250</v>
      </c>
      <c r="F804" s="3">
        <f>E804-D804</f>
        <v>300</v>
      </c>
      <c r="G804" s="4">
        <f>F804/E804</f>
        <v>1.4814814814814815E-2</v>
      </c>
      <c r="H804" t="s">
        <v>808</v>
      </c>
      <c r="I804">
        <v>0</v>
      </c>
      <c r="J804">
        <v>239</v>
      </c>
      <c r="K804">
        <v>967</v>
      </c>
      <c r="L804">
        <v>167</v>
      </c>
      <c r="M804">
        <v>139</v>
      </c>
      <c r="N804">
        <v>190</v>
      </c>
      <c r="O804" t="s">
        <v>13</v>
      </c>
      <c r="P804" t="s">
        <v>13</v>
      </c>
      <c r="Q804" t="s">
        <v>13</v>
      </c>
      <c r="R804" s="1">
        <v>2177</v>
      </c>
      <c r="S804" s="1">
        <v>1558</v>
      </c>
      <c r="T804" s="1">
        <v>2457</v>
      </c>
      <c r="U804" s="1">
        <v>2551</v>
      </c>
      <c r="V804" s="1">
        <v>2745</v>
      </c>
      <c r="W804" s="1" t="e">
        <v>#VALUE!</v>
      </c>
      <c r="X804" s="1" t="e">
        <v>#VALUE!</v>
      </c>
      <c r="Y804" t="s">
        <v>13</v>
      </c>
      <c r="Z804" s="1">
        <v>2178</v>
      </c>
      <c r="AA804" s="1">
        <v>1557</v>
      </c>
      <c r="AB804" s="1">
        <v>1960</v>
      </c>
      <c r="AC804" s="1">
        <v>2003</v>
      </c>
      <c r="AD804" s="1">
        <v>2079</v>
      </c>
      <c r="AE804" t="s">
        <v>13</v>
      </c>
      <c r="AF804" t="s">
        <v>13</v>
      </c>
      <c r="AG804" t="s">
        <v>13</v>
      </c>
      <c r="AH804">
        <v>11.33</v>
      </c>
      <c r="AI804">
        <v>51.78</v>
      </c>
      <c r="AJ804">
        <v>5.12</v>
      </c>
      <c r="AK804">
        <v>3.53</v>
      </c>
      <c r="AL804">
        <v>4.68</v>
      </c>
      <c r="AM804" t="s">
        <v>13</v>
      </c>
      <c r="AN804" t="s">
        <v>13</v>
      </c>
      <c r="AO804" t="s">
        <v>13</v>
      </c>
      <c r="AP804" s="1">
        <v>1129</v>
      </c>
      <c r="AQ804" s="1">
        <v>5715</v>
      </c>
      <c r="AR804">
        <v>481</v>
      </c>
      <c r="AS804">
        <v>374</v>
      </c>
      <c r="AT804">
        <v>511</v>
      </c>
      <c r="AU804" t="s">
        <v>13</v>
      </c>
      <c r="AV804" t="s">
        <v>13</v>
      </c>
      <c r="AW804" t="s">
        <v>13</v>
      </c>
      <c r="AX804">
        <v>6.69</v>
      </c>
      <c r="AY804">
        <v>1.21</v>
      </c>
      <c r="AZ804">
        <v>16.61</v>
      </c>
      <c r="BA804">
        <v>53.82</v>
      </c>
      <c r="BB804">
        <v>53.04</v>
      </c>
      <c r="BC804" t="s">
        <v>13</v>
      </c>
      <c r="BD804" t="s">
        <v>13</v>
      </c>
      <c r="BE804" t="s">
        <v>13</v>
      </c>
      <c r="BF804">
        <v>0.69</v>
      </c>
      <c r="BG804">
        <v>0.61</v>
      </c>
      <c r="BH804">
        <v>0.71</v>
      </c>
      <c r="BI804">
        <v>1.76</v>
      </c>
      <c r="BJ804">
        <v>2.29</v>
      </c>
      <c r="BK804" t="s">
        <v>13</v>
      </c>
      <c r="BL804" t="s">
        <v>13</v>
      </c>
      <c r="BM804" t="s">
        <v>13</v>
      </c>
      <c r="BN804" s="1">
        <v>21200</v>
      </c>
      <c r="BO804" s="1">
        <v>16076</v>
      </c>
      <c r="BP804" s="1">
        <v>18697</v>
      </c>
      <c r="BQ804" s="1">
        <v>18697</v>
      </c>
      <c r="BR804" s="1">
        <v>18697</v>
      </c>
      <c r="BS804" t="s">
        <v>13</v>
      </c>
      <c r="BT804" t="s">
        <v>13</v>
      </c>
      <c r="BU804" t="s">
        <v>13</v>
      </c>
    </row>
    <row r="805" spans="1:73" x14ac:dyDescent="0.3">
      <c r="A805">
        <v>803</v>
      </c>
      <c r="B805" s="14" t="s">
        <v>5421</v>
      </c>
      <c r="C805" t="s">
        <v>3725</v>
      </c>
      <c r="D805" s="1">
        <v>175600</v>
      </c>
      <c r="E805" s="1">
        <v>170100</v>
      </c>
      <c r="F805" s="3">
        <f>E805-D805</f>
        <v>-5500</v>
      </c>
      <c r="G805" s="4">
        <f>F805/E805</f>
        <v>-3.2333921222810112E-2</v>
      </c>
      <c r="H805" t="s">
        <v>809</v>
      </c>
      <c r="I805">
        <v>0</v>
      </c>
      <c r="J805">
        <v>592</v>
      </c>
      <c r="K805">
        <v>700</v>
      </c>
      <c r="L805">
        <v>698</v>
      </c>
      <c r="M805">
        <v>256</v>
      </c>
      <c r="N805">
        <v>-300</v>
      </c>
      <c r="O805">
        <v>98</v>
      </c>
      <c r="P805">
        <v>295</v>
      </c>
      <c r="Q805" t="s">
        <v>13</v>
      </c>
      <c r="R805" s="1">
        <v>1476</v>
      </c>
      <c r="S805" s="1">
        <v>1965</v>
      </c>
      <c r="T805" s="1">
        <v>2572</v>
      </c>
      <c r="U805" s="1">
        <v>2627</v>
      </c>
      <c r="V805" s="1">
        <v>2448</v>
      </c>
      <c r="W805" s="1">
        <v>3655</v>
      </c>
      <c r="X805" s="1">
        <v>3904</v>
      </c>
      <c r="Y805" t="s">
        <v>13</v>
      </c>
      <c r="Z805" s="1">
        <v>1477</v>
      </c>
      <c r="AA805" s="1">
        <v>1917</v>
      </c>
      <c r="AB805" s="1">
        <v>2526</v>
      </c>
      <c r="AC805" s="1">
        <v>2591</v>
      </c>
      <c r="AD805" s="1">
        <v>2414</v>
      </c>
      <c r="AE805" s="1">
        <v>3615</v>
      </c>
      <c r="AF805" s="1">
        <v>3871</v>
      </c>
      <c r="AG805" t="s">
        <v>13</v>
      </c>
      <c r="AH805">
        <v>45.36</v>
      </c>
      <c r="AI805">
        <v>41.32</v>
      </c>
      <c r="AJ805">
        <v>31.5</v>
      </c>
      <c r="AK805">
        <v>10.24</v>
      </c>
      <c r="AL805">
        <v>-11.82</v>
      </c>
      <c r="AM805">
        <v>3.35</v>
      </c>
      <c r="AN805">
        <v>8.07</v>
      </c>
      <c r="AO805" t="s">
        <v>13</v>
      </c>
      <c r="AP805" s="1">
        <v>9470</v>
      </c>
      <c r="AQ805" s="1">
        <v>11209</v>
      </c>
      <c r="AR805" s="1">
        <v>11186</v>
      </c>
      <c r="AS805" s="1">
        <v>4190</v>
      </c>
      <c r="AT805" s="1">
        <v>-4729</v>
      </c>
      <c r="AU805" s="1">
        <v>1513</v>
      </c>
      <c r="AV805" s="1">
        <v>4441</v>
      </c>
      <c r="AW805" t="s">
        <v>13</v>
      </c>
      <c r="AX805">
        <v>32.54</v>
      </c>
      <c r="AY805">
        <v>37.39</v>
      </c>
      <c r="AZ805">
        <v>45.89</v>
      </c>
      <c r="BA805">
        <v>65.569999999999993</v>
      </c>
      <c r="BB805" t="s">
        <v>54</v>
      </c>
      <c r="BC805">
        <v>112.46</v>
      </c>
      <c r="BD805">
        <v>38.299999999999997</v>
      </c>
      <c r="BE805" t="s">
        <v>13</v>
      </c>
      <c r="BF805">
        <v>10.11</v>
      </c>
      <c r="BG805">
        <v>10.52</v>
      </c>
      <c r="BH805">
        <v>10.39</v>
      </c>
      <c r="BI805">
        <v>5.21</v>
      </c>
      <c r="BJ805">
        <v>3.47</v>
      </c>
      <c r="BK805">
        <v>2.61</v>
      </c>
      <c r="BL805">
        <v>2.4700000000000002</v>
      </c>
      <c r="BM805" t="s">
        <v>13</v>
      </c>
      <c r="BN805" s="1">
        <v>6254</v>
      </c>
      <c r="BO805" s="1">
        <v>6254</v>
      </c>
      <c r="BP805" s="1">
        <v>6254</v>
      </c>
      <c r="BQ805" s="1">
        <v>6254</v>
      </c>
      <c r="BR805" s="1">
        <v>6254</v>
      </c>
      <c r="BS805" t="s">
        <v>13</v>
      </c>
      <c r="BT805" t="s">
        <v>13</v>
      </c>
      <c r="BU805" t="s">
        <v>13</v>
      </c>
    </row>
    <row r="806" spans="1:73" x14ac:dyDescent="0.3">
      <c r="A806">
        <v>804</v>
      </c>
      <c r="B806" s="14" t="s">
        <v>5422</v>
      </c>
      <c r="C806" t="s">
        <v>3724</v>
      </c>
      <c r="D806" s="1">
        <v>8170</v>
      </c>
      <c r="E806" s="1">
        <v>8450</v>
      </c>
      <c r="F806" s="3">
        <f>E806-D806</f>
        <v>280</v>
      </c>
      <c r="G806" s="4">
        <f>F806/E806</f>
        <v>3.3136094674556214E-2</v>
      </c>
      <c r="H806" t="s">
        <v>810</v>
      </c>
      <c r="I806">
        <v>0</v>
      </c>
      <c r="J806">
        <v>37</v>
      </c>
      <c r="K806">
        <v>26</v>
      </c>
      <c r="L806">
        <v>25</v>
      </c>
      <c r="M806">
        <v>77</v>
      </c>
      <c r="N806">
        <v>69</v>
      </c>
      <c r="O806" t="s">
        <v>13</v>
      </c>
      <c r="P806" t="s">
        <v>13</v>
      </c>
      <c r="Q806" t="s">
        <v>13</v>
      </c>
      <c r="R806" s="1">
        <v>272</v>
      </c>
      <c r="S806" s="1">
        <v>344</v>
      </c>
      <c r="T806" s="1">
        <v>324</v>
      </c>
      <c r="U806" s="1">
        <v>399</v>
      </c>
      <c r="V806" s="1">
        <v>464</v>
      </c>
      <c r="W806" s="1" t="e">
        <v>#VALUE!</v>
      </c>
      <c r="X806" s="1" t="e">
        <v>#VALUE!</v>
      </c>
      <c r="Y806" t="s">
        <v>13</v>
      </c>
      <c r="Z806">
        <v>271</v>
      </c>
      <c r="AA806">
        <v>345</v>
      </c>
      <c r="AB806">
        <v>324</v>
      </c>
      <c r="AC806">
        <v>401</v>
      </c>
      <c r="AD806">
        <v>464</v>
      </c>
      <c r="AE806" t="s">
        <v>13</v>
      </c>
      <c r="AF806" t="s">
        <v>13</v>
      </c>
      <c r="AG806" t="s">
        <v>13</v>
      </c>
      <c r="AH806">
        <v>15.08</v>
      </c>
      <c r="AI806">
        <v>8.5500000000000007</v>
      </c>
      <c r="AJ806">
        <v>8.15</v>
      </c>
      <c r="AK806">
        <v>21.89</v>
      </c>
      <c r="AL806">
        <v>15.71</v>
      </c>
      <c r="AM806" t="s">
        <v>13</v>
      </c>
      <c r="AN806" t="s">
        <v>13</v>
      </c>
      <c r="AO806" t="s">
        <v>13</v>
      </c>
      <c r="AP806">
        <v>196</v>
      </c>
      <c r="AQ806">
        <v>137</v>
      </c>
      <c r="AR806">
        <v>139</v>
      </c>
      <c r="AS806">
        <v>406</v>
      </c>
      <c r="AT806">
        <v>348</v>
      </c>
      <c r="AU806" t="s">
        <v>13</v>
      </c>
      <c r="AV806" t="s">
        <v>13</v>
      </c>
      <c r="AW806" t="s">
        <v>13</v>
      </c>
      <c r="AX806">
        <v>27.49</v>
      </c>
      <c r="AY806">
        <v>34.229999999999997</v>
      </c>
      <c r="AZ806">
        <v>21.31</v>
      </c>
      <c r="BA806">
        <v>8.4700000000000006</v>
      </c>
      <c r="BB806">
        <v>15.31</v>
      </c>
      <c r="BC806" t="s">
        <v>13</v>
      </c>
      <c r="BD806" t="s">
        <v>13</v>
      </c>
      <c r="BE806" t="s">
        <v>13</v>
      </c>
      <c r="BF806">
        <v>3.79</v>
      </c>
      <c r="BG806">
        <v>2.65</v>
      </c>
      <c r="BH806">
        <v>1.79</v>
      </c>
      <c r="BI806">
        <v>1.68</v>
      </c>
      <c r="BJ806">
        <v>2.15</v>
      </c>
      <c r="BK806" t="s">
        <v>13</v>
      </c>
      <c r="BL806" t="s">
        <v>13</v>
      </c>
      <c r="BM806" t="s">
        <v>13</v>
      </c>
      <c r="BN806" s="1">
        <v>19108</v>
      </c>
      <c r="BO806" s="1">
        <v>19544</v>
      </c>
      <c r="BP806" s="1">
        <v>19544</v>
      </c>
      <c r="BQ806" s="1">
        <v>19544</v>
      </c>
      <c r="BR806" s="1">
        <v>19544</v>
      </c>
      <c r="BS806" t="s">
        <v>13</v>
      </c>
      <c r="BT806" t="s">
        <v>13</v>
      </c>
      <c r="BU806" t="s">
        <v>13</v>
      </c>
    </row>
    <row r="807" spans="1:73" x14ac:dyDescent="0.3">
      <c r="A807">
        <v>805</v>
      </c>
      <c r="B807" s="14" t="s">
        <v>5423</v>
      </c>
      <c r="C807" t="s">
        <v>3723</v>
      </c>
      <c r="D807" s="1">
        <v>10100</v>
      </c>
      <c r="E807" s="1">
        <v>9460</v>
      </c>
      <c r="F807" s="3">
        <f>E807-D807</f>
        <v>-640</v>
      </c>
      <c r="G807" s="4">
        <f>F807/E807</f>
        <v>-6.765327695560254E-2</v>
      </c>
      <c r="H807" t="s">
        <v>811</v>
      </c>
      <c r="I807" s="1">
        <v>49200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</row>
    <row r="808" spans="1:73" x14ac:dyDescent="0.3">
      <c r="A808">
        <v>806</v>
      </c>
      <c r="B808" s="14" t="s">
        <v>5424</v>
      </c>
      <c r="C808" t="s">
        <v>3722</v>
      </c>
      <c r="D808" s="1">
        <v>10050</v>
      </c>
      <c r="E808" s="1">
        <v>10250</v>
      </c>
      <c r="F808" s="3">
        <f>E808-D808</f>
        <v>200</v>
      </c>
      <c r="G808" s="4">
        <f>F808/E808</f>
        <v>1.9512195121951219E-2</v>
      </c>
      <c r="H808" t="s">
        <v>812</v>
      </c>
      <c r="I808">
        <v>0</v>
      </c>
      <c r="J808">
        <v>-13</v>
      </c>
      <c r="K808">
        <v>78</v>
      </c>
      <c r="L808">
        <v>-33</v>
      </c>
      <c r="M808">
        <v>-76</v>
      </c>
      <c r="N808">
        <v>-558</v>
      </c>
      <c r="O808" t="s">
        <v>13</v>
      </c>
      <c r="P808" t="s">
        <v>13</v>
      </c>
      <c r="Q808" t="s">
        <v>13</v>
      </c>
      <c r="R808" s="1">
        <v>277</v>
      </c>
      <c r="S808" s="1">
        <v>528</v>
      </c>
      <c r="T808" s="1">
        <v>2213</v>
      </c>
      <c r="U808" s="1">
        <v>3344</v>
      </c>
      <c r="V808" s="1">
        <v>2877</v>
      </c>
      <c r="W808" s="1" t="e">
        <v>#VALUE!</v>
      </c>
      <c r="X808" s="1" t="e">
        <v>#VALUE!</v>
      </c>
      <c r="Y808" t="s">
        <v>13</v>
      </c>
      <c r="Z808">
        <v>277</v>
      </c>
      <c r="AA808">
        <v>528</v>
      </c>
      <c r="AB808" s="1">
        <v>2191</v>
      </c>
      <c r="AC808" s="1">
        <v>3338</v>
      </c>
      <c r="AD808" s="1">
        <v>2872</v>
      </c>
      <c r="AE808" t="s">
        <v>13</v>
      </c>
      <c r="AF808" t="s">
        <v>13</v>
      </c>
      <c r="AG808" t="s">
        <v>13</v>
      </c>
      <c r="AH808">
        <v>-4.67</v>
      </c>
      <c r="AI808">
        <v>19.28</v>
      </c>
      <c r="AJ808">
        <v>-2.2599999999999998</v>
      </c>
      <c r="AK808">
        <v>-2.75</v>
      </c>
      <c r="AL808">
        <v>-17.97</v>
      </c>
      <c r="AM808" t="s">
        <v>13</v>
      </c>
      <c r="AN808" t="s">
        <v>13</v>
      </c>
      <c r="AO808" t="s">
        <v>13</v>
      </c>
      <c r="AP808">
        <v>-26</v>
      </c>
      <c r="AQ808">
        <v>142</v>
      </c>
      <c r="AR808">
        <v>-53</v>
      </c>
      <c r="AS808">
        <v>-81</v>
      </c>
      <c r="AT808">
        <v>-591</v>
      </c>
      <c r="AU808" t="s">
        <v>13</v>
      </c>
      <c r="AV808" t="s">
        <v>13</v>
      </c>
      <c r="AW808" t="s">
        <v>13</v>
      </c>
      <c r="AX808" t="s">
        <v>54</v>
      </c>
      <c r="AY808">
        <v>27.3</v>
      </c>
      <c r="AZ808" t="s">
        <v>54</v>
      </c>
      <c r="BA808" t="s">
        <v>54</v>
      </c>
      <c r="BB808" t="s">
        <v>54</v>
      </c>
      <c r="BC808" t="s">
        <v>13</v>
      </c>
      <c r="BD808" t="s">
        <v>13</v>
      </c>
      <c r="BE808" t="s">
        <v>13</v>
      </c>
      <c r="BF808">
        <v>4.6500000000000004</v>
      </c>
      <c r="BG808">
        <v>4.01</v>
      </c>
      <c r="BH808">
        <v>2.86</v>
      </c>
      <c r="BI808">
        <v>3.92</v>
      </c>
      <c r="BJ808">
        <v>4.47</v>
      </c>
      <c r="BK808" t="s">
        <v>13</v>
      </c>
      <c r="BL808" t="s">
        <v>13</v>
      </c>
      <c r="BM808" t="s">
        <v>13</v>
      </c>
      <c r="BN808" s="1">
        <v>48356</v>
      </c>
      <c r="BO808" s="1">
        <v>54490</v>
      </c>
      <c r="BP808" s="1">
        <v>72597</v>
      </c>
      <c r="BQ808" s="1">
        <v>94115</v>
      </c>
      <c r="BR808" s="1">
        <v>94141</v>
      </c>
      <c r="BS808" t="s">
        <v>13</v>
      </c>
      <c r="BT808" t="s">
        <v>13</v>
      </c>
      <c r="BU808" t="s">
        <v>13</v>
      </c>
    </row>
    <row r="809" spans="1:73" x14ac:dyDescent="0.3">
      <c r="A809">
        <v>807</v>
      </c>
      <c r="B809" s="14" t="s">
        <v>5425</v>
      </c>
      <c r="C809" t="s">
        <v>3721</v>
      </c>
      <c r="D809" s="1">
        <v>21650</v>
      </c>
      <c r="E809" s="1">
        <v>21750</v>
      </c>
      <c r="F809" s="3">
        <f>E809-D809</f>
        <v>100</v>
      </c>
      <c r="G809" s="4">
        <f>F809/E809</f>
        <v>4.5977011494252873E-3</v>
      </c>
      <c r="H809" t="s">
        <v>813</v>
      </c>
      <c r="I809" s="1">
        <v>627666</v>
      </c>
      <c r="J809">
        <v>98</v>
      </c>
      <c r="K809">
        <v>109</v>
      </c>
      <c r="L809">
        <v>125</v>
      </c>
      <c r="M809">
        <v>137</v>
      </c>
      <c r="N809">
        <v>131</v>
      </c>
      <c r="O809">
        <v>140</v>
      </c>
      <c r="P809">
        <v>145</v>
      </c>
      <c r="Q809">
        <v>152</v>
      </c>
      <c r="R809" s="1">
        <v>374</v>
      </c>
      <c r="S809" s="1">
        <v>420</v>
      </c>
      <c r="T809" s="1">
        <v>481</v>
      </c>
      <c r="U809" s="1">
        <v>537</v>
      </c>
      <c r="V809" s="1">
        <v>579</v>
      </c>
      <c r="W809" s="1">
        <v>634</v>
      </c>
      <c r="X809" s="1">
        <v>689</v>
      </c>
      <c r="Y809">
        <v>95</v>
      </c>
      <c r="Z809">
        <v>375</v>
      </c>
      <c r="AA809">
        <v>420</v>
      </c>
      <c r="AB809">
        <v>481</v>
      </c>
      <c r="AC809">
        <v>537</v>
      </c>
      <c r="AD809">
        <v>579</v>
      </c>
      <c r="AE809">
        <v>634</v>
      </c>
      <c r="AF809">
        <v>689</v>
      </c>
      <c r="AG809">
        <v>747</v>
      </c>
      <c r="AH809">
        <v>28.07</v>
      </c>
      <c r="AI809">
        <v>27.45</v>
      </c>
      <c r="AJ809">
        <v>27.8</v>
      </c>
      <c r="AK809">
        <v>26.81</v>
      </c>
      <c r="AL809">
        <v>23.4</v>
      </c>
      <c r="AM809">
        <v>23.09</v>
      </c>
      <c r="AN809">
        <v>21.92</v>
      </c>
      <c r="AO809">
        <v>21.17</v>
      </c>
      <c r="AP809">
        <v>817</v>
      </c>
      <c r="AQ809">
        <v>905</v>
      </c>
      <c r="AR809" s="1">
        <v>1040</v>
      </c>
      <c r="AS809" s="1">
        <v>1134</v>
      </c>
      <c r="AT809" s="1">
        <v>1084</v>
      </c>
      <c r="AU809" s="1">
        <v>1162</v>
      </c>
      <c r="AV809" s="1">
        <v>1204</v>
      </c>
      <c r="AW809" s="1">
        <v>1262</v>
      </c>
      <c r="AX809">
        <v>16.149999999999999</v>
      </c>
      <c r="AY809">
        <v>16.07</v>
      </c>
      <c r="AZ809">
        <v>15.1</v>
      </c>
      <c r="BA809">
        <v>16.37</v>
      </c>
      <c r="BB809">
        <v>21.69</v>
      </c>
      <c r="BC809">
        <v>18.71</v>
      </c>
      <c r="BD809">
        <v>18.07</v>
      </c>
      <c r="BE809">
        <v>17.23</v>
      </c>
      <c r="BF809">
        <v>4.24</v>
      </c>
      <c r="BG809">
        <v>4.17</v>
      </c>
      <c r="BH809">
        <v>3.93</v>
      </c>
      <c r="BI809">
        <v>4.16</v>
      </c>
      <c r="BJ809">
        <v>4.8899999999999997</v>
      </c>
      <c r="BK809">
        <v>4.13</v>
      </c>
      <c r="BL809">
        <v>3.8</v>
      </c>
      <c r="BM809">
        <v>3.51</v>
      </c>
      <c r="BN809" s="1">
        <v>12044</v>
      </c>
      <c r="BO809" s="1">
        <v>12044</v>
      </c>
      <c r="BP809" s="1">
        <v>12044</v>
      </c>
      <c r="BQ809" s="1">
        <v>12044</v>
      </c>
      <c r="BR809" s="1">
        <v>12044</v>
      </c>
      <c r="BS809" t="s">
        <v>13</v>
      </c>
      <c r="BT809" t="s">
        <v>13</v>
      </c>
      <c r="BU809" t="s">
        <v>13</v>
      </c>
    </row>
    <row r="810" spans="1:73" x14ac:dyDescent="0.3">
      <c r="A810">
        <v>808</v>
      </c>
      <c r="B810" s="14" t="s">
        <v>5426</v>
      </c>
      <c r="C810" t="s">
        <v>3720</v>
      </c>
      <c r="D810" s="1">
        <v>5250</v>
      </c>
      <c r="E810" s="1">
        <v>5480</v>
      </c>
      <c r="F810" s="3">
        <f>E810-D810</f>
        <v>230</v>
      </c>
      <c r="G810" s="4">
        <f>F810/E810</f>
        <v>4.1970802919708027E-2</v>
      </c>
      <c r="H810" t="s">
        <v>814</v>
      </c>
      <c r="I810">
        <v>0</v>
      </c>
      <c r="J810">
        <v>85</v>
      </c>
      <c r="K810">
        <v>93</v>
      </c>
      <c r="L810">
        <v>101</v>
      </c>
      <c r="M810">
        <v>100</v>
      </c>
      <c r="N810">
        <v>108</v>
      </c>
      <c r="O810" t="s">
        <v>13</v>
      </c>
      <c r="P810" t="s">
        <v>13</v>
      </c>
      <c r="Q810" t="s">
        <v>13</v>
      </c>
      <c r="R810" s="1">
        <v>743</v>
      </c>
      <c r="S810" s="1">
        <v>787</v>
      </c>
      <c r="T810" s="1">
        <v>877</v>
      </c>
      <c r="U810" s="1">
        <v>962</v>
      </c>
      <c r="V810" s="1">
        <v>1033</v>
      </c>
      <c r="W810" s="1" t="e">
        <v>#VALUE!</v>
      </c>
      <c r="X810" s="1" t="e">
        <v>#VALUE!</v>
      </c>
      <c r="Y810" t="s">
        <v>13</v>
      </c>
      <c r="Z810">
        <v>731</v>
      </c>
      <c r="AA810">
        <v>777</v>
      </c>
      <c r="AB810">
        <v>863</v>
      </c>
      <c r="AC810">
        <v>952</v>
      </c>
      <c r="AD810" s="1">
        <v>1020</v>
      </c>
      <c r="AE810" t="s">
        <v>13</v>
      </c>
      <c r="AF810" t="s">
        <v>13</v>
      </c>
      <c r="AG810" t="s">
        <v>13</v>
      </c>
      <c r="AH810">
        <v>12.04</v>
      </c>
      <c r="AI810">
        <v>12.17</v>
      </c>
      <c r="AJ810">
        <v>11.79</v>
      </c>
      <c r="AK810">
        <v>10.44</v>
      </c>
      <c r="AL810">
        <v>10.65</v>
      </c>
      <c r="AM810" t="s">
        <v>13</v>
      </c>
      <c r="AN810" t="s">
        <v>13</v>
      </c>
      <c r="AO810" t="s">
        <v>13</v>
      </c>
      <c r="AP810">
        <v>191</v>
      </c>
      <c r="AQ810">
        <v>210</v>
      </c>
      <c r="AR810">
        <v>221</v>
      </c>
      <c r="AS810">
        <v>216</v>
      </c>
      <c r="AT810">
        <v>240</v>
      </c>
      <c r="AU810" t="s">
        <v>13</v>
      </c>
      <c r="AV810" t="s">
        <v>13</v>
      </c>
      <c r="AW810" t="s">
        <v>13</v>
      </c>
      <c r="AX810">
        <v>22.72</v>
      </c>
      <c r="AY810">
        <v>17.420000000000002</v>
      </c>
      <c r="AZ810">
        <v>17.07</v>
      </c>
      <c r="BA810">
        <v>14.91</v>
      </c>
      <c r="BB810">
        <v>26.25</v>
      </c>
      <c r="BC810" t="s">
        <v>13</v>
      </c>
      <c r="BD810" t="s">
        <v>13</v>
      </c>
      <c r="BE810" t="s">
        <v>13</v>
      </c>
      <c r="BF810">
        <v>2.56</v>
      </c>
      <c r="BG810">
        <v>2.0299999999999998</v>
      </c>
      <c r="BH810">
        <v>1.89</v>
      </c>
      <c r="BI810">
        <v>1.47</v>
      </c>
      <c r="BJ810">
        <v>2.67</v>
      </c>
      <c r="BK810" t="s">
        <v>13</v>
      </c>
      <c r="BL810" t="s">
        <v>13</v>
      </c>
      <c r="BM810" t="s">
        <v>13</v>
      </c>
      <c r="BN810" s="1">
        <v>43800</v>
      </c>
      <c r="BO810" s="1">
        <v>43800</v>
      </c>
      <c r="BP810" s="1">
        <v>43800</v>
      </c>
      <c r="BQ810" s="1">
        <v>43800</v>
      </c>
      <c r="BR810" s="1">
        <v>43800</v>
      </c>
      <c r="BS810" t="s">
        <v>13</v>
      </c>
      <c r="BT810" t="s">
        <v>13</v>
      </c>
      <c r="BU810" t="s">
        <v>13</v>
      </c>
    </row>
    <row r="811" spans="1:73" x14ac:dyDescent="0.3">
      <c r="A811">
        <v>809</v>
      </c>
      <c r="B811" s="14" t="s">
        <v>5427</v>
      </c>
      <c r="C811" t="s">
        <v>3719</v>
      </c>
      <c r="D811" s="1">
        <v>5900</v>
      </c>
      <c r="E811" s="1">
        <v>6310</v>
      </c>
      <c r="F811" s="3">
        <f>E811-D811</f>
        <v>410</v>
      </c>
      <c r="G811" s="4">
        <f>F811/E811</f>
        <v>6.4976228209191758E-2</v>
      </c>
      <c r="H811" t="s">
        <v>815</v>
      </c>
      <c r="I811" s="1">
        <v>27154</v>
      </c>
      <c r="J811">
        <v>-2</v>
      </c>
      <c r="K811">
        <v>-39</v>
      </c>
      <c r="L811">
        <v>-45</v>
      </c>
      <c r="M811">
        <v>8</v>
      </c>
      <c r="N811">
        <v>11</v>
      </c>
      <c r="O811" t="s">
        <v>13</v>
      </c>
      <c r="P811" t="s">
        <v>13</v>
      </c>
      <c r="Q811" t="s">
        <v>13</v>
      </c>
      <c r="R811" s="1">
        <v>410</v>
      </c>
      <c r="S811" s="1">
        <v>369</v>
      </c>
      <c r="T811" s="1">
        <v>319</v>
      </c>
      <c r="U811" s="1">
        <v>333</v>
      </c>
      <c r="V811" s="1">
        <v>345</v>
      </c>
      <c r="W811" s="1" t="e">
        <v>#VALUE!</v>
      </c>
      <c r="X811" s="1" t="e">
        <v>#VALUE!</v>
      </c>
      <c r="Y811" t="s">
        <v>13</v>
      </c>
      <c r="Z811">
        <v>406</v>
      </c>
      <c r="AA811">
        <v>367</v>
      </c>
      <c r="AB811">
        <v>319</v>
      </c>
      <c r="AC811">
        <v>331</v>
      </c>
      <c r="AD811">
        <v>344</v>
      </c>
      <c r="AE811" t="s">
        <v>13</v>
      </c>
      <c r="AF811" t="s">
        <v>13</v>
      </c>
      <c r="AG811" t="s">
        <v>13</v>
      </c>
      <c r="AH811">
        <v>-0.41</v>
      </c>
      <c r="AI811">
        <v>-9.24</v>
      </c>
      <c r="AJ811">
        <v>-12.82</v>
      </c>
      <c r="AK811">
        <v>2.77</v>
      </c>
      <c r="AL811">
        <v>3.32</v>
      </c>
      <c r="AM811" t="s">
        <v>13</v>
      </c>
      <c r="AN811" t="s">
        <v>13</v>
      </c>
      <c r="AO811" t="s">
        <v>13</v>
      </c>
      <c r="AP811">
        <v>-20</v>
      </c>
      <c r="AQ811">
        <v>-430</v>
      </c>
      <c r="AR811">
        <v>-529</v>
      </c>
      <c r="AS811">
        <v>108</v>
      </c>
      <c r="AT811">
        <v>135</v>
      </c>
      <c r="AU811" t="s">
        <v>13</v>
      </c>
      <c r="AV811" t="s">
        <v>13</v>
      </c>
      <c r="AW811" t="s">
        <v>13</v>
      </c>
      <c r="AX811" t="s">
        <v>54</v>
      </c>
      <c r="AY811" t="s">
        <v>54</v>
      </c>
      <c r="AZ811" t="s">
        <v>54</v>
      </c>
      <c r="BA811">
        <v>44.81</v>
      </c>
      <c r="BB811">
        <v>45.82</v>
      </c>
      <c r="BC811" t="s">
        <v>13</v>
      </c>
      <c r="BD811" t="s">
        <v>13</v>
      </c>
      <c r="BE811" t="s">
        <v>13</v>
      </c>
      <c r="BF811">
        <v>1.41</v>
      </c>
      <c r="BG811">
        <v>1.07</v>
      </c>
      <c r="BH811">
        <v>0.62</v>
      </c>
      <c r="BI811">
        <v>1.22</v>
      </c>
      <c r="BJ811">
        <v>1.49</v>
      </c>
      <c r="BK811" t="s">
        <v>13</v>
      </c>
      <c r="BL811" t="s">
        <v>13</v>
      </c>
      <c r="BM811" t="s">
        <v>13</v>
      </c>
      <c r="BN811" s="1">
        <v>8313</v>
      </c>
      <c r="BO811" s="1">
        <v>8313</v>
      </c>
      <c r="BP811" s="1">
        <v>8313</v>
      </c>
      <c r="BQ811" s="1">
        <v>8313</v>
      </c>
      <c r="BR811" s="1">
        <v>8313</v>
      </c>
      <c r="BS811" t="s">
        <v>13</v>
      </c>
      <c r="BT811" t="s">
        <v>13</v>
      </c>
      <c r="BU811" t="s">
        <v>13</v>
      </c>
    </row>
    <row r="812" spans="1:73" x14ac:dyDescent="0.3">
      <c r="A812">
        <v>810</v>
      </c>
      <c r="B812" s="14" t="s">
        <v>5428</v>
      </c>
      <c r="C812" t="s">
        <v>3718</v>
      </c>
      <c r="D812" s="1">
        <v>1585</v>
      </c>
      <c r="E812" s="1">
        <v>1585</v>
      </c>
      <c r="F812" s="3">
        <f>E812-D812</f>
        <v>0</v>
      </c>
      <c r="G812" s="4">
        <f>F812/E812</f>
        <v>0</v>
      </c>
      <c r="H812" t="s">
        <v>816</v>
      </c>
      <c r="I812" s="1">
        <v>2000000</v>
      </c>
      <c r="J812">
        <v>-31</v>
      </c>
      <c r="K812">
        <v>-337</v>
      </c>
      <c r="L812">
        <v>-488</v>
      </c>
      <c r="M812">
        <v>272</v>
      </c>
      <c r="N812">
        <v>-36</v>
      </c>
      <c r="O812" t="s">
        <v>13</v>
      </c>
      <c r="P812" t="s">
        <v>13</v>
      </c>
      <c r="Q812" t="s">
        <v>13</v>
      </c>
      <c r="R812" s="1">
        <v>467</v>
      </c>
      <c r="S812" s="1">
        <v>148</v>
      </c>
      <c r="T812" s="1">
        <v>-315</v>
      </c>
      <c r="U812" s="1">
        <v>45</v>
      </c>
      <c r="V812" s="1">
        <v>55</v>
      </c>
      <c r="W812" s="1" t="e">
        <v>#VALUE!</v>
      </c>
      <c r="X812" s="1" t="e">
        <v>#VALUE!</v>
      </c>
      <c r="Y812" t="s">
        <v>13</v>
      </c>
      <c r="Z812">
        <v>467</v>
      </c>
      <c r="AA812">
        <v>148</v>
      </c>
      <c r="AB812">
        <v>-315</v>
      </c>
      <c r="AC812">
        <v>45</v>
      </c>
      <c r="AD812">
        <v>55</v>
      </c>
      <c r="AE812" t="s">
        <v>13</v>
      </c>
      <c r="AF812" t="s">
        <v>13</v>
      </c>
      <c r="AG812" t="s">
        <v>13</v>
      </c>
      <c r="AH812">
        <v>-6.71</v>
      </c>
      <c r="AI812">
        <v>-109.8</v>
      </c>
      <c r="AJ812" t="s">
        <v>43</v>
      </c>
      <c r="AK812" t="s">
        <v>43</v>
      </c>
      <c r="AL812">
        <v>-72.69</v>
      </c>
      <c r="AM812" t="s">
        <v>13</v>
      </c>
      <c r="AN812" t="s">
        <v>13</v>
      </c>
      <c r="AO812" t="s">
        <v>13</v>
      </c>
      <c r="AP812" s="1">
        <v>-6307</v>
      </c>
      <c r="AQ812" s="1">
        <v>-67250</v>
      </c>
      <c r="AR812" s="1">
        <v>-91857</v>
      </c>
      <c r="AS812" s="1">
        <v>10838</v>
      </c>
      <c r="AT812">
        <v>-179</v>
      </c>
      <c r="AU812" t="s">
        <v>13</v>
      </c>
      <c r="AV812" t="s">
        <v>13</v>
      </c>
      <c r="AW812" t="s">
        <v>13</v>
      </c>
      <c r="AX812" t="s">
        <v>54</v>
      </c>
      <c r="AY812" t="s">
        <v>54</v>
      </c>
      <c r="AZ812" t="s">
        <v>54</v>
      </c>
      <c r="BA812">
        <v>0.15</v>
      </c>
      <c r="BB812" t="s">
        <v>54</v>
      </c>
      <c r="BC812" t="s">
        <v>13</v>
      </c>
      <c r="BD812" t="s">
        <v>13</v>
      </c>
      <c r="BE812" t="s">
        <v>13</v>
      </c>
      <c r="BF812">
        <v>0.14000000000000001</v>
      </c>
      <c r="BG812">
        <v>0.19</v>
      </c>
      <c r="BH812" t="s">
        <v>54</v>
      </c>
      <c r="BI812">
        <v>6.07</v>
      </c>
      <c r="BJ812">
        <v>6.47</v>
      </c>
      <c r="BK812" t="s">
        <v>13</v>
      </c>
      <c r="BL812" t="s">
        <v>13</v>
      </c>
      <c r="BM812" t="s">
        <v>13</v>
      </c>
      <c r="BN812">
        <v>496</v>
      </c>
      <c r="BO812">
        <v>503</v>
      </c>
      <c r="BP812">
        <v>584</v>
      </c>
      <c r="BQ812" s="1">
        <v>17425</v>
      </c>
      <c r="BR812" s="1">
        <v>22425</v>
      </c>
      <c r="BS812" t="s">
        <v>13</v>
      </c>
      <c r="BT812" t="s">
        <v>13</v>
      </c>
      <c r="BU812" t="s">
        <v>13</v>
      </c>
    </row>
    <row r="813" spans="1:73" x14ac:dyDescent="0.3">
      <c r="A813">
        <v>811</v>
      </c>
      <c r="B813" s="14" t="s">
        <v>5429</v>
      </c>
      <c r="C813" t="s">
        <v>3717</v>
      </c>
      <c r="D813" s="1">
        <v>18350</v>
      </c>
      <c r="E813" s="1">
        <v>19550</v>
      </c>
      <c r="F813" s="3">
        <f>E813-D813</f>
        <v>1200</v>
      </c>
      <c r="G813" s="4">
        <f>F813/E813</f>
        <v>6.1381074168797956E-2</v>
      </c>
      <c r="H813" t="s">
        <v>817</v>
      </c>
      <c r="I813">
        <v>0</v>
      </c>
      <c r="J813">
        <v>32</v>
      </c>
      <c r="K813">
        <v>963</v>
      </c>
      <c r="L813">
        <v>-602</v>
      </c>
      <c r="M813">
        <v>-371</v>
      </c>
      <c r="N813">
        <v>122</v>
      </c>
      <c r="O813">
        <v>269</v>
      </c>
      <c r="P813">
        <v>339</v>
      </c>
      <c r="Q813">
        <v>385</v>
      </c>
      <c r="R813" s="1">
        <v>730</v>
      </c>
      <c r="S813" s="1">
        <v>2494</v>
      </c>
      <c r="T813" s="1">
        <v>2257</v>
      </c>
      <c r="U813" s="1">
        <v>1957</v>
      </c>
      <c r="V813" s="1">
        <v>2337</v>
      </c>
      <c r="W813" s="1">
        <v>2600</v>
      </c>
      <c r="X813" s="1">
        <v>2928</v>
      </c>
      <c r="Y813" s="1">
        <v>4559</v>
      </c>
      <c r="Z813">
        <v>730</v>
      </c>
      <c r="AA813" s="1">
        <v>1615</v>
      </c>
      <c r="AB813" s="1">
        <v>1492</v>
      </c>
      <c r="AC813" s="1">
        <v>1345</v>
      </c>
      <c r="AD813" s="1">
        <v>1686</v>
      </c>
      <c r="AE813" s="1">
        <v>1936</v>
      </c>
      <c r="AF813" s="1">
        <v>2260</v>
      </c>
      <c r="AG813" s="1">
        <v>2628</v>
      </c>
      <c r="AH813">
        <v>4.88</v>
      </c>
      <c r="AI813">
        <v>82.89</v>
      </c>
      <c r="AJ813">
        <v>-29.18</v>
      </c>
      <c r="AK813">
        <v>-15.4</v>
      </c>
      <c r="AL813">
        <v>5.54</v>
      </c>
      <c r="AM813">
        <v>13.69</v>
      </c>
      <c r="AN813">
        <v>15.4</v>
      </c>
      <c r="AO813">
        <v>15.04</v>
      </c>
      <c r="AP813">
        <v>204</v>
      </c>
      <c r="AQ813" s="1">
        <v>5478</v>
      </c>
      <c r="AR813" s="1">
        <v>-1969</v>
      </c>
      <c r="AS813">
        <v>-784</v>
      </c>
      <c r="AT813">
        <v>240</v>
      </c>
      <c r="AU813">
        <v>698</v>
      </c>
      <c r="AV813">
        <v>909</v>
      </c>
      <c r="AW813" s="1">
        <v>1034</v>
      </c>
      <c r="AX813">
        <v>24.92</v>
      </c>
      <c r="AY813">
        <v>0.92</v>
      </c>
      <c r="AZ813" t="s">
        <v>54</v>
      </c>
      <c r="BA813" t="s">
        <v>54</v>
      </c>
      <c r="BB813">
        <v>89.56</v>
      </c>
      <c r="BC813">
        <v>28.01</v>
      </c>
      <c r="BD813">
        <v>21.5</v>
      </c>
      <c r="BE813">
        <v>18.899999999999999</v>
      </c>
      <c r="BF813">
        <v>1.24</v>
      </c>
      <c r="BG813">
        <v>0.55000000000000004</v>
      </c>
      <c r="BH813">
        <v>0.81</v>
      </c>
      <c r="BI813">
        <v>0.93</v>
      </c>
      <c r="BJ813">
        <v>4.46</v>
      </c>
      <c r="BK813">
        <v>3.59</v>
      </c>
      <c r="BL813">
        <v>3.07</v>
      </c>
      <c r="BM813">
        <v>2.64</v>
      </c>
      <c r="BN813" s="1">
        <v>17740</v>
      </c>
      <c r="BO813" s="1">
        <v>17740</v>
      </c>
      <c r="BP813" s="1">
        <v>26425</v>
      </c>
      <c r="BQ813" s="1">
        <v>27863</v>
      </c>
      <c r="BR813" s="1">
        <v>35093</v>
      </c>
      <c r="BS813" t="s">
        <v>13</v>
      </c>
      <c r="BT813" t="s">
        <v>13</v>
      </c>
      <c r="BU813" t="s">
        <v>13</v>
      </c>
    </row>
    <row r="814" spans="1:73" x14ac:dyDescent="0.3">
      <c r="A814">
        <v>812</v>
      </c>
      <c r="B814" s="14" t="s">
        <v>5430</v>
      </c>
      <c r="C814" t="s">
        <v>3716</v>
      </c>
      <c r="D814" s="1">
        <v>2210</v>
      </c>
      <c r="E814" s="1">
        <v>1555</v>
      </c>
      <c r="F814" s="3">
        <f>E814-D814</f>
        <v>-655</v>
      </c>
      <c r="G814" s="4">
        <f>F814/E814</f>
        <v>-0.4212218649517685</v>
      </c>
      <c r="H814" t="s">
        <v>818</v>
      </c>
      <c r="I814">
        <v>0</v>
      </c>
      <c r="J814">
        <v>-158</v>
      </c>
      <c r="K814">
        <v>-37</v>
      </c>
      <c r="L814">
        <v>-186</v>
      </c>
      <c r="M814">
        <v>-202</v>
      </c>
      <c r="N814">
        <v>-125</v>
      </c>
      <c r="O814" t="s">
        <v>13</v>
      </c>
      <c r="P814" t="s">
        <v>13</v>
      </c>
      <c r="Q814" t="s">
        <v>13</v>
      </c>
      <c r="R814" s="1">
        <v>516</v>
      </c>
      <c r="S814" s="1">
        <v>475</v>
      </c>
      <c r="T814" s="1">
        <v>471</v>
      </c>
      <c r="U814" s="1">
        <v>327</v>
      </c>
      <c r="V814" s="1">
        <v>216</v>
      </c>
      <c r="W814" s="1" t="e">
        <v>#VALUE!</v>
      </c>
      <c r="X814" s="1" t="e">
        <v>#VALUE!</v>
      </c>
      <c r="Y814" t="s">
        <v>13</v>
      </c>
      <c r="Z814">
        <v>513</v>
      </c>
      <c r="AA814">
        <v>473</v>
      </c>
      <c r="AB814">
        <v>469</v>
      </c>
      <c r="AC814">
        <v>325</v>
      </c>
      <c r="AD814">
        <v>214</v>
      </c>
      <c r="AE814" t="s">
        <v>13</v>
      </c>
      <c r="AF814" t="s">
        <v>13</v>
      </c>
      <c r="AG814" t="s">
        <v>13</v>
      </c>
      <c r="AH814">
        <v>-29.44</v>
      </c>
      <c r="AI814">
        <v>-7.48</v>
      </c>
      <c r="AJ814">
        <v>-39.590000000000003</v>
      </c>
      <c r="AK814">
        <v>-50.93</v>
      </c>
      <c r="AL814">
        <v>-46.43</v>
      </c>
      <c r="AM814" t="s">
        <v>13</v>
      </c>
      <c r="AN814" t="s">
        <v>13</v>
      </c>
      <c r="AO814" t="s">
        <v>13</v>
      </c>
      <c r="AP814">
        <v>-744</v>
      </c>
      <c r="AQ814">
        <v>-152</v>
      </c>
      <c r="AR814">
        <v>-605</v>
      </c>
      <c r="AS814">
        <v>-501</v>
      </c>
      <c r="AT814">
        <v>-296</v>
      </c>
      <c r="AU814" t="s">
        <v>13</v>
      </c>
      <c r="AV814" t="s">
        <v>13</v>
      </c>
      <c r="AW814" t="s">
        <v>13</v>
      </c>
      <c r="AX814" t="s">
        <v>54</v>
      </c>
      <c r="AY814" t="s">
        <v>54</v>
      </c>
      <c r="AZ814" t="s">
        <v>54</v>
      </c>
      <c r="BA814" t="s">
        <v>54</v>
      </c>
      <c r="BB814" t="s">
        <v>54</v>
      </c>
      <c r="BC814" t="s">
        <v>13</v>
      </c>
      <c r="BD814" t="s">
        <v>13</v>
      </c>
      <c r="BE814" t="s">
        <v>13</v>
      </c>
      <c r="BF814">
        <v>1.4</v>
      </c>
      <c r="BG814">
        <v>1.24</v>
      </c>
      <c r="BH814">
        <v>0.9</v>
      </c>
      <c r="BI814">
        <v>1.3</v>
      </c>
      <c r="BJ814">
        <v>1.41</v>
      </c>
      <c r="BK814" t="s">
        <v>13</v>
      </c>
      <c r="BL814" t="s">
        <v>13</v>
      </c>
      <c r="BM814" t="s">
        <v>13</v>
      </c>
      <c r="BN814" s="1">
        <v>24300</v>
      </c>
      <c r="BO814" s="1">
        <v>24300</v>
      </c>
      <c r="BP814" s="1">
        <v>37572</v>
      </c>
      <c r="BQ814" s="1">
        <v>42223</v>
      </c>
      <c r="BR814" s="1">
        <v>42223</v>
      </c>
      <c r="BS814" t="s">
        <v>13</v>
      </c>
      <c r="BT814" t="s">
        <v>13</v>
      </c>
      <c r="BU814" t="s">
        <v>13</v>
      </c>
    </row>
    <row r="815" spans="1:73" x14ac:dyDescent="0.3">
      <c r="A815">
        <v>813</v>
      </c>
      <c r="B815" s="14" t="s">
        <v>5431</v>
      </c>
      <c r="C815" t="s">
        <v>3715</v>
      </c>
      <c r="D815" s="1">
        <v>3895</v>
      </c>
      <c r="E815" s="1">
        <v>4080</v>
      </c>
      <c r="F815" s="3">
        <f>E815-D815</f>
        <v>185</v>
      </c>
      <c r="G815" s="4">
        <f>F815/E815</f>
        <v>4.5343137254901959E-2</v>
      </c>
      <c r="H815" t="s">
        <v>819</v>
      </c>
      <c r="I815" s="1">
        <v>9000</v>
      </c>
      <c r="J815">
        <v>-7</v>
      </c>
      <c r="K815">
        <v>-50</v>
      </c>
      <c r="L815">
        <v>2</v>
      </c>
      <c r="M815">
        <v>-207</v>
      </c>
      <c r="N815">
        <v>5</v>
      </c>
      <c r="O815" t="s">
        <v>13</v>
      </c>
      <c r="P815" t="s">
        <v>13</v>
      </c>
      <c r="Q815" t="s">
        <v>13</v>
      </c>
      <c r="R815" s="1">
        <v>938</v>
      </c>
      <c r="S815" s="1">
        <v>950</v>
      </c>
      <c r="T815" s="1">
        <v>1001</v>
      </c>
      <c r="U815" s="1">
        <v>643</v>
      </c>
      <c r="V815" s="1">
        <v>638</v>
      </c>
      <c r="W815" s="1" t="e">
        <v>#VALUE!</v>
      </c>
      <c r="X815" s="1" t="e">
        <v>#VALUE!</v>
      </c>
      <c r="Y815" t="s">
        <v>13</v>
      </c>
      <c r="Z815">
        <v>615</v>
      </c>
      <c r="AA815">
        <v>667</v>
      </c>
      <c r="AB815">
        <v>661</v>
      </c>
      <c r="AC815">
        <v>651</v>
      </c>
      <c r="AD815">
        <v>646</v>
      </c>
      <c r="AE815" t="s">
        <v>13</v>
      </c>
      <c r="AF815" t="s">
        <v>13</v>
      </c>
      <c r="AG815" t="s">
        <v>13</v>
      </c>
      <c r="AH815">
        <v>-0.06</v>
      </c>
      <c r="AI815">
        <v>-1.53</v>
      </c>
      <c r="AJ815">
        <v>-1.59</v>
      </c>
      <c r="AK815">
        <v>-2.99</v>
      </c>
      <c r="AL815">
        <v>0.92</v>
      </c>
      <c r="AM815" t="s">
        <v>13</v>
      </c>
      <c r="AN815" t="s">
        <v>13</v>
      </c>
      <c r="AO815" t="s">
        <v>13</v>
      </c>
      <c r="AP815">
        <v>-2</v>
      </c>
      <c r="AQ815">
        <v>-54</v>
      </c>
      <c r="AR815">
        <v>-55</v>
      </c>
      <c r="AS815">
        <v>-98</v>
      </c>
      <c r="AT815">
        <v>30</v>
      </c>
      <c r="AU815" t="s">
        <v>13</v>
      </c>
      <c r="AV815" t="s">
        <v>13</v>
      </c>
      <c r="AW815" t="s">
        <v>13</v>
      </c>
      <c r="AX815" t="s">
        <v>54</v>
      </c>
      <c r="AY815" t="s">
        <v>54</v>
      </c>
      <c r="AZ815" t="s">
        <v>54</v>
      </c>
      <c r="BA815" t="s">
        <v>54</v>
      </c>
      <c r="BB815">
        <v>123.06</v>
      </c>
      <c r="BC815" t="s">
        <v>13</v>
      </c>
      <c r="BD815" t="s">
        <v>13</v>
      </c>
      <c r="BE815" t="s">
        <v>13</v>
      </c>
      <c r="BF815">
        <v>0.76</v>
      </c>
      <c r="BG815">
        <v>0.92</v>
      </c>
      <c r="BH815">
        <v>0.54</v>
      </c>
      <c r="BI815">
        <v>0.59</v>
      </c>
      <c r="BJ815">
        <v>1.1200000000000001</v>
      </c>
      <c r="BK815" t="s">
        <v>13</v>
      </c>
      <c r="BL815" t="s">
        <v>13</v>
      </c>
      <c r="BM815" t="s">
        <v>13</v>
      </c>
      <c r="BN815" s="1">
        <v>18021</v>
      </c>
      <c r="BO815" s="1">
        <v>19363</v>
      </c>
      <c r="BP815" s="1">
        <v>19363</v>
      </c>
      <c r="BQ815" s="1">
        <v>19980</v>
      </c>
      <c r="BR815" s="1">
        <v>19980</v>
      </c>
      <c r="BS815" t="s">
        <v>13</v>
      </c>
      <c r="BT815" t="s">
        <v>13</v>
      </c>
      <c r="BU815" t="s">
        <v>13</v>
      </c>
    </row>
    <row r="816" spans="1:73" x14ac:dyDescent="0.3">
      <c r="A816">
        <v>814</v>
      </c>
      <c r="B816" s="14" t="s">
        <v>5432</v>
      </c>
      <c r="C816" t="s">
        <v>3714</v>
      </c>
      <c r="D816" s="1">
        <v>1660</v>
      </c>
      <c r="E816" s="1">
        <v>1645</v>
      </c>
      <c r="F816" s="3">
        <f>E816-D816</f>
        <v>-15</v>
      </c>
      <c r="G816" s="4">
        <f>F816/E816</f>
        <v>-9.11854103343465E-3</v>
      </c>
      <c r="H816" t="s">
        <v>287</v>
      </c>
      <c r="I816" s="1">
        <v>1750000</v>
      </c>
      <c r="J816">
        <v>9</v>
      </c>
      <c r="K816">
        <v>37</v>
      </c>
      <c r="L816">
        <v>-27</v>
      </c>
      <c r="M816">
        <v>-21</v>
      </c>
      <c r="N816">
        <v>-82</v>
      </c>
      <c r="O816" t="s">
        <v>13</v>
      </c>
      <c r="P816" t="s">
        <v>13</v>
      </c>
      <c r="Q816" t="s">
        <v>13</v>
      </c>
      <c r="R816" s="1">
        <v>299</v>
      </c>
      <c r="S816" s="1">
        <v>380</v>
      </c>
      <c r="T816" s="1">
        <v>349</v>
      </c>
      <c r="U816" s="1">
        <v>325</v>
      </c>
      <c r="V816" s="1">
        <v>244</v>
      </c>
      <c r="W816" s="1" t="e">
        <v>#VALUE!</v>
      </c>
      <c r="X816" s="1" t="e">
        <v>#VALUE!</v>
      </c>
      <c r="Y816" t="s">
        <v>13</v>
      </c>
      <c r="Z816">
        <v>298</v>
      </c>
      <c r="AA816">
        <v>331</v>
      </c>
      <c r="AB816">
        <v>311</v>
      </c>
      <c r="AC816">
        <v>302</v>
      </c>
      <c r="AD816">
        <v>258</v>
      </c>
      <c r="AE816" t="s">
        <v>13</v>
      </c>
      <c r="AF816" t="s">
        <v>13</v>
      </c>
      <c r="AG816" t="s">
        <v>13</v>
      </c>
      <c r="AH816">
        <v>3.02</v>
      </c>
      <c r="AI816">
        <v>12.23</v>
      </c>
      <c r="AJ816">
        <v>-5.38</v>
      </c>
      <c r="AK816">
        <v>-2.17</v>
      </c>
      <c r="AL816">
        <v>-15.76</v>
      </c>
      <c r="AM816" t="s">
        <v>13</v>
      </c>
      <c r="AN816" t="s">
        <v>13</v>
      </c>
      <c r="AO816" t="s">
        <v>13</v>
      </c>
      <c r="AP816">
        <v>48</v>
      </c>
      <c r="AQ816">
        <v>203</v>
      </c>
      <c r="AR816">
        <v>-91</v>
      </c>
      <c r="AS816">
        <v>-35</v>
      </c>
      <c r="AT816">
        <v>-234</v>
      </c>
      <c r="AU816" t="s">
        <v>13</v>
      </c>
      <c r="AV816" t="s">
        <v>13</v>
      </c>
      <c r="AW816" t="s">
        <v>13</v>
      </c>
      <c r="AX816">
        <v>46.87</v>
      </c>
      <c r="AY816">
        <v>8.0399999999999991</v>
      </c>
      <c r="AZ816" t="s">
        <v>54</v>
      </c>
      <c r="BA816" t="s">
        <v>54</v>
      </c>
      <c r="BB816" t="s">
        <v>54</v>
      </c>
      <c r="BC816" t="s">
        <v>13</v>
      </c>
      <c r="BD816" t="s">
        <v>13</v>
      </c>
      <c r="BE816" t="s">
        <v>13</v>
      </c>
      <c r="BF816">
        <v>1.31</v>
      </c>
      <c r="BG816">
        <v>0.86</v>
      </c>
      <c r="BH816">
        <v>0.96</v>
      </c>
      <c r="BI816">
        <v>0.95</v>
      </c>
      <c r="BJ816">
        <v>0.8</v>
      </c>
      <c r="BK816" t="s">
        <v>13</v>
      </c>
      <c r="BL816" t="s">
        <v>13</v>
      </c>
      <c r="BM816" t="s">
        <v>13</v>
      </c>
      <c r="BN816" s="1">
        <v>18900</v>
      </c>
      <c r="BO816" s="1">
        <v>18900</v>
      </c>
      <c r="BP816" s="1">
        <v>18900</v>
      </c>
      <c r="BQ816" s="1">
        <v>18900</v>
      </c>
      <c r="BR816" s="1">
        <v>18900</v>
      </c>
      <c r="BS816" t="s">
        <v>13</v>
      </c>
      <c r="BT816" t="s">
        <v>13</v>
      </c>
      <c r="BU816" t="s">
        <v>13</v>
      </c>
    </row>
    <row r="817" spans="1:73" x14ac:dyDescent="0.3">
      <c r="A817">
        <v>815</v>
      </c>
      <c r="B817" s="14" t="s">
        <v>5433</v>
      </c>
      <c r="C817" t="s">
        <v>3713</v>
      </c>
      <c r="D817" s="1">
        <v>10800</v>
      </c>
      <c r="E817" s="1">
        <v>11450</v>
      </c>
      <c r="F817" s="3">
        <f>E817-D817</f>
        <v>650</v>
      </c>
      <c r="G817" s="4">
        <f>F817/E817</f>
        <v>5.6768558951965066E-2</v>
      </c>
      <c r="H817" t="s">
        <v>820</v>
      </c>
      <c r="I817">
        <v>0</v>
      </c>
      <c r="J817">
        <v>39</v>
      </c>
      <c r="K817">
        <v>47</v>
      </c>
      <c r="L817">
        <v>73</v>
      </c>
      <c r="M817">
        <v>82</v>
      </c>
      <c r="N817">
        <v>69</v>
      </c>
      <c r="O817" t="s">
        <v>13</v>
      </c>
      <c r="P817" t="s">
        <v>13</v>
      </c>
      <c r="Q817" t="s">
        <v>13</v>
      </c>
      <c r="R817" s="1">
        <v>1183</v>
      </c>
      <c r="S817" s="1">
        <v>1227</v>
      </c>
      <c r="T817" s="1">
        <v>1348</v>
      </c>
      <c r="U817" s="1">
        <v>1637</v>
      </c>
      <c r="V817" s="1">
        <v>1705</v>
      </c>
      <c r="W817" s="1" t="e">
        <v>#VALUE!</v>
      </c>
      <c r="X817" s="1" t="e">
        <v>#VALUE!</v>
      </c>
      <c r="Y817" t="s">
        <v>13</v>
      </c>
      <c r="Z817" s="1">
        <v>1169</v>
      </c>
      <c r="AA817" s="1">
        <v>1212</v>
      </c>
      <c r="AB817" s="1">
        <v>1301</v>
      </c>
      <c r="AC817" s="1">
        <v>1459</v>
      </c>
      <c r="AD817" s="1">
        <v>1521</v>
      </c>
      <c r="AE817" t="s">
        <v>13</v>
      </c>
      <c r="AF817" t="s">
        <v>13</v>
      </c>
      <c r="AG817" t="s">
        <v>13</v>
      </c>
      <c r="AH817">
        <v>3.84</v>
      </c>
      <c r="AI817">
        <v>3.95</v>
      </c>
      <c r="AJ817">
        <v>5.57</v>
      </c>
      <c r="AK817">
        <v>5.79</v>
      </c>
      <c r="AL817">
        <v>4.49</v>
      </c>
      <c r="AM817" t="s">
        <v>13</v>
      </c>
      <c r="AN817" t="s">
        <v>13</v>
      </c>
      <c r="AO817" t="s">
        <v>13</v>
      </c>
      <c r="AP817">
        <v>413</v>
      </c>
      <c r="AQ817">
        <v>449</v>
      </c>
      <c r="AR817">
        <v>668</v>
      </c>
      <c r="AS817">
        <v>763</v>
      </c>
      <c r="AT817">
        <v>638</v>
      </c>
      <c r="AU817" t="s">
        <v>13</v>
      </c>
      <c r="AV817" t="s">
        <v>13</v>
      </c>
      <c r="AW817" t="s">
        <v>13</v>
      </c>
      <c r="AX817">
        <v>20.47</v>
      </c>
      <c r="AY817">
        <v>12.63</v>
      </c>
      <c r="AZ817">
        <v>9.43</v>
      </c>
      <c r="BA817">
        <v>7.63</v>
      </c>
      <c r="BB817">
        <v>11.81</v>
      </c>
      <c r="BC817" t="s">
        <v>13</v>
      </c>
      <c r="BD817" t="s">
        <v>13</v>
      </c>
      <c r="BE817" t="s">
        <v>13</v>
      </c>
      <c r="BF817">
        <v>0.71</v>
      </c>
      <c r="BG817">
        <v>0.46</v>
      </c>
      <c r="BH817">
        <v>0.48</v>
      </c>
      <c r="BI817">
        <v>0.39</v>
      </c>
      <c r="BJ817">
        <v>0.49</v>
      </c>
      <c r="BK817" t="s">
        <v>13</v>
      </c>
      <c r="BL817" t="s">
        <v>13</v>
      </c>
      <c r="BM817" t="s">
        <v>13</v>
      </c>
      <c r="BN817" s="1">
        <v>10472</v>
      </c>
      <c r="BO817" s="1">
        <v>10472</v>
      </c>
      <c r="BP817" s="1">
        <v>10472</v>
      </c>
      <c r="BQ817" s="1">
        <v>10472</v>
      </c>
      <c r="BR817" s="1">
        <v>10472</v>
      </c>
      <c r="BS817" t="s">
        <v>13</v>
      </c>
      <c r="BT817" t="s">
        <v>13</v>
      </c>
      <c r="BU817" t="s">
        <v>13</v>
      </c>
    </row>
    <row r="818" spans="1:73" x14ac:dyDescent="0.3">
      <c r="A818">
        <v>816</v>
      </c>
      <c r="B818" s="14" t="s">
        <v>5434</v>
      </c>
      <c r="C818" t="s">
        <v>3712</v>
      </c>
      <c r="D818" s="1">
        <v>15800</v>
      </c>
      <c r="E818" s="1">
        <v>16500</v>
      </c>
      <c r="F818" s="3">
        <f>E818-D818</f>
        <v>700</v>
      </c>
      <c r="G818" s="4">
        <f>F818/E818</f>
        <v>4.2424242424242427E-2</v>
      </c>
      <c r="H818" t="s">
        <v>821</v>
      </c>
      <c r="I818" s="1">
        <v>4451</v>
      </c>
      <c r="J818">
        <v>66</v>
      </c>
      <c r="K818">
        <v>31</v>
      </c>
      <c r="L818">
        <v>71</v>
      </c>
      <c r="M818">
        <v>-87</v>
      </c>
      <c r="N818">
        <v>-27</v>
      </c>
      <c r="O818">
        <v>90</v>
      </c>
      <c r="P818">
        <v>124</v>
      </c>
      <c r="Q818" t="s">
        <v>13</v>
      </c>
      <c r="R818" s="1">
        <v>726</v>
      </c>
      <c r="S818" s="1">
        <v>722</v>
      </c>
      <c r="T818" s="1">
        <v>781</v>
      </c>
      <c r="U818" s="1">
        <v>686</v>
      </c>
      <c r="V818" s="1">
        <v>652</v>
      </c>
      <c r="W818" s="1">
        <v>752</v>
      </c>
      <c r="X818" s="1">
        <v>870</v>
      </c>
      <c r="Y818" t="s">
        <v>13</v>
      </c>
      <c r="Z818">
        <v>715</v>
      </c>
      <c r="AA818">
        <v>704</v>
      </c>
      <c r="AB818">
        <v>759</v>
      </c>
      <c r="AC818">
        <v>686</v>
      </c>
      <c r="AD818">
        <v>652</v>
      </c>
      <c r="AE818">
        <v>752</v>
      </c>
      <c r="AF818">
        <v>870</v>
      </c>
      <c r="AG818" t="s">
        <v>13</v>
      </c>
      <c r="AH818">
        <v>8.85</v>
      </c>
      <c r="AI818">
        <v>4.3899999999999997</v>
      </c>
      <c r="AJ818">
        <v>10</v>
      </c>
      <c r="AK818">
        <v>-9.25</v>
      </c>
      <c r="AL818">
        <v>-4.0599999999999996</v>
      </c>
      <c r="AM818">
        <v>12.82</v>
      </c>
      <c r="AN818">
        <v>15.29</v>
      </c>
      <c r="AO818" t="s">
        <v>13</v>
      </c>
      <c r="AP818">
        <v>363</v>
      </c>
      <c r="AQ818">
        <v>184</v>
      </c>
      <c r="AR818">
        <v>432</v>
      </c>
      <c r="AS818">
        <v>-395</v>
      </c>
      <c r="AT818">
        <v>-161</v>
      </c>
      <c r="AU818">
        <v>532</v>
      </c>
      <c r="AV818">
        <v>733</v>
      </c>
      <c r="AW818" t="s">
        <v>13</v>
      </c>
      <c r="AX818">
        <v>26.84</v>
      </c>
      <c r="AY818">
        <v>48.14</v>
      </c>
      <c r="AZ818">
        <v>20.36</v>
      </c>
      <c r="BA818" t="s">
        <v>54</v>
      </c>
      <c r="BB818" t="s">
        <v>54</v>
      </c>
      <c r="BC818">
        <v>31.02</v>
      </c>
      <c r="BD818">
        <v>22.51</v>
      </c>
      <c r="BE818" t="s">
        <v>13</v>
      </c>
      <c r="BF818">
        <v>2.19</v>
      </c>
      <c r="BG818">
        <v>1.97</v>
      </c>
      <c r="BH818">
        <v>1.83</v>
      </c>
      <c r="BI818">
        <v>1.31</v>
      </c>
      <c r="BJ818">
        <v>1.78</v>
      </c>
      <c r="BK818">
        <v>3.45</v>
      </c>
      <c r="BL818">
        <v>3.01</v>
      </c>
      <c r="BM818" t="s">
        <v>13</v>
      </c>
      <c r="BN818" s="1">
        <v>16918</v>
      </c>
      <c r="BO818" s="1">
        <v>16918</v>
      </c>
      <c r="BP818" s="1">
        <v>16918</v>
      </c>
      <c r="BQ818" s="1">
        <v>16918</v>
      </c>
      <c r="BR818" s="1">
        <v>16918</v>
      </c>
      <c r="BS818" t="s">
        <v>13</v>
      </c>
      <c r="BT818" t="s">
        <v>13</v>
      </c>
      <c r="BU818" t="s">
        <v>13</v>
      </c>
    </row>
    <row r="819" spans="1:73" x14ac:dyDescent="0.3">
      <c r="A819">
        <v>817</v>
      </c>
      <c r="B819" s="14" t="s">
        <v>5435</v>
      </c>
      <c r="C819" t="s">
        <v>3711</v>
      </c>
      <c r="D819" s="1">
        <v>10300</v>
      </c>
      <c r="E819" s="1">
        <v>10950</v>
      </c>
      <c r="F819" s="3">
        <f>E819-D819</f>
        <v>650</v>
      </c>
      <c r="G819" s="4">
        <f>F819/E819</f>
        <v>5.9360730593607303E-2</v>
      </c>
      <c r="H819" t="s">
        <v>822</v>
      </c>
      <c r="I819" s="1">
        <v>834382</v>
      </c>
      <c r="J819">
        <v>-23</v>
      </c>
      <c r="K819">
        <v>-29</v>
      </c>
      <c r="L819">
        <v>20</v>
      </c>
      <c r="M819">
        <v>-161</v>
      </c>
      <c r="N819">
        <v>71</v>
      </c>
      <c r="O819" t="s">
        <v>13</v>
      </c>
      <c r="P819" t="s">
        <v>13</v>
      </c>
      <c r="Q819" t="s">
        <v>13</v>
      </c>
      <c r="R819" s="1">
        <v>320</v>
      </c>
      <c r="S819" s="1">
        <v>251</v>
      </c>
      <c r="T819" s="1">
        <v>268</v>
      </c>
      <c r="U819" s="1">
        <v>545</v>
      </c>
      <c r="V819" s="1">
        <v>684</v>
      </c>
      <c r="W819" s="1" t="e">
        <v>#VALUE!</v>
      </c>
      <c r="X819" s="1" t="e">
        <v>#VALUE!</v>
      </c>
      <c r="Y819" t="s">
        <v>13</v>
      </c>
      <c r="Z819">
        <v>303</v>
      </c>
      <c r="AA819">
        <v>231</v>
      </c>
      <c r="AB819">
        <v>240</v>
      </c>
      <c r="AC819">
        <v>379</v>
      </c>
      <c r="AD819">
        <v>402</v>
      </c>
      <c r="AE819" t="s">
        <v>13</v>
      </c>
      <c r="AF819" t="s">
        <v>13</v>
      </c>
      <c r="AG819" t="s">
        <v>13</v>
      </c>
      <c r="AH819">
        <v>-9.36</v>
      </c>
      <c r="AI819">
        <v>-12.67</v>
      </c>
      <c r="AJ819">
        <v>6.96</v>
      </c>
      <c r="AK819">
        <v>-36.659999999999997</v>
      </c>
      <c r="AL819">
        <v>15.7</v>
      </c>
      <c r="AM819" t="s">
        <v>13</v>
      </c>
      <c r="AN819" t="s">
        <v>13</v>
      </c>
      <c r="AO819" t="s">
        <v>13</v>
      </c>
      <c r="AP819">
        <v>-278</v>
      </c>
      <c r="AQ819">
        <v>-342</v>
      </c>
      <c r="AR819">
        <v>166</v>
      </c>
      <c r="AS819" s="1">
        <v>-1146</v>
      </c>
      <c r="AT819">
        <v>619</v>
      </c>
      <c r="AU819" t="s">
        <v>13</v>
      </c>
      <c r="AV819" t="s">
        <v>13</v>
      </c>
      <c r="AW819" t="s">
        <v>13</v>
      </c>
      <c r="AX819" t="s">
        <v>54</v>
      </c>
      <c r="AY819" t="s">
        <v>54</v>
      </c>
      <c r="AZ819">
        <v>37.85</v>
      </c>
      <c r="BA819" t="s">
        <v>54</v>
      </c>
      <c r="BB819">
        <v>14.47</v>
      </c>
      <c r="BC819" t="s">
        <v>13</v>
      </c>
      <c r="BD819" t="s">
        <v>13</v>
      </c>
      <c r="BE819" t="s">
        <v>13</v>
      </c>
      <c r="BF819">
        <v>2.87</v>
      </c>
      <c r="BG819">
        <v>2.72</v>
      </c>
      <c r="BH819">
        <v>2.29</v>
      </c>
      <c r="BI819">
        <v>1.67</v>
      </c>
      <c r="BJ819">
        <v>1.84</v>
      </c>
      <c r="BK819" t="s">
        <v>13</v>
      </c>
      <c r="BL819" t="s">
        <v>13</v>
      </c>
      <c r="BM819" t="s">
        <v>13</v>
      </c>
      <c r="BN819" s="1">
        <v>9899</v>
      </c>
      <c r="BO819" s="1">
        <v>9899</v>
      </c>
      <c r="BP819" s="1">
        <v>9899</v>
      </c>
      <c r="BQ819" s="1">
        <v>9899</v>
      </c>
      <c r="BR819" s="1">
        <v>9899</v>
      </c>
      <c r="BS819" t="s">
        <v>13</v>
      </c>
      <c r="BT819" t="s">
        <v>13</v>
      </c>
      <c r="BU819" t="s">
        <v>13</v>
      </c>
    </row>
    <row r="820" spans="1:73" x14ac:dyDescent="0.3">
      <c r="A820">
        <v>818</v>
      </c>
      <c r="B820" s="14" t="s">
        <v>5436</v>
      </c>
      <c r="C820" t="s">
        <v>3710</v>
      </c>
      <c r="D820" s="1">
        <v>32450</v>
      </c>
      <c r="E820" s="1">
        <v>33050</v>
      </c>
      <c r="F820" s="3">
        <f>E820-D820</f>
        <v>600</v>
      </c>
      <c r="G820" s="4">
        <f>F820/E820</f>
        <v>1.8154311649016642E-2</v>
      </c>
      <c r="H820" t="s">
        <v>823</v>
      </c>
      <c r="I820" s="1">
        <v>432077</v>
      </c>
      <c r="J820">
        <v>-199</v>
      </c>
      <c r="K820">
        <v>68</v>
      </c>
      <c r="L820">
        <v>102</v>
      </c>
      <c r="M820">
        <v>112</v>
      </c>
      <c r="N820">
        <v>86</v>
      </c>
      <c r="O820">
        <v>278</v>
      </c>
      <c r="P820">
        <v>360</v>
      </c>
      <c r="Q820">
        <v>370</v>
      </c>
      <c r="R820" s="1">
        <v>762</v>
      </c>
      <c r="S820" s="1">
        <v>837</v>
      </c>
      <c r="T820" s="1">
        <v>892</v>
      </c>
      <c r="U820" s="1">
        <v>875</v>
      </c>
      <c r="V820" s="1">
        <v>1033</v>
      </c>
      <c r="W820" s="1">
        <v>1225</v>
      </c>
      <c r="X820" s="1">
        <v>1482</v>
      </c>
      <c r="Y820" s="1">
        <v>1106</v>
      </c>
      <c r="Z820">
        <v>569</v>
      </c>
      <c r="AA820">
        <v>598</v>
      </c>
      <c r="AB820">
        <v>662</v>
      </c>
      <c r="AC820">
        <v>658</v>
      </c>
      <c r="AD820">
        <v>804</v>
      </c>
      <c r="AE820">
        <v>988</v>
      </c>
      <c r="AF820" s="1">
        <v>1274</v>
      </c>
      <c r="AG820" t="s">
        <v>13</v>
      </c>
      <c r="AH820">
        <v>-40</v>
      </c>
      <c r="AI820">
        <v>6.57</v>
      </c>
      <c r="AJ820">
        <v>11.47</v>
      </c>
      <c r="AK820">
        <v>12.06</v>
      </c>
      <c r="AL820">
        <v>9.2200000000000006</v>
      </c>
      <c r="AM820">
        <v>24.55</v>
      </c>
      <c r="AN820">
        <v>26.08</v>
      </c>
      <c r="AO820">
        <v>22.61</v>
      </c>
      <c r="AP820" s="1">
        <v>-3243</v>
      </c>
      <c r="AQ820">
        <v>550</v>
      </c>
      <c r="AR820">
        <v>967</v>
      </c>
      <c r="AS820" s="1">
        <v>1037</v>
      </c>
      <c r="AT820">
        <v>882</v>
      </c>
      <c r="AU820" s="1">
        <v>2944</v>
      </c>
      <c r="AV820" s="1">
        <v>3947</v>
      </c>
      <c r="AW820" s="1">
        <v>3853</v>
      </c>
      <c r="AX820" t="s">
        <v>54</v>
      </c>
      <c r="AY820">
        <v>29.27</v>
      </c>
      <c r="AZ820">
        <v>19.09</v>
      </c>
      <c r="BA820">
        <v>18.079999999999998</v>
      </c>
      <c r="BB820">
        <v>22.78</v>
      </c>
      <c r="BC820">
        <v>11.23</v>
      </c>
      <c r="BD820">
        <v>8.3699999999999992</v>
      </c>
      <c r="BE820">
        <v>8.58</v>
      </c>
      <c r="BF820">
        <v>1.79</v>
      </c>
      <c r="BG820">
        <v>1.56</v>
      </c>
      <c r="BH820">
        <v>1.79</v>
      </c>
      <c r="BI820">
        <v>1.83</v>
      </c>
      <c r="BJ820">
        <v>1.87</v>
      </c>
      <c r="BK820">
        <v>2.5</v>
      </c>
      <c r="BL820">
        <v>1.94</v>
      </c>
      <c r="BM820" t="s">
        <v>13</v>
      </c>
      <c r="BN820" s="1">
        <v>6897</v>
      </c>
      <c r="BO820" s="1">
        <v>7039</v>
      </c>
      <c r="BP820" s="1">
        <v>7675</v>
      </c>
      <c r="BQ820" s="1">
        <v>7675</v>
      </c>
      <c r="BR820" s="1">
        <v>7474</v>
      </c>
      <c r="BS820" t="s">
        <v>13</v>
      </c>
      <c r="BT820" t="s">
        <v>13</v>
      </c>
      <c r="BU820" t="s">
        <v>13</v>
      </c>
    </row>
    <row r="821" spans="1:73" x14ac:dyDescent="0.3">
      <c r="A821">
        <v>819</v>
      </c>
      <c r="B821" s="14" t="s">
        <v>5437</v>
      </c>
      <c r="C821" t="s">
        <v>3709</v>
      </c>
      <c r="D821" s="1">
        <v>27350</v>
      </c>
      <c r="E821" s="1">
        <v>24300</v>
      </c>
      <c r="F821" s="3">
        <f>E821-D821</f>
        <v>-3050</v>
      </c>
      <c r="G821" s="4">
        <f>F821/E821</f>
        <v>-0.12551440329218108</v>
      </c>
      <c r="H821" t="s">
        <v>824</v>
      </c>
      <c r="I821">
        <v>0</v>
      </c>
      <c r="J821">
        <v>5</v>
      </c>
      <c r="K821">
        <v>69</v>
      </c>
      <c r="L821">
        <v>175</v>
      </c>
      <c r="M821">
        <v>194</v>
      </c>
      <c r="N821">
        <v>218</v>
      </c>
      <c r="O821">
        <v>370</v>
      </c>
      <c r="P821" t="s">
        <v>13</v>
      </c>
      <c r="Q821" t="s">
        <v>13</v>
      </c>
      <c r="R821" s="1">
        <v>463</v>
      </c>
      <c r="S821" s="1">
        <v>532</v>
      </c>
      <c r="T821" s="1">
        <v>710</v>
      </c>
      <c r="U821" s="1">
        <v>895</v>
      </c>
      <c r="V821" s="1">
        <v>1088</v>
      </c>
      <c r="W821" s="1">
        <v>1452</v>
      </c>
      <c r="X821" s="1" t="e">
        <v>#VALUE!</v>
      </c>
      <c r="Y821" t="s">
        <v>13</v>
      </c>
      <c r="Z821">
        <v>464</v>
      </c>
      <c r="AA821">
        <v>533</v>
      </c>
      <c r="AB821">
        <v>711</v>
      </c>
      <c r="AC821">
        <v>897</v>
      </c>
      <c r="AD821" s="1">
        <v>1090</v>
      </c>
      <c r="AE821" s="1">
        <v>1453</v>
      </c>
      <c r="AF821" t="s">
        <v>13</v>
      </c>
      <c r="AG821" t="s">
        <v>13</v>
      </c>
      <c r="AH821">
        <v>1.23</v>
      </c>
      <c r="AI821">
        <v>13.94</v>
      </c>
      <c r="AJ821">
        <v>28.23</v>
      </c>
      <c r="AK821">
        <v>24.22</v>
      </c>
      <c r="AL821">
        <v>21.96</v>
      </c>
      <c r="AM821">
        <v>28.42</v>
      </c>
      <c r="AN821">
        <v>29.18</v>
      </c>
      <c r="AO821" t="s">
        <v>13</v>
      </c>
      <c r="AP821">
        <v>34</v>
      </c>
      <c r="AQ821">
        <v>421</v>
      </c>
      <c r="AR821" s="1">
        <v>1064</v>
      </c>
      <c r="AS821" s="1">
        <v>1180</v>
      </c>
      <c r="AT821" s="1">
        <v>1321</v>
      </c>
      <c r="AU821" s="1">
        <v>2188</v>
      </c>
      <c r="AV821" s="1">
        <v>2568</v>
      </c>
      <c r="AW821" t="s">
        <v>13</v>
      </c>
      <c r="AX821">
        <v>84.91</v>
      </c>
      <c r="AY821">
        <v>15.11</v>
      </c>
      <c r="AZ821">
        <v>4.6100000000000003</v>
      </c>
      <c r="BA821">
        <v>7.02</v>
      </c>
      <c r="BB821">
        <v>13.32</v>
      </c>
      <c r="BC821">
        <v>11.1</v>
      </c>
      <c r="BD821">
        <v>9.4600000000000009</v>
      </c>
      <c r="BE821" t="s">
        <v>13</v>
      </c>
      <c r="BF821">
        <v>0.97</v>
      </c>
      <c r="BG821">
        <v>1.97</v>
      </c>
      <c r="BH821">
        <v>1.1399999999999999</v>
      </c>
      <c r="BI821">
        <v>1.52</v>
      </c>
      <c r="BJ821">
        <v>2.67</v>
      </c>
      <c r="BK821">
        <v>2.76</v>
      </c>
      <c r="BL821" t="s">
        <v>13</v>
      </c>
      <c r="BM821" t="s">
        <v>13</v>
      </c>
      <c r="BN821" s="1">
        <v>15842</v>
      </c>
      <c r="BO821" s="1">
        <v>16511</v>
      </c>
      <c r="BP821" s="1">
        <v>16511</v>
      </c>
      <c r="BQ821" s="1">
        <v>16511</v>
      </c>
      <c r="BR821" s="1">
        <v>16511</v>
      </c>
      <c r="BS821" t="s">
        <v>13</v>
      </c>
      <c r="BT821" t="s">
        <v>13</v>
      </c>
      <c r="BU821" t="s">
        <v>13</v>
      </c>
    </row>
    <row r="822" spans="1:73" x14ac:dyDescent="0.3">
      <c r="A822">
        <v>820</v>
      </c>
      <c r="B822" s="14" t="s">
        <v>5438</v>
      </c>
      <c r="C822" t="s">
        <v>3708</v>
      </c>
      <c r="D822" s="1">
        <v>49900</v>
      </c>
      <c r="E822" s="1">
        <v>53500</v>
      </c>
      <c r="F822" s="3">
        <f>E822-D822</f>
        <v>3600</v>
      </c>
      <c r="G822" s="4">
        <f>F822/E822</f>
        <v>6.7289719626168226E-2</v>
      </c>
      <c r="H822" t="s">
        <v>825</v>
      </c>
      <c r="I822" s="1">
        <v>16000</v>
      </c>
      <c r="J822">
        <v>32</v>
      </c>
      <c r="K822">
        <v>54</v>
      </c>
      <c r="L822">
        <v>51</v>
      </c>
      <c r="M822">
        <v>74</v>
      </c>
      <c r="N822">
        <v>119</v>
      </c>
      <c r="O822">
        <v>130</v>
      </c>
      <c r="P822">
        <v>180</v>
      </c>
      <c r="Q822">
        <v>220</v>
      </c>
      <c r="R822" s="1">
        <v>504</v>
      </c>
      <c r="S822" s="1">
        <v>548</v>
      </c>
      <c r="T822" s="1">
        <v>585</v>
      </c>
      <c r="U822" s="1">
        <v>645</v>
      </c>
      <c r="V822" s="1">
        <v>738</v>
      </c>
      <c r="W822" s="1">
        <v>850</v>
      </c>
      <c r="X822" s="1">
        <v>1040</v>
      </c>
      <c r="Y822">
        <v>150</v>
      </c>
      <c r="Z822">
        <v>504</v>
      </c>
      <c r="AA822">
        <v>548</v>
      </c>
      <c r="AB822">
        <v>580</v>
      </c>
      <c r="AC822">
        <v>638</v>
      </c>
      <c r="AD822">
        <v>731</v>
      </c>
      <c r="AE822">
        <v>840</v>
      </c>
      <c r="AF822" s="1">
        <v>1040</v>
      </c>
      <c r="AG822" s="1">
        <v>1270</v>
      </c>
      <c r="AH822">
        <v>6.63</v>
      </c>
      <c r="AI822">
        <v>10.76</v>
      </c>
      <c r="AJ822">
        <v>8.23</v>
      </c>
      <c r="AK822">
        <v>11.74</v>
      </c>
      <c r="AL822">
        <v>17.32</v>
      </c>
      <c r="AM822">
        <v>17.82</v>
      </c>
      <c r="AN822">
        <v>20.21</v>
      </c>
      <c r="AO822">
        <v>19.91</v>
      </c>
      <c r="AP822">
        <v>449</v>
      </c>
      <c r="AQ822">
        <v>779</v>
      </c>
      <c r="AR822">
        <v>639</v>
      </c>
      <c r="AS822">
        <v>984</v>
      </c>
      <c r="AT822" s="1">
        <v>1631</v>
      </c>
      <c r="AU822" s="1">
        <v>1649</v>
      </c>
      <c r="AV822" s="1">
        <v>2091</v>
      </c>
      <c r="AW822" s="1">
        <v>2531</v>
      </c>
      <c r="AX822">
        <v>40.700000000000003</v>
      </c>
      <c r="AY822">
        <v>26.94</v>
      </c>
      <c r="AZ822">
        <v>19.52</v>
      </c>
      <c r="BA822">
        <v>19.77</v>
      </c>
      <c r="BB822">
        <v>19.62</v>
      </c>
      <c r="BC822">
        <v>32.44</v>
      </c>
      <c r="BD822">
        <v>25.58</v>
      </c>
      <c r="BE822">
        <v>21.13</v>
      </c>
      <c r="BF822">
        <v>2.61</v>
      </c>
      <c r="BG822">
        <v>2.74</v>
      </c>
      <c r="BH822">
        <v>1.52</v>
      </c>
      <c r="BI822">
        <v>2.15</v>
      </c>
      <c r="BJ822">
        <v>3.06</v>
      </c>
      <c r="BK822">
        <v>5.6</v>
      </c>
      <c r="BL822">
        <v>4.55</v>
      </c>
      <c r="BM822">
        <v>3.74</v>
      </c>
      <c r="BN822" s="1">
        <v>7268</v>
      </c>
      <c r="BO822" s="1">
        <v>7268</v>
      </c>
      <c r="BP822" s="1">
        <v>7268</v>
      </c>
      <c r="BQ822" s="1">
        <v>7268</v>
      </c>
      <c r="BR822" s="1">
        <v>7268</v>
      </c>
      <c r="BS822" t="s">
        <v>13</v>
      </c>
      <c r="BT822" t="s">
        <v>13</v>
      </c>
      <c r="BU822" t="s">
        <v>13</v>
      </c>
    </row>
    <row r="823" spans="1:73" x14ac:dyDescent="0.3">
      <c r="A823">
        <v>821</v>
      </c>
      <c r="B823" s="14" t="s">
        <v>5439</v>
      </c>
      <c r="C823" t="s">
        <v>3707</v>
      </c>
      <c r="D823" s="1">
        <v>4890</v>
      </c>
      <c r="E823" s="1">
        <v>4805</v>
      </c>
      <c r="F823" s="3">
        <f>E823-D823</f>
        <v>-85</v>
      </c>
      <c r="G823" s="4">
        <f>F823/E823</f>
        <v>-1.7689906347554629E-2</v>
      </c>
      <c r="H823" t="s">
        <v>826</v>
      </c>
      <c r="I823" s="1">
        <v>5123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</row>
    <row r="824" spans="1:73" x14ac:dyDescent="0.3">
      <c r="A824">
        <v>822</v>
      </c>
      <c r="B824" s="14" t="s">
        <v>5440</v>
      </c>
      <c r="C824" t="s">
        <v>3706</v>
      </c>
      <c r="D824" s="1">
        <v>25450</v>
      </c>
      <c r="E824" s="1">
        <v>26400</v>
      </c>
      <c r="F824" s="3">
        <f>E824-D824</f>
        <v>950</v>
      </c>
      <c r="G824" s="4">
        <f>F824/E824</f>
        <v>3.5984848484848488E-2</v>
      </c>
      <c r="H824" t="s">
        <v>827</v>
      </c>
      <c r="I824" s="1">
        <v>4875975</v>
      </c>
      <c r="J824">
        <v>297</v>
      </c>
      <c r="K824">
        <v>267</v>
      </c>
      <c r="L824">
        <v>423</v>
      </c>
      <c r="M824">
        <v>296</v>
      </c>
      <c r="N824">
        <v>92</v>
      </c>
      <c r="O824">
        <v>378</v>
      </c>
      <c r="P824">
        <v>464</v>
      </c>
      <c r="Q824">
        <v>519</v>
      </c>
      <c r="R824" s="1">
        <v>1572</v>
      </c>
      <c r="S824" s="1">
        <v>1613</v>
      </c>
      <c r="T824" s="1">
        <v>2259</v>
      </c>
      <c r="U824" s="1">
        <v>2437</v>
      </c>
      <c r="V824" s="1">
        <v>2461</v>
      </c>
      <c r="W824" s="1">
        <v>2765</v>
      </c>
      <c r="X824" s="1">
        <v>2851</v>
      </c>
      <c r="Y824">
        <v>612</v>
      </c>
      <c r="Z824" s="1">
        <v>1569</v>
      </c>
      <c r="AA824" s="1">
        <v>1613</v>
      </c>
      <c r="AB824" s="1">
        <v>2259</v>
      </c>
      <c r="AC824" s="1">
        <v>2437</v>
      </c>
      <c r="AD824" s="1">
        <v>2461</v>
      </c>
      <c r="AE824" s="1">
        <v>2765</v>
      </c>
      <c r="AF824" s="1">
        <v>2851</v>
      </c>
      <c r="AG824" s="1">
        <v>3253</v>
      </c>
      <c r="AH824">
        <v>20.61</v>
      </c>
      <c r="AI824">
        <v>16.760000000000002</v>
      </c>
      <c r="AJ824">
        <v>21.86</v>
      </c>
      <c r="AK824">
        <v>12.59</v>
      </c>
      <c r="AL824">
        <v>3.74</v>
      </c>
      <c r="AM824">
        <v>14.43</v>
      </c>
      <c r="AN824">
        <v>17.11</v>
      </c>
      <c r="AO824">
        <v>17.96</v>
      </c>
      <c r="AP824">
        <v>435</v>
      </c>
      <c r="AQ824">
        <v>390</v>
      </c>
      <c r="AR824">
        <v>618</v>
      </c>
      <c r="AS824">
        <v>432</v>
      </c>
      <c r="AT824">
        <v>133</v>
      </c>
      <c r="AU824">
        <v>549</v>
      </c>
      <c r="AV824">
        <v>700</v>
      </c>
      <c r="AW824">
        <v>798</v>
      </c>
      <c r="AX824">
        <v>20.8</v>
      </c>
      <c r="AY824">
        <v>42.32</v>
      </c>
      <c r="AZ824">
        <v>26.69</v>
      </c>
      <c r="BA824">
        <v>48.87</v>
      </c>
      <c r="BB824">
        <v>157.37</v>
      </c>
      <c r="BC824">
        <v>48.08</v>
      </c>
      <c r="BD824">
        <v>37.72</v>
      </c>
      <c r="BE824">
        <v>33.07</v>
      </c>
      <c r="BF824">
        <v>3.67</v>
      </c>
      <c r="BG824">
        <v>5.96</v>
      </c>
      <c r="BH824">
        <v>4.7699999999999996</v>
      </c>
      <c r="BI824">
        <v>5.61</v>
      </c>
      <c r="BJ824">
        <v>5.54</v>
      </c>
      <c r="BK824">
        <v>6.23</v>
      </c>
      <c r="BL824">
        <v>6.05</v>
      </c>
      <c r="BM824">
        <v>5.34</v>
      </c>
      <c r="BN824" s="1">
        <v>68345</v>
      </c>
      <c r="BO824" s="1">
        <v>68430</v>
      </c>
      <c r="BP824" s="1">
        <v>68440</v>
      </c>
      <c r="BQ824" s="1">
        <v>68590</v>
      </c>
      <c r="BR824" s="1">
        <v>68655</v>
      </c>
      <c r="BS824" t="s">
        <v>13</v>
      </c>
      <c r="BT824" t="s">
        <v>13</v>
      </c>
      <c r="BU824" t="s">
        <v>13</v>
      </c>
    </row>
    <row r="825" spans="1:73" x14ac:dyDescent="0.3">
      <c r="A825">
        <v>823</v>
      </c>
      <c r="B825" s="14" t="s">
        <v>5441</v>
      </c>
      <c r="C825" t="s">
        <v>3705</v>
      </c>
      <c r="D825" s="1">
        <v>9710</v>
      </c>
      <c r="E825" s="1">
        <v>9390</v>
      </c>
      <c r="F825" s="3">
        <f>E825-D825</f>
        <v>-320</v>
      </c>
      <c r="G825" s="4">
        <f>F825/E825</f>
        <v>-3.4078807241746542E-2</v>
      </c>
      <c r="H825" t="s">
        <v>828</v>
      </c>
      <c r="I825" s="1">
        <v>3272709</v>
      </c>
      <c r="J825">
        <v>-53</v>
      </c>
      <c r="K825">
        <v>-115</v>
      </c>
      <c r="L825">
        <v>-79</v>
      </c>
      <c r="M825">
        <v>-19</v>
      </c>
      <c r="N825">
        <v>117</v>
      </c>
      <c r="O825">
        <v>279</v>
      </c>
      <c r="P825">
        <v>395</v>
      </c>
      <c r="Q825">
        <v>502</v>
      </c>
      <c r="R825" s="1">
        <v>453</v>
      </c>
      <c r="S825" s="1">
        <v>339</v>
      </c>
      <c r="T825" s="1">
        <v>265</v>
      </c>
      <c r="U825" s="1">
        <v>250</v>
      </c>
      <c r="V825" s="1">
        <v>779</v>
      </c>
      <c r="W825" s="1">
        <v>922</v>
      </c>
      <c r="X825" s="1">
        <v>1361</v>
      </c>
      <c r="Y825">
        <v>415</v>
      </c>
      <c r="Z825">
        <v>453</v>
      </c>
      <c r="AA825">
        <v>339</v>
      </c>
      <c r="AB825">
        <v>266</v>
      </c>
      <c r="AC825">
        <v>258</v>
      </c>
      <c r="AD825">
        <v>781</v>
      </c>
      <c r="AE825">
        <v>889</v>
      </c>
      <c r="AF825" s="1">
        <v>1300</v>
      </c>
      <c r="AG825" s="1">
        <v>1870</v>
      </c>
      <c r="AH825">
        <v>-9.4</v>
      </c>
      <c r="AI825">
        <v>-29.01</v>
      </c>
      <c r="AJ825">
        <v>-25.69</v>
      </c>
      <c r="AK825">
        <v>-4.91</v>
      </c>
      <c r="AL825">
        <v>21.79</v>
      </c>
      <c r="AM825">
        <v>33.08</v>
      </c>
      <c r="AN825">
        <v>36.01</v>
      </c>
      <c r="AO825">
        <v>32.049999999999997</v>
      </c>
      <c r="AP825">
        <v>-157</v>
      </c>
      <c r="AQ825">
        <v>-337</v>
      </c>
      <c r="AR825">
        <v>-228</v>
      </c>
      <c r="AS825">
        <v>-38</v>
      </c>
      <c r="AT825">
        <v>272</v>
      </c>
      <c r="AU825">
        <v>621</v>
      </c>
      <c r="AV825">
        <v>889</v>
      </c>
      <c r="AW825" s="1">
        <v>1146</v>
      </c>
      <c r="AX825" t="s">
        <v>54</v>
      </c>
      <c r="AY825" t="s">
        <v>54</v>
      </c>
      <c r="AZ825" t="s">
        <v>54</v>
      </c>
      <c r="BA825" t="s">
        <v>54</v>
      </c>
      <c r="BB825">
        <v>40.44</v>
      </c>
      <c r="BC825">
        <v>15.13</v>
      </c>
      <c r="BD825">
        <v>10.56</v>
      </c>
      <c r="BE825">
        <v>8.1999999999999993</v>
      </c>
      <c r="BF825">
        <v>3.45</v>
      </c>
      <c r="BG825">
        <v>2.75</v>
      </c>
      <c r="BH825">
        <v>2.36</v>
      </c>
      <c r="BI825">
        <v>1.88</v>
      </c>
      <c r="BJ825">
        <v>4.74</v>
      </c>
      <c r="BK825">
        <v>3.66</v>
      </c>
      <c r="BL825">
        <v>2.69</v>
      </c>
      <c r="BM825">
        <v>1.97</v>
      </c>
      <c r="BN825" s="1">
        <v>34040</v>
      </c>
      <c r="BO825" s="1">
        <v>34040</v>
      </c>
      <c r="BP825" s="1">
        <v>34040</v>
      </c>
      <c r="BQ825" s="1">
        <v>34040</v>
      </c>
      <c r="BR825" s="1">
        <v>44435</v>
      </c>
      <c r="BS825" t="s">
        <v>13</v>
      </c>
      <c r="BT825" t="s">
        <v>13</v>
      </c>
      <c r="BU825" t="s">
        <v>13</v>
      </c>
    </row>
    <row r="826" spans="1:73" x14ac:dyDescent="0.3">
      <c r="A826">
        <v>824</v>
      </c>
      <c r="B826" s="14" t="s">
        <v>5442</v>
      </c>
      <c r="C826" t="s">
        <v>3704</v>
      </c>
      <c r="D826" s="1">
        <v>2775</v>
      </c>
      <c r="E826" s="1">
        <v>2635</v>
      </c>
      <c r="F826" s="3">
        <f>E826-D826</f>
        <v>-140</v>
      </c>
      <c r="G826" s="4">
        <f>F826/E826</f>
        <v>-5.3130929791271347E-2</v>
      </c>
      <c r="H826" t="s">
        <v>829</v>
      </c>
      <c r="I826" s="1">
        <v>6653</v>
      </c>
      <c r="J826">
        <v>2</v>
      </c>
      <c r="K826">
        <v>-42</v>
      </c>
      <c r="L826">
        <v>-66</v>
      </c>
      <c r="M826">
        <v>-136</v>
      </c>
      <c r="N826">
        <v>-9</v>
      </c>
      <c r="O826" t="s">
        <v>13</v>
      </c>
      <c r="P826" t="s">
        <v>13</v>
      </c>
      <c r="Q826" t="s">
        <v>13</v>
      </c>
      <c r="R826" s="1">
        <v>221</v>
      </c>
      <c r="S826" s="1">
        <v>230</v>
      </c>
      <c r="T826" s="1">
        <v>265</v>
      </c>
      <c r="U826" s="1">
        <v>387</v>
      </c>
      <c r="V826" s="1">
        <v>420</v>
      </c>
      <c r="W826" s="1" t="e">
        <v>#VALUE!</v>
      </c>
      <c r="X826" s="1" t="e">
        <v>#VALUE!</v>
      </c>
      <c r="Y826" t="s">
        <v>13</v>
      </c>
      <c r="Z826">
        <v>221</v>
      </c>
      <c r="AA826">
        <v>230</v>
      </c>
      <c r="AB826">
        <v>265</v>
      </c>
      <c r="AC826">
        <v>273</v>
      </c>
      <c r="AD826">
        <v>298</v>
      </c>
      <c r="AE826" t="s">
        <v>13</v>
      </c>
      <c r="AF826" t="s">
        <v>13</v>
      </c>
      <c r="AG826" t="s">
        <v>13</v>
      </c>
      <c r="AH826">
        <v>0.8</v>
      </c>
      <c r="AI826">
        <v>-18.55</v>
      </c>
      <c r="AJ826">
        <v>-26.77</v>
      </c>
      <c r="AK826">
        <v>-47.55</v>
      </c>
      <c r="AL826">
        <v>-7.23</v>
      </c>
      <c r="AM826" t="s">
        <v>13</v>
      </c>
      <c r="AN826" t="s">
        <v>13</v>
      </c>
      <c r="AO826" t="s">
        <v>13</v>
      </c>
      <c r="AP826">
        <v>12</v>
      </c>
      <c r="AQ826">
        <v>-260</v>
      </c>
      <c r="AR826">
        <v>-353</v>
      </c>
      <c r="AS826">
        <v>-512</v>
      </c>
      <c r="AT826">
        <v>-75</v>
      </c>
      <c r="AU826" t="s">
        <v>13</v>
      </c>
      <c r="AV826" t="s">
        <v>13</v>
      </c>
      <c r="AW826" t="s">
        <v>13</v>
      </c>
      <c r="AX826">
        <v>471.76</v>
      </c>
      <c r="AY826" t="s">
        <v>54</v>
      </c>
      <c r="AZ826" t="s">
        <v>54</v>
      </c>
      <c r="BA826" t="s">
        <v>54</v>
      </c>
      <c r="BB826" t="s">
        <v>54</v>
      </c>
      <c r="BC826" t="s">
        <v>13</v>
      </c>
      <c r="BD826" t="s">
        <v>13</v>
      </c>
      <c r="BE826" t="s">
        <v>13</v>
      </c>
      <c r="BF826">
        <v>3.74</v>
      </c>
      <c r="BG826">
        <v>2.74</v>
      </c>
      <c r="BH826">
        <v>1.33</v>
      </c>
      <c r="BI826">
        <v>2.33</v>
      </c>
      <c r="BJ826">
        <v>2.66</v>
      </c>
      <c r="BK826" t="s">
        <v>13</v>
      </c>
      <c r="BL826" t="s">
        <v>13</v>
      </c>
      <c r="BM826" t="s">
        <v>13</v>
      </c>
      <c r="BN826" s="1">
        <v>15141</v>
      </c>
      <c r="BO826" s="1">
        <v>16121</v>
      </c>
      <c r="BP826" s="1">
        <v>19012</v>
      </c>
      <c r="BQ826" s="1">
        <v>25967</v>
      </c>
      <c r="BR826" s="1">
        <v>27593</v>
      </c>
      <c r="BS826" t="s">
        <v>13</v>
      </c>
      <c r="BT826" t="s">
        <v>13</v>
      </c>
      <c r="BU826" t="s">
        <v>13</v>
      </c>
    </row>
    <row r="827" spans="1:73" x14ac:dyDescent="0.3">
      <c r="A827">
        <v>825</v>
      </c>
      <c r="B827" s="14" t="s">
        <v>5443</v>
      </c>
      <c r="C827" t="s">
        <v>3703</v>
      </c>
      <c r="D827" s="1">
        <v>32450</v>
      </c>
      <c r="E827" s="1">
        <v>31150</v>
      </c>
      <c r="F827" s="3">
        <f>E827-D827</f>
        <v>-1300</v>
      </c>
      <c r="G827" s="4">
        <f>F827/E827</f>
        <v>-4.1733547351524881E-2</v>
      </c>
      <c r="H827" t="s">
        <v>830</v>
      </c>
      <c r="I827">
        <v>0</v>
      </c>
      <c r="J827">
        <v>313</v>
      </c>
      <c r="K827">
        <v>543</v>
      </c>
      <c r="L827">
        <v>424</v>
      </c>
      <c r="M827">
        <v>97</v>
      </c>
      <c r="N827">
        <v>300</v>
      </c>
      <c r="O827">
        <v>617</v>
      </c>
      <c r="P827">
        <v>678</v>
      </c>
      <c r="Q827">
        <v>541</v>
      </c>
      <c r="R827" s="1">
        <v>1481</v>
      </c>
      <c r="S827" s="1">
        <v>1896</v>
      </c>
      <c r="T827" s="1">
        <v>2124</v>
      </c>
      <c r="U827" s="1">
        <v>2149</v>
      </c>
      <c r="V827" s="1">
        <v>2365</v>
      </c>
      <c r="W827" s="1">
        <v>2841</v>
      </c>
      <c r="X827" s="1">
        <v>3451</v>
      </c>
      <c r="Y827">
        <v>543</v>
      </c>
      <c r="Z827" s="1">
        <v>1481</v>
      </c>
      <c r="AA827" s="1">
        <v>1896</v>
      </c>
      <c r="AB827" s="1">
        <v>2124</v>
      </c>
      <c r="AC827" s="1">
        <v>2149</v>
      </c>
      <c r="AD827" s="1">
        <v>2365</v>
      </c>
      <c r="AE827" s="1">
        <v>2842</v>
      </c>
      <c r="AF827" s="1">
        <v>3467</v>
      </c>
      <c r="AG827" s="1">
        <v>3900</v>
      </c>
      <c r="AH827">
        <v>25.85</v>
      </c>
      <c r="AI827">
        <v>32.17</v>
      </c>
      <c r="AJ827">
        <v>21.09</v>
      </c>
      <c r="AK827">
        <v>4.5599999999999996</v>
      </c>
      <c r="AL827">
        <v>13.3</v>
      </c>
      <c r="AM827">
        <v>23.71</v>
      </c>
      <c r="AN827">
        <v>21.5</v>
      </c>
      <c r="AO827">
        <v>14.69</v>
      </c>
      <c r="AP827" s="1">
        <v>1754</v>
      </c>
      <c r="AQ827" s="1">
        <v>2772</v>
      </c>
      <c r="AR827" s="1">
        <v>2145</v>
      </c>
      <c r="AS827">
        <v>493</v>
      </c>
      <c r="AT827" s="1">
        <v>1519</v>
      </c>
      <c r="AU827" s="1">
        <v>3123</v>
      </c>
      <c r="AV827" s="1">
        <v>3432</v>
      </c>
      <c r="AW827" s="1">
        <v>2737</v>
      </c>
      <c r="AX827">
        <v>15.28</v>
      </c>
      <c r="AY827">
        <v>13.78</v>
      </c>
      <c r="AZ827">
        <v>5.66</v>
      </c>
      <c r="BA827">
        <v>50.68</v>
      </c>
      <c r="BB827">
        <v>19.53</v>
      </c>
      <c r="BC827">
        <v>9.9700000000000006</v>
      </c>
      <c r="BD827">
        <v>9.08</v>
      </c>
      <c r="BE827">
        <v>11.38</v>
      </c>
      <c r="BF827">
        <v>3.51</v>
      </c>
      <c r="BG827">
        <v>3.77</v>
      </c>
      <c r="BH827">
        <v>1.04</v>
      </c>
      <c r="BI827">
        <v>2.13</v>
      </c>
      <c r="BJ827">
        <v>2.25</v>
      </c>
      <c r="BK827">
        <v>2</v>
      </c>
      <c r="BL827">
        <v>1.66</v>
      </c>
      <c r="BM827">
        <v>1.49</v>
      </c>
      <c r="BN827" s="1">
        <v>19406</v>
      </c>
      <c r="BO827" s="1">
        <v>19768</v>
      </c>
      <c r="BP827" s="1">
        <v>19768</v>
      </c>
      <c r="BQ827" s="1">
        <v>19768</v>
      </c>
      <c r="BR827" s="1">
        <v>19768</v>
      </c>
      <c r="BS827" t="s">
        <v>13</v>
      </c>
      <c r="BT827" t="s">
        <v>13</v>
      </c>
      <c r="BU827" t="s">
        <v>13</v>
      </c>
    </row>
    <row r="828" spans="1:73" x14ac:dyDescent="0.3">
      <c r="A828">
        <v>826</v>
      </c>
      <c r="B828" s="14" t="s">
        <v>5444</v>
      </c>
      <c r="C828" t="s">
        <v>3702</v>
      </c>
      <c r="D828" s="1">
        <v>17800</v>
      </c>
      <c r="E828" s="1">
        <v>13100</v>
      </c>
      <c r="F828" s="3">
        <f>E828-D828</f>
        <v>-4700</v>
      </c>
      <c r="G828" s="4">
        <f>F828/E828</f>
        <v>-0.35877862595419846</v>
      </c>
      <c r="H828" t="s">
        <v>831</v>
      </c>
      <c r="I828">
        <v>0</v>
      </c>
      <c r="J828">
        <v>7</v>
      </c>
      <c r="K828">
        <v>-3</v>
      </c>
      <c r="L828">
        <v>-54</v>
      </c>
      <c r="M828">
        <v>-2</v>
      </c>
      <c r="N828">
        <v>-1</v>
      </c>
      <c r="O828">
        <v>97</v>
      </c>
      <c r="P828">
        <v>120</v>
      </c>
      <c r="Q828">
        <v>171</v>
      </c>
      <c r="R828" s="1">
        <v>750</v>
      </c>
      <c r="S828" s="1">
        <v>762</v>
      </c>
      <c r="T828" s="1">
        <v>678</v>
      </c>
      <c r="U828" s="1">
        <v>644</v>
      </c>
      <c r="V828" s="1">
        <v>1654</v>
      </c>
      <c r="W828" s="1">
        <v>1717</v>
      </c>
      <c r="X828" s="1">
        <v>1803</v>
      </c>
      <c r="Y828" s="1">
        <v>3094</v>
      </c>
      <c r="Z828">
        <v>738</v>
      </c>
      <c r="AA828">
        <v>751</v>
      </c>
      <c r="AB828">
        <v>671</v>
      </c>
      <c r="AC828">
        <v>639</v>
      </c>
      <c r="AD828" s="1">
        <v>1655</v>
      </c>
      <c r="AE828" s="1">
        <v>1717</v>
      </c>
      <c r="AF828" s="1">
        <v>1803</v>
      </c>
      <c r="AG828" s="1">
        <v>1939</v>
      </c>
      <c r="AH828">
        <v>0.86</v>
      </c>
      <c r="AI828">
        <v>-0.1</v>
      </c>
      <c r="AJ828">
        <v>-7.38</v>
      </c>
      <c r="AK828">
        <v>0.01</v>
      </c>
      <c r="AL828">
        <v>0.12</v>
      </c>
      <c r="AM828">
        <v>5.75</v>
      </c>
      <c r="AN828">
        <v>6.82</v>
      </c>
      <c r="AO828">
        <v>9.09</v>
      </c>
      <c r="AP828">
        <v>38</v>
      </c>
      <c r="AQ828">
        <v>-5</v>
      </c>
      <c r="AR828">
        <v>-305</v>
      </c>
      <c r="AS828">
        <v>0</v>
      </c>
      <c r="AT828">
        <v>8</v>
      </c>
      <c r="AU828">
        <v>564</v>
      </c>
      <c r="AV828">
        <v>698</v>
      </c>
      <c r="AW828">
        <v>988</v>
      </c>
      <c r="AX828">
        <v>156.56</v>
      </c>
      <c r="AY828" t="s">
        <v>54</v>
      </c>
      <c r="AZ828" t="s">
        <v>54</v>
      </c>
      <c r="BA828" s="2">
        <v>24329.85</v>
      </c>
      <c r="BB828" s="2">
        <v>1774.32</v>
      </c>
      <c r="BC828">
        <v>23.23</v>
      </c>
      <c r="BD828">
        <v>18.78</v>
      </c>
      <c r="BE828">
        <v>13.25</v>
      </c>
      <c r="BF828">
        <v>1.38</v>
      </c>
      <c r="BG828">
        <v>1.26</v>
      </c>
      <c r="BH828">
        <v>1.23</v>
      </c>
      <c r="BI828">
        <v>2.0099999999999998</v>
      </c>
      <c r="BJ828">
        <v>1.53</v>
      </c>
      <c r="BK828">
        <v>1.31</v>
      </c>
      <c r="BL828">
        <v>1.25</v>
      </c>
      <c r="BM828">
        <v>1.1599999999999999</v>
      </c>
      <c r="BN828" s="1">
        <v>17200</v>
      </c>
      <c r="BO828" s="1">
        <v>17200</v>
      </c>
      <c r="BP828" s="1">
        <v>17200</v>
      </c>
      <c r="BQ828" s="1">
        <v>17200</v>
      </c>
      <c r="BR828" s="1">
        <v>17200</v>
      </c>
      <c r="BS828" t="s">
        <v>13</v>
      </c>
      <c r="BT828" t="s">
        <v>13</v>
      </c>
      <c r="BU828" t="s">
        <v>13</v>
      </c>
    </row>
    <row r="829" spans="1:73" x14ac:dyDescent="0.3">
      <c r="A829">
        <v>827</v>
      </c>
      <c r="B829" s="14" t="s">
        <v>5445</v>
      </c>
      <c r="C829" t="s">
        <v>3701</v>
      </c>
      <c r="D829" s="1">
        <v>4965</v>
      </c>
      <c r="E829" s="1">
        <v>5180</v>
      </c>
      <c r="F829" s="3">
        <f>E829-D829</f>
        <v>215</v>
      </c>
      <c r="G829" s="4">
        <f>F829/E829</f>
        <v>4.1505791505791506E-2</v>
      </c>
      <c r="H829" t="s">
        <v>832</v>
      </c>
      <c r="I829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</row>
    <row r="830" spans="1:73" x14ac:dyDescent="0.3">
      <c r="A830">
        <v>828</v>
      </c>
      <c r="B830" s="14" t="s">
        <v>5446</v>
      </c>
      <c r="C830" t="s">
        <v>3700</v>
      </c>
      <c r="D830" s="1">
        <v>2900</v>
      </c>
      <c r="E830" s="1">
        <v>2990</v>
      </c>
      <c r="F830" s="3">
        <f>E830-D830</f>
        <v>90</v>
      </c>
      <c r="G830" s="4">
        <f>F830/E830</f>
        <v>3.0100334448160536E-2</v>
      </c>
      <c r="H830" t="s">
        <v>833</v>
      </c>
      <c r="I830" s="1">
        <v>17957</v>
      </c>
      <c r="J830">
        <v>7</v>
      </c>
      <c r="K830">
        <v>-40</v>
      </c>
      <c r="L830">
        <v>-11</v>
      </c>
      <c r="M830">
        <v>36</v>
      </c>
      <c r="N830">
        <v>-41</v>
      </c>
      <c r="O830" t="s">
        <v>13</v>
      </c>
      <c r="P830" t="s">
        <v>13</v>
      </c>
      <c r="Q830" t="s">
        <v>13</v>
      </c>
      <c r="R830" s="1">
        <v>529</v>
      </c>
      <c r="S830" s="1">
        <v>473</v>
      </c>
      <c r="T830" s="1">
        <v>513</v>
      </c>
      <c r="U830" s="1">
        <v>549</v>
      </c>
      <c r="V830" s="1">
        <v>496</v>
      </c>
      <c r="W830" s="1" t="e">
        <v>#VALUE!</v>
      </c>
      <c r="X830" s="1" t="e">
        <v>#VALUE!</v>
      </c>
      <c r="Y830" t="s">
        <v>13</v>
      </c>
      <c r="Z830">
        <v>516</v>
      </c>
      <c r="AA830">
        <v>460</v>
      </c>
      <c r="AB830">
        <v>500</v>
      </c>
      <c r="AC830">
        <v>533</v>
      </c>
      <c r="AD830">
        <v>480</v>
      </c>
      <c r="AE830" t="s">
        <v>13</v>
      </c>
      <c r="AF830" t="s">
        <v>13</v>
      </c>
      <c r="AG830" t="s">
        <v>13</v>
      </c>
      <c r="AH830">
        <v>1.25</v>
      </c>
      <c r="AI830">
        <v>-8.41</v>
      </c>
      <c r="AJ830">
        <v>-2.39</v>
      </c>
      <c r="AK830">
        <v>6.48</v>
      </c>
      <c r="AL830">
        <v>-8.09</v>
      </c>
      <c r="AM830" t="s">
        <v>13</v>
      </c>
      <c r="AN830" t="s">
        <v>13</v>
      </c>
      <c r="AO830" t="s">
        <v>13</v>
      </c>
      <c r="AP830">
        <v>29</v>
      </c>
      <c r="AQ830">
        <v>-188</v>
      </c>
      <c r="AR830">
        <v>-49</v>
      </c>
      <c r="AS830">
        <v>140</v>
      </c>
      <c r="AT830">
        <v>-172</v>
      </c>
      <c r="AU830" t="s">
        <v>13</v>
      </c>
      <c r="AV830" t="s">
        <v>13</v>
      </c>
      <c r="AW830" t="s">
        <v>13</v>
      </c>
      <c r="AX830">
        <v>164.46</v>
      </c>
      <c r="AY830" t="s">
        <v>54</v>
      </c>
      <c r="AZ830" t="s">
        <v>54</v>
      </c>
      <c r="BA830">
        <v>19.86</v>
      </c>
      <c r="BB830" t="s">
        <v>54</v>
      </c>
      <c r="BC830" t="s">
        <v>13</v>
      </c>
      <c r="BD830" t="s">
        <v>13</v>
      </c>
      <c r="BE830" t="s">
        <v>13</v>
      </c>
      <c r="BF830">
        <v>1.99</v>
      </c>
      <c r="BG830">
        <v>1.61</v>
      </c>
      <c r="BH830">
        <v>1.35</v>
      </c>
      <c r="BI830">
        <v>1.2</v>
      </c>
      <c r="BJ830">
        <v>1.32</v>
      </c>
      <c r="BK830" t="s">
        <v>13</v>
      </c>
      <c r="BL830" t="s">
        <v>13</v>
      </c>
      <c r="BM830" t="s">
        <v>13</v>
      </c>
      <c r="BN830" s="1">
        <v>21874</v>
      </c>
      <c r="BO830" s="1">
        <v>21874</v>
      </c>
      <c r="BP830" s="1">
        <v>23862</v>
      </c>
      <c r="BQ830" s="1">
        <v>23862</v>
      </c>
      <c r="BR830" s="1">
        <v>23862</v>
      </c>
      <c r="BS830" t="s">
        <v>13</v>
      </c>
      <c r="BT830" t="s">
        <v>13</v>
      </c>
      <c r="BU830" t="s">
        <v>13</v>
      </c>
    </row>
    <row r="831" spans="1:73" x14ac:dyDescent="0.3">
      <c r="A831">
        <v>829</v>
      </c>
      <c r="B831" s="14" t="s">
        <v>5447</v>
      </c>
      <c r="C831" t="s">
        <v>3699</v>
      </c>
      <c r="D831" s="1">
        <v>11800</v>
      </c>
      <c r="E831" s="1">
        <v>12450</v>
      </c>
      <c r="F831" s="3">
        <f>E831-D831</f>
        <v>650</v>
      </c>
      <c r="G831" s="4">
        <f>F831/E831</f>
        <v>5.2208835341365459E-2</v>
      </c>
      <c r="H831" t="s">
        <v>834</v>
      </c>
      <c r="I831">
        <v>0</v>
      </c>
      <c r="J831">
        <v>51</v>
      </c>
      <c r="K831">
        <v>53</v>
      </c>
      <c r="L831">
        <v>39</v>
      </c>
      <c r="M831">
        <v>18</v>
      </c>
      <c r="N831">
        <v>15</v>
      </c>
      <c r="O831" t="s">
        <v>13</v>
      </c>
      <c r="P831" t="s">
        <v>13</v>
      </c>
      <c r="Q831" t="s">
        <v>13</v>
      </c>
      <c r="R831" s="1">
        <v>597</v>
      </c>
      <c r="S831" s="1">
        <v>596</v>
      </c>
      <c r="T831" s="1">
        <v>600</v>
      </c>
      <c r="U831" s="1">
        <v>636</v>
      </c>
      <c r="V831" s="1">
        <v>620</v>
      </c>
      <c r="W831" s="1" t="e">
        <v>#VALUE!</v>
      </c>
      <c r="X831" s="1" t="e">
        <v>#VALUE!</v>
      </c>
      <c r="Y831" t="s">
        <v>13</v>
      </c>
      <c r="Z831">
        <v>597</v>
      </c>
      <c r="AA831">
        <v>596</v>
      </c>
      <c r="AB831">
        <v>600</v>
      </c>
      <c r="AC831">
        <v>618</v>
      </c>
      <c r="AD831">
        <v>603</v>
      </c>
      <c r="AE831" t="s">
        <v>13</v>
      </c>
      <c r="AF831" t="s">
        <v>13</v>
      </c>
      <c r="AG831" t="s">
        <v>13</v>
      </c>
      <c r="AH831">
        <v>8.75</v>
      </c>
      <c r="AI831">
        <v>8.86</v>
      </c>
      <c r="AJ831">
        <v>6.49</v>
      </c>
      <c r="AK831">
        <v>3.01</v>
      </c>
      <c r="AL831">
        <v>2.61</v>
      </c>
      <c r="AM831" t="s">
        <v>13</v>
      </c>
      <c r="AN831" t="s">
        <v>13</v>
      </c>
      <c r="AO831" t="s">
        <v>13</v>
      </c>
      <c r="AP831">
        <v>597</v>
      </c>
      <c r="AQ831">
        <v>622</v>
      </c>
      <c r="AR831">
        <v>457</v>
      </c>
      <c r="AS831">
        <v>216</v>
      </c>
      <c r="AT831">
        <v>188</v>
      </c>
      <c r="AU831" t="s">
        <v>13</v>
      </c>
      <c r="AV831" t="s">
        <v>13</v>
      </c>
      <c r="AW831" t="s">
        <v>13</v>
      </c>
      <c r="AX831">
        <v>16.12</v>
      </c>
      <c r="AY831">
        <v>13.55</v>
      </c>
      <c r="AZ831">
        <v>31.72</v>
      </c>
      <c r="BA831">
        <v>40.76</v>
      </c>
      <c r="BB831">
        <v>34.07</v>
      </c>
      <c r="BC831" t="s">
        <v>13</v>
      </c>
      <c r="BD831" t="s">
        <v>13</v>
      </c>
      <c r="BE831" t="s">
        <v>13</v>
      </c>
      <c r="BF831">
        <v>1.37</v>
      </c>
      <c r="BG831">
        <v>1.1200000000000001</v>
      </c>
      <c r="BH831">
        <v>1.88</v>
      </c>
      <c r="BI831">
        <v>1.1100000000000001</v>
      </c>
      <c r="BJ831">
        <v>0.79</v>
      </c>
      <c r="BK831" t="s">
        <v>13</v>
      </c>
      <c r="BL831" t="s">
        <v>13</v>
      </c>
      <c r="BM831" t="s">
        <v>13</v>
      </c>
      <c r="BN831" s="1">
        <v>8490</v>
      </c>
      <c r="BO831" s="1">
        <v>8490</v>
      </c>
      <c r="BP831" s="1">
        <v>8490</v>
      </c>
      <c r="BQ831" s="1">
        <v>8490</v>
      </c>
      <c r="BR831" s="1">
        <v>8490</v>
      </c>
      <c r="BS831" t="s">
        <v>13</v>
      </c>
      <c r="BT831" t="s">
        <v>13</v>
      </c>
      <c r="BU831" t="s">
        <v>13</v>
      </c>
    </row>
    <row r="832" spans="1:73" x14ac:dyDescent="0.3">
      <c r="A832">
        <v>830</v>
      </c>
      <c r="B832" s="14" t="s">
        <v>5448</v>
      </c>
      <c r="C832" t="s">
        <v>3698</v>
      </c>
      <c r="D832" s="1">
        <v>8160</v>
      </c>
      <c r="E832" s="1">
        <v>8160</v>
      </c>
      <c r="F832" s="3">
        <f>E832-D832</f>
        <v>0</v>
      </c>
      <c r="G832" s="4">
        <f>F832/E832</f>
        <v>0</v>
      </c>
      <c r="H832" t="s">
        <v>835</v>
      </c>
      <c r="I832" s="1">
        <v>218579</v>
      </c>
      <c r="J832">
        <v>-7</v>
      </c>
      <c r="K832">
        <v>-21</v>
      </c>
      <c r="L832">
        <v>-77</v>
      </c>
      <c r="M832">
        <v>-917</v>
      </c>
      <c r="N832">
        <v>-178</v>
      </c>
      <c r="O832" t="s">
        <v>13</v>
      </c>
      <c r="P832" t="s">
        <v>13</v>
      </c>
      <c r="Q832" t="s">
        <v>13</v>
      </c>
      <c r="R832" s="1">
        <v>143</v>
      </c>
      <c r="S832" s="1">
        <v>125</v>
      </c>
      <c r="T832" s="1">
        <v>285</v>
      </c>
      <c r="U832" s="1">
        <v>74</v>
      </c>
      <c r="V832" s="1">
        <v>-60</v>
      </c>
      <c r="W832" s="1" t="e">
        <v>#VALUE!</v>
      </c>
      <c r="X832" s="1" t="e">
        <v>#VALUE!</v>
      </c>
      <c r="Y832" t="s">
        <v>13</v>
      </c>
      <c r="Z832">
        <v>143</v>
      </c>
      <c r="AA832">
        <v>125</v>
      </c>
      <c r="AB832">
        <v>285</v>
      </c>
      <c r="AC832">
        <v>51</v>
      </c>
      <c r="AD832">
        <v>-61</v>
      </c>
      <c r="AE832" t="s">
        <v>13</v>
      </c>
      <c r="AF832" t="s">
        <v>13</v>
      </c>
      <c r="AG832" t="s">
        <v>13</v>
      </c>
      <c r="AH832">
        <v>-4.59</v>
      </c>
      <c r="AI832">
        <v>-15.77</v>
      </c>
      <c r="AJ832">
        <v>-37.83</v>
      </c>
      <c r="AK832">
        <v>-539.27</v>
      </c>
      <c r="AL832" t="s">
        <v>43</v>
      </c>
      <c r="AM832" t="s">
        <v>13</v>
      </c>
      <c r="AN832" t="s">
        <v>13</v>
      </c>
      <c r="AO832" t="s">
        <v>13</v>
      </c>
      <c r="AP832">
        <v>-707</v>
      </c>
      <c r="AQ832" s="1">
        <v>-2214</v>
      </c>
      <c r="AR832" s="1">
        <v>-7240</v>
      </c>
      <c r="AS832" s="1">
        <v>-48477</v>
      </c>
      <c r="AT832" s="1">
        <v>-5452</v>
      </c>
      <c r="AU832" t="s">
        <v>13</v>
      </c>
      <c r="AV832" t="s">
        <v>13</v>
      </c>
      <c r="AW832" t="s">
        <v>13</v>
      </c>
      <c r="AX832" t="s">
        <v>54</v>
      </c>
      <c r="AY832" t="s">
        <v>54</v>
      </c>
      <c r="AZ832" t="s">
        <v>54</v>
      </c>
      <c r="BA832" t="s">
        <v>54</v>
      </c>
      <c r="BB832" t="s">
        <v>54</v>
      </c>
      <c r="BC832" t="s">
        <v>13</v>
      </c>
      <c r="BD832" t="s">
        <v>13</v>
      </c>
      <c r="BE832" t="s">
        <v>13</v>
      </c>
      <c r="BF832">
        <v>1.89</v>
      </c>
      <c r="BG832">
        <v>2.64</v>
      </c>
      <c r="BH832">
        <v>6.98</v>
      </c>
      <c r="BI832">
        <v>18.260000000000002</v>
      </c>
      <c r="BJ832" t="s">
        <v>54</v>
      </c>
      <c r="BK832" t="s">
        <v>13</v>
      </c>
      <c r="BL832" t="s">
        <v>13</v>
      </c>
      <c r="BM832" t="s">
        <v>13</v>
      </c>
      <c r="BN832">
        <v>953</v>
      </c>
      <c r="BO832">
        <v>953</v>
      </c>
      <c r="BP832" s="1">
        <v>1172</v>
      </c>
      <c r="BQ832" s="1">
        <v>3252</v>
      </c>
      <c r="BR832" s="1">
        <v>3256</v>
      </c>
      <c r="BS832" t="s">
        <v>13</v>
      </c>
      <c r="BT832" t="s">
        <v>13</v>
      </c>
      <c r="BU832" t="s">
        <v>13</v>
      </c>
    </row>
    <row r="833" spans="1:73" x14ac:dyDescent="0.3">
      <c r="A833">
        <v>831</v>
      </c>
      <c r="B833" s="14" t="s">
        <v>5449</v>
      </c>
      <c r="C833" t="s">
        <v>3697</v>
      </c>
      <c r="D833" s="1">
        <v>3920</v>
      </c>
      <c r="E833" s="1">
        <v>3890</v>
      </c>
      <c r="F833" s="3">
        <f>E833-D833</f>
        <v>-30</v>
      </c>
      <c r="G833" s="4">
        <f>F833/E833</f>
        <v>-7.7120822622107968E-3</v>
      </c>
      <c r="H833" t="s">
        <v>836</v>
      </c>
      <c r="I833">
        <v>0</v>
      </c>
      <c r="J833">
        <v>-26</v>
      </c>
      <c r="K833">
        <v>6</v>
      </c>
      <c r="L833">
        <v>-128</v>
      </c>
      <c r="M833">
        <v>49</v>
      </c>
      <c r="N833">
        <v>-69</v>
      </c>
      <c r="O833" t="s">
        <v>13</v>
      </c>
      <c r="P833" t="s">
        <v>13</v>
      </c>
      <c r="Q833" t="s">
        <v>13</v>
      </c>
      <c r="R833" s="1">
        <v>249</v>
      </c>
      <c r="S833" s="1">
        <v>255</v>
      </c>
      <c r="T833" s="1">
        <v>223</v>
      </c>
      <c r="U833" s="1">
        <v>272</v>
      </c>
      <c r="V833" s="1">
        <v>207</v>
      </c>
      <c r="W833" s="1" t="e">
        <v>#VALUE!</v>
      </c>
      <c r="X833" s="1" t="e">
        <v>#VALUE!</v>
      </c>
      <c r="Y833" t="s">
        <v>13</v>
      </c>
      <c r="Z833">
        <v>245</v>
      </c>
      <c r="AA833">
        <v>250</v>
      </c>
      <c r="AB833">
        <v>223</v>
      </c>
      <c r="AC833">
        <v>270</v>
      </c>
      <c r="AD833">
        <v>206</v>
      </c>
      <c r="AE833" t="s">
        <v>13</v>
      </c>
      <c r="AF833" t="s">
        <v>13</v>
      </c>
      <c r="AG833" t="s">
        <v>13</v>
      </c>
      <c r="AH833">
        <v>-10.210000000000001</v>
      </c>
      <c r="AI833">
        <v>2.11</v>
      </c>
      <c r="AJ833">
        <v>-52.2</v>
      </c>
      <c r="AK833">
        <v>19.28</v>
      </c>
      <c r="AL833">
        <v>-28.63</v>
      </c>
      <c r="AM833" t="s">
        <v>13</v>
      </c>
      <c r="AN833" t="s">
        <v>13</v>
      </c>
      <c r="AO833" t="s">
        <v>13</v>
      </c>
      <c r="AP833">
        <v>-379</v>
      </c>
      <c r="AQ833">
        <v>75</v>
      </c>
      <c r="AR833" s="1">
        <v>-1357</v>
      </c>
      <c r="AS833">
        <v>522</v>
      </c>
      <c r="AT833">
        <v>-743</v>
      </c>
      <c r="AU833" t="s">
        <v>13</v>
      </c>
      <c r="AV833" t="s">
        <v>13</v>
      </c>
      <c r="AW833" t="s">
        <v>13</v>
      </c>
      <c r="AX833" t="s">
        <v>54</v>
      </c>
      <c r="AY833">
        <v>39.43</v>
      </c>
      <c r="AZ833" t="s">
        <v>54</v>
      </c>
      <c r="BA833">
        <v>6.53</v>
      </c>
      <c r="BB833" t="s">
        <v>54</v>
      </c>
      <c r="BC833" t="s">
        <v>13</v>
      </c>
      <c r="BD833" t="s">
        <v>13</v>
      </c>
      <c r="BE833" t="s">
        <v>13</v>
      </c>
      <c r="BF833">
        <v>1.18</v>
      </c>
      <c r="BG833">
        <v>0.8</v>
      </c>
      <c r="BH833">
        <v>1.05</v>
      </c>
      <c r="BI833">
        <v>1.1100000000000001</v>
      </c>
      <c r="BJ833">
        <v>1.36</v>
      </c>
      <c r="BK833" t="s">
        <v>13</v>
      </c>
      <c r="BL833" t="s">
        <v>13</v>
      </c>
      <c r="BM833" t="s">
        <v>13</v>
      </c>
      <c r="BN833" s="1">
        <v>6957</v>
      </c>
      <c r="BO833" s="1">
        <v>6957</v>
      </c>
      <c r="BP833" s="1">
        <v>9097</v>
      </c>
      <c r="BQ833" s="1">
        <v>9097</v>
      </c>
      <c r="BR833" s="1">
        <v>9176</v>
      </c>
      <c r="BS833" t="s">
        <v>13</v>
      </c>
      <c r="BT833" t="s">
        <v>13</v>
      </c>
      <c r="BU833" t="s">
        <v>13</v>
      </c>
    </row>
    <row r="834" spans="1:73" x14ac:dyDescent="0.3">
      <c r="A834">
        <v>832</v>
      </c>
      <c r="B834" s="14" t="s">
        <v>5450</v>
      </c>
      <c r="C834" t="s">
        <v>3696</v>
      </c>
      <c r="D834">
        <v>811</v>
      </c>
      <c r="E834">
        <v>839</v>
      </c>
      <c r="F834" s="3">
        <f>E834-D834</f>
        <v>28</v>
      </c>
      <c r="G834" s="4">
        <f>F834/E834</f>
        <v>3.3373063170441003E-2</v>
      </c>
      <c r="H834" t="s">
        <v>837</v>
      </c>
      <c r="I834">
        <v>0</v>
      </c>
      <c r="J834">
        <v>-98</v>
      </c>
      <c r="K834">
        <v>-19</v>
      </c>
      <c r="L834">
        <v>-62</v>
      </c>
      <c r="M834">
        <v>-32</v>
      </c>
      <c r="N834">
        <v>-91</v>
      </c>
      <c r="O834" t="s">
        <v>13</v>
      </c>
      <c r="P834" t="s">
        <v>13</v>
      </c>
      <c r="Q834" t="s">
        <v>13</v>
      </c>
      <c r="R834" s="1">
        <v>505</v>
      </c>
      <c r="S834" s="1">
        <v>487</v>
      </c>
      <c r="T834" s="1">
        <v>446</v>
      </c>
      <c r="U834" s="1">
        <v>654</v>
      </c>
      <c r="V834" s="1">
        <v>721</v>
      </c>
      <c r="W834" s="1" t="e">
        <v>#VALUE!</v>
      </c>
      <c r="X834" s="1" t="e">
        <v>#VALUE!</v>
      </c>
      <c r="Y834" t="s">
        <v>13</v>
      </c>
      <c r="Z834">
        <v>505</v>
      </c>
      <c r="AA834">
        <v>487</v>
      </c>
      <c r="AB834">
        <v>446</v>
      </c>
      <c r="AC834">
        <v>654</v>
      </c>
      <c r="AD834">
        <v>720</v>
      </c>
      <c r="AE834" t="s">
        <v>13</v>
      </c>
      <c r="AF834" t="s">
        <v>13</v>
      </c>
      <c r="AG834" t="s">
        <v>13</v>
      </c>
      <c r="AH834">
        <v>-23.27</v>
      </c>
      <c r="AI834">
        <v>-3.76</v>
      </c>
      <c r="AJ834">
        <v>-13.36</v>
      </c>
      <c r="AK834">
        <v>-5.74</v>
      </c>
      <c r="AL834">
        <v>-13.31</v>
      </c>
      <c r="AM834" t="s">
        <v>13</v>
      </c>
      <c r="AN834" t="s">
        <v>13</v>
      </c>
      <c r="AO834" t="s">
        <v>13</v>
      </c>
      <c r="AP834">
        <v>-83</v>
      </c>
      <c r="AQ834">
        <v>-10</v>
      </c>
      <c r="AR834">
        <v>-29</v>
      </c>
      <c r="AS834">
        <v>-11</v>
      </c>
      <c r="AT834">
        <v>-19</v>
      </c>
      <c r="AU834" t="s">
        <v>13</v>
      </c>
      <c r="AV834" t="s">
        <v>13</v>
      </c>
      <c r="AW834" t="s">
        <v>13</v>
      </c>
      <c r="AX834" t="s">
        <v>54</v>
      </c>
      <c r="AY834" t="s">
        <v>54</v>
      </c>
      <c r="AZ834" t="s">
        <v>54</v>
      </c>
      <c r="BA834" t="s">
        <v>54</v>
      </c>
      <c r="BB834" t="s">
        <v>54</v>
      </c>
      <c r="BC834" t="s">
        <v>13</v>
      </c>
      <c r="BD834" t="s">
        <v>13</v>
      </c>
      <c r="BE834" t="s">
        <v>13</v>
      </c>
      <c r="BF834">
        <v>2.02</v>
      </c>
      <c r="BG834">
        <v>1.0900000000000001</v>
      </c>
      <c r="BH834">
        <v>0.98</v>
      </c>
      <c r="BI834">
        <v>1.41</v>
      </c>
      <c r="BJ834">
        <v>1.84</v>
      </c>
      <c r="BK834" t="s">
        <v>13</v>
      </c>
      <c r="BL834" t="s">
        <v>13</v>
      </c>
      <c r="BM834" t="s">
        <v>13</v>
      </c>
      <c r="BN834" s="1">
        <v>181356</v>
      </c>
      <c r="BO834" s="1">
        <v>181356</v>
      </c>
      <c r="BP834" s="1">
        <v>239950</v>
      </c>
      <c r="BQ834" s="1">
        <v>349599</v>
      </c>
      <c r="BR834" s="1">
        <v>474599</v>
      </c>
      <c r="BS834" t="s">
        <v>13</v>
      </c>
      <c r="BT834" t="s">
        <v>13</v>
      </c>
      <c r="BU834" t="s">
        <v>13</v>
      </c>
    </row>
    <row r="835" spans="1:73" x14ac:dyDescent="0.3">
      <c r="A835">
        <v>833</v>
      </c>
      <c r="B835" s="14" t="s">
        <v>5451</v>
      </c>
      <c r="C835" t="s">
        <v>3695</v>
      </c>
      <c r="D835" s="1">
        <v>1535</v>
      </c>
      <c r="E835" s="1">
        <v>1445</v>
      </c>
      <c r="F835" s="3">
        <f>E835-D835</f>
        <v>-90</v>
      </c>
      <c r="G835" s="4">
        <f>F835/E835</f>
        <v>-6.228373702422145E-2</v>
      </c>
      <c r="H835" t="s">
        <v>838</v>
      </c>
      <c r="I835" s="1">
        <v>3750000</v>
      </c>
      <c r="J835">
        <v>-40</v>
      </c>
      <c r="K835">
        <v>78</v>
      </c>
      <c r="L835">
        <v>85</v>
      </c>
      <c r="M835">
        <v>-139</v>
      </c>
      <c r="N835">
        <v>263</v>
      </c>
      <c r="O835" t="s">
        <v>13</v>
      </c>
      <c r="P835" t="s">
        <v>13</v>
      </c>
      <c r="Q835" t="s">
        <v>13</v>
      </c>
      <c r="R835" s="1">
        <v>1008</v>
      </c>
      <c r="S835" s="1">
        <v>1370</v>
      </c>
      <c r="T835" s="1">
        <v>2367</v>
      </c>
      <c r="U835" s="1">
        <v>2360</v>
      </c>
      <c r="V835" s="1">
        <v>3558</v>
      </c>
      <c r="W835" s="1" t="e">
        <v>#VALUE!</v>
      </c>
      <c r="X835" s="1" t="e">
        <v>#VALUE!</v>
      </c>
      <c r="Y835" t="s">
        <v>13</v>
      </c>
      <c r="Z835" s="1">
        <v>1008</v>
      </c>
      <c r="AA835" s="1">
        <v>1371</v>
      </c>
      <c r="AB835" s="1">
        <v>2254</v>
      </c>
      <c r="AC835" s="1">
        <v>2212</v>
      </c>
      <c r="AD835" s="1">
        <v>2895</v>
      </c>
      <c r="AE835" t="s">
        <v>13</v>
      </c>
      <c r="AF835" t="s">
        <v>13</v>
      </c>
      <c r="AG835" t="s">
        <v>13</v>
      </c>
      <c r="AH835">
        <v>-4.5</v>
      </c>
      <c r="AI835">
        <v>6.59</v>
      </c>
      <c r="AJ835">
        <v>4.01</v>
      </c>
      <c r="AK835">
        <v>-6.43</v>
      </c>
      <c r="AL835">
        <v>12.75</v>
      </c>
      <c r="AM835" t="s">
        <v>13</v>
      </c>
      <c r="AN835" t="s">
        <v>13</v>
      </c>
      <c r="AO835" t="s">
        <v>13</v>
      </c>
      <c r="AP835">
        <v>-39</v>
      </c>
      <c r="AQ835">
        <v>56</v>
      </c>
      <c r="AR835">
        <v>34</v>
      </c>
      <c r="AS835">
        <v>-64</v>
      </c>
      <c r="AT835">
        <v>125</v>
      </c>
      <c r="AU835" t="s">
        <v>13</v>
      </c>
      <c r="AV835" t="s">
        <v>13</v>
      </c>
      <c r="AW835" t="s">
        <v>13</v>
      </c>
      <c r="AX835" t="s">
        <v>54</v>
      </c>
      <c r="AY835">
        <v>21</v>
      </c>
      <c r="AZ835">
        <v>29.14</v>
      </c>
      <c r="BA835" t="s">
        <v>54</v>
      </c>
      <c r="BB835">
        <v>14.4</v>
      </c>
      <c r="BC835" t="s">
        <v>13</v>
      </c>
      <c r="BD835" t="s">
        <v>13</v>
      </c>
      <c r="BE835" t="s">
        <v>13</v>
      </c>
      <c r="BF835">
        <v>1.53</v>
      </c>
      <c r="BG835">
        <v>1.27</v>
      </c>
      <c r="BH835">
        <v>0.99</v>
      </c>
      <c r="BI835">
        <v>1.37</v>
      </c>
      <c r="BJ835">
        <v>1.59</v>
      </c>
      <c r="BK835" t="s">
        <v>13</v>
      </c>
      <c r="BL835" t="s">
        <v>13</v>
      </c>
      <c r="BM835" t="s">
        <v>13</v>
      </c>
      <c r="BN835" s="1">
        <v>120782</v>
      </c>
      <c r="BO835" s="1">
        <v>149576</v>
      </c>
      <c r="BP835" s="1">
        <v>220938</v>
      </c>
      <c r="BQ835" s="1">
        <v>232930</v>
      </c>
      <c r="BR835" s="1">
        <v>261146</v>
      </c>
      <c r="BS835" t="s">
        <v>13</v>
      </c>
      <c r="BT835" t="s">
        <v>13</v>
      </c>
      <c r="BU835" t="s">
        <v>13</v>
      </c>
    </row>
    <row r="836" spans="1:73" x14ac:dyDescent="0.3">
      <c r="A836">
        <v>834</v>
      </c>
      <c r="B836" s="14" t="s">
        <v>5452</v>
      </c>
      <c r="C836" t="s">
        <v>3694</v>
      </c>
      <c r="D836" s="1">
        <v>2320</v>
      </c>
      <c r="E836" s="1">
        <v>2405</v>
      </c>
      <c r="F836" s="3">
        <f>E836-D836</f>
        <v>85</v>
      </c>
      <c r="G836" s="4">
        <f>F836/E836</f>
        <v>3.5343035343035345E-2</v>
      </c>
      <c r="H836" t="s">
        <v>839</v>
      </c>
      <c r="I836">
        <v>0</v>
      </c>
      <c r="J836">
        <v>110</v>
      </c>
      <c r="K836">
        <v>141</v>
      </c>
      <c r="L836">
        <v>147</v>
      </c>
      <c r="M836">
        <v>-122</v>
      </c>
      <c r="N836">
        <v>-426</v>
      </c>
      <c r="O836" t="s">
        <v>13</v>
      </c>
      <c r="P836" t="s">
        <v>13</v>
      </c>
      <c r="Q836" t="s">
        <v>13</v>
      </c>
      <c r="R836" s="1">
        <v>781</v>
      </c>
      <c r="S836" s="1">
        <v>869</v>
      </c>
      <c r="T836" s="1">
        <v>1015</v>
      </c>
      <c r="U836" s="1">
        <v>914</v>
      </c>
      <c r="V836" s="1">
        <v>518</v>
      </c>
      <c r="W836" s="1" t="e">
        <v>#VALUE!</v>
      </c>
      <c r="X836" s="1" t="e">
        <v>#VALUE!</v>
      </c>
      <c r="Y836" t="s">
        <v>13</v>
      </c>
      <c r="Z836">
        <v>771</v>
      </c>
      <c r="AA836">
        <v>858</v>
      </c>
      <c r="AB836" s="1">
        <v>1000</v>
      </c>
      <c r="AC836">
        <v>903</v>
      </c>
      <c r="AD836">
        <v>470</v>
      </c>
      <c r="AE836" t="s">
        <v>13</v>
      </c>
      <c r="AF836" t="s">
        <v>13</v>
      </c>
      <c r="AG836" t="s">
        <v>13</v>
      </c>
      <c r="AH836">
        <v>14.73</v>
      </c>
      <c r="AI836">
        <v>17.11</v>
      </c>
      <c r="AJ836">
        <v>15.47</v>
      </c>
      <c r="AK836">
        <v>-12.8</v>
      </c>
      <c r="AL836">
        <v>-59.88</v>
      </c>
      <c r="AM836" t="s">
        <v>13</v>
      </c>
      <c r="AN836" t="s">
        <v>13</v>
      </c>
      <c r="AO836" t="s">
        <v>13</v>
      </c>
      <c r="AP836">
        <v>162</v>
      </c>
      <c r="AQ836">
        <v>214</v>
      </c>
      <c r="AR836">
        <v>220</v>
      </c>
      <c r="AS836">
        <v>-187</v>
      </c>
      <c r="AT836">
        <v>-630</v>
      </c>
      <c r="AU836" t="s">
        <v>13</v>
      </c>
      <c r="AV836" t="s">
        <v>13</v>
      </c>
      <c r="AW836" t="s">
        <v>13</v>
      </c>
      <c r="AX836">
        <v>14.99</v>
      </c>
      <c r="AY836">
        <v>10.119999999999999</v>
      </c>
      <c r="AZ836">
        <v>7.45</v>
      </c>
      <c r="BA836" t="s">
        <v>54</v>
      </c>
      <c r="BB836" t="s">
        <v>54</v>
      </c>
      <c r="BC836" t="s">
        <v>13</v>
      </c>
      <c r="BD836" t="s">
        <v>13</v>
      </c>
      <c r="BE836" t="s">
        <v>13</v>
      </c>
      <c r="BF836">
        <v>1.86</v>
      </c>
      <c r="BG836">
        <v>1.51</v>
      </c>
      <c r="BH836">
        <v>0.98</v>
      </c>
      <c r="BI836">
        <v>1.1399999999999999</v>
      </c>
      <c r="BJ836">
        <v>2.27</v>
      </c>
      <c r="BK836" t="s">
        <v>13</v>
      </c>
      <c r="BL836" t="s">
        <v>13</v>
      </c>
      <c r="BM836" t="s">
        <v>13</v>
      </c>
      <c r="BN836" s="1">
        <v>65266</v>
      </c>
      <c r="BO836" s="1">
        <v>65266</v>
      </c>
      <c r="BP836" s="1">
        <v>65266</v>
      </c>
      <c r="BQ836" s="1">
        <v>65266</v>
      </c>
      <c r="BR836" s="1">
        <v>65266</v>
      </c>
      <c r="BS836" t="s">
        <v>13</v>
      </c>
      <c r="BT836" t="s">
        <v>13</v>
      </c>
      <c r="BU836" t="s">
        <v>13</v>
      </c>
    </row>
    <row r="837" spans="1:73" x14ac:dyDescent="0.3">
      <c r="A837">
        <v>835</v>
      </c>
      <c r="B837" s="14" t="s">
        <v>5453</v>
      </c>
      <c r="C837" t="s">
        <v>3693</v>
      </c>
      <c r="D837" s="1">
        <v>7460</v>
      </c>
      <c r="E837" s="1">
        <v>6570</v>
      </c>
      <c r="F837" s="3">
        <f>E837-D837</f>
        <v>-890</v>
      </c>
      <c r="G837" s="4">
        <f>F837/E837</f>
        <v>-0.13546423135464231</v>
      </c>
      <c r="H837" t="s">
        <v>840</v>
      </c>
      <c r="I837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</row>
    <row r="838" spans="1:73" x14ac:dyDescent="0.3">
      <c r="A838">
        <v>836</v>
      </c>
      <c r="B838" s="14" t="s">
        <v>5454</v>
      </c>
      <c r="C838" t="s">
        <v>3692</v>
      </c>
      <c r="D838" s="1">
        <v>7430</v>
      </c>
      <c r="E838" s="1">
        <v>7400</v>
      </c>
      <c r="F838" s="3">
        <f>E838-D838</f>
        <v>-30</v>
      </c>
      <c r="G838" s="4">
        <f>F838/E838</f>
        <v>-4.0540540540540543E-3</v>
      </c>
      <c r="H838" t="s">
        <v>841</v>
      </c>
      <c r="I838">
        <v>0</v>
      </c>
      <c r="J838">
        <v>193</v>
      </c>
      <c r="K838">
        <v>31</v>
      </c>
      <c r="L838">
        <v>50</v>
      </c>
      <c r="M838">
        <v>127</v>
      </c>
      <c r="N838">
        <v>169</v>
      </c>
      <c r="O838" t="s">
        <v>13</v>
      </c>
      <c r="P838" t="s">
        <v>13</v>
      </c>
      <c r="Q838" t="s">
        <v>13</v>
      </c>
      <c r="R838" s="1">
        <v>1649</v>
      </c>
      <c r="S838" s="1">
        <v>1537</v>
      </c>
      <c r="T838" s="1">
        <v>1532</v>
      </c>
      <c r="U838" s="1">
        <v>1609</v>
      </c>
      <c r="V838" s="1">
        <v>1719</v>
      </c>
      <c r="W838" s="1" t="e">
        <v>#VALUE!</v>
      </c>
      <c r="X838" s="1" t="e">
        <v>#VALUE!</v>
      </c>
      <c r="Y838" t="s">
        <v>13</v>
      </c>
      <c r="Z838" s="1">
        <v>1648</v>
      </c>
      <c r="AA838" s="1">
        <v>1536</v>
      </c>
      <c r="AB838" s="1">
        <v>1531</v>
      </c>
      <c r="AC838" s="1">
        <v>1606</v>
      </c>
      <c r="AD838" s="1">
        <v>1718</v>
      </c>
      <c r="AE838" t="s">
        <v>13</v>
      </c>
      <c r="AF838" t="s">
        <v>13</v>
      </c>
      <c r="AG838" t="s">
        <v>13</v>
      </c>
      <c r="AH838">
        <v>11.86</v>
      </c>
      <c r="AI838">
        <v>1.92</v>
      </c>
      <c r="AJ838">
        <v>3.15</v>
      </c>
      <c r="AK838">
        <v>7.97</v>
      </c>
      <c r="AL838">
        <v>10.08</v>
      </c>
      <c r="AM838" t="s">
        <v>13</v>
      </c>
      <c r="AN838" t="s">
        <v>13</v>
      </c>
      <c r="AO838" t="s">
        <v>13</v>
      </c>
      <c r="AP838" s="1">
        <v>1028</v>
      </c>
      <c r="AQ838">
        <v>164</v>
      </c>
      <c r="AR838">
        <v>260</v>
      </c>
      <c r="AS838">
        <v>672</v>
      </c>
      <c r="AT838">
        <v>901</v>
      </c>
      <c r="AU838" t="s">
        <v>13</v>
      </c>
      <c r="AV838" t="s">
        <v>13</v>
      </c>
      <c r="AW838" t="s">
        <v>13</v>
      </c>
      <c r="AX838">
        <v>10.46</v>
      </c>
      <c r="AY838">
        <v>49.96</v>
      </c>
      <c r="AZ838">
        <v>18.14</v>
      </c>
      <c r="BA838">
        <v>10.92</v>
      </c>
      <c r="BB838">
        <v>8.5500000000000007</v>
      </c>
      <c r="BC838" t="s">
        <v>13</v>
      </c>
      <c r="BD838" t="s">
        <v>13</v>
      </c>
      <c r="BE838" t="s">
        <v>13</v>
      </c>
      <c r="BF838">
        <v>1.21</v>
      </c>
      <c r="BG838">
        <v>0.99</v>
      </c>
      <c r="BH838">
        <v>0.56999999999999995</v>
      </c>
      <c r="BI838">
        <v>0.85</v>
      </c>
      <c r="BJ838">
        <v>0.83</v>
      </c>
      <c r="BK838" t="s">
        <v>13</v>
      </c>
      <c r="BL838" t="s">
        <v>13</v>
      </c>
      <c r="BM838" t="s">
        <v>13</v>
      </c>
      <c r="BN838" s="1">
        <v>18600</v>
      </c>
      <c r="BO838" s="1">
        <v>18600</v>
      </c>
      <c r="BP838" s="1">
        <v>18600</v>
      </c>
      <c r="BQ838" s="1">
        <v>18600</v>
      </c>
      <c r="BR838" s="1">
        <v>18600</v>
      </c>
      <c r="BS838" t="s">
        <v>13</v>
      </c>
      <c r="BT838" t="s">
        <v>13</v>
      </c>
      <c r="BU838" t="s">
        <v>13</v>
      </c>
    </row>
    <row r="839" spans="1:73" x14ac:dyDescent="0.3">
      <c r="A839">
        <v>837</v>
      </c>
      <c r="B839" s="14" t="s">
        <v>5455</v>
      </c>
      <c r="C839" t="s">
        <v>3691</v>
      </c>
      <c r="D839" s="1">
        <v>6180</v>
      </c>
      <c r="E839" s="1">
        <v>6140</v>
      </c>
      <c r="F839" s="3">
        <f>E839-D839</f>
        <v>-40</v>
      </c>
      <c r="G839" s="4">
        <f>F839/E839</f>
        <v>-6.5146579804560263E-3</v>
      </c>
      <c r="H839" t="s">
        <v>842</v>
      </c>
      <c r="I839" s="1">
        <v>717512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</row>
    <row r="840" spans="1:73" x14ac:dyDescent="0.3">
      <c r="A840">
        <v>838</v>
      </c>
      <c r="B840" s="14" t="s">
        <v>5456</v>
      </c>
      <c r="C840" t="s">
        <v>3690</v>
      </c>
      <c r="D840">
        <v>476</v>
      </c>
      <c r="E840">
        <v>475</v>
      </c>
      <c r="F840" s="3">
        <f>E840-D840</f>
        <v>-1</v>
      </c>
      <c r="G840" s="4">
        <f>F840/E840</f>
        <v>-2.1052631578947368E-3</v>
      </c>
      <c r="H840" t="s">
        <v>843</v>
      </c>
      <c r="I840" s="1">
        <v>81630</v>
      </c>
      <c r="J840">
        <v>-84</v>
      </c>
      <c r="K840">
        <v>-113</v>
      </c>
      <c r="L840">
        <v>-111</v>
      </c>
      <c r="M840">
        <v>-48</v>
      </c>
      <c r="N840">
        <v>-267</v>
      </c>
      <c r="O840" t="s">
        <v>13</v>
      </c>
      <c r="P840" t="s">
        <v>13</v>
      </c>
      <c r="Q840" t="s">
        <v>13</v>
      </c>
      <c r="R840" s="1">
        <v>583</v>
      </c>
      <c r="S840" s="1">
        <v>562</v>
      </c>
      <c r="T840" s="1">
        <v>505</v>
      </c>
      <c r="U840" s="1">
        <v>661</v>
      </c>
      <c r="V840" s="1">
        <v>427</v>
      </c>
      <c r="W840" s="1" t="e">
        <v>#VALUE!</v>
      </c>
      <c r="X840" s="1" t="e">
        <v>#VALUE!</v>
      </c>
      <c r="Y840" t="s">
        <v>13</v>
      </c>
      <c r="Z840">
        <v>582</v>
      </c>
      <c r="AA840">
        <v>562</v>
      </c>
      <c r="AB840">
        <v>504</v>
      </c>
      <c r="AC840">
        <v>661</v>
      </c>
      <c r="AD840">
        <v>428</v>
      </c>
      <c r="AE840" t="s">
        <v>13</v>
      </c>
      <c r="AF840" t="s">
        <v>13</v>
      </c>
      <c r="AG840" t="s">
        <v>13</v>
      </c>
      <c r="AH840">
        <v>-13.85</v>
      </c>
      <c r="AI840">
        <v>-19.8</v>
      </c>
      <c r="AJ840">
        <v>-20.85</v>
      </c>
      <c r="AK840">
        <v>-8.25</v>
      </c>
      <c r="AL840">
        <v>-48.93</v>
      </c>
      <c r="AM840" t="s">
        <v>13</v>
      </c>
      <c r="AN840" t="s">
        <v>13</v>
      </c>
      <c r="AO840" t="s">
        <v>13</v>
      </c>
      <c r="AP840">
        <v>-135</v>
      </c>
      <c r="AQ840">
        <v>-153</v>
      </c>
      <c r="AR840">
        <v>-111</v>
      </c>
      <c r="AS840">
        <v>-33</v>
      </c>
      <c r="AT840">
        <v>-165</v>
      </c>
      <c r="AU840" t="s">
        <v>13</v>
      </c>
      <c r="AV840" t="s">
        <v>13</v>
      </c>
      <c r="AW840" t="s">
        <v>13</v>
      </c>
      <c r="AX840" t="s">
        <v>54</v>
      </c>
      <c r="AY840" t="s">
        <v>54</v>
      </c>
      <c r="AZ840" t="s">
        <v>54</v>
      </c>
      <c r="BA840" t="s">
        <v>54</v>
      </c>
      <c r="BB840" t="s">
        <v>54</v>
      </c>
      <c r="BC840" t="s">
        <v>13</v>
      </c>
      <c r="BD840" t="s">
        <v>13</v>
      </c>
      <c r="BE840" t="s">
        <v>13</v>
      </c>
      <c r="BF840">
        <v>0.45</v>
      </c>
      <c r="BG840">
        <v>0.38</v>
      </c>
      <c r="BH840">
        <v>1.62</v>
      </c>
      <c r="BI840">
        <v>0.93</v>
      </c>
      <c r="BJ840">
        <v>1.77</v>
      </c>
      <c r="BK840" t="s">
        <v>13</v>
      </c>
      <c r="BL840" t="s">
        <v>13</v>
      </c>
      <c r="BM840" t="s">
        <v>13</v>
      </c>
      <c r="BN840" s="1">
        <v>62034</v>
      </c>
      <c r="BO840" s="1">
        <v>91000</v>
      </c>
      <c r="BP840" s="1">
        <v>108455</v>
      </c>
      <c r="BQ840" s="1">
        <v>160429</v>
      </c>
      <c r="BR840" s="1">
        <v>163761</v>
      </c>
      <c r="BS840" t="s">
        <v>13</v>
      </c>
      <c r="BT840" t="s">
        <v>13</v>
      </c>
      <c r="BU840" t="s">
        <v>13</v>
      </c>
    </row>
    <row r="841" spans="1:73" x14ac:dyDescent="0.3">
      <c r="A841">
        <v>839</v>
      </c>
      <c r="B841" s="14" t="s">
        <v>5457</v>
      </c>
      <c r="C841" t="s">
        <v>3689</v>
      </c>
      <c r="D841" s="1">
        <v>4545</v>
      </c>
      <c r="E841" s="1">
        <v>3775</v>
      </c>
      <c r="F841" s="3">
        <f>E841-D841</f>
        <v>-770</v>
      </c>
      <c r="G841" s="4">
        <f>F841/E841</f>
        <v>-0.20397350993377483</v>
      </c>
      <c r="H841" t="s">
        <v>844</v>
      </c>
      <c r="I841" s="1">
        <v>735000</v>
      </c>
      <c r="J841">
        <v>0</v>
      </c>
      <c r="K841">
        <v>337</v>
      </c>
      <c r="L841">
        <v>-131</v>
      </c>
      <c r="M841">
        <v>-164</v>
      </c>
      <c r="N841">
        <v>-97</v>
      </c>
      <c r="O841" t="s">
        <v>13</v>
      </c>
      <c r="P841" t="s">
        <v>13</v>
      </c>
      <c r="Q841" t="s">
        <v>13</v>
      </c>
      <c r="R841" s="1">
        <v>465</v>
      </c>
      <c r="S841" s="1">
        <v>756</v>
      </c>
      <c r="T841" s="1">
        <v>624</v>
      </c>
      <c r="U841" s="1">
        <v>495</v>
      </c>
      <c r="V841" s="1">
        <v>405</v>
      </c>
      <c r="W841" s="1" t="e">
        <v>#VALUE!</v>
      </c>
      <c r="X841" s="1" t="e">
        <v>#VALUE!</v>
      </c>
      <c r="Y841" t="s">
        <v>13</v>
      </c>
      <c r="Z841">
        <v>350</v>
      </c>
      <c r="AA841">
        <v>756</v>
      </c>
      <c r="AB841">
        <v>624</v>
      </c>
      <c r="AC841">
        <v>499</v>
      </c>
      <c r="AD841">
        <v>410</v>
      </c>
      <c r="AE841" t="s">
        <v>13</v>
      </c>
      <c r="AF841" t="s">
        <v>13</v>
      </c>
      <c r="AG841" t="s">
        <v>13</v>
      </c>
      <c r="AH841">
        <v>5.36</v>
      </c>
      <c r="AI841">
        <v>60.93</v>
      </c>
      <c r="AJ841">
        <v>-18.989999999999998</v>
      </c>
      <c r="AK841">
        <v>-28.72</v>
      </c>
      <c r="AL841">
        <v>-20.91</v>
      </c>
      <c r="AM841" t="s">
        <v>13</v>
      </c>
      <c r="AN841" t="s">
        <v>13</v>
      </c>
      <c r="AO841" t="s">
        <v>13</v>
      </c>
      <c r="AP841">
        <v>70</v>
      </c>
      <c r="AQ841" s="1">
        <v>1321</v>
      </c>
      <c r="AR841">
        <v>-514</v>
      </c>
      <c r="AS841">
        <v>-630</v>
      </c>
      <c r="AT841">
        <v>-368</v>
      </c>
      <c r="AU841" t="s">
        <v>13</v>
      </c>
      <c r="AV841" t="s">
        <v>13</v>
      </c>
      <c r="AW841" t="s">
        <v>13</v>
      </c>
      <c r="AX841">
        <v>63.07</v>
      </c>
      <c r="AY841">
        <v>2.8</v>
      </c>
      <c r="AZ841" t="s">
        <v>54</v>
      </c>
      <c r="BA841" t="s">
        <v>54</v>
      </c>
      <c r="BB841" t="s">
        <v>54</v>
      </c>
      <c r="BC841" t="s">
        <v>13</v>
      </c>
      <c r="BD841" t="s">
        <v>13</v>
      </c>
      <c r="BE841" t="s">
        <v>13</v>
      </c>
      <c r="BF841">
        <v>3.22</v>
      </c>
      <c r="BG841">
        <v>1.25</v>
      </c>
      <c r="BH841">
        <v>1.57</v>
      </c>
      <c r="BI841">
        <v>2.12</v>
      </c>
      <c r="BJ841">
        <v>2.33</v>
      </c>
      <c r="BK841" t="s">
        <v>13</v>
      </c>
      <c r="BL841" t="s">
        <v>13</v>
      </c>
      <c r="BM841" t="s">
        <v>13</v>
      </c>
      <c r="BN841" s="1">
        <v>25514</v>
      </c>
      <c r="BO841" s="1">
        <v>25514</v>
      </c>
      <c r="BP841" s="1">
        <v>25514</v>
      </c>
      <c r="BQ841" s="1">
        <v>25575</v>
      </c>
      <c r="BR841" s="1">
        <v>25826</v>
      </c>
      <c r="BS841" t="s">
        <v>13</v>
      </c>
      <c r="BT841" t="s">
        <v>13</v>
      </c>
      <c r="BU841" t="s">
        <v>13</v>
      </c>
    </row>
    <row r="842" spans="1:73" x14ac:dyDescent="0.3">
      <c r="A842">
        <v>840</v>
      </c>
      <c r="B842" s="14" t="s">
        <v>5458</v>
      </c>
      <c r="C842" t="s">
        <v>3688</v>
      </c>
      <c r="D842" s="1">
        <v>5400</v>
      </c>
      <c r="E842" s="1">
        <v>5400</v>
      </c>
      <c r="F842" s="3">
        <f>E842-D842</f>
        <v>0</v>
      </c>
      <c r="G842" s="4">
        <f>F842/E842</f>
        <v>0</v>
      </c>
      <c r="H842" t="s">
        <v>845</v>
      </c>
      <c r="I842" s="1">
        <v>27644</v>
      </c>
      <c r="J842">
        <v>10</v>
      </c>
      <c r="K842">
        <v>-14</v>
      </c>
      <c r="L842">
        <v>2</v>
      </c>
      <c r="M842">
        <v>-28</v>
      </c>
      <c r="N842">
        <v>-203</v>
      </c>
      <c r="O842" t="s">
        <v>13</v>
      </c>
      <c r="P842" t="s">
        <v>13</v>
      </c>
      <c r="Q842" t="s">
        <v>13</v>
      </c>
      <c r="R842" s="1">
        <v>540</v>
      </c>
      <c r="S842" s="1">
        <v>520</v>
      </c>
      <c r="T842" s="1">
        <v>527</v>
      </c>
      <c r="U842" s="1">
        <v>498</v>
      </c>
      <c r="V842" s="1">
        <v>372</v>
      </c>
      <c r="W842" s="1" t="e">
        <v>#VALUE!</v>
      </c>
      <c r="X842" s="1" t="e">
        <v>#VALUE!</v>
      </c>
      <c r="Y842" t="s">
        <v>13</v>
      </c>
      <c r="Z842">
        <v>540</v>
      </c>
      <c r="AA842">
        <v>520</v>
      </c>
      <c r="AB842">
        <v>527</v>
      </c>
      <c r="AC842">
        <v>499</v>
      </c>
      <c r="AD842">
        <v>373</v>
      </c>
      <c r="AE842" t="s">
        <v>13</v>
      </c>
      <c r="AF842" t="s">
        <v>13</v>
      </c>
      <c r="AG842" t="s">
        <v>13</v>
      </c>
      <c r="AH842">
        <v>1.94</v>
      </c>
      <c r="AI842">
        <v>-2.56</v>
      </c>
      <c r="AJ842">
        <v>0.45</v>
      </c>
      <c r="AK842">
        <v>-5.37</v>
      </c>
      <c r="AL842">
        <v>-46.59</v>
      </c>
      <c r="AM842" t="s">
        <v>13</v>
      </c>
      <c r="AN842" t="s">
        <v>13</v>
      </c>
      <c r="AO842" t="s">
        <v>13</v>
      </c>
      <c r="AP842">
        <v>129</v>
      </c>
      <c r="AQ842">
        <v>-167</v>
      </c>
      <c r="AR842">
        <v>29</v>
      </c>
      <c r="AS842">
        <v>-339</v>
      </c>
      <c r="AT842" s="1">
        <v>-2138</v>
      </c>
      <c r="AU842" t="s">
        <v>13</v>
      </c>
      <c r="AV842" t="s">
        <v>13</v>
      </c>
      <c r="AW842" t="s">
        <v>13</v>
      </c>
      <c r="AX842">
        <v>69</v>
      </c>
      <c r="AY842" t="s">
        <v>54</v>
      </c>
      <c r="AZ842">
        <v>194.72</v>
      </c>
      <c r="BA842" t="s">
        <v>54</v>
      </c>
      <c r="BB842" t="s">
        <v>54</v>
      </c>
      <c r="BC842" t="s">
        <v>13</v>
      </c>
      <c r="BD842" t="s">
        <v>13</v>
      </c>
      <c r="BE842" t="s">
        <v>13</v>
      </c>
      <c r="BF842">
        <v>1.33</v>
      </c>
      <c r="BG842">
        <v>0.99</v>
      </c>
      <c r="BH842">
        <v>0.86</v>
      </c>
      <c r="BI842">
        <v>0.87</v>
      </c>
      <c r="BJ842">
        <v>1.44</v>
      </c>
      <c r="BK842" t="s">
        <v>13</v>
      </c>
      <c r="BL842" t="s">
        <v>13</v>
      </c>
      <c r="BM842" t="s">
        <v>13</v>
      </c>
      <c r="BN842" s="1">
        <v>8121</v>
      </c>
      <c r="BO842" s="1">
        <v>8121</v>
      </c>
      <c r="BP842" s="1">
        <v>8121</v>
      </c>
      <c r="BQ842" s="1">
        <v>8121</v>
      </c>
      <c r="BR842" s="1">
        <v>9495</v>
      </c>
      <c r="BS842" t="s">
        <v>13</v>
      </c>
      <c r="BT842" t="s">
        <v>13</v>
      </c>
      <c r="BU842" t="s">
        <v>13</v>
      </c>
    </row>
    <row r="843" spans="1:73" x14ac:dyDescent="0.3">
      <c r="A843">
        <v>841</v>
      </c>
      <c r="B843" s="14" t="s">
        <v>5459</v>
      </c>
      <c r="C843" t="s">
        <v>3687</v>
      </c>
      <c r="D843" s="1">
        <v>23000</v>
      </c>
      <c r="E843" s="1">
        <v>22850</v>
      </c>
      <c r="F843" s="3">
        <f>E843-D843</f>
        <v>-150</v>
      </c>
      <c r="G843" s="4">
        <f>F843/E843</f>
        <v>-6.5645514223194746E-3</v>
      </c>
      <c r="H843" t="s">
        <v>846</v>
      </c>
      <c r="I843">
        <v>50</v>
      </c>
      <c r="J843">
        <v>104</v>
      </c>
      <c r="K843">
        <v>132</v>
      </c>
      <c r="L843">
        <v>141</v>
      </c>
      <c r="M843">
        <v>22</v>
      </c>
      <c r="N843">
        <v>144</v>
      </c>
      <c r="O843" t="s">
        <v>13</v>
      </c>
      <c r="P843" t="s">
        <v>13</v>
      </c>
      <c r="Q843" t="s">
        <v>13</v>
      </c>
      <c r="R843" s="1">
        <v>712</v>
      </c>
      <c r="S843" s="1">
        <v>815</v>
      </c>
      <c r="T843" s="1">
        <v>901</v>
      </c>
      <c r="U843" s="1">
        <v>902</v>
      </c>
      <c r="V843" s="1">
        <v>1150</v>
      </c>
      <c r="W843" s="1" t="e">
        <v>#VALUE!</v>
      </c>
      <c r="X843" s="1" t="e">
        <v>#VALUE!</v>
      </c>
      <c r="Y843" t="s">
        <v>13</v>
      </c>
      <c r="Z843">
        <v>711</v>
      </c>
      <c r="AA843">
        <v>815</v>
      </c>
      <c r="AB843">
        <v>901</v>
      </c>
      <c r="AC843">
        <v>903</v>
      </c>
      <c r="AD843" s="1">
        <v>1130</v>
      </c>
      <c r="AE843" t="s">
        <v>13</v>
      </c>
      <c r="AF843" t="s">
        <v>13</v>
      </c>
      <c r="AG843" t="s">
        <v>13</v>
      </c>
      <c r="AH843">
        <v>15.83</v>
      </c>
      <c r="AI843">
        <v>17.34</v>
      </c>
      <c r="AJ843">
        <v>16.46</v>
      </c>
      <c r="AK843">
        <v>2.4700000000000002</v>
      </c>
      <c r="AL843">
        <v>14.78</v>
      </c>
      <c r="AM843" t="s">
        <v>13</v>
      </c>
      <c r="AN843" t="s">
        <v>13</v>
      </c>
      <c r="AO843" t="s">
        <v>13</v>
      </c>
      <c r="AP843">
        <v>970</v>
      </c>
      <c r="AQ843" s="1">
        <v>1230</v>
      </c>
      <c r="AR843" s="1">
        <v>1312</v>
      </c>
      <c r="AS843">
        <v>207</v>
      </c>
      <c r="AT843" s="1">
        <v>1396</v>
      </c>
      <c r="AU843" t="s">
        <v>13</v>
      </c>
      <c r="AV843" t="s">
        <v>13</v>
      </c>
      <c r="AW843" t="s">
        <v>13</v>
      </c>
      <c r="AX843">
        <v>16.91</v>
      </c>
      <c r="AY843">
        <v>11.79</v>
      </c>
      <c r="AZ843">
        <v>5.78</v>
      </c>
      <c r="BA843">
        <v>45.58</v>
      </c>
      <c r="BB843">
        <v>15.19</v>
      </c>
      <c r="BC843" t="s">
        <v>13</v>
      </c>
      <c r="BD843" t="s">
        <v>13</v>
      </c>
      <c r="BE843" t="s">
        <v>13</v>
      </c>
      <c r="BF843">
        <v>2.42</v>
      </c>
      <c r="BG843">
        <v>1.81</v>
      </c>
      <c r="BH843">
        <v>0.84</v>
      </c>
      <c r="BI843">
        <v>1.05</v>
      </c>
      <c r="BJ843">
        <v>2.02</v>
      </c>
      <c r="BK843" t="s">
        <v>13</v>
      </c>
      <c r="BL843" t="s">
        <v>13</v>
      </c>
      <c r="BM843" t="s">
        <v>13</v>
      </c>
      <c r="BN843" s="1">
        <v>10762</v>
      </c>
      <c r="BO843" s="1">
        <v>10762</v>
      </c>
      <c r="BP843" s="1">
        <v>10762</v>
      </c>
      <c r="BQ843" s="1">
        <v>10762</v>
      </c>
      <c r="BR843" s="1">
        <v>10762</v>
      </c>
      <c r="BS843" t="s">
        <v>13</v>
      </c>
      <c r="BT843" t="s">
        <v>13</v>
      </c>
      <c r="BU843" t="s">
        <v>13</v>
      </c>
    </row>
    <row r="844" spans="1:73" x14ac:dyDescent="0.3">
      <c r="A844">
        <v>842</v>
      </c>
      <c r="B844" s="14" t="s">
        <v>5460</v>
      </c>
      <c r="C844" t="s">
        <v>3686</v>
      </c>
      <c r="D844" s="1">
        <v>6540</v>
      </c>
      <c r="E844" s="1">
        <v>8400</v>
      </c>
      <c r="F844" s="3">
        <f>E844-D844</f>
        <v>1860</v>
      </c>
      <c r="G844" s="4">
        <f>F844/E844</f>
        <v>0.22142857142857142</v>
      </c>
      <c r="H844" t="s">
        <v>847</v>
      </c>
      <c r="I844" s="1">
        <v>3300</v>
      </c>
      <c r="J844">
        <v>67</v>
      </c>
      <c r="K844">
        <v>146</v>
      </c>
      <c r="L844">
        <v>158</v>
      </c>
      <c r="M844">
        <v>118</v>
      </c>
      <c r="N844">
        <v>107</v>
      </c>
      <c r="O844" t="s">
        <v>13</v>
      </c>
      <c r="P844" t="s">
        <v>13</v>
      </c>
      <c r="Q844" t="s">
        <v>13</v>
      </c>
      <c r="R844" s="1">
        <v>653</v>
      </c>
      <c r="S844" s="1">
        <v>779</v>
      </c>
      <c r="T844" s="1">
        <v>893</v>
      </c>
      <c r="U844" s="1">
        <v>960</v>
      </c>
      <c r="V844" s="1">
        <v>1004</v>
      </c>
      <c r="W844" s="1" t="e">
        <v>#VALUE!</v>
      </c>
      <c r="X844" s="1" t="e">
        <v>#VALUE!</v>
      </c>
      <c r="Y844" t="s">
        <v>13</v>
      </c>
      <c r="Z844">
        <v>653</v>
      </c>
      <c r="AA844">
        <v>780</v>
      </c>
      <c r="AB844">
        <v>894</v>
      </c>
      <c r="AC844">
        <v>960</v>
      </c>
      <c r="AD844" s="1">
        <v>1004</v>
      </c>
      <c r="AE844" t="s">
        <v>13</v>
      </c>
      <c r="AF844" t="s">
        <v>13</v>
      </c>
      <c r="AG844" t="s">
        <v>13</v>
      </c>
      <c r="AH844">
        <v>10.53</v>
      </c>
      <c r="AI844">
        <v>20.38</v>
      </c>
      <c r="AJ844">
        <v>18.93</v>
      </c>
      <c r="AK844">
        <v>12.7</v>
      </c>
      <c r="AL844">
        <v>10.85</v>
      </c>
      <c r="AM844" t="s">
        <v>13</v>
      </c>
      <c r="AN844" t="s">
        <v>13</v>
      </c>
      <c r="AO844" t="s">
        <v>13</v>
      </c>
      <c r="AP844">
        <v>442</v>
      </c>
      <c r="AQ844">
        <v>968</v>
      </c>
      <c r="AR844" s="1">
        <v>1050</v>
      </c>
      <c r="AS844">
        <v>781</v>
      </c>
      <c r="AT844">
        <v>707</v>
      </c>
      <c r="AU844" t="s">
        <v>13</v>
      </c>
      <c r="AV844" t="s">
        <v>13</v>
      </c>
      <c r="AW844" t="s">
        <v>13</v>
      </c>
      <c r="AX844">
        <v>11.23</v>
      </c>
      <c r="AY844">
        <v>5.36</v>
      </c>
      <c r="AZ844">
        <v>5.48</v>
      </c>
      <c r="BA844">
        <v>6.94</v>
      </c>
      <c r="BB844">
        <v>7.84</v>
      </c>
      <c r="BC844" t="s">
        <v>13</v>
      </c>
      <c r="BD844" t="s">
        <v>13</v>
      </c>
      <c r="BE844" t="s">
        <v>13</v>
      </c>
      <c r="BF844">
        <v>1.1200000000000001</v>
      </c>
      <c r="BG844">
        <v>0.98</v>
      </c>
      <c r="BH844">
        <v>0.95</v>
      </c>
      <c r="BI844">
        <v>0.84</v>
      </c>
      <c r="BJ844">
        <v>0.82</v>
      </c>
      <c r="BK844" t="s">
        <v>13</v>
      </c>
      <c r="BL844" t="s">
        <v>13</v>
      </c>
      <c r="BM844" t="s">
        <v>13</v>
      </c>
      <c r="BN844" s="1">
        <v>15079</v>
      </c>
      <c r="BO844" s="1">
        <v>15079</v>
      </c>
      <c r="BP844" s="1">
        <v>15079</v>
      </c>
      <c r="BQ844" s="1">
        <v>15079</v>
      </c>
      <c r="BR844" s="1">
        <v>15079</v>
      </c>
      <c r="BS844" t="s">
        <v>13</v>
      </c>
      <c r="BT844" t="s">
        <v>13</v>
      </c>
      <c r="BU844" t="s">
        <v>13</v>
      </c>
    </row>
    <row r="845" spans="1:73" x14ac:dyDescent="0.3">
      <c r="A845">
        <v>843</v>
      </c>
      <c r="B845" s="14" t="s">
        <v>5461</v>
      </c>
      <c r="C845" t="s">
        <v>3685</v>
      </c>
      <c r="D845" s="1">
        <v>12600</v>
      </c>
      <c r="E845" s="1">
        <v>12750</v>
      </c>
      <c r="F845" s="3">
        <f>E845-D845</f>
        <v>150</v>
      </c>
      <c r="G845" s="4">
        <f>F845/E845</f>
        <v>1.1764705882352941E-2</v>
      </c>
      <c r="H845" t="s">
        <v>848</v>
      </c>
      <c r="I845">
        <v>0</v>
      </c>
      <c r="J845">
        <v>-12</v>
      </c>
      <c r="K845">
        <v>31</v>
      </c>
      <c r="L845">
        <v>69</v>
      </c>
      <c r="M845">
        <v>54</v>
      </c>
      <c r="N845">
        <v>40</v>
      </c>
      <c r="O845" t="s">
        <v>13</v>
      </c>
      <c r="P845" t="s">
        <v>13</v>
      </c>
      <c r="Q845" t="s">
        <v>13</v>
      </c>
      <c r="R845" s="1">
        <v>553</v>
      </c>
      <c r="S845" s="1">
        <v>576</v>
      </c>
      <c r="T845" s="1">
        <v>662</v>
      </c>
      <c r="U845" s="1">
        <v>704</v>
      </c>
      <c r="V845" s="1">
        <v>731</v>
      </c>
      <c r="W845" s="1" t="e">
        <v>#VALUE!</v>
      </c>
      <c r="X845" s="1" t="e">
        <v>#VALUE!</v>
      </c>
      <c r="Y845" t="s">
        <v>13</v>
      </c>
      <c r="Z845">
        <v>564</v>
      </c>
      <c r="AA845">
        <v>587</v>
      </c>
      <c r="AB845">
        <v>674</v>
      </c>
      <c r="AC845">
        <v>703</v>
      </c>
      <c r="AD845">
        <v>731</v>
      </c>
      <c r="AE845" t="s">
        <v>13</v>
      </c>
      <c r="AF845" t="s">
        <v>13</v>
      </c>
      <c r="AG845" t="s">
        <v>13</v>
      </c>
      <c r="AH845">
        <v>-1.77</v>
      </c>
      <c r="AI845">
        <v>5.44</v>
      </c>
      <c r="AJ845">
        <v>11.06</v>
      </c>
      <c r="AK845">
        <v>7.81</v>
      </c>
      <c r="AL845">
        <v>5.58</v>
      </c>
      <c r="AM845" t="s">
        <v>13</v>
      </c>
      <c r="AN845" t="s">
        <v>13</v>
      </c>
      <c r="AO845" t="s">
        <v>13</v>
      </c>
      <c r="AP845">
        <v>-124</v>
      </c>
      <c r="AQ845">
        <v>385</v>
      </c>
      <c r="AR845">
        <v>856</v>
      </c>
      <c r="AS845">
        <v>661</v>
      </c>
      <c r="AT845">
        <v>492</v>
      </c>
      <c r="AU845" t="s">
        <v>13</v>
      </c>
      <c r="AV845" t="s">
        <v>13</v>
      </c>
      <c r="AW845" t="s">
        <v>13</v>
      </c>
      <c r="AX845" t="s">
        <v>54</v>
      </c>
      <c r="AY845">
        <v>15.75</v>
      </c>
      <c r="AZ845">
        <v>8.6</v>
      </c>
      <c r="BA845">
        <v>10.26</v>
      </c>
      <c r="BB845">
        <v>23.19</v>
      </c>
      <c r="BC845" t="s">
        <v>13</v>
      </c>
      <c r="BD845" t="s">
        <v>13</v>
      </c>
      <c r="BE845" t="s">
        <v>13</v>
      </c>
      <c r="BF845">
        <v>1.21</v>
      </c>
      <c r="BG845">
        <v>0.82</v>
      </c>
      <c r="BH845">
        <v>0.89</v>
      </c>
      <c r="BI845">
        <v>0.79</v>
      </c>
      <c r="BJ845">
        <v>1.27</v>
      </c>
      <c r="BK845" t="s">
        <v>13</v>
      </c>
      <c r="BL845" t="s">
        <v>13</v>
      </c>
      <c r="BM845" t="s">
        <v>13</v>
      </c>
      <c r="BN845" s="1">
        <v>8147</v>
      </c>
      <c r="BO845" s="1">
        <v>8147</v>
      </c>
      <c r="BP845" s="1">
        <v>8147</v>
      </c>
      <c r="BQ845" s="1">
        <v>8147</v>
      </c>
      <c r="BR845" s="1">
        <v>8147</v>
      </c>
      <c r="BS845" t="s">
        <v>13</v>
      </c>
      <c r="BT845" t="s">
        <v>13</v>
      </c>
      <c r="BU845" t="s">
        <v>13</v>
      </c>
    </row>
    <row r="846" spans="1:73" x14ac:dyDescent="0.3">
      <c r="A846">
        <v>844</v>
      </c>
      <c r="B846" s="14" t="s">
        <v>5462</v>
      </c>
      <c r="C846" t="s">
        <v>3684</v>
      </c>
      <c r="D846" s="1">
        <v>4800</v>
      </c>
      <c r="E846" s="1">
        <v>4825</v>
      </c>
      <c r="F846" s="3">
        <f>E846-D846</f>
        <v>25</v>
      </c>
      <c r="G846" s="4">
        <f>F846/E846</f>
        <v>5.1813471502590676E-3</v>
      </c>
      <c r="H846" t="s">
        <v>849</v>
      </c>
      <c r="I846">
        <v>0</v>
      </c>
      <c r="J846">
        <v>-68</v>
      </c>
      <c r="K846">
        <v>-24</v>
      </c>
      <c r="L846">
        <v>-27</v>
      </c>
      <c r="M846">
        <v>-160</v>
      </c>
      <c r="N846">
        <v>-24</v>
      </c>
      <c r="O846" t="s">
        <v>13</v>
      </c>
      <c r="P846" t="s">
        <v>13</v>
      </c>
      <c r="Q846" t="s">
        <v>13</v>
      </c>
      <c r="R846" s="1">
        <v>593</v>
      </c>
      <c r="S846" s="1">
        <v>781</v>
      </c>
      <c r="T846" s="1">
        <v>870</v>
      </c>
      <c r="U846" s="1">
        <v>754</v>
      </c>
      <c r="V846" s="1">
        <v>832</v>
      </c>
      <c r="W846" s="1" t="e">
        <v>#VALUE!</v>
      </c>
      <c r="X846" s="1" t="e">
        <v>#VALUE!</v>
      </c>
      <c r="Y846" t="s">
        <v>13</v>
      </c>
      <c r="Z846">
        <v>572</v>
      </c>
      <c r="AA846">
        <v>765</v>
      </c>
      <c r="AB846">
        <v>858</v>
      </c>
      <c r="AC846">
        <v>754</v>
      </c>
      <c r="AD846">
        <v>831</v>
      </c>
      <c r="AE846" t="s">
        <v>13</v>
      </c>
      <c r="AF846" t="s">
        <v>13</v>
      </c>
      <c r="AG846" t="s">
        <v>13</v>
      </c>
      <c r="AH846">
        <v>-11.78</v>
      </c>
      <c r="AI846">
        <v>-2.81</v>
      </c>
      <c r="AJ846">
        <v>-2.9</v>
      </c>
      <c r="AK846">
        <v>-19.8</v>
      </c>
      <c r="AL846">
        <v>-3.05</v>
      </c>
      <c r="AM846" t="s">
        <v>13</v>
      </c>
      <c r="AN846" t="s">
        <v>13</v>
      </c>
      <c r="AO846" t="s">
        <v>13</v>
      </c>
      <c r="AP846">
        <v>-288</v>
      </c>
      <c r="AQ846">
        <v>-78</v>
      </c>
      <c r="AR846">
        <v>-65</v>
      </c>
      <c r="AS846">
        <v>-439</v>
      </c>
      <c r="AT846">
        <v>-60</v>
      </c>
      <c r="AU846" t="s">
        <v>13</v>
      </c>
      <c r="AV846" t="s">
        <v>13</v>
      </c>
      <c r="AW846" t="s">
        <v>13</v>
      </c>
      <c r="AX846" t="s">
        <v>54</v>
      </c>
      <c r="AY846" t="s">
        <v>54</v>
      </c>
      <c r="AZ846" t="s">
        <v>54</v>
      </c>
      <c r="BA846" t="s">
        <v>54</v>
      </c>
      <c r="BB846" t="s">
        <v>54</v>
      </c>
      <c r="BC846" t="s">
        <v>13</v>
      </c>
      <c r="BD846" t="s">
        <v>13</v>
      </c>
      <c r="BE846" t="s">
        <v>13</v>
      </c>
      <c r="BF846">
        <v>1.56</v>
      </c>
      <c r="BG846">
        <v>1.1299999999999999</v>
      </c>
      <c r="BH846">
        <v>2.48</v>
      </c>
      <c r="BI846">
        <v>2.09</v>
      </c>
      <c r="BJ846">
        <v>2.83</v>
      </c>
      <c r="BK846" t="s">
        <v>13</v>
      </c>
      <c r="BL846" t="s">
        <v>13</v>
      </c>
      <c r="BM846" t="s">
        <v>13</v>
      </c>
      <c r="BN846" s="1">
        <v>24030</v>
      </c>
      <c r="BO846" s="1">
        <v>32114</v>
      </c>
      <c r="BP846" s="1">
        <v>36333</v>
      </c>
      <c r="BQ846" s="1">
        <v>36333</v>
      </c>
      <c r="BR846" s="1">
        <v>39922</v>
      </c>
      <c r="BS846" t="s">
        <v>13</v>
      </c>
      <c r="BT846" t="s">
        <v>13</v>
      </c>
      <c r="BU846" t="s">
        <v>13</v>
      </c>
    </row>
    <row r="847" spans="1:73" x14ac:dyDescent="0.3">
      <c r="A847">
        <v>845</v>
      </c>
      <c r="B847" s="14" t="s">
        <v>5463</v>
      </c>
      <c r="C847" t="s">
        <v>3683</v>
      </c>
      <c r="D847" s="1">
        <v>5550</v>
      </c>
      <c r="E847" s="1">
        <v>6030</v>
      </c>
      <c r="F847" s="3">
        <f>E847-D847</f>
        <v>480</v>
      </c>
      <c r="G847" s="4">
        <f>F847/E847</f>
        <v>7.9601990049751242E-2</v>
      </c>
      <c r="H847" t="s">
        <v>850</v>
      </c>
      <c r="I847" s="1">
        <v>9792</v>
      </c>
      <c r="J847">
        <v>28</v>
      </c>
      <c r="K847">
        <v>43</v>
      </c>
      <c r="L847">
        <v>62</v>
      </c>
      <c r="M847">
        <v>22</v>
      </c>
      <c r="N847">
        <v>11</v>
      </c>
      <c r="O847" t="s">
        <v>13</v>
      </c>
      <c r="P847" t="s">
        <v>13</v>
      </c>
      <c r="Q847" t="s">
        <v>13</v>
      </c>
      <c r="R847" s="1">
        <v>605</v>
      </c>
      <c r="S847" s="1">
        <v>679</v>
      </c>
      <c r="T847" s="1">
        <v>714</v>
      </c>
      <c r="U847" s="1">
        <v>755</v>
      </c>
      <c r="V847" s="1">
        <v>753</v>
      </c>
      <c r="W847" s="1" t="e">
        <v>#VALUE!</v>
      </c>
      <c r="X847" s="1" t="e">
        <v>#VALUE!</v>
      </c>
      <c r="Y847" t="s">
        <v>13</v>
      </c>
      <c r="Z847">
        <v>605</v>
      </c>
      <c r="AA847">
        <v>679</v>
      </c>
      <c r="AB847">
        <v>713</v>
      </c>
      <c r="AC847">
        <v>755</v>
      </c>
      <c r="AD847">
        <v>752</v>
      </c>
      <c r="AE847" t="s">
        <v>13</v>
      </c>
      <c r="AF847" t="s">
        <v>13</v>
      </c>
      <c r="AG847" t="s">
        <v>13</v>
      </c>
      <c r="AH847">
        <v>4.82</v>
      </c>
      <c r="AI847">
        <v>6.68</v>
      </c>
      <c r="AJ847">
        <v>8.8800000000000008</v>
      </c>
      <c r="AK847">
        <v>3.05</v>
      </c>
      <c r="AL847">
        <v>1.49</v>
      </c>
      <c r="AM847" t="s">
        <v>13</v>
      </c>
      <c r="AN847" t="s">
        <v>13</v>
      </c>
      <c r="AO847" t="s">
        <v>13</v>
      </c>
      <c r="AP847">
        <v>257</v>
      </c>
      <c r="AQ847">
        <v>345</v>
      </c>
      <c r="AR847">
        <v>432</v>
      </c>
      <c r="AS847">
        <v>146</v>
      </c>
      <c r="AT847">
        <v>73</v>
      </c>
      <c r="AU847" t="s">
        <v>13</v>
      </c>
      <c r="AV847" t="s">
        <v>13</v>
      </c>
      <c r="AW847" t="s">
        <v>13</v>
      </c>
      <c r="AX847">
        <v>12.29</v>
      </c>
      <c r="AY847">
        <v>9.64</v>
      </c>
      <c r="AZ847">
        <v>7.38</v>
      </c>
      <c r="BA847">
        <v>23.34</v>
      </c>
      <c r="BB847">
        <v>48.99</v>
      </c>
      <c r="BC847" t="s">
        <v>13</v>
      </c>
      <c r="BD847" t="s">
        <v>13</v>
      </c>
      <c r="BE847" t="s">
        <v>13</v>
      </c>
      <c r="BF847">
        <v>0.63</v>
      </c>
      <c r="BG847">
        <v>0.7</v>
      </c>
      <c r="BH847">
        <v>0.63</v>
      </c>
      <c r="BI847">
        <v>0.68</v>
      </c>
      <c r="BJ847">
        <v>0.72</v>
      </c>
      <c r="BK847" t="s">
        <v>13</v>
      </c>
      <c r="BL847" t="s">
        <v>13</v>
      </c>
      <c r="BM847" t="s">
        <v>13</v>
      </c>
      <c r="BN847" s="1">
        <v>12124</v>
      </c>
      <c r="BO847" s="1">
        <v>14317</v>
      </c>
      <c r="BP847" s="1">
        <v>14317</v>
      </c>
      <c r="BQ847" s="1">
        <v>15303</v>
      </c>
      <c r="BR847" s="1">
        <v>15406</v>
      </c>
      <c r="BS847" t="s">
        <v>13</v>
      </c>
      <c r="BT847" t="s">
        <v>13</v>
      </c>
      <c r="BU847" t="s">
        <v>13</v>
      </c>
    </row>
    <row r="848" spans="1:73" x14ac:dyDescent="0.3">
      <c r="A848">
        <v>846</v>
      </c>
      <c r="B848" s="14" t="s">
        <v>5464</v>
      </c>
      <c r="C848" t="s">
        <v>3682</v>
      </c>
      <c r="D848" s="1">
        <v>3165</v>
      </c>
      <c r="E848" s="1">
        <v>3270</v>
      </c>
      <c r="F848" s="3">
        <f>E848-D848</f>
        <v>105</v>
      </c>
      <c r="G848" s="4">
        <f>F848/E848</f>
        <v>3.2110091743119268E-2</v>
      </c>
      <c r="H848" t="s">
        <v>851</v>
      </c>
      <c r="I848" s="1">
        <v>810391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</row>
    <row r="849" spans="1:73" x14ac:dyDescent="0.3">
      <c r="A849">
        <v>847</v>
      </c>
      <c r="B849" s="14" t="s">
        <v>5465</v>
      </c>
      <c r="C849" t="s">
        <v>3681</v>
      </c>
      <c r="D849" s="1">
        <v>4650</v>
      </c>
      <c r="E849" s="1">
        <v>4820</v>
      </c>
      <c r="F849" s="3">
        <f>E849-D849</f>
        <v>170</v>
      </c>
      <c r="G849" s="4">
        <f>F849/E849</f>
        <v>3.5269709543568464E-2</v>
      </c>
      <c r="H849" t="s">
        <v>852</v>
      </c>
      <c r="I849">
        <v>0</v>
      </c>
      <c r="J849">
        <v>30</v>
      </c>
      <c r="K849">
        <v>-28</v>
      </c>
      <c r="L849">
        <v>-124</v>
      </c>
      <c r="M849">
        <v>-75</v>
      </c>
      <c r="N849">
        <v>-193</v>
      </c>
      <c r="O849" t="s">
        <v>13</v>
      </c>
      <c r="P849" t="s">
        <v>13</v>
      </c>
      <c r="Q849" t="s">
        <v>13</v>
      </c>
      <c r="R849" s="1">
        <v>937</v>
      </c>
      <c r="S849" s="1">
        <v>1020</v>
      </c>
      <c r="T849" s="1">
        <v>1230</v>
      </c>
      <c r="U849" s="1">
        <v>1185</v>
      </c>
      <c r="V849" s="1">
        <v>1402</v>
      </c>
      <c r="W849" s="1" t="e">
        <v>#VALUE!</v>
      </c>
      <c r="X849" s="1" t="e">
        <v>#VALUE!</v>
      </c>
      <c r="Y849" t="s">
        <v>13</v>
      </c>
      <c r="Z849">
        <v>933</v>
      </c>
      <c r="AA849" s="1">
        <v>1009</v>
      </c>
      <c r="AB849" s="1">
        <v>1052</v>
      </c>
      <c r="AC849">
        <v>990</v>
      </c>
      <c r="AD849">
        <v>955</v>
      </c>
      <c r="AE849" t="s">
        <v>13</v>
      </c>
      <c r="AF849" t="s">
        <v>13</v>
      </c>
      <c r="AG849" t="s">
        <v>13</v>
      </c>
      <c r="AH849">
        <v>3.09</v>
      </c>
      <c r="AI849">
        <v>-3.6</v>
      </c>
      <c r="AJ849">
        <v>-12.43</v>
      </c>
      <c r="AK849">
        <v>-8.2100000000000009</v>
      </c>
      <c r="AL849">
        <v>-20.55</v>
      </c>
      <c r="AM849" t="s">
        <v>13</v>
      </c>
      <c r="AN849" t="s">
        <v>13</v>
      </c>
      <c r="AO849" t="s">
        <v>13</v>
      </c>
      <c r="AP849">
        <v>241</v>
      </c>
      <c r="AQ849">
        <v>-265</v>
      </c>
      <c r="AR849">
        <v>-958</v>
      </c>
      <c r="AS849">
        <v>-628</v>
      </c>
      <c r="AT849" s="1">
        <v>-1356</v>
      </c>
      <c r="AU849" t="s">
        <v>13</v>
      </c>
      <c r="AV849" t="s">
        <v>13</v>
      </c>
      <c r="AW849" t="s">
        <v>13</v>
      </c>
      <c r="AX849">
        <v>32.340000000000003</v>
      </c>
      <c r="AY849" t="s">
        <v>54</v>
      </c>
      <c r="AZ849" t="s">
        <v>54</v>
      </c>
      <c r="BA849" t="s">
        <v>54</v>
      </c>
      <c r="BB849" t="s">
        <v>54</v>
      </c>
      <c r="BC849" t="s">
        <v>13</v>
      </c>
      <c r="BD849" t="s">
        <v>13</v>
      </c>
      <c r="BE849" t="s">
        <v>13</v>
      </c>
      <c r="BF849">
        <v>0.9</v>
      </c>
      <c r="BG849">
        <v>0.9</v>
      </c>
      <c r="BH849">
        <v>0.7</v>
      </c>
      <c r="BI849">
        <v>0.48</v>
      </c>
      <c r="BJ849">
        <v>1.1299999999999999</v>
      </c>
      <c r="BK849" t="s">
        <v>13</v>
      </c>
      <c r="BL849" t="s">
        <v>13</v>
      </c>
      <c r="BM849" t="s">
        <v>13</v>
      </c>
      <c r="BN849" s="1">
        <v>11632</v>
      </c>
      <c r="BO849" s="1">
        <v>13209</v>
      </c>
      <c r="BP849" s="1">
        <v>13364</v>
      </c>
      <c r="BQ849" s="1">
        <v>13364</v>
      </c>
      <c r="BR849" s="1">
        <v>14742</v>
      </c>
      <c r="BS849" t="s">
        <v>13</v>
      </c>
      <c r="BT849" t="s">
        <v>13</v>
      </c>
      <c r="BU849" t="s">
        <v>13</v>
      </c>
    </row>
    <row r="850" spans="1:73" x14ac:dyDescent="0.3">
      <c r="A850">
        <v>848</v>
      </c>
      <c r="B850" s="14" t="s">
        <v>5466</v>
      </c>
      <c r="C850" t="s">
        <v>3680</v>
      </c>
      <c r="D850" s="1">
        <v>3195</v>
      </c>
      <c r="E850" s="1">
        <v>3210</v>
      </c>
      <c r="F850" s="3">
        <f>E850-D850</f>
        <v>15</v>
      </c>
      <c r="G850" s="4">
        <f>F850/E850</f>
        <v>4.6728971962616819E-3</v>
      </c>
      <c r="H850" t="s">
        <v>853</v>
      </c>
      <c r="I850">
        <v>0</v>
      </c>
      <c r="J850">
        <v>125</v>
      </c>
      <c r="K850">
        <v>73</v>
      </c>
      <c r="L850">
        <v>88</v>
      </c>
      <c r="M850">
        <v>-54</v>
      </c>
      <c r="N850">
        <v>-38</v>
      </c>
      <c r="O850" t="s">
        <v>13</v>
      </c>
      <c r="P850" t="s">
        <v>13</v>
      </c>
      <c r="Q850" t="s">
        <v>13</v>
      </c>
      <c r="R850" s="1">
        <v>1003</v>
      </c>
      <c r="S850" s="1">
        <v>1029</v>
      </c>
      <c r="T850" s="1">
        <v>1099</v>
      </c>
      <c r="U850" s="1">
        <v>1030</v>
      </c>
      <c r="V850" s="1">
        <v>980</v>
      </c>
      <c r="W850" s="1" t="e">
        <v>#VALUE!</v>
      </c>
      <c r="X850" s="1" t="e">
        <v>#VALUE!</v>
      </c>
      <c r="Y850" t="s">
        <v>13</v>
      </c>
      <c r="Z850" s="1">
        <v>1007</v>
      </c>
      <c r="AA850" s="1">
        <v>1033</v>
      </c>
      <c r="AB850" s="1">
        <v>1100</v>
      </c>
      <c r="AC850" s="1">
        <v>1023</v>
      </c>
      <c r="AD850">
        <v>974</v>
      </c>
      <c r="AE850" t="s">
        <v>13</v>
      </c>
      <c r="AF850" t="s">
        <v>13</v>
      </c>
      <c r="AG850" t="s">
        <v>13</v>
      </c>
      <c r="AH850">
        <v>13.56</v>
      </c>
      <c r="AI850">
        <v>7.1</v>
      </c>
      <c r="AJ850">
        <v>7.97</v>
      </c>
      <c r="AK850">
        <v>-5.59</v>
      </c>
      <c r="AL850">
        <v>-3.58</v>
      </c>
      <c r="AM850" t="s">
        <v>13</v>
      </c>
      <c r="AN850" t="s">
        <v>13</v>
      </c>
      <c r="AO850" t="s">
        <v>13</v>
      </c>
      <c r="AP850">
        <v>830</v>
      </c>
      <c r="AQ850">
        <v>467</v>
      </c>
      <c r="AR850">
        <v>548</v>
      </c>
      <c r="AS850">
        <v>-383</v>
      </c>
      <c r="AT850">
        <v>-230</v>
      </c>
      <c r="AU850" t="s">
        <v>13</v>
      </c>
      <c r="AV850" t="s">
        <v>13</v>
      </c>
      <c r="AW850" t="s">
        <v>13</v>
      </c>
      <c r="AX850">
        <v>5.99</v>
      </c>
      <c r="AY850">
        <v>9.26</v>
      </c>
      <c r="AZ850">
        <v>5.21</v>
      </c>
      <c r="BA850" t="s">
        <v>54</v>
      </c>
      <c r="BB850" t="s">
        <v>54</v>
      </c>
      <c r="BC850" t="s">
        <v>13</v>
      </c>
      <c r="BD850" t="s">
        <v>13</v>
      </c>
      <c r="BE850" t="s">
        <v>13</v>
      </c>
      <c r="BF850">
        <v>0.77</v>
      </c>
      <c r="BG850">
        <v>0.65</v>
      </c>
      <c r="BH850">
        <v>0.4</v>
      </c>
      <c r="BI850">
        <v>0.41</v>
      </c>
      <c r="BJ850">
        <v>0.44</v>
      </c>
      <c r="BK850" t="s">
        <v>13</v>
      </c>
      <c r="BL850" t="s">
        <v>13</v>
      </c>
      <c r="BM850" t="s">
        <v>13</v>
      </c>
      <c r="BN850" s="1">
        <v>15508</v>
      </c>
      <c r="BO850" s="1">
        <v>15508</v>
      </c>
      <c r="BP850" s="1">
        <v>15508</v>
      </c>
      <c r="BQ850" s="1">
        <v>15508</v>
      </c>
      <c r="BR850" s="1">
        <v>15508</v>
      </c>
      <c r="BS850" t="s">
        <v>13</v>
      </c>
      <c r="BT850" t="s">
        <v>13</v>
      </c>
      <c r="BU850" t="s">
        <v>13</v>
      </c>
    </row>
    <row r="851" spans="1:73" x14ac:dyDescent="0.3">
      <c r="A851">
        <v>849</v>
      </c>
      <c r="B851" s="14" t="s">
        <v>5467</v>
      </c>
      <c r="C851" t="s">
        <v>3679</v>
      </c>
      <c r="D851" s="1">
        <v>10250</v>
      </c>
      <c r="E851" s="1">
        <v>10700</v>
      </c>
      <c r="F851" s="3">
        <f>E851-D851</f>
        <v>450</v>
      </c>
      <c r="G851" s="4">
        <f>F851/E851</f>
        <v>4.2056074766355138E-2</v>
      </c>
      <c r="H851" t="s">
        <v>854</v>
      </c>
      <c r="I851" s="1">
        <v>405734</v>
      </c>
      <c r="J851">
        <v>-117</v>
      </c>
      <c r="K851">
        <v>95</v>
      </c>
      <c r="L851">
        <v>66</v>
      </c>
      <c r="M851">
        <v>111</v>
      </c>
      <c r="N851">
        <v>-185</v>
      </c>
      <c r="O851" t="s">
        <v>13</v>
      </c>
      <c r="P851" t="s">
        <v>13</v>
      </c>
      <c r="Q851" t="s">
        <v>13</v>
      </c>
      <c r="R851" s="1">
        <v>1108</v>
      </c>
      <c r="S851" s="1">
        <v>1136</v>
      </c>
      <c r="T851" s="1">
        <v>1180</v>
      </c>
      <c r="U851" s="1">
        <v>1244</v>
      </c>
      <c r="V851" s="1">
        <v>1002</v>
      </c>
      <c r="W851" s="1" t="e">
        <v>#VALUE!</v>
      </c>
      <c r="X851" s="1" t="e">
        <v>#VALUE!</v>
      </c>
      <c r="Y851" t="s">
        <v>13</v>
      </c>
      <c r="Z851" s="1">
        <v>1107</v>
      </c>
      <c r="AA851" s="1">
        <v>1136</v>
      </c>
      <c r="AB851" s="1">
        <v>1180</v>
      </c>
      <c r="AC851" s="1">
        <v>1244</v>
      </c>
      <c r="AD851" s="1">
        <v>1002</v>
      </c>
      <c r="AE851" t="s">
        <v>13</v>
      </c>
      <c r="AF851" t="s">
        <v>13</v>
      </c>
      <c r="AG851" t="s">
        <v>13</v>
      </c>
      <c r="AH851">
        <v>-9.98</v>
      </c>
      <c r="AI851">
        <v>8.4600000000000009</v>
      </c>
      <c r="AJ851">
        <v>5.74</v>
      </c>
      <c r="AK851">
        <v>9.17</v>
      </c>
      <c r="AL851">
        <v>-16.440000000000001</v>
      </c>
      <c r="AM851" t="s">
        <v>13</v>
      </c>
      <c r="AN851" t="s">
        <v>13</v>
      </c>
      <c r="AO851" t="s">
        <v>13</v>
      </c>
      <c r="AP851" s="1">
        <v>-1311</v>
      </c>
      <c r="AQ851" s="1">
        <v>1066</v>
      </c>
      <c r="AR851">
        <v>747</v>
      </c>
      <c r="AS851" s="1">
        <v>1249</v>
      </c>
      <c r="AT851" s="1">
        <v>-2076</v>
      </c>
      <c r="AU851" t="s">
        <v>13</v>
      </c>
      <c r="AV851" t="s">
        <v>13</v>
      </c>
      <c r="AW851" t="s">
        <v>13</v>
      </c>
      <c r="AX851" t="s">
        <v>54</v>
      </c>
      <c r="AY851">
        <v>8.83</v>
      </c>
      <c r="AZ851">
        <v>8.64</v>
      </c>
      <c r="BA851">
        <v>14.01</v>
      </c>
      <c r="BB851" t="s">
        <v>54</v>
      </c>
      <c r="BC851" t="s">
        <v>13</v>
      </c>
      <c r="BD851" t="s">
        <v>13</v>
      </c>
      <c r="BE851" t="s">
        <v>13</v>
      </c>
      <c r="BF851">
        <v>0.59</v>
      </c>
      <c r="BG851">
        <v>0.66</v>
      </c>
      <c r="BH851">
        <v>0.43</v>
      </c>
      <c r="BI851">
        <v>1.0900000000000001</v>
      </c>
      <c r="BJ851">
        <v>0.98</v>
      </c>
      <c r="BK851" t="s">
        <v>13</v>
      </c>
      <c r="BL851" t="s">
        <v>13</v>
      </c>
      <c r="BM851" t="s">
        <v>13</v>
      </c>
      <c r="BN851" s="1">
        <v>8896</v>
      </c>
      <c r="BO851" s="1">
        <v>8896</v>
      </c>
      <c r="BP851" s="1">
        <v>8896</v>
      </c>
      <c r="BQ851" s="1">
        <v>8896</v>
      </c>
      <c r="BR851" s="1">
        <v>8896</v>
      </c>
      <c r="BS851" t="s">
        <v>13</v>
      </c>
      <c r="BT851" t="s">
        <v>13</v>
      </c>
      <c r="BU851" t="s">
        <v>13</v>
      </c>
    </row>
    <row r="852" spans="1:73" x14ac:dyDescent="0.3">
      <c r="A852">
        <v>850</v>
      </c>
      <c r="B852" s="14" t="s">
        <v>5468</v>
      </c>
      <c r="C852" t="s">
        <v>3678</v>
      </c>
      <c r="D852" s="1">
        <v>3575</v>
      </c>
      <c r="E852" s="1">
        <v>3680</v>
      </c>
      <c r="F852" s="3">
        <f>E852-D852</f>
        <v>105</v>
      </c>
      <c r="G852" s="4">
        <f>F852/E852</f>
        <v>2.8532608695652172E-2</v>
      </c>
      <c r="H852" t="s">
        <v>855</v>
      </c>
      <c r="I852">
        <v>0</v>
      </c>
      <c r="J852">
        <v>7</v>
      </c>
      <c r="K852">
        <v>78</v>
      </c>
      <c r="L852">
        <v>107</v>
      </c>
      <c r="M852">
        <v>10</v>
      </c>
      <c r="N852">
        <v>53</v>
      </c>
      <c r="O852" t="s">
        <v>13</v>
      </c>
      <c r="P852" t="s">
        <v>13</v>
      </c>
      <c r="Q852" t="s">
        <v>13</v>
      </c>
      <c r="R852" s="1">
        <v>372</v>
      </c>
      <c r="S852" s="1">
        <v>438</v>
      </c>
      <c r="T852" s="1">
        <v>550</v>
      </c>
      <c r="U852" s="1">
        <v>553</v>
      </c>
      <c r="V852" s="1">
        <v>578</v>
      </c>
      <c r="W852" s="1" t="e">
        <v>#VALUE!</v>
      </c>
      <c r="X852" s="1" t="e">
        <v>#VALUE!</v>
      </c>
      <c r="Y852" t="s">
        <v>13</v>
      </c>
      <c r="Z852">
        <v>372</v>
      </c>
      <c r="AA852">
        <v>438</v>
      </c>
      <c r="AB852">
        <v>550</v>
      </c>
      <c r="AC852">
        <v>553</v>
      </c>
      <c r="AD852">
        <v>578</v>
      </c>
      <c r="AE852" t="s">
        <v>13</v>
      </c>
      <c r="AF852" t="s">
        <v>13</v>
      </c>
      <c r="AG852" t="s">
        <v>13</v>
      </c>
      <c r="AH852">
        <v>1.96</v>
      </c>
      <c r="AI852">
        <v>19.27</v>
      </c>
      <c r="AJ852">
        <v>21.73</v>
      </c>
      <c r="AK852">
        <v>1.74</v>
      </c>
      <c r="AL852">
        <v>9.39</v>
      </c>
      <c r="AM852" t="s">
        <v>13</v>
      </c>
      <c r="AN852" t="s">
        <v>13</v>
      </c>
      <c r="AO852" t="s">
        <v>13</v>
      </c>
      <c r="AP852">
        <v>43</v>
      </c>
      <c r="AQ852">
        <v>466</v>
      </c>
      <c r="AR852">
        <v>640</v>
      </c>
      <c r="AS852">
        <v>57</v>
      </c>
      <c r="AT852">
        <v>317</v>
      </c>
      <c r="AU852" t="s">
        <v>13</v>
      </c>
      <c r="AV852" t="s">
        <v>13</v>
      </c>
      <c r="AW852" t="s">
        <v>13</v>
      </c>
      <c r="AX852">
        <v>71.81</v>
      </c>
      <c r="AY852">
        <v>14.14</v>
      </c>
      <c r="AZ852">
        <v>4.37</v>
      </c>
      <c r="BA852">
        <v>67.05</v>
      </c>
      <c r="BB852">
        <v>9.15</v>
      </c>
      <c r="BC852" t="s">
        <v>13</v>
      </c>
      <c r="BD852" t="s">
        <v>13</v>
      </c>
      <c r="BE852" t="s">
        <v>13</v>
      </c>
      <c r="BF852">
        <v>1.39</v>
      </c>
      <c r="BG852">
        <v>2.5099999999999998</v>
      </c>
      <c r="BH852">
        <v>0.85</v>
      </c>
      <c r="BI852">
        <v>1.1599999999999999</v>
      </c>
      <c r="BJ852">
        <v>0.84</v>
      </c>
      <c r="BK852" t="s">
        <v>13</v>
      </c>
      <c r="BL852" t="s">
        <v>13</v>
      </c>
      <c r="BM852" t="s">
        <v>13</v>
      </c>
      <c r="BN852" s="1">
        <v>16748</v>
      </c>
      <c r="BO852" s="1">
        <v>16748</v>
      </c>
      <c r="BP852" s="1">
        <v>16748</v>
      </c>
      <c r="BQ852" s="1">
        <v>16748</v>
      </c>
      <c r="BR852" s="1">
        <v>16748</v>
      </c>
      <c r="BS852" t="s">
        <v>13</v>
      </c>
      <c r="BT852" t="s">
        <v>13</v>
      </c>
      <c r="BU852" t="s">
        <v>13</v>
      </c>
    </row>
    <row r="853" spans="1:73" x14ac:dyDescent="0.3">
      <c r="A853">
        <v>851</v>
      </c>
      <c r="B853" s="14" t="s">
        <v>5469</v>
      </c>
      <c r="C853" t="s">
        <v>3677</v>
      </c>
      <c r="D853" s="1">
        <v>7570</v>
      </c>
      <c r="E853" s="1">
        <v>7350</v>
      </c>
      <c r="F853" s="3">
        <f>E853-D853</f>
        <v>-220</v>
      </c>
      <c r="G853" s="4">
        <f>F853/E853</f>
        <v>-2.9931972789115645E-2</v>
      </c>
      <c r="H853" t="s">
        <v>856</v>
      </c>
      <c r="I853">
        <v>0</v>
      </c>
      <c r="J853">
        <v>101</v>
      </c>
      <c r="K853">
        <v>40</v>
      </c>
      <c r="L853">
        <v>35</v>
      </c>
      <c r="M853">
        <v>21</v>
      </c>
      <c r="N853">
        <v>55</v>
      </c>
      <c r="O853" t="s">
        <v>13</v>
      </c>
      <c r="P853" t="s">
        <v>13</v>
      </c>
      <c r="Q853" t="s">
        <v>13</v>
      </c>
      <c r="R853" s="1">
        <v>1157</v>
      </c>
      <c r="S853" s="1">
        <v>1141</v>
      </c>
      <c r="T853" s="1">
        <v>1178</v>
      </c>
      <c r="U853" s="1">
        <v>1175</v>
      </c>
      <c r="V853" s="1">
        <v>1212</v>
      </c>
      <c r="W853" s="1" t="e">
        <v>#VALUE!</v>
      </c>
      <c r="X853" s="1" t="e">
        <v>#VALUE!</v>
      </c>
      <c r="Y853" t="s">
        <v>13</v>
      </c>
      <c r="Z853" s="1">
        <v>1157</v>
      </c>
      <c r="AA853" s="1">
        <v>1141</v>
      </c>
      <c r="AB853" s="1">
        <v>1179</v>
      </c>
      <c r="AC853" s="1">
        <v>1175</v>
      </c>
      <c r="AD853" s="1">
        <v>1212</v>
      </c>
      <c r="AE853" t="s">
        <v>13</v>
      </c>
      <c r="AF853" t="s">
        <v>13</v>
      </c>
      <c r="AG853" t="s">
        <v>13</v>
      </c>
      <c r="AH853">
        <v>9.1300000000000008</v>
      </c>
      <c r="AI853">
        <v>3.45</v>
      </c>
      <c r="AJ853">
        <v>2.98</v>
      </c>
      <c r="AK853">
        <v>1.82</v>
      </c>
      <c r="AL853">
        <v>4.6100000000000003</v>
      </c>
      <c r="AM853" t="s">
        <v>13</v>
      </c>
      <c r="AN853" t="s">
        <v>13</v>
      </c>
      <c r="AO853" t="s">
        <v>13</v>
      </c>
      <c r="AP853">
        <v>859</v>
      </c>
      <c r="AQ853">
        <v>337</v>
      </c>
      <c r="AR853">
        <v>295</v>
      </c>
      <c r="AS853">
        <v>182</v>
      </c>
      <c r="AT853">
        <v>468</v>
      </c>
      <c r="AU853" t="s">
        <v>13</v>
      </c>
      <c r="AV853" t="s">
        <v>13</v>
      </c>
      <c r="AW853" t="s">
        <v>13</v>
      </c>
      <c r="AX853">
        <v>9.81</v>
      </c>
      <c r="AY853">
        <v>25.04</v>
      </c>
      <c r="AZ853">
        <v>19.97</v>
      </c>
      <c r="BA853">
        <v>26.75</v>
      </c>
      <c r="BB853">
        <v>11.23</v>
      </c>
      <c r="BC853" t="s">
        <v>13</v>
      </c>
      <c r="BD853" t="s">
        <v>13</v>
      </c>
      <c r="BE853" t="s">
        <v>13</v>
      </c>
      <c r="BF853">
        <v>0.83</v>
      </c>
      <c r="BG853">
        <v>0.83</v>
      </c>
      <c r="BH853">
        <v>0.56000000000000005</v>
      </c>
      <c r="BI853">
        <v>0.47</v>
      </c>
      <c r="BJ853">
        <v>0.49</v>
      </c>
      <c r="BK853" t="s">
        <v>13</v>
      </c>
      <c r="BL853" t="s">
        <v>13</v>
      </c>
      <c r="BM853" t="s">
        <v>13</v>
      </c>
      <c r="BN853" s="1">
        <v>11747</v>
      </c>
      <c r="BO853" s="1">
        <v>11747</v>
      </c>
      <c r="BP853" s="1">
        <v>11747</v>
      </c>
      <c r="BQ853" s="1">
        <v>11747</v>
      </c>
      <c r="BR853" s="1">
        <v>11747</v>
      </c>
      <c r="BS853" t="s">
        <v>13</v>
      </c>
      <c r="BT853" t="s">
        <v>13</v>
      </c>
      <c r="BU853" t="s">
        <v>13</v>
      </c>
    </row>
    <row r="854" spans="1:73" x14ac:dyDescent="0.3">
      <c r="A854">
        <v>852</v>
      </c>
      <c r="B854" s="14" t="s">
        <v>5470</v>
      </c>
      <c r="C854" t="s">
        <v>3676</v>
      </c>
      <c r="D854" s="1">
        <v>21700</v>
      </c>
      <c r="E854" s="1">
        <v>20850</v>
      </c>
      <c r="F854" s="3">
        <f>E854-D854</f>
        <v>-850</v>
      </c>
      <c r="G854" s="4">
        <f>F854/E854</f>
        <v>-4.0767386091127102E-2</v>
      </c>
      <c r="H854" t="s">
        <v>857</v>
      </c>
      <c r="I854">
        <v>0</v>
      </c>
      <c r="J854">
        <v>88</v>
      </c>
      <c r="K854">
        <v>161</v>
      </c>
      <c r="L854">
        <v>122</v>
      </c>
      <c r="M854">
        <v>32</v>
      </c>
      <c r="N854">
        <v>55</v>
      </c>
      <c r="O854" t="s">
        <v>13</v>
      </c>
      <c r="P854" t="s">
        <v>13</v>
      </c>
      <c r="Q854" t="s">
        <v>13</v>
      </c>
      <c r="R854" s="1">
        <v>1628</v>
      </c>
      <c r="S854" s="1">
        <v>1717</v>
      </c>
      <c r="T854" s="1">
        <v>1781</v>
      </c>
      <c r="U854" s="1">
        <v>1785</v>
      </c>
      <c r="V854" s="1">
        <v>1728</v>
      </c>
      <c r="W854" s="1" t="e">
        <v>#VALUE!</v>
      </c>
      <c r="X854" s="1" t="e">
        <v>#VALUE!</v>
      </c>
      <c r="Y854" t="s">
        <v>13</v>
      </c>
      <c r="Z854" s="1">
        <v>1504</v>
      </c>
      <c r="AA854" s="1">
        <v>1605</v>
      </c>
      <c r="AB854" s="1">
        <v>1684</v>
      </c>
      <c r="AC854" s="1">
        <v>1699</v>
      </c>
      <c r="AD854" s="1">
        <v>1727</v>
      </c>
      <c r="AE854" t="s">
        <v>13</v>
      </c>
      <c r="AF854" t="s">
        <v>13</v>
      </c>
      <c r="AG854" t="s">
        <v>13</v>
      </c>
      <c r="AH854">
        <v>6.68</v>
      </c>
      <c r="AI854">
        <v>11.1</v>
      </c>
      <c r="AJ854">
        <v>8.1300000000000008</v>
      </c>
      <c r="AK854">
        <v>2.57</v>
      </c>
      <c r="AL854">
        <v>3.68</v>
      </c>
      <c r="AM854" t="s">
        <v>13</v>
      </c>
      <c r="AN854" t="s">
        <v>13</v>
      </c>
      <c r="AO854" t="s">
        <v>13</v>
      </c>
      <c r="AP854">
        <v>695</v>
      </c>
      <c r="AQ854" s="1">
        <v>1220</v>
      </c>
      <c r="AR854">
        <v>945</v>
      </c>
      <c r="AS854">
        <v>308</v>
      </c>
      <c r="AT854">
        <v>445</v>
      </c>
      <c r="AU854" t="s">
        <v>13</v>
      </c>
      <c r="AV854" t="s">
        <v>13</v>
      </c>
      <c r="AW854" t="s">
        <v>13</v>
      </c>
      <c r="AX854">
        <v>23.07</v>
      </c>
      <c r="AY854">
        <v>15.77</v>
      </c>
      <c r="AZ854">
        <v>9.1199999999999992</v>
      </c>
      <c r="BA854">
        <v>31.7</v>
      </c>
      <c r="BB854">
        <v>60.62</v>
      </c>
      <c r="BC854" t="s">
        <v>13</v>
      </c>
      <c r="BD854" t="s">
        <v>13</v>
      </c>
      <c r="BE854" t="s">
        <v>13</v>
      </c>
      <c r="BF854">
        <v>1.5</v>
      </c>
      <c r="BG854">
        <v>1.65</v>
      </c>
      <c r="BH854">
        <v>0.71</v>
      </c>
      <c r="BI854">
        <v>0.79</v>
      </c>
      <c r="BJ854">
        <v>2.16</v>
      </c>
      <c r="BK854" t="s">
        <v>13</v>
      </c>
      <c r="BL854" t="s">
        <v>13</v>
      </c>
      <c r="BM854" t="s">
        <v>13</v>
      </c>
      <c r="BN854" s="1">
        <v>14143</v>
      </c>
      <c r="BO854" s="1">
        <v>14143</v>
      </c>
      <c r="BP854" s="1">
        <v>14143</v>
      </c>
      <c r="BQ854" s="1">
        <v>14143</v>
      </c>
      <c r="BR854" s="1">
        <v>14143</v>
      </c>
      <c r="BS854" t="s">
        <v>13</v>
      </c>
      <c r="BT854" t="s">
        <v>13</v>
      </c>
      <c r="BU854" t="s">
        <v>13</v>
      </c>
    </row>
    <row r="855" spans="1:73" x14ac:dyDescent="0.3">
      <c r="A855">
        <v>853</v>
      </c>
      <c r="B855" s="14" t="s">
        <v>5471</v>
      </c>
      <c r="C855" t="s">
        <v>3675</v>
      </c>
      <c r="D855" s="1">
        <v>4215</v>
      </c>
      <c r="E855" s="1">
        <v>4380</v>
      </c>
      <c r="F855" s="3">
        <f>E855-D855</f>
        <v>165</v>
      </c>
      <c r="G855" s="4">
        <f>F855/E855</f>
        <v>3.7671232876712327E-2</v>
      </c>
      <c r="H855" t="s">
        <v>858</v>
      </c>
      <c r="I855">
        <v>0</v>
      </c>
      <c r="J855">
        <v>-16</v>
      </c>
      <c r="K855">
        <v>-72</v>
      </c>
      <c r="L855">
        <v>32</v>
      </c>
      <c r="M855">
        <v>15</v>
      </c>
      <c r="N855">
        <v>4</v>
      </c>
      <c r="O855" t="s">
        <v>13</v>
      </c>
      <c r="P855" t="s">
        <v>13</v>
      </c>
      <c r="Q855" t="s">
        <v>13</v>
      </c>
      <c r="R855" s="1">
        <v>564</v>
      </c>
      <c r="S855" s="1">
        <v>461</v>
      </c>
      <c r="T855" s="1">
        <v>445</v>
      </c>
      <c r="U855" s="1">
        <v>437</v>
      </c>
      <c r="V855" s="1">
        <v>423</v>
      </c>
      <c r="W855" s="1" t="e">
        <v>#VALUE!</v>
      </c>
      <c r="X855" s="1" t="e">
        <v>#VALUE!</v>
      </c>
      <c r="Y855" t="s">
        <v>13</v>
      </c>
      <c r="Z855">
        <v>556</v>
      </c>
      <c r="AA855">
        <v>453</v>
      </c>
      <c r="AB855">
        <v>437</v>
      </c>
      <c r="AC855">
        <v>427</v>
      </c>
      <c r="AD855">
        <v>411</v>
      </c>
      <c r="AE855" t="s">
        <v>13</v>
      </c>
      <c r="AF855" t="s">
        <v>13</v>
      </c>
      <c r="AG855" t="s">
        <v>13</v>
      </c>
      <c r="AH855">
        <v>-2.77</v>
      </c>
      <c r="AI855">
        <v>-14.48</v>
      </c>
      <c r="AJ855">
        <v>6.83</v>
      </c>
      <c r="AK855">
        <v>3.13</v>
      </c>
      <c r="AL855">
        <v>0.45</v>
      </c>
      <c r="AM855" t="s">
        <v>13</v>
      </c>
      <c r="AN855" t="s">
        <v>13</v>
      </c>
      <c r="AO855" t="s">
        <v>13</v>
      </c>
      <c r="AP855">
        <v>-147</v>
      </c>
      <c r="AQ855">
        <v>-663</v>
      </c>
      <c r="AR855">
        <v>276</v>
      </c>
      <c r="AS855">
        <v>123</v>
      </c>
      <c r="AT855">
        <v>17</v>
      </c>
      <c r="AU855" t="s">
        <v>13</v>
      </c>
      <c r="AV855" t="s">
        <v>13</v>
      </c>
      <c r="AW855" t="s">
        <v>13</v>
      </c>
      <c r="AX855" t="s">
        <v>54</v>
      </c>
      <c r="AY855" t="s">
        <v>54</v>
      </c>
      <c r="AZ855">
        <v>15.4</v>
      </c>
      <c r="BA855">
        <v>30.93</v>
      </c>
      <c r="BB855">
        <v>228.22</v>
      </c>
      <c r="BC855" t="s">
        <v>13</v>
      </c>
      <c r="BD855" t="s">
        <v>13</v>
      </c>
      <c r="BE855" t="s">
        <v>13</v>
      </c>
      <c r="BF855">
        <v>0.96</v>
      </c>
      <c r="BG855">
        <v>1.1100000000000001</v>
      </c>
      <c r="BH855">
        <v>0.96</v>
      </c>
      <c r="BI855">
        <v>0.88</v>
      </c>
      <c r="BJ855">
        <v>0.94</v>
      </c>
      <c r="BK855" t="s">
        <v>13</v>
      </c>
      <c r="BL855" t="s">
        <v>13</v>
      </c>
      <c r="BM855" t="s">
        <v>13</v>
      </c>
      <c r="BN855" s="1">
        <v>11014</v>
      </c>
      <c r="BO855" s="1">
        <v>11014</v>
      </c>
      <c r="BP855" s="1">
        <v>11014</v>
      </c>
      <c r="BQ855" s="1">
        <v>11014</v>
      </c>
      <c r="BR855" s="1">
        <v>11014</v>
      </c>
      <c r="BS855" t="s">
        <v>13</v>
      </c>
      <c r="BT855" t="s">
        <v>13</v>
      </c>
      <c r="BU855" t="s">
        <v>13</v>
      </c>
    </row>
    <row r="856" spans="1:73" x14ac:dyDescent="0.3">
      <c r="A856">
        <v>854</v>
      </c>
      <c r="B856" s="14" t="s">
        <v>5472</v>
      </c>
      <c r="C856" t="s">
        <v>3674</v>
      </c>
      <c r="D856" s="1">
        <v>4720</v>
      </c>
      <c r="E856" s="1">
        <v>4635</v>
      </c>
      <c r="F856" s="3">
        <f>E856-D856</f>
        <v>-85</v>
      </c>
      <c r="G856" s="4">
        <f>F856/E856</f>
        <v>-1.8338727076591153E-2</v>
      </c>
      <c r="H856" t="s">
        <v>859</v>
      </c>
      <c r="I856" s="1">
        <v>85500</v>
      </c>
      <c r="J856">
        <v>-9</v>
      </c>
      <c r="K856">
        <v>103</v>
      </c>
      <c r="L856">
        <v>69</v>
      </c>
      <c r="M856">
        <v>17</v>
      </c>
      <c r="N856">
        <v>210</v>
      </c>
      <c r="O856" t="s">
        <v>13</v>
      </c>
      <c r="P856" t="s">
        <v>13</v>
      </c>
      <c r="Q856" t="s">
        <v>13</v>
      </c>
      <c r="R856" s="1">
        <v>1508</v>
      </c>
      <c r="S856" s="1">
        <v>1646</v>
      </c>
      <c r="T856" s="1">
        <v>1631</v>
      </c>
      <c r="U856" s="1">
        <v>1745</v>
      </c>
      <c r="V856" s="1">
        <v>2044</v>
      </c>
      <c r="W856" s="1" t="e">
        <v>#VALUE!</v>
      </c>
      <c r="X856" s="1" t="e">
        <v>#VALUE!</v>
      </c>
      <c r="Y856" t="s">
        <v>13</v>
      </c>
      <c r="Z856" s="1">
        <v>1357</v>
      </c>
      <c r="AA856" s="1">
        <v>1450</v>
      </c>
      <c r="AB856" s="1">
        <v>1445</v>
      </c>
      <c r="AC856" s="1">
        <v>1540</v>
      </c>
      <c r="AD856" s="1">
        <v>1825</v>
      </c>
      <c r="AE856" t="s">
        <v>13</v>
      </c>
      <c r="AF856" t="s">
        <v>13</v>
      </c>
      <c r="AG856" t="s">
        <v>13</v>
      </c>
      <c r="AH856">
        <v>0.76</v>
      </c>
      <c r="AI856">
        <v>7.07</v>
      </c>
      <c r="AJ856">
        <v>4.1900000000000004</v>
      </c>
      <c r="AK856">
        <v>0.56000000000000005</v>
      </c>
      <c r="AL856">
        <v>12.7</v>
      </c>
      <c r="AM856" t="s">
        <v>13</v>
      </c>
      <c r="AN856" t="s">
        <v>13</v>
      </c>
      <c r="AO856" t="s">
        <v>13</v>
      </c>
      <c r="AP856">
        <v>44</v>
      </c>
      <c r="AQ856">
        <v>426</v>
      </c>
      <c r="AR856">
        <v>261</v>
      </c>
      <c r="AS856">
        <v>36</v>
      </c>
      <c r="AT856">
        <v>833</v>
      </c>
      <c r="AU856" t="s">
        <v>13</v>
      </c>
      <c r="AV856" t="s">
        <v>13</v>
      </c>
      <c r="AW856" t="s">
        <v>13</v>
      </c>
      <c r="AX856">
        <v>157.94999999999999</v>
      </c>
      <c r="AY856">
        <v>11.51</v>
      </c>
      <c r="AZ856">
        <v>12.35</v>
      </c>
      <c r="BA856">
        <v>109.57</v>
      </c>
      <c r="BB856">
        <v>3.78</v>
      </c>
      <c r="BC856" t="s">
        <v>13</v>
      </c>
      <c r="BD856" t="s">
        <v>13</v>
      </c>
      <c r="BE856" t="s">
        <v>13</v>
      </c>
      <c r="BF856">
        <v>1.02</v>
      </c>
      <c r="BG856">
        <v>0.67</v>
      </c>
      <c r="BH856">
        <v>0.43</v>
      </c>
      <c r="BI856">
        <v>0.49</v>
      </c>
      <c r="BJ856">
        <v>0.37</v>
      </c>
      <c r="BK856" t="s">
        <v>13</v>
      </c>
      <c r="BL856" t="s">
        <v>13</v>
      </c>
      <c r="BM856" t="s">
        <v>13</v>
      </c>
      <c r="BN856" s="1">
        <v>23290</v>
      </c>
      <c r="BO856" s="1">
        <v>23290</v>
      </c>
      <c r="BP856" s="1">
        <v>23290</v>
      </c>
      <c r="BQ856" s="1">
        <v>23290</v>
      </c>
      <c r="BR856" s="1">
        <v>25658</v>
      </c>
      <c r="BS856" t="s">
        <v>13</v>
      </c>
      <c r="BT856" t="s">
        <v>13</v>
      </c>
      <c r="BU856" t="s">
        <v>13</v>
      </c>
    </row>
    <row r="857" spans="1:73" x14ac:dyDescent="0.3">
      <c r="A857">
        <v>855</v>
      </c>
      <c r="B857" s="14" t="s">
        <v>5473</v>
      </c>
      <c r="C857" t="s">
        <v>3673</v>
      </c>
      <c r="D857" s="1">
        <v>1555</v>
      </c>
      <c r="E857" s="1">
        <v>1775</v>
      </c>
      <c r="F857" s="3">
        <f>E857-D857</f>
        <v>220</v>
      </c>
      <c r="G857" s="4">
        <f>F857/E857</f>
        <v>0.12394366197183099</v>
      </c>
      <c r="H857" t="s">
        <v>860</v>
      </c>
      <c r="I857" s="1">
        <v>56604</v>
      </c>
      <c r="J857">
        <v>-203</v>
      </c>
      <c r="K857">
        <v>-59</v>
      </c>
      <c r="L857">
        <v>-293</v>
      </c>
      <c r="M857">
        <v>-104</v>
      </c>
      <c r="N857">
        <v>32</v>
      </c>
      <c r="O857" t="s">
        <v>13</v>
      </c>
      <c r="P857" t="s">
        <v>13</v>
      </c>
      <c r="Q857" t="s">
        <v>13</v>
      </c>
      <c r="R857" s="1">
        <v>536</v>
      </c>
      <c r="S857" s="1">
        <v>456</v>
      </c>
      <c r="T857" s="1">
        <v>199</v>
      </c>
      <c r="U857" s="1">
        <v>295</v>
      </c>
      <c r="V857" s="1">
        <v>338</v>
      </c>
      <c r="W857" s="1" t="e">
        <v>#VALUE!</v>
      </c>
      <c r="X857" s="1" t="e">
        <v>#VALUE!</v>
      </c>
      <c r="Y857" t="s">
        <v>13</v>
      </c>
      <c r="Z857">
        <v>536</v>
      </c>
      <c r="AA857">
        <v>456</v>
      </c>
      <c r="AB857">
        <v>199</v>
      </c>
      <c r="AC857">
        <v>294</v>
      </c>
      <c r="AD857">
        <v>338</v>
      </c>
      <c r="AE857" t="s">
        <v>13</v>
      </c>
      <c r="AF857" t="s">
        <v>13</v>
      </c>
      <c r="AG857" t="s">
        <v>13</v>
      </c>
      <c r="AH857">
        <v>-37.51</v>
      </c>
      <c r="AI857">
        <v>-11.86</v>
      </c>
      <c r="AJ857">
        <v>-89.67</v>
      </c>
      <c r="AK857">
        <v>-42.03</v>
      </c>
      <c r="AL857">
        <v>10.210000000000001</v>
      </c>
      <c r="AM857" t="s">
        <v>13</v>
      </c>
      <c r="AN857" t="s">
        <v>13</v>
      </c>
      <c r="AO857" t="s">
        <v>13</v>
      </c>
      <c r="AP857">
        <v>-780</v>
      </c>
      <c r="AQ857">
        <v>-204</v>
      </c>
      <c r="AR857">
        <v>-991</v>
      </c>
      <c r="AS857">
        <v>-279</v>
      </c>
      <c r="AT857">
        <v>69</v>
      </c>
      <c r="AU857" t="s">
        <v>13</v>
      </c>
      <c r="AV857" t="s">
        <v>13</v>
      </c>
      <c r="AW857" t="s">
        <v>13</v>
      </c>
      <c r="AX857" t="s">
        <v>54</v>
      </c>
      <c r="AY857" t="s">
        <v>54</v>
      </c>
      <c r="AZ857" t="s">
        <v>54</v>
      </c>
      <c r="BA857" t="s">
        <v>54</v>
      </c>
      <c r="BB857">
        <v>19.11</v>
      </c>
      <c r="BC857" t="s">
        <v>13</v>
      </c>
      <c r="BD857" t="s">
        <v>13</v>
      </c>
      <c r="BE857" t="s">
        <v>13</v>
      </c>
      <c r="BF857">
        <v>1.71</v>
      </c>
      <c r="BG857">
        <v>0.98</v>
      </c>
      <c r="BH857">
        <v>2.1</v>
      </c>
      <c r="BI857">
        <v>1.56</v>
      </c>
      <c r="BJ857">
        <v>1.7</v>
      </c>
      <c r="BK857" t="s">
        <v>13</v>
      </c>
      <c r="BL857" t="s">
        <v>13</v>
      </c>
      <c r="BM857" t="s">
        <v>13</v>
      </c>
      <c r="BN857" s="1">
        <v>28798</v>
      </c>
      <c r="BO857" s="1">
        <v>28798</v>
      </c>
      <c r="BP857" s="1">
        <v>30061</v>
      </c>
      <c r="BQ857" s="1">
        <v>46681</v>
      </c>
      <c r="BR857" s="1">
        <v>46818</v>
      </c>
      <c r="BS857" t="s">
        <v>13</v>
      </c>
      <c r="BT857" t="s">
        <v>13</v>
      </c>
      <c r="BU857" t="s">
        <v>13</v>
      </c>
    </row>
    <row r="858" spans="1:73" x14ac:dyDescent="0.3">
      <c r="A858">
        <v>856</v>
      </c>
      <c r="B858" s="14" t="s">
        <v>5474</v>
      </c>
      <c r="C858" t="s">
        <v>3672</v>
      </c>
      <c r="D858" s="1">
        <v>11400</v>
      </c>
      <c r="E858" s="1">
        <v>10900</v>
      </c>
      <c r="F858" s="3">
        <f>E858-D858</f>
        <v>-500</v>
      </c>
      <c r="G858" s="4">
        <f>F858/E858</f>
        <v>-4.5871559633027525E-2</v>
      </c>
      <c r="H858" t="s">
        <v>861</v>
      </c>
      <c r="I858" s="1">
        <v>30735</v>
      </c>
      <c r="J858">
        <v>12</v>
      </c>
      <c r="K858">
        <v>12</v>
      </c>
      <c r="L858">
        <v>35</v>
      </c>
      <c r="M858">
        <v>-17</v>
      </c>
      <c r="N858">
        <v>24</v>
      </c>
      <c r="O858" t="s">
        <v>13</v>
      </c>
      <c r="P858" t="s">
        <v>13</v>
      </c>
      <c r="Q858" t="s">
        <v>13</v>
      </c>
      <c r="R858" s="1">
        <v>256</v>
      </c>
      <c r="S858" s="1">
        <v>313</v>
      </c>
      <c r="T858" s="1">
        <v>357</v>
      </c>
      <c r="U858" s="1">
        <v>312</v>
      </c>
      <c r="V858" s="1">
        <v>343</v>
      </c>
      <c r="W858" s="1" t="e">
        <v>#VALUE!</v>
      </c>
      <c r="X858" s="1" t="e">
        <v>#VALUE!</v>
      </c>
      <c r="Y858" t="s">
        <v>13</v>
      </c>
      <c r="Z858">
        <v>245</v>
      </c>
      <c r="AA858">
        <v>266</v>
      </c>
      <c r="AB858">
        <v>313</v>
      </c>
      <c r="AC858">
        <v>302</v>
      </c>
      <c r="AD858">
        <v>335</v>
      </c>
      <c r="AE858" t="s">
        <v>13</v>
      </c>
      <c r="AF858" t="s">
        <v>13</v>
      </c>
      <c r="AG858" t="s">
        <v>13</v>
      </c>
      <c r="AH858">
        <v>4.43</v>
      </c>
      <c r="AI858">
        <v>5.44</v>
      </c>
      <c r="AJ858">
        <v>12.53</v>
      </c>
      <c r="AK858">
        <v>-5.15</v>
      </c>
      <c r="AL858">
        <v>8.1999999999999993</v>
      </c>
      <c r="AM858" t="s">
        <v>13</v>
      </c>
      <c r="AN858" t="s">
        <v>13</v>
      </c>
      <c r="AO858" t="s">
        <v>13</v>
      </c>
      <c r="AP858">
        <v>72</v>
      </c>
      <c r="AQ858">
        <v>96</v>
      </c>
      <c r="AR858">
        <v>249</v>
      </c>
      <c r="AS858">
        <v>-109</v>
      </c>
      <c r="AT858">
        <v>179</v>
      </c>
      <c r="AU858" t="s">
        <v>13</v>
      </c>
      <c r="AV858" t="s">
        <v>13</v>
      </c>
      <c r="AW858" t="s">
        <v>13</v>
      </c>
      <c r="AX858">
        <v>78</v>
      </c>
      <c r="AY858">
        <v>73.03</v>
      </c>
      <c r="AZ858">
        <v>33.36</v>
      </c>
      <c r="BA858" t="s">
        <v>54</v>
      </c>
      <c r="BB858">
        <v>84.9</v>
      </c>
      <c r="BC858" t="s">
        <v>13</v>
      </c>
      <c r="BD858" t="s">
        <v>13</v>
      </c>
      <c r="BE858" t="s">
        <v>13</v>
      </c>
      <c r="BF858">
        <v>3.3</v>
      </c>
      <c r="BG858">
        <v>3.81</v>
      </c>
      <c r="BH858">
        <v>3.85</v>
      </c>
      <c r="BI858">
        <v>3.02</v>
      </c>
      <c r="BJ858">
        <v>6.6</v>
      </c>
      <c r="BK858" t="s">
        <v>13</v>
      </c>
      <c r="BL858" t="s">
        <v>13</v>
      </c>
      <c r="BM858" t="s">
        <v>13</v>
      </c>
      <c r="BN858" s="1">
        <v>14420</v>
      </c>
      <c r="BO858" s="1">
        <v>14506</v>
      </c>
      <c r="BP858" s="1">
        <v>14565</v>
      </c>
      <c r="BQ858" s="1">
        <v>14588</v>
      </c>
      <c r="BR858" s="1">
        <v>14625</v>
      </c>
      <c r="BS858" t="s">
        <v>13</v>
      </c>
      <c r="BT858" t="s">
        <v>13</v>
      </c>
      <c r="BU858" t="s">
        <v>13</v>
      </c>
    </row>
    <row r="859" spans="1:73" x14ac:dyDescent="0.3">
      <c r="A859">
        <v>857</v>
      </c>
      <c r="B859" s="14" t="s">
        <v>5475</v>
      </c>
      <c r="C859" t="s">
        <v>3671</v>
      </c>
      <c r="D859" s="1">
        <v>4855</v>
      </c>
      <c r="E859" s="1">
        <v>5390</v>
      </c>
      <c r="F859" s="3">
        <f>E859-D859</f>
        <v>535</v>
      </c>
      <c r="G859" s="4">
        <f>F859/E859</f>
        <v>9.9257884972170682E-2</v>
      </c>
      <c r="H859" t="s">
        <v>862</v>
      </c>
      <c r="I859" s="1">
        <v>360008</v>
      </c>
      <c r="J859">
        <v>-8</v>
      </c>
      <c r="K859">
        <v>-183</v>
      </c>
      <c r="L859">
        <v>11</v>
      </c>
      <c r="M859">
        <v>64</v>
      </c>
      <c r="N859">
        <v>-924</v>
      </c>
      <c r="O859" t="s">
        <v>13</v>
      </c>
      <c r="P859" t="s">
        <v>13</v>
      </c>
      <c r="Q859" t="s">
        <v>13</v>
      </c>
      <c r="R859" s="1">
        <v>738</v>
      </c>
      <c r="S859" s="1">
        <v>529</v>
      </c>
      <c r="T859" s="1">
        <v>584</v>
      </c>
      <c r="U859" s="1">
        <v>1027</v>
      </c>
      <c r="V859" s="1">
        <v>151</v>
      </c>
      <c r="W859" s="1" t="e">
        <v>#VALUE!</v>
      </c>
      <c r="X859" s="1" t="e">
        <v>#VALUE!</v>
      </c>
      <c r="Y859" t="s">
        <v>13</v>
      </c>
      <c r="Z859">
        <v>738</v>
      </c>
      <c r="AA859">
        <v>538</v>
      </c>
      <c r="AB859">
        <v>555</v>
      </c>
      <c r="AC859">
        <v>826</v>
      </c>
      <c r="AD859">
        <v>90</v>
      </c>
      <c r="AE859" t="s">
        <v>13</v>
      </c>
      <c r="AF859" t="s">
        <v>13</v>
      </c>
      <c r="AG859" t="s">
        <v>13</v>
      </c>
      <c r="AH859">
        <v>-1.1100000000000001</v>
      </c>
      <c r="AI859">
        <v>-25.05</v>
      </c>
      <c r="AJ859">
        <v>3.6</v>
      </c>
      <c r="AK859">
        <v>9.34</v>
      </c>
      <c r="AL859">
        <v>-168.44</v>
      </c>
      <c r="AM859" t="s">
        <v>13</v>
      </c>
      <c r="AN859" t="s">
        <v>13</v>
      </c>
      <c r="AO859" t="s">
        <v>13</v>
      </c>
      <c r="AP859">
        <v>-52</v>
      </c>
      <c r="AQ859">
        <v>-999</v>
      </c>
      <c r="AR859">
        <v>123</v>
      </c>
      <c r="AS859">
        <v>399</v>
      </c>
      <c r="AT859" s="1">
        <v>-4082</v>
      </c>
      <c r="AU859" t="s">
        <v>13</v>
      </c>
      <c r="AV859" t="s">
        <v>13</v>
      </c>
      <c r="AW859" t="s">
        <v>13</v>
      </c>
      <c r="AX859" t="s">
        <v>54</v>
      </c>
      <c r="AY859" t="s">
        <v>54</v>
      </c>
      <c r="AZ859">
        <v>26.69</v>
      </c>
      <c r="BA859">
        <v>16.239999999999998</v>
      </c>
      <c r="BB859" t="s">
        <v>54</v>
      </c>
      <c r="BC859" t="s">
        <v>13</v>
      </c>
      <c r="BD859" t="s">
        <v>13</v>
      </c>
      <c r="BE859" t="s">
        <v>13</v>
      </c>
      <c r="BF859">
        <v>0.71</v>
      </c>
      <c r="BG859">
        <v>0.59</v>
      </c>
      <c r="BH859">
        <v>0.81</v>
      </c>
      <c r="BI859">
        <v>1.34</v>
      </c>
      <c r="BJ859">
        <v>7.32</v>
      </c>
      <c r="BK859" t="s">
        <v>13</v>
      </c>
      <c r="BL859" t="s">
        <v>13</v>
      </c>
      <c r="BM859" t="s">
        <v>13</v>
      </c>
      <c r="BN859" s="1">
        <v>16000</v>
      </c>
      <c r="BO859" s="1">
        <v>16000</v>
      </c>
      <c r="BP859" s="1">
        <v>16000</v>
      </c>
      <c r="BQ859" s="1">
        <v>18899</v>
      </c>
      <c r="BR859" s="1">
        <v>19126</v>
      </c>
      <c r="BS859" t="s">
        <v>13</v>
      </c>
      <c r="BT859" t="s">
        <v>13</v>
      </c>
      <c r="BU859" t="s">
        <v>13</v>
      </c>
    </row>
    <row r="860" spans="1:73" x14ac:dyDescent="0.3">
      <c r="A860">
        <v>858</v>
      </c>
      <c r="B860" s="14" t="s">
        <v>5476</v>
      </c>
      <c r="C860" t="s">
        <v>3670</v>
      </c>
      <c r="D860" s="1">
        <v>2155</v>
      </c>
      <c r="E860" s="1">
        <v>2255</v>
      </c>
      <c r="F860" s="3">
        <f>E860-D860</f>
        <v>100</v>
      </c>
      <c r="G860" s="4">
        <f>F860/E860</f>
        <v>4.4345898004434593E-2</v>
      </c>
      <c r="H860" t="s">
        <v>863</v>
      </c>
      <c r="I860">
        <v>0</v>
      </c>
      <c r="J860">
        <v>27</v>
      </c>
      <c r="K860">
        <v>65</v>
      </c>
      <c r="L860">
        <v>32</v>
      </c>
      <c r="M860">
        <v>187</v>
      </c>
      <c r="N860">
        <v>-46</v>
      </c>
      <c r="O860" t="s">
        <v>13</v>
      </c>
      <c r="P860" t="s">
        <v>13</v>
      </c>
      <c r="Q860" t="s">
        <v>13</v>
      </c>
      <c r="R860" s="1">
        <v>684</v>
      </c>
      <c r="S860" s="1">
        <v>746</v>
      </c>
      <c r="T860" s="1">
        <v>777</v>
      </c>
      <c r="U860" s="1">
        <v>959</v>
      </c>
      <c r="V860" s="1">
        <v>990</v>
      </c>
      <c r="W860" s="1" t="e">
        <v>#VALUE!</v>
      </c>
      <c r="X860" s="1" t="e">
        <v>#VALUE!</v>
      </c>
      <c r="Y860" t="s">
        <v>13</v>
      </c>
      <c r="Z860">
        <v>664</v>
      </c>
      <c r="AA860">
        <v>723</v>
      </c>
      <c r="AB860">
        <v>755</v>
      </c>
      <c r="AC860">
        <v>946</v>
      </c>
      <c r="AD860">
        <v>983</v>
      </c>
      <c r="AE860" t="s">
        <v>13</v>
      </c>
      <c r="AF860" t="s">
        <v>13</v>
      </c>
      <c r="AG860" t="s">
        <v>13</v>
      </c>
      <c r="AH860">
        <v>3.85</v>
      </c>
      <c r="AI860">
        <v>9.07</v>
      </c>
      <c r="AJ860">
        <v>4.3099999999999996</v>
      </c>
      <c r="AK860">
        <v>22.13</v>
      </c>
      <c r="AL860">
        <v>-4.76</v>
      </c>
      <c r="AM860" t="s">
        <v>13</v>
      </c>
      <c r="AN860" t="s">
        <v>13</v>
      </c>
      <c r="AO860" t="s">
        <v>13</v>
      </c>
      <c r="AP860">
        <v>62</v>
      </c>
      <c r="AQ860">
        <v>155</v>
      </c>
      <c r="AR860">
        <v>78</v>
      </c>
      <c r="AS860">
        <v>463</v>
      </c>
      <c r="AT860">
        <v>-99</v>
      </c>
      <c r="AU860" t="s">
        <v>13</v>
      </c>
      <c r="AV860" t="s">
        <v>13</v>
      </c>
      <c r="AW860" t="s">
        <v>13</v>
      </c>
      <c r="AX860">
        <v>42.1</v>
      </c>
      <c r="AY860">
        <v>14.97</v>
      </c>
      <c r="AZ860">
        <v>22.53</v>
      </c>
      <c r="BA860">
        <v>4.24</v>
      </c>
      <c r="BB860" t="s">
        <v>54</v>
      </c>
      <c r="BC860" t="s">
        <v>13</v>
      </c>
      <c r="BD860" t="s">
        <v>13</v>
      </c>
      <c r="BE860" t="s">
        <v>13</v>
      </c>
      <c r="BF860">
        <v>1.6</v>
      </c>
      <c r="BG860">
        <v>1.3</v>
      </c>
      <c r="BH860">
        <v>0.95</v>
      </c>
      <c r="BI860">
        <v>0.84</v>
      </c>
      <c r="BJ860">
        <v>1.1000000000000001</v>
      </c>
      <c r="BK860" t="s">
        <v>13</v>
      </c>
      <c r="BL860" t="s">
        <v>13</v>
      </c>
      <c r="BM860" t="s">
        <v>13</v>
      </c>
      <c r="BN860" s="1">
        <v>40679</v>
      </c>
      <c r="BO860" s="1">
        <v>40679</v>
      </c>
      <c r="BP860" s="1">
        <v>40679</v>
      </c>
      <c r="BQ860" s="1">
        <v>40679</v>
      </c>
      <c r="BR860" s="1">
        <v>46449</v>
      </c>
      <c r="BS860" t="s">
        <v>13</v>
      </c>
      <c r="BT860" t="s">
        <v>13</v>
      </c>
      <c r="BU860" t="s">
        <v>13</v>
      </c>
    </row>
    <row r="861" spans="1:73" x14ac:dyDescent="0.3">
      <c r="A861">
        <v>859</v>
      </c>
      <c r="B861" s="14" t="s">
        <v>5477</v>
      </c>
      <c r="C861" t="s">
        <v>3669</v>
      </c>
      <c r="D861" s="1">
        <v>13000</v>
      </c>
      <c r="E861" s="1">
        <v>13350</v>
      </c>
      <c r="F861" s="3">
        <f>E861-D861</f>
        <v>350</v>
      </c>
      <c r="G861" s="4">
        <f>F861/E861</f>
        <v>2.6217228464419477E-2</v>
      </c>
      <c r="H861" t="s">
        <v>864</v>
      </c>
      <c r="I861">
        <v>0</v>
      </c>
      <c r="J861">
        <v>4</v>
      </c>
      <c r="K861">
        <v>9</v>
      </c>
      <c r="L861">
        <v>13</v>
      </c>
      <c r="M861">
        <v>6</v>
      </c>
      <c r="N861">
        <v>10</v>
      </c>
      <c r="O861" t="s">
        <v>13</v>
      </c>
      <c r="P861" t="s">
        <v>13</v>
      </c>
      <c r="Q861" t="s">
        <v>13</v>
      </c>
      <c r="R861" s="1">
        <v>220</v>
      </c>
      <c r="S861" s="1">
        <v>241</v>
      </c>
      <c r="T861" s="1">
        <v>264</v>
      </c>
      <c r="U861" s="1">
        <v>286</v>
      </c>
      <c r="V861" s="1">
        <v>296</v>
      </c>
      <c r="W861" s="1" t="e">
        <v>#VALUE!</v>
      </c>
      <c r="X861" s="1" t="e">
        <v>#VALUE!</v>
      </c>
      <c r="Y861" t="s">
        <v>13</v>
      </c>
      <c r="Z861">
        <v>219</v>
      </c>
      <c r="AA861">
        <v>241</v>
      </c>
      <c r="AB861">
        <v>264</v>
      </c>
      <c r="AC861">
        <v>286</v>
      </c>
      <c r="AD861">
        <v>296</v>
      </c>
      <c r="AE861" t="s">
        <v>13</v>
      </c>
      <c r="AF861" t="s">
        <v>13</v>
      </c>
      <c r="AG861" t="s">
        <v>13</v>
      </c>
      <c r="AH861">
        <v>2</v>
      </c>
      <c r="AI861">
        <v>3.7</v>
      </c>
      <c r="AJ861">
        <v>5.2</v>
      </c>
      <c r="AK861">
        <v>2.17</v>
      </c>
      <c r="AL861">
        <v>3.33</v>
      </c>
      <c r="AM861" t="s">
        <v>13</v>
      </c>
      <c r="AN861" t="s">
        <v>13</v>
      </c>
      <c r="AO861" t="s">
        <v>13</v>
      </c>
      <c r="AP861">
        <v>52</v>
      </c>
      <c r="AQ861">
        <v>102</v>
      </c>
      <c r="AR861">
        <v>157</v>
      </c>
      <c r="AS861">
        <v>71</v>
      </c>
      <c r="AT861">
        <v>116</v>
      </c>
      <c r="AU861" t="s">
        <v>13</v>
      </c>
      <c r="AV861" t="s">
        <v>13</v>
      </c>
      <c r="AW861" t="s">
        <v>13</v>
      </c>
      <c r="AX861">
        <v>87.14</v>
      </c>
      <c r="AY861">
        <v>43.04</v>
      </c>
      <c r="AZ861">
        <v>101.45</v>
      </c>
      <c r="BA861">
        <v>174.61</v>
      </c>
      <c r="BB861">
        <v>80.150000000000006</v>
      </c>
      <c r="BC861" t="s">
        <v>13</v>
      </c>
      <c r="BD861" t="s">
        <v>13</v>
      </c>
      <c r="BE861" t="s">
        <v>13</v>
      </c>
      <c r="BF861">
        <v>1.4</v>
      </c>
      <c r="BG861">
        <v>1.3</v>
      </c>
      <c r="BH861">
        <v>4.42</v>
      </c>
      <c r="BI861">
        <v>3.28</v>
      </c>
      <c r="BJ861">
        <v>2.36</v>
      </c>
      <c r="BK861" t="s">
        <v>13</v>
      </c>
      <c r="BL861" t="s">
        <v>13</v>
      </c>
      <c r="BM861" t="s">
        <v>13</v>
      </c>
      <c r="BN861" s="1">
        <v>8361</v>
      </c>
      <c r="BO861" s="1">
        <v>8361</v>
      </c>
      <c r="BP861" s="1">
        <v>8361</v>
      </c>
      <c r="BQ861" s="1">
        <v>8361</v>
      </c>
      <c r="BR861" s="1">
        <v>8361</v>
      </c>
      <c r="BS861" t="s">
        <v>13</v>
      </c>
      <c r="BT861" t="s">
        <v>13</v>
      </c>
      <c r="BU861" t="s">
        <v>13</v>
      </c>
    </row>
    <row r="862" spans="1:73" x14ac:dyDescent="0.3">
      <c r="A862">
        <v>860</v>
      </c>
      <c r="B862" s="14" t="s">
        <v>5478</v>
      </c>
      <c r="C862" t="s">
        <v>3668</v>
      </c>
      <c r="D862" s="1">
        <v>6160</v>
      </c>
      <c r="E862" s="1">
        <v>7270</v>
      </c>
      <c r="F862" s="3">
        <f>E862-D862</f>
        <v>1110</v>
      </c>
      <c r="G862" s="4">
        <f>F862/E862</f>
        <v>0.15268225584594222</v>
      </c>
      <c r="H862" t="s">
        <v>865</v>
      </c>
      <c r="I862">
        <v>0</v>
      </c>
      <c r="J862">
        <v>-30</v>
      </c>
      <c r="K862">
        <v>10</v>
      </c>
      <c r="L862">
        <v>-94</v>
      </c>
      <c r="M862">
        <v>-394</v>
      </c>
      <c r="N862">
        <v>-285</v>
      </c>
      <c r="O862" t="s">
        <v>13</v>
      </c>
      <c r="P862" t="s">
        <v>13</v>
      </c>
      <c r="Q862" t="s">
        <v>13</v>
      </c>
      <c r="R862" s="1">
        <v>393</v>
      </c>
      <c r="S862" s="1">
        <v>443</v>
      </c>
      <c r="T862" s="1">
        <v>434</v>
      </c>
      <c r="U862" s="1">
        <v>114</v>
      </c>
      <c r="V862" s="1">
        <v>112</v>
      </c>
      <c r="W862" s="1" t="e">
        <v>#VALUE!</v>
      </c>
      <c r="X862" s="1" t="e">
        <v>#VALUE!</v>
      </c>
      <c r="Y862" t="s">
        <v>13</v>
      </c>
      <c r="Z862">
        <v>379</v>
      </c>
      <c r="AA862">
        <v>418</v>
      </c>
      <c r="AB862">
        <v>404</v>
      </c>
      <c r="AC862">
        <v>99</v>
      </c>
      <c r="AD862">
        <v>104</v>
      </c>
      <c r="AE862" t="s">
        <v>13</v>
      </c>
      <c r="AF862" t="s">
        <v>13</v>
      </c>
      <c r="AG862" t="s">
        <v>13</v>
      </c>
      <c r="AH862">
        <v>-10.71</v>
      </c>
      <c r="AI862">
        <v>1.01</v>
      </c>
      <c r="AJ862">
        <v>-24.1</v>
      </c>
      <c r="AK862">
        <v>-152.52000000000001</v>
      </c>
      <c r="AL862">
        <v>-273.02</v>
      </c>
      <c r="AM862" t="s">
        <v>13</v>
      </c>
      <c r="AN862" t="s">
        <v>13</v>
      </c>
      <c r="AO862" t="s">
        <v>13</v>
      </c>
      <c r="AP862">
        <v>-330</v>
      </c>
      <c r="AQ862">
        <v>35</v>
      </c>
      <c r="AR862">
        <v>-854</v>
      </c>
      <c r="AS862" s="1">
        <v>-3245</v>
      </c>
      <c r="AT862" s="1">
        <v>-2212</v>
      </c>
      <c r="AU862" t="s">
        <v>13</v>
      </c>
      <c r="AV862" t="s">
        <v>13</v>
      </c>
      <c r="AW862" t="s">
        <v>13</v>
      </c>
      <c r="AX862" t="s">
        <v>54</v>
      </c>
      <c r="AY862">
        <v>551.38</v>
      </c>
      <c r="AZ862" t="s">
        <v>54</v>
      </c>
      <c r="BA862" t="s">
        <v>54</v>
      </c>
      <c r="BB862" t="s">
        <v>54</v>
      </c>
      <c r="BC862" t="s">
        <v>13</v>
      </c>
      <c r="BD862" t="s">
        <v>13</v>
      </c>
      <c r="BE862" t="s">
        <v>13</v>
      </c>
      <c r="BF862">
        <v>5.03</v>
      </c>
      <c r="BG862">
        <v>5.0199999999999996</v>
      </c>
      <c r="BH862">
        <v>5.48</v>
      </c>
      <c r="BI862">
        <v>20.79</v>
      </c>
      <c r="BJ862">
        <v>7.3</v>
      </c>
      <c r="BK862" t="s">
        <v>13</v>
      </c>
      <c r="BL862" t="s">
        <v>13</v>
      </c>
      <c r="BM862" t="s">
        <v>13</v>
      </c>
      <c r="BN862" s="1">
        <v>11365</v>
      </c>
      <c r="BO862" s="1">
        <v>11430</v>
      </c>
      <c r="BP862" s="1">
        <v>11585</v>
      </c>
      <c r="BQ862" s="1">
        <v>11808</v>
      </c>
      <c r="BR862" s="1">
        <v>14708</v>
      </c>
      <c r="BS862" t="s">
        <v>13</v>
      </c>
      <c r="BT862" t="s">
        <v>13</v>
      </c>
      <c r="BU862" t="s">
        <v>13</v>
      </c>
    </row>
    <row r="863" spans="1:73" x14ac:dyDescent="0.3">
      <c r="A863">
        <v>861</v>
      </c>
      <c r="B863" s="14" t="s">
        <v>5479</v>
      </c>
      <c r="C863" t="s">
        <v>3667</v>
      </c>
      <c r="D863" s="1">
        <v>5200</v>
      </c>
      <c r="E863" s="1">
        <v>5380</v>
      </c>
      <c r="F863" s="3">
        <f>E863-D863</f>
        <v>180</v>
      </c>
      <c r="G863" s="4">
        <f>F863/E863</f>
        <v>3.3457249070631967E-2</v>
      </c>
      <c r="H863" t="s">
        <v>866</v>
      </c>
      <c r="I863" s="1">
        <v>1342273</v>
      </c>
      <c r="J863">
        <v>144</v>
      </c>
      <c r="K863">
        <v>206</v>
      </c>
      <c r="L863">
        <v>145</v>
      </c>
      <c r="M863">
        <v>96</v>
      </c>
      <c r="N863">
        <v>56</v>
      </c>
      <c r="O863" t="s">
        <v>13</v>
      </c>
      <c r="P863" t="s">
        <v>13</v>
      </c>
      <c r="Q863" t="s">
        <v>13</v>
      </c>
      <c r="R863" s="1">
        <v>1201</v>
      </c>
      <c r="S863" s="1">
        <v>1385</v>
      </c>
      <c r="T863" s="1">
        <v>1462</v>
      </c>
      <c r="U863" s="1">
        <v>1469</v>
      </c>
      <c r="V863" s="1">
        <v>1479</v>
      </c>
      <c r="W863" s="1" t="e">
        <v>#VALUE!</v>
      </c>
      <c r="X863" s="1" t="e">
        <v>#VALUE!</v>
      </c>
      <c r="Y863" t="s">
        <v>13</v>
      </c>
      <c r="Z863" s="1">
        <v>1193</v>
      </c>
      <c r="AA863" s="1">
        <v>1379</v>
      </c>
      <c r="AB863" s="1">
        <v>1457</v>
      </c>
      <c r="AC863" s="1">
        <v>1465</v>
      </c>
      <c r="AD863" s="1">
        <v>1480</v>
      </c>
      <c r="AE863" t="s">
        <v>13</v>
      </c>
      <c r="AF863" t="s">
        <v>13</v>
      </c>
      <c r="AG863" t="s">
        <v>13</v>
      </c>
      <c r="AH863">
        <v>12.34</v>
      </c>
      <c r="AI863">
        <v>16.239999999999998</v>
      </c>
      <c r="AJ863">
        <v>10.29</v>
      </c>
      <c r="AK863">
        <v>6.57</v>
      </c>
      <c r="AL863">
        <v>3.8</v>
      </c>
      <c r="AM863" t="s">
        <v>13</v>
      </c>
      <c r="AN863" t="s">
        <v>13</v>
      </c>
      <c r="AO863" t="s">
        <v>13</v>
      </c>
      <c r="AP863">
        <v>741</v>
      </c>
      <c r="AQ863" s="1">
        <v>1085</v>
      </c>
      <c r="AR863">
        <v>758</v>
      </c>
      <c r="AS863">
        <v>499</v>
      </c>
      <c r="AT863">
        <v>291</v>
      </c>
      <c r="AU863" t="s">
        <v>13</v>
      </c>
      <c r="AV863" t="s">
        <v>13</v>
      </c>
      <c r="AW863" t="s">
        <v>13</v>
      </c>
      <c r="AX863">
        <v>9.27</v>
      </c>
      <c r="AY863">
        <v>6.11</v>
      </c>
      <c r="AZ863">
        <v>8.27</v>
      </c>
      <c r="BA863">
        <v>11.2</v>
      </c>
      <c r="BB863">
        <v>15.86</v>
      </c>
      <c r="BC863" t="s">
        <v>13</v>
      </c>
      <c r="BD863" t="s">
        <v>13</v>
      </c>
      <c r="BE863" t="s">
        <v>13</v>
      </c>
      <c r="BF863">
        <v>1.03</v>
      </c>
      <c r="BG863">
        <v>0.87</v>
      </c>
      <c r="BH863">
        <v>0.76</v>
      </c>
      <c r="BI863">
        <v>0.66</v>
      </c>
      <c r="BJ863">
        <v>0.53</v>
      </c>
      <c r="BK863" t="s">
        <v>13</v>
      </c>
      <c r="BL863" t="s">
        <v>13</v>
      </c>
      <c r="BM863" t="s">
        <v>13</v>
      </c>
      <c r="BN863" s="1">
        <v>19239</v>
      </c>
      <c r="BO863" s="1">
        <v>19239</v>
      </c>
      <c r="BP863" s="1">
        <v>19239</v>
      </c>
      <c r="BQ863" s="1">
        <v>19239</v>
      </c>
      <c r="BR863" s="1">
        <v>19239</v>
      </c>
      <c r="BS863" t="s">
        <v>13</v>
      </c>
      <c r="BT863" t="s">
        <v>13</v>
      </c>
      <c r="BU863" t="s">
        <v>13</v>
      </c>
    </row>
    <row r="864" spans="1:73" x14ac:dyDescent="0.3">
      <c r="A864">
        <v>862</v>
      </c>
      <c r="B864" s="14" t="s">
        <v>5480</v>
      </c>
      <c r="C864" t="s">
        <v>3666</v>
      </c>
      <c r="D864" s="1">
        <v>5720</v>
      </c>
      <c r="E864" s="1">
        <v>5660</v>
      </c>
      <c r="F864" s="3">
        <f>E864-D864</f>
        <v>-60</v>
      </c>
      <c r="G864" s="4">
        <f>F864/E864</f>
        <v>-1.0600706713780919E-2</v>
      </c>
      <c r="H864" t="s">
        <v>867</v>
      </c>
      <c r="I864">
        <v>0</v>
      </c>
      <c r="J864">
        <v>28</v>
      </c>
      <c r="K864">
        <v>43</v>
      </c>
      <c r="L864">
        <v>84</v>
      </c>
      <c r="M864">
        <v>153</v>
      </c>
      <c r="N864">
        <v>-84</v>
      </c>
      <c r="O864" t="s">
        <v>13</v>
      </c>
      <c r="P864" t="s">
        <v>13</v>
      </c>
      <c r="Q864" t="s">
        <v>13</v>
      </c>
      <c r="R864" s="1">
        <v>582</v>
      </c>
      <c r="S864" s="1">
        <v>694</v>
      </c>
      <c r="T864" s="1">
        <v>727</v>
      </c>
      <c r="U864" s="1">
        <v>888</v>
      </c>
      <c r="V864" s="1">
        <v>1203</v>
      </c>
      <c r="W864" s="1" t="e">
        <v>#VALUE!</v>
      </c>
      <c r="X864" s="1" t="e">
        <v>#VALUE!</v>
      </c>
      <c r="Y864" t="s">
        <v>13</v>
      </c>
      <c r="Z864">
        <v>538</v>
      </c>
      <c r="AA864">
        <v>687</v>
      </c>
      <c r="AB864">
        <v>727</v>
      </c>
      <c r="AC864">
        <v>888</v>
      </c>
      <c r="AD864">
        <v>912</v>
      </c>
      <c r="AE864" t="s">
        <v>13</v>
      </c>
      <c r="AF864" t="s">
        <v>13</v>
      </c>
      <c r="AG864" t="s">
        <v>13</v>
      </c>
      <c r="AH864">
        <v>5.36</v>
      </c>
      <c r="AI864">
        <v>5.92</v>
      </c>
      <c r="AJ864">
        <v>11.94</v>
      </c>
      <c r="AK864">
        <v>19</v>
      </c>
      <c r="AL864">
        <v>-6.92</v>
      </c>
      <c r="AM864" t="s">
        <v>13</v>
      </c>
      <c r="AN864" t="s">
        <v>13</v>
      </c>
      <c r="AO864" t="s">
        <v>13</v>
      </c>
      <c r="AP864">
        <v>328</v>
      </c>
      <c r="AQ864">
        <v>374</v>
      </c>
      <c r="AR864">
        <v>722</v>
      </c>
      <c r="AS864" s="1">
        <v>1311</v>
      </c>
      <c r="AT864">
        <v>-532</v>
      </c>
      <c r="AU864" t="s">
        <v>13</v>
      </c>
      <c r="AV864" t="s">
        <v>13</v>
      </c>
      <c r="AW864" t="s">
        <v>13</v>
      </c>
      <c r="AX864">
        <v>13.92</v>
      </c>
      <c r="AY864">
        <v>14.98</v>
      </c>
      <c r="AZ864">
        <v>5.03</v>
      </c>
      <c r="BA864">
        <v>6.46</v>
      </c>
      <c r="BB864" t="s">
        <v>54</v>
      </c>
      <c r="BC864" t="s">
        <v>13</v>
      </c>
      <c r="BD864" t="s">
        <v>13</v>
      </c>
      <c r="BE864" t="s">
        <v>13</v>
      </c>
      <c r="BF864">
        <v>0.74</v>
      </c>
      <c r="BG864">
        <v>0.95</v>
      </c>
      <c r="BH864">
        <v>0.56999999999999995</v>
      </c>
      <c r="BI864">
        <v>1.0900000000000001</v>
      </c>
      <c r="BJ864">
        <v>0.66</v>
      </c>
      <c r="BK864" t="s">
        <v>13</v>
      </c>
      <c r="BL864" t="s">
        <v>13</v>
      </c>
      <c r="BM864" t="s">
        <v>13</v>
      </c>
      <c r="BN864" s="1">
        <v>8737</v>
      </c>
      <c r="BO864" s="1">
        <v>11704</v>
      </c>
      <c r="BP864" s="1">
        <v>11704</v>
      </c>
      <c r="BQ864" s="1">
        <v>11704</v>
      </c>
      <c r="BR864" s="1">
        <v>11704</v>
      </c>
      <c r="BS864" t="s">
        <v>13</v>
      </c>
      <c r="BT864" t="s">
        <v>13</v>
      </c>
      <c r="BU864" t="s">
        <v>13</v>
      </c>
    </row>
    <row r="865" spans="1:73" x14ac:dyDescent="0.3">
      <c r="A865">
        <v>863</v>
      </c>
      <c r="B865" s="14" t="s">
        <v>5481</v>
      </c>
      <c r="C865" t="s">
        <v>3665</v>
      </c>
      <c r="D865" s="1">
        <v>2510</v>
      </c>
      <c r="E865" s="1">
        <v>2605</v>
      </c>
      <c r="F865" s="3">
        <f>E865-D865</f>
        <v>95</v>
      </c>
      <c r="G865" s="4">
        <f>F865/E865</f>
        <v>3.6468330134357005E-2</v>
      </c>
      <c r="H865" t="s">
        <v>868</v>
      </c>
      <c r="I865">
        <v>0</v>
      </c>
      <c r="J865">
        <v>11</v>
      </c>
      <c r="K865">
        <v>-78</v>
      </c>
      <c r="L865">
        <v>-25</v>
      </c>
      <c r="M865">
        <v>-9</v>
      </c>
      <c r="N865">
        <v>11</v>
      </c>
      <c r="O865" t="s">
        <v>13</v>
      </c>
      <c r="P865" t="s">
        <v>13</v>
      </c>
      <c r="Q865" t="s">
        <v>13</v>
      </c>
      <c r="R865" s="1">
        <v>294</v>
      </c>
      <c r="S865" s="1">
        <v>218</v>
      </c>
      <c r="T865" s="1">
        <v>251</v>
      </c>
      <c r="U865" s="1">
        <v>258</v>
      </c>
      <c r="V865" s="1">
        <v>277</v>
      </c>
      <c r="W865" s="1" t="e">
        <v>#VALUE!</v>
      </c>
      <c r="X865" s="1" t="e">
        <v>#VALUE!</v>
      </c>
      <c r="Y865" t="s">
        <v>13</v>
      </c>
      <c r="Z865">
        <v>293</v>
      </c>
      <c r="AA865">
        <v>216</v>
      </c>
      <c r="AB865">
        <v>251</v>
      </c>
      <c r="AC865">
        <v>229</v>
      </c>
      <c r="AD865">
        <v>251</v>
      </c>
      <c r="AE865" t="s">
        <v>13</v>
      </c>
      <c r="AF865" t="s">
        <v>13</v>
      </c>
      <c r="AG865" t="s">
        <v>13</v>
      </c>
      <c r="AH865">
        <v>5.35</v>
      </c>
      <c r="AI865">
        <v>-30.47</v>
      </c>
      <c r="AJ865">
        <v>-10.64</v>
      </c>
      <c r="AK865">
        <v>-9.34</v>
      </c>
      <c r="AL865">
        <v>4.58</v>
      </c>
      <c r="AM865" t="s">
        <v>13</v>
      </c>
      <c r="AN865" t="s">
        <v>13</v>
      </c>
      <c r="AO865" t="s">
        <v>13</v>
      </c>
      <c r="AP865">
        <v>40</v>
      </c>
      <c r="AQ865">
        <v>-256</v>
      </c>
      <c r="AR865">
        <v>-72</v>
      </c>
      <c r="AS865">
        <v>-62</v>
      </c>
      <c r="AT865">
        <v>30</v>
      </c>
      <c r="AU865" t="s">
        <v>13</v>
      </c>
      <c r="AV865" t="s">
        <v>13</v>
      </c>
      <c r="AW865" t="s">
        <v>13</v>
      </c>
      <c r="AX865">
        <v>36.770000000000003</v>
      </c>
      <c r="AY865" t="s">
        <v>54</v>
      </c>
      <c r="AZ865" t="s">
        <v>54</v>
      </c>
      <c r="BA865" t="s">
        <v>54</v>
      </c>
      <c r="BB865">
        <v>47.15</v>
      </c>
      <c r="BC865" t="s">
        <v>13</v>
      </c>
      <c r="BD865" t="s">
        <v>13</v>
      </c>
      <c r="BE865" t="s">
        <v>13</v>
      </c>
      <c r="BF865">
        <v>1.54</v>
      </c>
      <c r="BG865">
        <v>1.82</v>
      </c>
      <c r="BH865">
        <v>2.5299999999999998</v>
      </c>
      <c r="BI865">
        <v>2.11</v>
      </c>
      <c r="BJ865">
        <v>2.08</v>
      </c>
      <c r="BK865" t="s">
        <v>13</v>
      </c>
      <c r="BL865" t="s">
        <v>13</v>
      </c>
      <c r="BM865" t="s">
        <v>13</v>
      </c>
      <c r="BN865" s="1">
        <v>30310</v>
      </c>
      <c r="BO865" s="1">
        <v>30310</v>
      </c>
      <c r="BP865" s="1">
        <v>35958</v>
      </c>
      <c r="BQ865" s="1">
        <v>35958</v>
      </c>
      <c r="BR865" s="1">
        <v>36677</v>
      </c>
      <c r="BS865" t="s">
        <v>13</v>
      </c>
      <c r="BT865" t="s">
        <v>13</v>
      </c>
      <c r="BU865" t="s">
        <v>13</v>
      </c>
    </row>
    <row r="866" spans="1:73" x14ac:dyDescent="0.3">
      <c r="A866">
        <v>864</v>
      </c>
      <c r="B866" s="14" t="s">
        <v>5482</v>
      </c>
      <c r="C866" t="s">
        <v>3664</v>
      </c>
      <c r="D866" s="1">
        <v>6580</v>
      </c>
      <c r="E866" s="1">
        <v>6940</v>
      </c>
      <c r="F866" s="3">
        <f>E866-D866</f>
        <v>360</v>
      </c>
      <c r="G866" s="4">
        <f>F866/E866</f>
        <v>5.1873198847262249E-2</v>
      </c>
      <c r="H866" t="s">
        <v>869</v>
      </c>
      <c r="I866">
        <v>0</v>
      </c>
      <c r="J866">
        <v>37</v>
      </c>
      <c r="K866">
        <v>31</v>
      </c>
      <c r="L866">
        <v>48</v>
      </c>
      <c r="M866">
        <v>88</v>
      </c>
      <c r="N866">
        <v>45</v>
      </c>
      <c r="O866" t="s">
        <v>13</v>
      </c>
      <c r="P866" t="s">
        <v>13</v>
      </c>
      <c r="Q866" t="s">
        <v>13</v>
      </c>
      <c r="R866" s="1">
        <v>533</v>
      </c>
      <c r="S866" s="1">
        <v>644</v>
      </c>
      <c r="T866" s="1">
        <v>836</v>
      </c>
      <c r="U866" s="1">
        <v>914</v>
      </c>
      <c r="V866" s="1">
        <v>920</v>
      </c>
      <c r="W866" s="1" t="e">
        <v>#VALUE!</v>
      </c>
      <c r="X866" s="1" t="e">
        <v>#VALUE!</v>
      </c>
      <c r="Y866" t="s">
        <v>13</v>
      </c>
      <c r="Z866">
        <v>526</v>
      </c>
      <c r="AA866">
        <v>650</v>
      </c>
      <c r="AB866">
        <v>842</v>
      </c>
      <c r="AC866">
        <v>920</v>
      </c>
      <c r="AD866">
        <v>920</v>
      </c>
      <c r="AE866" t="s">
        <v>13</v>
      </c>
      <c r="AF866" t="s">
        <v>13</v>
      </c>
      <c r="AG866" t="s">
        <v>13</v>
      </c>
      <c r="AH866">
        <v>7.5</v>
      </c>
      <c r="AI866">
        <v>7.36</v>
      </c>
      <c r="AJ866">
        <v>6.49</v>
      </c>
      <c r="AK866">
        <v>10.039999999999999</v>
      </c>
      <c r="AL866">
        <v>4.24</v>
      </c>
      <c r="AM866" t="s">
        <v>13</v>
      </c>
      <c r="AN866" t="s">
        <v>13</v>
      </c>
      <c r="AO866" t="s">
        <v>13</v>
      </c>
      <c r="AP866">
        <v>112</v>
      </c>
      <c r="AQ866">
        <v>122</v>
      </c>
      <c r="AR866">
        <v>127</v>
      </c>
      <c r="AS866">
        <v>225</v>
      </c>
      <c r="AT866">
        <v>99</v>
      </c>
      <c r="AU866" t="s">
        <v>13</v>
      </c>
      <c r="AV866" t="s">
        <v>13</v>
      </c>
      <c r="AW866" t="s">
        <v>13</v>
      </c>
      <c r="AX866">
        <v>41.89</v>
      </c>
      <c r="AY866">
        <v>45.71</v>
      </c>
      <c r="AZ866">
        <v>21.72</v>
      </c>
      <c r="BA866">
        <v>14.93</v>
      </c>
      <c r="BB866">
        <v>36.46</v>
      </c>
      <c r="BC866" t="s">
        <v>13</v>
      </c>
      <c r="BD866" t="s">
        <v>13</v>
      </c>
      <c r="BE866" t="s">
        <v>13</v>
      </c>
      <c r="BF866">
        <v>2.5299999999999998</v>
      </c>
      <c r="BG866">
        <v>2.63</v>
      </c>
      <c r="BH866">
        <v>1.1499999999999999</v>
      </c>
      <c r="BI866">
        <v>1.29</v>
      </c>
      <c r="BJ866">
        <v>1.39</v>
      </c>
      <c r="BK866" t="s">
        <v>13</v>
      </c>
      <c r="BL866" t="s">
        <v>13</v>
      </c>
      <c r="BM866" t="s">
        <v>13</v>
      </c>
      <c r="BN866" s="1">
        <v>33375</v>
      </c>
      <c r="BO866" s="1">
        <v>35556</v>
      </c>
      <c r="BP866" s="1">
        <v>39230</v>
      </c>
      <c r="BQ866" s="1">
        <v>39230</v>
      </c>
      <c r="BR866" s="1">
        <v>39230</v>
      </c>
      <c r="BS866" t="s">
        <v>13</v>
      </c>
      <c r="BT866" t="s">
        <v>13</v>
      </c>
      <c r="BU866" t="s">
        <v>13</v>
      </c>
    </row>
    <row r="867" spans="1:73" x14ac:dyDescent="0.3">
      <c r="A867">
        <v>865</v>
      </c>
      <c r="B867" s="14" t="s">
        <v>5483</v>
      </c>
      <c r="C867" t="s">
        <v>3663</v>
      </c>
      <c r="D867" s="1">
        <v>74800</v>
      </c>
      <c r="E867" s="1">
        <v>53400</v>
      </c>
      <c r="F867" s="3">
        <f>E867-D867</f>
        <v>-21400</v>
      </c>
      <c r="G867" s="4">
        <f>F867/E867</f>
        <v>-0.40074906367041196</v>
      </c>
      <c r="H867" t="s">
        <v>870</v>
      </c>
      <c r="I867" s="1">
        <v>214487</v>
      </c>
      <c r="J867">
        <v>-72</v>
      </c>
      <c r="K867">
        <v>-33</v>
      </c>
      <c r="L867">
        <v>462</v>
      </c>
      <c r="M867">
        <v>374</v>
      </c>
      <c r="N867">
        <v>542</v>
      </c>
      <c r="O867" t="s">
        <v>13</v>
      </c>
      <c r="P867" t="s">
        <v>13</v>
      </c>
      <c r="Q867" t="s">
        <v>13</v>
      </c>
      <c r="R867" s="1">
        <v>1737</v>
      </c>
      <c r="S867" s="1">
        <v>1844</v>
      </c>
      <c r="T867" s="1">
        <v>2318</v>
      </c>
      <c r="U867" s="1">
        <v>4469</v>
      </c>
      <c r="V867" s="1">
        <v>5887</v>
      </c>
      <c r="W867" s="1" t="e">
        <v>#VALUE!</v>
      </c>
      <c r="X867" s="1" t="e">
        <v>#VALUE!</v>
      </c>
      <c r="Y867" t="s">
        <v>13</v>
      </c>
      <c r="Z867" s="1">
        <v>1444</v>
      </c>
      <c r="AA867" s="1">
        <v>1466</v>
      </c>
      <c r="AB867" s="1">
        <v>1809</v>
      </c>
      <c r="AC867" s="1">
        <v>2752</v>
      </c>
      <c r="AD867" s="1">
        <v>3266</v>
      </c>
      <c r="AE867" t="s">
        <v>13</v>
      </c>
      <c r="AF867" t="s">
        <v>13</v>
      </c>
      <c r="AG867" t="s">
        <v>13</v>
      </c>
      <c r="AH867">
        <v>-7.16</v>
      </c>
      <c r="AI867">
        <v>-4.71</v>
      </c>
      <c r="AJ867">
        <v>24.03</v>
      </c>
      <c r="AK867">
        <v>9.33</v>
      </c>
      <c r="AL867">
        <v>7.87</v>
      </c>
      <c r="AM867" t="s">
        <v>13</v>
      </c>
      <c r="AN867" t="s">
        <v>13</v>
      </c>
      <c r="AO867" t="s">
        <v>13</v>
      </c>
      <c r="AP867">
        <v>-447</v>
      </c>
      <c r="AQ867">
        <v>-305</v>
      </c>
      <c r="AR867" s="1">
        <v>1747</v>
      </c>
      <c r="AS867">
        <v>945</v>
      </c>
      <c r="AT867" s="1">
        <v>1052</v>
      </c>
      <c r="AU867" t="s">
        <v>13</v>
      </c>
      <c r="AV867" t="s">
        <v>13</v>
      </c>
      <c r="AW867" t="s">
        <v>13</v>
      </c>
      <c r="AX867" t="s">
        <v>54</v>
      </c>
      <c r="AY867" t="s">
        <v>54</v>
      </c>
      <c r="AZ867">
        <v>18.54</v>
      </c>
      <c r="BA867">
        <v>23.32</v>
      </c>
      <c r="BB867">
        <v>47.27</v>
      </c>
      <c r="BC867" t="s">
        <v>13</v>
      </c>
      <c r="BD867" t="s">
        <v>13</v>
      </c>
      <c r="BE867" t="s">
        <v>13</v>
      </c>
      <c r="BF867">
        <v>1.6</v>
      </c>
      <c r="BG867">
        <v>5.94</v>
      </c>
      <c r="BH867">
        <v>4.03</v>
      </c>
      <c r="BI867">
        <v>1.8</v>
      </c>
      <c r="BJ867">
        <v>3.38</v>
      </c>
      <c r="BK867" t="s">
        <v>13</v>
      </c>
      <c r="BL867" t="s">
        <v>13</v>
      </c>
      <c r="BM867" t="s">
        <v>13</v>
      </c>
      <c r="BN867" s="1">
        <v>21787</v>
      </c>
      <c r="BO867" s="1">
        <v>22528</v>
      </c>
      <c r="BP867" s="1">
        <v>22528</v>
      </c>
      <c r="BQ867" s="1">
        <v>22528</v>
      </c>
      <c r="BR867" s="1">
        <v>22528</v>
      </c>
      <c r="BS867" t="s">
        <v>13</v>
      </c>
      <c r="BT867" t="s">
        <v>13</v>
      </c>
      <c r="BU867" t="s">
        <v>13</v>
      </c>
    </row>
    <row r="868" spans="1:73" x14ac:dyDescent="0.3">
      <c r="A868">
        <v>866</v>
      </c>
      <c r="B868" s="14" t="s">
        <v>5484</v>
      </c>
      <c r="C868" t="s">
        <v>3662</v>
      </c>
      <c r="D868" s="1">
        <v>1025</v>
      </c>
      <c r="E868">
        <v>985</v>
      </c>
      <c r="F868" s="3">
        <f>E868-D868</f>
        <v>-40</v>
      </c>
      <c r="G868" s="4">
        <f>F868/E868</f>
        <v>-4.060913705583756E-2</v>
      </c>
      <c r="H868" t="s">
        <v>871</v>
      </c>
      <c r="I868" s="1">
        <v>362400</v>
      </c>
      <c r="J868">
        <v>-21</v>
      </c>
      <c r="K868">
        <v>-182</v>
      </c>
      <c r="L868">
        <v>-210</v>
      </c>
      <c r="M868">
        <v>-28</v>
      </c>
      <c r="N868">
        <v>-226</v>
      </c>
      <c r="O868" t="s">
        <v>13</v>
      </c>
      <c r="P868" t="s">
        <v>13</v>
      </c>
      <c r="Q868" t="s">
        <v>13</v>
      </c>
      <c r="R868" s="1">
        <v>426</v>
      </c>
      <c r="S868" s="1">
        <v>393</v>
      </c>
      <c r="T868" s="1">
        <v>347</v>
      </c>
      <c r="U868" s="1">
        <v>354</v>
      </c>
      <c r="V868" s="1">
        <v>374</v>
      </c>
      <c r="W868" s="1" t="e">
        <v>#VALUE!</v>
      </c>
      <c r="X868" s="1" t="e">
        <v>#VALUE!</v>
      </c>
      <c r="Y868" t="s">
        <v>13</v>
      </c>
      <c r="Z868">
        <v>384</v>
      </c>
      <c r="AA868">
        <v>243</v>
      </c>
      <c r="AB868">
        <v>181</v>
      </c>
      <c r="AC868">
        <v>204</v>
      </c>
      <c r="AD868">
        <v>272</v>
      </c>
      <c r="AE868" t="s">
        <v>13</v>
      </c>
      <c r="AF868" t="s">
        <v>13</v>
      </c>
      <c r="AG868" t="s">
        <v>13</v>
      </c>
      <c r="AH868">
        <v>-9.25</v>
      </c>
      <c r="AI868">
        <v>-66.67</v>
      </c>
      <c r="AJ868">
        <v>-94.99</v>
      </c>
      <c r="AK868">
        <v>4.2</v>
      </c>
      <c r="AL868">
        <v>-68.72</v>
      </c>
      <c r="AM868" t="s">
        <v>13</v>
      </c>
      <c r="AN868" t="s">
        <v>13</v>
      </c>
      <c r="AO868" t="s">
        <v>13</v>
      </c>
      <c r="AP868">
        <v>-45</v>
      </c>
      <c r="AQ868">
        <v>-259</v>
      </c>
      <c r="AR868">
        <v>-249</v>
      </c>
      <c r="AS868">
        <v>10</v>
      </c>
      <c r="AT868">
        <v>-187</v>
      </c>
      <c r="AU868" t="s">
        <v>13</v>
      </c>
      <c r="AV868" t="s">
        <v>13</v>
      </c>
      <c r="AW868" t="s">
        <v>13</v>
      </c>
      <c r="AX868" t="s">
        <v>54</v>
      </c>
      <c r="AY868" t="s">
        <v>54</v>
      </c>
      <c r="AZ868" t="s">
        <v>54</v>
      </c>
      <c r="BA868">
        <v>261.38</v>
      </c>
      <c r="BB868" t="s">
        <v>54</v>
      </c>
      <c r="BC868" t="s">
        <v>13</v>
      </c>
      <c r="BD868" t="s">
        <v>13</v>
      </c>
      <c r="BE868" t="s">
        <v>13</v>
      </c>
      <c r="BF868">
        <v>5.05</v>
      </c>
      <c r="BG868">
        <v>4.68</v>
      </c>
      <c r="BH868">
        <v>5.41</v>
      </c>
      <c r="BI868">
        <v>5.12</v>
      </c>
      <c r="BJ868">
        <v>5.8</v>
      </c>
      <c r="BK868" t="s">
        <v>13</v>
      </c>
      <c r="BL868" t="s">
        <v>13</v>
      </c>
      <c r="BM868" t="s">
        <v>13</v>
      </c>
      <c r="BN868" s="1">
        <v>80808</v>
      </c>
      <c r="BO868" s="1">
        <v>80808</v>
      </c>
      <c r="BP868" s="1">
        <v>80808</v>
      </c>
      <c r="BQ868" s="1">
        <v>80808</v>
      </c>
      <c r="BR868" s="1">
        <v>124436</v>
      </c>
      <c r="BS868" t="s">
        <v>13</v>
      </c>
      <c r="BT868" t="s">
        <v>13</v>
      </c>
      <c r="BU868" t="s">
        <v>13</v>
      </c>
    </row>
    <row r="869" spans="1:73" x14ac:dyDescent="0.3">
      <c r="A869">
        <v>867</v>
      </c>
      <c r="B869" s="14" t="s">
        <v>5485</v>
      </c>
      <c r="C869" t="s">
        <v>3661</v>
      </c>
      <c r="D869" s="1">
        <v>138500</v>
      </c>
      <c r="E869" s="1">
        <v>132400</v>
      </c>
      <c r="F869" s="3">
        <f>E869-D869</f>
        <v>-6100</v>
      </c>
      <c r="G869" s="4">
        <f>F869/E869</f>
        <v>-4.6072507552870089E-2</v>
      </c>
      <c r="H869" t="s">
        <v>872</v>
      </c>
      <c r="I869" s="1">
        <v>127477</v>
      </c>
      <c r="J869" s="1">
        <v>1518</v>
      </c>
      <c r="K869" s="1">
        <v>1424</v>
      </c>
      <c r="L869" s="1">
        <v>1297</v>
      </c>
      <c r="M869" s="1">
        <v>1096</v>
      </c>
      <c r="N869" s="1">
        <v>764</v>
      </c>
      <c r="O869" s="1">
        <v>1501</v>
      </c>
      <c r="P869" s="1">
        <v>1838</v>
      </c>
      <c r="Q869" s="1">
        <v>1960</v>
      </c>
      <c r="R869" s="1">
        <v>6350</v>
      </c>
      <c r="S869" s="1">
        <v>7609</v>
      </c>
      <c r="T869" s="1">
        <v>8445</v>
      </c>
      <c r="U869" s="1">
        <v>9255</v>
      </c>
      <c r="V869" s="1">
        <v>9771</v>
      </c>
      <c r="W869" s="1">
        <v>11176</v>
      </c>
      <c r="X869" s="1">
        <v>12798</v>
      </c>
      <c r="Y869" s="1">
        <v>1406</v>
      </c>
      <c r="Z869" s="1">
        <v>6350</v>
      </c>
      <c r="AA869" s="1">
        <v>7609</v>
      </c>
      <c r="AB869" s="1">
        <v>8440</v>
      </c>
      <c r="AC869" s="1">
        <v>9197</v>
      </c>
      <c r="AD869" s="1">
        <v>9733</v>
      </c>
      <c r="AE869" s="1">
        <v>11157</v>
      </c>
      <c r="AF869" s="1">
        <v>12778</v>
      </c>
      <c r="AG869" s="1">
        <v>14500</v>
      </c>
      <c r="AH869">
        <v>26.53</v>
      </c>
      <c r="AI869">
        <v>20.399999999999999</v>
      </c>
      <c r="AJ869">
        <v>16.149999999999999</v>
      </c>
      <c r="AK869">
        <v>12.68</v>
      </c>
      <c r="AL869">
        <v>8.49</v>
      </c>
      <c r="AM869">
        <v>14.29</v>
      </c>
      <c r="AN869">
        <v>15.4</v>
      </c>
      <c r="AO869">
        <v>14.38</v>
      </c>
      <c r="AP869" s="1">
        <v>11796</v>
      </c>
      <c r="AQ869" s="1">
        <v>11066</v>
      </c>
      <c r="AR869" s="1">
        <v>10075</v>
      </c>
      <c r="AS869" s="1">
        <v>8693</v>
      </c>
      <c r="AT869" s="1">
        <v>6246</v>
      </c>
      <c r="AU869" s="1">
        <v>11604</v>
      </c>
      <c r="AV869" s="1">
        <v>14327</v>
      </c>
      <c r="AW869" s="1">
        <v>15239</v>
      </c>
      <c r="AX869">
        <v>7.39</v>
      </c>
      <c r="AY869">
        <v>12.3</v>
      </c>
      <c r="AZ869">
        <v>12.8</v>
      </c>
      <c r="BA869">
        <v>12.37</v>
      </c>
      <c r="BB869">
        <v>25.5</v>
      </c>
      <c r="BC869">
        <v>11.41</v>
      </c>
      <c r="BD869">
        <v>9.24</v>
      </c>
      <c r="BE869">
        <v>8.69</v>
      </c>
      <c r="BF869">
        <v>1.7</v>
      </c>
      <c r="BG869">
        <v>2.2400000000000002</v>
      </c>
      <c r="BH869">
        <v>1.86</v>
      </c>
      <c r="BI869">
        <v>1.41</v>
      </c>
      <c r="BJ869">
        <v>1.95</v>
      </c>
      <c r="BK869">
        <v>1.43</v>
      </c>
      <c r="BL869">
        <v>1.26</v>
      </c>
      <c r="BM869">
        <v>1.1200000000000001</v>
      </c>
      <c r="BN869" s="1">
        <v>12866</v>
      </c>
      <c r="BO869" s="1">
        <v>12866</v>
      </c>
      <c r="BP869" s="1">
        <v>12866</v>
      </c>
      <c r="BQ869" s="1">
        <v>12866</v>
      </c>
      <c r="BR869" s="1">
        <v>12866</v>
      </c>
      <c r="BS869" t="s">
        <v>13</v>
      </c>
      <c r="BT869" t="s">
        <v>13</v>
      </c>
      <c r="BU869" t="s">
        <v>13</v>
      </c>
    </row>
    <row r="870" spans="1:73" x14ac:dyDescent="0.3">
      <c r="A870">
        <v>868</v>
      </c>
      <c r="B870" s="14" t="s">
        <v>5486</v>
      </c>
      <c r="C870" t="s">
        <v>3660</v>
      </c>
      <c r="D870" s="1">
        <v>23550</v>
      </c>
      <c r="E870" s="1">
        <v>23250</v>
      </c>
      <c r="F870" s="3">
        <f>E870-D870</f>
        <v>-300</v>
      </c>
      <c r="G870" s="4">
        <f>F870/E870</f>
        <v>-1.2903225806451613E-2</v>
      </c>
      <c r="H870" t="s">
        <v>873</v>
      </c>
      <c r="I870" s="1">
        <v>182219</v>
      </c>
      <c r="J870">
        <v>99</v>
      </c>
      <c r="K870">
        <v>-21</v>
      </c>
      <c r="L870">
        <v>335</v>
      </c>
      <c r="M870">
        <v>276</v>
      </c>
      <c r="N870">
        <v>622</v>
      </c>
      <c r="O870">
        <v>611</v>
      </c>
      <c r="P870">
        <v>664</v>
      </c>
      <c r="Q870">
        <v>705</v>
      </c>
      <c r="R870" s="1">
        <v>2710</v>
      </c>
      <c r="S870" s="1">
        <v>2616</v>
      </c>
      <c r="T870" s="1">
        <v>2988</v>
      </c>
      <c r="U870" s="1">
        <v>3289</v>
      </c>
      <c r="V870" s="1">
        <v>3957</v>
      </c>
      <c r="W870" s="1">
        <v>4556</v>
      </c>
      <c r="X870" s="1">
        <v>5203</v>
      </c>
      <c r="Y870" s="1">
        <v>1158</v>
      </c>
      <c r="Z870" s="1">
        <v>2717</v>
      </c>
      <c r="AA870" s="1">
        <v>2626</v>
      </c>
      <c r="AB870" s="1">
        <v>2985</v>
      </c>
      <c r="AC870" s="1">
        <v>3230</v>
      </c>
      <c r="AD870" s="1">
        <v>3875</v>
      </c>
      <c r="AE870" s="1">
        <v>4472</v>
      </c>
      <c r="AF870" s="1">
        <v>5108</v>
      </c>
      <c r="AG870" s="1">
        <v>5873</v>
      </c>
      <c r="AH870">
        <v>3.85</v>
      </c>
      <c r="AI870">
        <v>-0.56999999999999995</v>
      </c>
      <c r="AJ870">
        <v>11.42</v>
      </c>
      <c r="AK870">
        <v>7.78</v>
      </c>
      <c r="AL870">
        <v>16.95</v>
      </c>
      <c r="AM870">
        <v>14.3</v>
      </c>
      <c r="AN870">
        <v>13.51</v>
      </c>
      <c r="AO870">
        <v>12.62</v>
      </c>
      <c r="AP870">
        <v>471</v>
      </c>
      <c r="AQ870">
        <v>-70</v>
      </c>
      <c r="AR870" s="1">
        <v>1462</v>
      </c>
      <c r="AS870" s="1">
        <v>1104</v>
      </c>
      <c r="AT870" s="1">
        <v>2747</v>
      </c>
      <c r="AU870" s="1">
        <v>2709</v>
      </c>
      <c r="AV870" s="1">
        <v>2936</v>
      </c>
      <c r="AW870" s="1">
        <v>3144</v>
      </c>
      <c r="AX870">
        <v>24.08</v>
      </c>
      <c r="AY870" t="s">
        <v>54</v>
      </c>
      <c r="AZ870">
        <v>8.3800000000000008</v>
      </c>
      <c r="BA870">
        <v>15.36</v>
      </c>
      <c r="BB870">
        <v>8.17</v>
      </c>
      <c r="BC870">
        <v>8.58</v>
      </c>
      <c r="BD870">
        <v>7.92</v>
      </c>
      <c r="BE870">
        <v>7.4</v>
      </c>
      <c r="BF870">
        <v>0.85</v>
      </c>
      <c r="BG870">
        <v>0.95</v>
      </c>
      <c r="BH870">
        <v>0.85</v>
      </c>
      <c r="BI870">
        <v>1.1000000000000001</v>
      </c>
      <c r="BJ870">
        <v>1.23</v>
      </c>
      <c r="BK870">
        <v>1.1100000000000001</v>
      </c>
      <c r="BL870">
        <v>0.98</v>
      </c>
      <c r="BM870">
        <v>0.85</v>
      </c>
      <c r="BN870" s="1">
        <v>21915</v>
      </c>
      <c r="BO870" s="1">
        <v>21915</v>
      </c>
      <c r="BP870" s="1">
        <v>21915</v>
      </c>
      <c r="BQ870" s="1">
        <v>21915</v>
      </c>
      <c r="BR870" s="1">
        <v>22034</v>
      </c>
      <c r="BS870" t="s">
        <v>13</v>
      </c>
      <c r="BT870" t="s">
        <v>13</v>
      </c>
      <c r="BU870" t="s">
        <v>13</v>
      </c>
    </row>
    <row r="871" spans="1:73" x14ac:dyDescent="0.3">
      <c r="A871">
        <v>869</v>
      </c>
      <c r="B871" s="14" t="s">
        <v>5487</v>
      </c>
      <c r="C871" t="s">
        <v>3659</v>
      </c>
      <c r="D871" s="1">
        <v>4870</v>
      </c>
      <c r="E871" s="1">
        <v>4830</v>
      </c>
      <c r="F871" s="3">
        <f>E871-D871</f>
        <v>-40</v>
      </c>
      <c r="G871" s="4">
        <f>F871/E871</f>
        <v>-8.2815734989648039E-3</v>
      </c>
      <c r="H871" t="s">
        <v>874</v>
      </c>
      <c r="I871" s="1">
        <v>12610</v>
      </c>
      <c r="J871">
        <v>8</v>
      </c>
      <c r="K871">
        <v>-90</v>
      </c>
      <c r="L871">
        <v>-157</v>
      </c>
      <c r="M871">
        <v>-69</v>
      </c>
      <c r="N871">
        <v>-169</v>
      </c>
      <c r="O871" t="s">
        <v>13</v>
      </c>
      <c r="P871" t="s">
        <v>13</v>
      </c>
      <c r="Q871" t="s">
        <v>13</v>
      </c>
      <c r="R871" s="1">
        <v>559</v>
      </c>
      <c r="S871" s="1">
        <v>481</v>
      </c>
      <c r="T871" s="1">
        <v>328</v>
      </c>
      <c r="U871" s="1">
        <v>412</v>
      </c>
      <c r="V871" s="1">
        <v>243</v>
      </c>
      <c r="W871" s="1" t="e">
        <v>#VALUE!</v>
      </c>
      <c r="X871" s="1" t="e">
        <v>#VALUE!</v>
      </c>
      <c r="Y871" t="s">
        <v>13</v>
      </c>
      <c r="Z871">
        <v>557</v>
      </c>
      <c r="AA871">
        <v>476</v>
      </c>
      <c r="AB871">
        <v>331</v>
      </c>
      <c r="AC871">
        <v>425</v>
      </c>
      <c r="AD871">
        <v>269</v>
      </c>
      <c r="AE871" t="s">
        <v>13</v>
      </c>
      <c r="AF871" t="s">
        <v>13</v>
      </c>
      <c r="AG871" t="s">
        <v>13</v>
      </c>
      <c r="AH871">
        <v>2.0299999999999998</v>
      </c>
      <c r="AI871">
        <v>-16.05</v>
      </c>
      <c r="AJ871">
        <v>-36.68</v>
      </c>
      <c r="AK871">
        <v>-15.64</v>
      </c>
      <c r="AL871">
        <v>-45.91</v>
      </c>
      <c r="AM871">
        <v>4.09</v>
      </c>
      <c r="AN871" t="s">
        <v>13</v>
      </c>
      <c r="AO871" t="s">
        <v>13</v>
      </c>
      <c r="AP871">
        <v>79</v>
      </c>
      <c r="AQ871">
        <v>-575</v>
      </c>
      <c r="AR871" s="1">
        <v>-1027</v>
      </c>
      <c r="AS871">
        <v>-351</v>
      </c>
      <c r="AT871">
        <v>-760</v>
      </c>
      <c r="AU871">
        <v>53</v>
      </c>
      <c r="AV871" t="s">
        <v>13</v>
      </c>
      <c r="AW871" t="s">
        <v>13</v>
      </c>
      <c r="AX871">
        <v>78.61</v>
      </c>
      <c r="AY871" t="s">
        <v>54</v>
      </c>
      <c r="AZ871" t="s">
        <v>54</v>
      </c>
      <c r="BA871" t="s">
        <v>54</v>
      </c>
      <c r="BB871" t="s">
        <v>54</v>
      </c>
      <c r="BC871">
        <v>91.98</v>
      </c>
      <c r="BD871" t="s">
        <v>13</v>
      </c>
      <c r="BE871" t="s">
        <v>13</v>
      </c>
      <c r="BF871">
        <v>1.58</v>
      </c>
      <c r="BG871">
        <v>1.76</v>
      </c>
      <c r="BH871">
        <v>3.13</v>
      </c>
      <c r="BI871">
        <v>1.08</v>
      </c>
      <c r="BJ871">
        <v>3.36</v>
      </c>
      <c r="BK871" t="s">
        <v>13</v>
      </c>
      <c r="BL871" t="s">
        <v>13</v>
      </c>
      <c r="BM871" t="s">
        <v>13</v>
      </c>
      <c r="BN871" s="1">
        <v>14415</v>
      </c>
      <c r="BO871" s="1">
        <v>14415</v>
      </c>
      <c r="BP871" s="1">
        <v>14415</v>
      </c>
      <c r="BQ871" s="1">
        <v>20948</v>
      </c>
      <c r="BR871" s="1">
        <v>20948</v>
      </c>
      <c r="BS871" t="s">
        <v>13</v>
      </c>
      <c r="BT871" t="s">
        <v>13</v>
      </c>
      <c r="BU871" t="s">
        <v>13</v>
      </c>
    </row>
    <row r="872" spans="1:73" x14ac:dyDescent="0.3">
      <c r="A872">
        <v>870</v>
      </c>
      <c r="B872" s="14" t="s">
        <v>5488</v>
      </c>
      <c r="C872" t="s">
        <v>3658</v>
      </c>
      <c r="D872" s="1">
        <v>7200</v>
      </c>
      <c r="E872" s="1">
        <v>7830</v>
      </c>
      <c r="F872" s="3">
        <f>E872-D872</f>
        <v>630</v>
      </c>
      <c r="G872" s="4">
        <f>F872/E872</f>
        <v>8.0459770114942528E-2</v>
      </c>
      <c r="H872" t="s">
        <v>875</v>
      </c>
      <c r="I872" s="1">
        <v>208033</v>
      </c>
      <c r="J872">
        <v>3</v>
      </c>
      <c r="K872">
        <v>-35</v>
      </c>
      <c r="L872">
        <v>23</v>
      </c>
      <c r="M872">
        <v>20</v>
      </c>
      <c r="N872">
        <v>74</v>
      </c>
      <c r="O872" t="s">
        <v>13</v>
      </c>
      <c r="P872" t="s">
        <v>13</v>
      </c>
      <c r="Q872" t="s">
        <v>13</v>
      </c>
      <c r="R872" s="1">
        <v>423</v>
      </c>
      <c r="S872" s="1">
        <v>387</v>
      </c>
      <c r="T872" s="1">
        <v>407</v>
      </c>
      <c r="U872" s="1">
        <v>422</v>
      </c>
      <c r="V872" s="1">
        <v>491</v>
      </c>
      <c r="W872" s="1" t="e">
        <v>#VALUE!</v>
      </c>
      <c r="X872" s="1" t="e">
        <v>#VALUE!</v>
      </c>
      <c r="Y872" t="s">
        <v>13</v>
      </c>
      <c r="Z872">
        <v>422</v>
      </c>
      <c r="AA872">
        <v>387</v>
      </c>
      <c r="AB872">
        <v>407</v>
      </c>
      <c r="AC872">
        <v>421</v>
      </c>
      <c r="AD872">
        <v>491</v>
      </c>
      <c r="AE872" t="s">
        <v>13</v>
      </c>
      <c r="AF872" t="s">
        <v>13</v>
      </c>
      <c r="AG872" t="s">
        <v>13</v>
      </c>
      <c r="AH872">
        <v>0.68</v>
      </c>
      <c r="AI872">
        <v>-8.73</v>
      </c>
      <c r="AJ872">
        <v>5.89</v>
      </c>
      <c r="AK872">
        <v>4.91</v>
      </c>
      <c r="AL872">
        <v>16.149999999999999</v>
      </c>
      <c r="AM872" t="s">
        <v>13</v>
      </c>
      <c r="AN872" t="s">
        <v>13</v>
      </c>
      <c r="AO872" t="s">
        <v>13</v>
      </c>
      <c r="AP872">
        <v>28</v>
      </c>
      <c r="AQ872">
        <v>-345</v>
      </c>
      <c r="AR872">
        <v>228</v>
      </c>
      <c r="AS872">
        <v>198</v>
      </c>
      <c r="AT872">
        <v>719</v>
      </c>
      <c r="AU872" t="s">
        <v>13</v>
      </c>
      <c r="AV872" t="s">
        <v>13</v>
      </c>
      <c r="AW872" t="s">
        <v>13</v>
      </c>
      <c r="AX872">
        <v>324.38</v>
      </c>
      <c r="AY872" t="s">
        <v>54</v>
      </c>
      <c r="AZ872">
        <v>30.73</v>
      </c>
      <c r="BA872">
        <v>31.75</v>
      </c>
      <c r="BB872">
        <v>8.44</v>
      </c>
      <c r="BC872" t="s">
        <v>13</v>
      </c>
      <c r="BD872" t="s">
        <v>13</v>
      </c>
      <c r="BE872" t="s">
        <v>13</v>
      </c>
      <c r="BF872">
        <v>2.17</v>
      </c>
      <c r="BG872">
        <v>2.54</v>
      </c>
      <c r="BH872">
        <v>1.73</v>
      </c>
      <c r="BI872">
        <v>1.48</v>
      </c>
      <c r="BJ872">
        <v>1.22</v>
      </c>
      <c r="BK872" t="s">
        <v>13</v>
      </c>
      <c r="BL872" t="s">
        <v>13</v>
      </c>
      <c r="BM872" t="s">
        <v>13</v>
      </c>
      <c r="BN872" s="1">
        <v>10245</v>
      </c>
      <c r="BO872" s="1">
        <v>10245</v>
      </c>
      <c r="BP872" s="1">
        <v>10245</v>
      </c>
      <c r="BQ872" s="1">
        <v>10245</v>
      </c>
      <c r="BR872" s="1">
        <v>10245</v>
      </c>
      <c r="BS872" t="s">
        <v>13</v>
      </c>
      <c r="BT872" t="s">
        <v>13</v>
      </c>
      <c r="BU872" t="s">
        <v>13</v>
      </c>
    </row>
    <row r="873" spans="1:73" x14ac:dyDescent="0.3">
      <c r="A873">
        <v>871</v>
      </c>
      <c r="B873" s="14" t="s">
        <v>5489</v>
      </c>
      <c r="C873" t="s">
        <v>3657</v>
      </c>
      <c r="D873" s="1">
        <v>4905</v>
      </c>
      <c r="E873" s="1">
        <v>4940</v>
      </c>
      <c r="F873" s="3">
        <f>E873-D873</f>
        <v>35</v>
      </c>
      <c r="G873" s="4">
        <f>F873/E873</f>
        <v>7.0850202429149798E-3</v>
      </c>
      <c r="H873" t="s">
        <v>876</v>
      </c>
      <c r="I873" s="1">
        <v>39850</v>
      </c>
      <c r="J873">
        <v>19</v>
      </c>
      <c r="K873">
        <v>26</v>
      </c>
      <c r="L873">
        <v>8</v>
      </c>
      <c r="M873">
        <v>12</v>
      </c>
      <c r="N873">
        <v>2</v>
      </c>
      <c r="O873" t="s">
        <v>13</v>
      </c>
      <c r="P873" t="s">
        <v>13</v>
      </c>
      <c r="Q873" t="s">
        <v>13</v>
      </c>
      <c r="R873" s="1">
        <v>585</v>
      </c>
      <c r="S873" s="1">
        <v>607</v>
      </c>
      <c r="T873" s="1">
        <v>601</v>
      </c>
      <c r="U873" s="1">
        <v>610</v>
      </c>
      <c r="V873" s="1">
        <v>609</v>
      </c>
      <c r="W873" s="1" t="e">
        <v>#VALUE!</v>
      </c>
      <c r="X873" s="1" t="e">
        <v>#VALUE!</v>
      </c>
      <c r="Y873" t="s">
        <v>13</v>
      </c>
      <c r="Z873">
        <v>585</v>
      </c>
      <c r="AA873">
        <v>606</v>
      </c>
      <c r="AB873">
        <v>600</v>
      </c>
      <c r="AC873">
        <v>609</v>
      </c>
      <c r="AD873">
        <v>608</v>
      </c>
      <c r="AE873" t="s">
        <v>13</v>
      </c>
      <c r="AF873" t="s">
        <v>13</v>
      </c>
      <c r="AG873" t="s">
        <v>13</v>
      </c>
      <c r="AH873">
        <v>3.19</v>
      </c>
      <c r="AI873">
        <v>4.46</v>
      </c>
      <c r="AJ873">
        <v>1.35</v>
      </c>
      <c r="AK873">
        <v>1.81</v>
      </c>
      <c r="AL873">
        <v>0.26</v>
      </c>
      <c r="AM873" t="s">
        <v>13</v>
      </c>
      <c r="AN873" t="s">
        <v>13</v>
      </c>
      <c r="AO873" t="s">
        <v>13</v>
      </c>
      <c r="AP873">
        <v>188</v>
      </c>
      <c r="AQ873">
        <v>269</v>
      </c>
      <c r="AR873">
        <v>82</v>
      </c>
      <c r="AS873">
        <v>111</v>
      </c>
      <c r="AT873">
        <v>16</v>
      </c>
      <c r="AU873" t="s">
        <v>13</v>
      </c>
      <c r="AV873" t="s">
        <v>13</v>
      </c>
      <c r="AW873" t="s">
        <v>13</v>
      </c>
      <c r="AX873">
        <v>22.08</v>
      </c>
      <c r="AY873">
        <v>13.5</v>
      </c>
      <c r="AZ873">
        <v>40.5</v>
      </c>
      <c r="BA873">
        <v>27.89</v>
      </c>
      <c r="BB873">
        <v>173.62</v>
      </c>
      <c r="BC873" t="s">
        <v>13</v>
      </c>
      <c r="BD873" t="s">
        <v>13</v>
      </c>
      <c r="BE873" t="s">
        <v>13</v>
      </c>
      <c r="BF873">
        <v>0.69</v>
      </c>
      <c r="BG873">
        <v>0.57999999999999996</v>
      </c>
      <c r="BH873">
        <v>0.54</v>
      </c>
      <c r="BI873">
        <v>0.49</v>
      </c>
      <c r="BJ873">
        <v>0.44</v>
      </c>
      <c r="BK873" t="s">
        <v>13</v>
      </c>
      <c r="BL873" t="s">
        <v>13</v>
      </c>
      <c r="BM873" t="s">
        <v>13</v>
      </c>
      <c r="BN873" s="1">
        <v>9879</v>
      </c>
      <c r="BO873" s="1">
        <v>9879</v>
      </c>
      <c r="BP873" s="1">
        <v>9879</v>
      </c>
      <c r="BQ873" s="1">
        <v>9879</v>
      </c>
      <c r="BR873" s="1">
        <v>9879</v>
      </c>
      <c r="BS873" t="s">
        <v>13</v>
      </c>
      <c r="BT873" t="s">
        <v>13</v>
      </c>
      <c r="BU873" t="s">
        <v>13</v>
      </c>
    </row>
    <row r="874" spans="1:73" x14ac:dyDescent="0.3">
      <c r="A874">
        <v>872</v>
      </c>
      <c r="B874" s="14" t="s">
        <v>5490</v>
      </c>
      <c r="C874" t="s">
        <v>3656</v>
      </c>
      <c r="D874" s="1">
        <v>27550</v>
      </c>
      <c r="E874" s="1">
        <v>28800</v>
      </c>
      <c r="F874" s="3">
        <f>E874-D874</f>
        <v>1250</v>
      </c>
      <c r="G874" s="4">
        <f>F874/E874</f>
        <v>4.3402777777777776E-2</v>
      </c>
      <c r="H874" t="s">
        <v>877</v>
      </c>
      <c r="I874" s="1">
        <v>2998775</v>
      </c>
      <c r="J874">
        <v>407</v>
      </c>
      <c r="K874">
        <v>409</v>
      </c>
      <c r="L874">
        <v>494</v>
      </c>
      <c r="M874">
        <v>591</v>
      </c>
      <c r="N874">
        <v>579</v>
      </c>
      <c r="O874">
        <v>769</v>
      </c>
      <c r="P874" s="1">
        <v>907</v>
      </c>
      <c r="Q874" s="1">
        <v>1041</v>
      </c>
      <c r="R874" s="1">
        <v>2383</v>
      </c>
      <c r="S874" s="1">
        <v>2795</v>
      </c>
      <c r="T874" s="1">
        <v>3316</v>
      </c>
      <c r="U874" s="1">
        <v>3854</v>
      </c>
      <c r="V874" s="1">
        <v>4358</v>
      </c>
      <c r="W874" s="1">
        <v>5024</v>
      </c>
      <c r="X874" s="1">
        <v>5816</v>
      </c>
      <c r="Y874" s="1">
        <v>2602</v>
      </c>
      <c r="Z874" s="1">
        <v>2373</v>
      </c>
      <c r="AA874" s="1">
        <v>2639</v>
      </c>
      <c r="AB874" s="1">
        <v>3130</v>
      </c>
      <c r="AC874" s="1">
        <v>3629</v>
      </c>
      <c r="AD874" s="1">
        <v>4114</v>
      </c>
      <c r="AE874" s="1">
        <v>4771</v>
      </c>
      <c r="AF874" s="1">
        <v>5553</v>
      </c>
      <c r="AG874" s="1">
        <v>6453</v>
      </c>
      <c r="AH874">
        <v>18.61</v>
      </c>
      <c r="AI874">
        <v>15.8</v>
      </c>
      <c r="AJ874">
        <v>16.27</v>
      </c>
      <c r="AK874">
        <v>16.66</v>
      </c>
      <c r="AL874">
        <v>14.45</v>
      </c>
      <c r="AM874">
        <v>16.829999999999998</v>
      </c>
      <c r="AN874">
        <v>17.05</v>
      </c>
      <c r="AO874">
        <v>16.829999999999998</v>
      </c>
      <c r="AP874">
        <v>915</v>
      </c>
      <c r="AQ874">
        <v>891</v>
      </c>
      <c r="AR874" s="1">
        <v>1048</v>
      </c>
      <c r="AS874" s="1">
        <v>1245</v>
      </c>
      <c r="AT874" s="1">
        <v>1236</v>
      </c>
      <c r="AU874" s="1">
        <v>1653</v>
      </c>
      <c r="AV874" s="1">
        <v>1946</v>
      </c>
      <c r="AW874" s="1">
        <v>2233</v>
      </c>
      <c r="AX874">
        <v>12.56</v>
      </c>
      <c r="AY874">
        <v>14.25</v>
      </c>
      <c r="AZ874">
        <v>11.06</v>
      </c>
      <c r="BA874">
        <v>14.33</v>
      </c>
      <c r="BB874">
        <v>23.66</v>
      </c>
      <c r="BC874">
        <v>17.43</v>
      </c>
      <c r="BD874">
        <v>14.8</v>
      </c>
      <c r="BE874">
        <v>12.9</v>
      </c>
      <c r="BF874">
        <v>2.12</v>
      </c>
      <c r="BG874">
        <v>2.11</v>
      </c>
      <c r="BH874">
        <v>1.66</v>
      </c>
      <c r="BI874">
        <v>2.2000000000000002</v>
      </c>
      <c r="BJ874">
        <v>3.19</v>
      </c>
      <c r="BK874">
        <v>2.71</v>
      </c>
      <c r="BL874">
        <v>2.33</v>
      </c>
      <c r="BM874">
        <v>2.0099999999999998</v>
      </c>
      <c r="BN874" s="1">
        <v>44460</v>
      </c>
      <c r="BO874" s="1">
        <v>44460</v>
      </c>
      <c r="BP874" s="1">
        <v>44460</v>
      </c>
      <c r="BQ874" s="1">
        <v>44460</v>
      </c>
      <c r="BR874" s="1">
        <v>44460</v>
      </c>
      <c r="BS874" t="s">
        <v>13</v>
      </c>
      <c r="BT874" t="s">
        <v>13</v>
      </c>
      <c r="BU874" t="s">
        <v>13</v>
      </c>
    </row>
    <row r="875" spans="1:73" x14ac:dyDescent="0.3">
      <c r="A875">
        <v>873</v>
      </c>
      <c r="B875" s="14" t="s">
        <v>5491</v>
      </c>
      <c r="C875" t="s">
        <v>3655</v>
      </c>
      <c r="D875" s="1">
        <v>5620</v>
      </c>
      <c r="E875" s="1">
        <v>5350</v>
      </c>
      <c r="F875" s="3">
        <f>E875-D875</f>
        <v>-270</v>
      </c>
      <c r="G875" s="4">
        <f>F875/E875</f>
        <v>-5.046728971962617E-2</v>
      </c>
      <c r="H875" t="s">
        <v>878</v>
      </c>
      <c r="I875" s="1">
        <v>2197004</v>
      </c>
      <c r="J875">
        <v>78</v>
      </c>
      <c r="K875">
        <v>31</v>
      </c>
      <c r="L875">
        <v>42</v>
      </c>
      <c r="M875">
        <v>82</v>
      </c>
      <c r="N875">
        <v>119</v>
      </c>
      <c r="O875" t="s">
        <v>13</v>
      </c>
      <c r="P875" t="s">
        <v>13</v>
      </c>
      <c r="Q875" t="s">
        <v>13</v>
      </c>
      <c r="R875" s="1">
        <v>1619</v>
      </c>
      <c r="S875" s="1">
        <v>1717</v>
      </c>
      <c r="T875" s="1">
        <v>1827</v>
      </c>
      <c r="U875" s="1">
        <v>1925</v>
      </c>
      <c r="V875" s="1">
        <v>2133</v>
      </c>
      <c r="W875" s="1" t="e">
        <v>#VALUE!</v>
      </c>
      <c r="X875" s="1" t="e">
        <v>#VALUE!</v>
      </c>
      <c r="Y875" t="s">
        <v>13</v>
      </c>
      <c r="Z875" s="1">
        <v>1254</v>
      </c>
      <c r="AA875" s="1">
        <v>1334</v>
      </c>
      <c r="AB875" s="1">
        <v>1435</v>
      </c>
      <c r="AC875" s="1">
        <v>1528</v>
      </c>
      <c r="AD875" s="1">
        <v>1736</v>
      </c>
      <c r="AE875" t="s">
        <v>13</v>
      </c>
      <c r="AF875" t="s">
        <v>13</v>
      </c>
      <c r="AG875" t="s">
        <v>13</v>
      </c>
      <c r="AH875">
        <v>6.48</v>
      </c>
      <c r="AI875">
        <v>0.56999999999999995</v>
      </c>
      <c r="AJ875">
        <v>1.73</v>
      </c>
      <c r="AK875">
        <v>4.49</v>
      </c>
      <c r="AL875">
        <v>5.6</v>
      </c>
      <c r="AM875" t="s">
        <v>13</v>
      </c>
      <c r="AN875" t="s">
        <v>13</v>
      </c>
      <c r="AO875" t="s">
        <v>13</v>
      </c>
      <c r="AP875">
        <v>374</v>
      </c>
      <c r="AQ875">
        <v>32</v>
      </c>
      <c r="AR875">
        <v>94</v>
      </c>
      <c r="AS875">
        <v>252</v>
      </c>
      <c r="AT875">
        <v>299</v>
      </c>
      <c r="AU875" t="s">
        <v>13</v>
      </c>
      <c r="AV875" t="s">
        <v>13</v>
      </c>
      <c r="AW875" t="s">
        <v>13</v>
      </c>
      <c r="AX875">
        <v>8.41</v>
      </c>
      <c r="AY875">
        <v>88.49</v>
      </c>
      <c r="AZ875">
        <v>19.690000000000001</v>
      </c>
      <c r="BA875">
        <v>8.6</v>
      </c>
      <c r="BB875">
        <v>17.29</v>
      </c>
      <c r="BC875" t="s">
        <v>13</v>
      </c>
      <c r="BD875" t="s">
        <v>13</v>
      </c>
      <c r="BE875" t="s">
        <v>13</v>
      </c>
      <c r="BF875">
        <v>0.46</v>
      </c>
      <c r="BG875">
        <v>0.49</v>
      </c>
      <c r="BH875">
        <v>0.33</v>
      </c>
      <c r="BI875">
        <v>0.37</v>
      </c>
      <c r="BJ875">
        <v>0.91</v>
      </c>
      <c r="BK875" t="s">
        <v>13</v>
      </c>
      <c r="BL875" t="s">
        <v>13</v>
      </c>
      <c r="BM875" t="s">
        <v>13</v>
      </c>
      <c r="BN875" s="1">
        <v>18519</v>
      </c>
      <c r="BO875" s="1">
        <v>22898</v>
      </c>
      <c r="BP875" s="1">
        <v>25529</v>
      </c>
      <c r="BQ875" s="1">
        <v>26336</v>
      </c>
      <c r="BR875" s="1">
        <v>30543</v>
      </c>
      <c r="BS875" t="s">
        <v>13</v>
      </c>
      <c r="BT875" t="s">
        <v>13</v>
      </c>
      <c r="BU875" t="s">
        <v>13</v>
      </c>
    </row>
    <row r="876" spans="1:73" x14ac:dyDescent="0.3">
      <c r="A876">
        <v>874</v>
      </c>
      <c r="B876" s="14" t="s">
        <v>5492</v>
      </c>
      <c r="C876" t="s">
        <v>3654</v>
      </c>
      <c r="D876" s="1">
        <v>13500</v>
      </c>
      <c r="E876" s="1">
        <v>13150</v>
      </c>
      <c r="F876" s="3">
        <f>E876-D876</f>
        <v>-350</v>
      </c>
      <c r="G876" s="4">
        <f>F876/E876</f>
        <v>-2.6615969581749048E-2</v>
      </c>
      <c r="H876" t="s">
        <v>879</v>
      </c>
      <c r="I876" s="1">
        <v>6910</v>
      </c>
      <c r="J876">
        <v>-10</v>
      </c>
      <c r="K876">
        <v>24</v>
      </c>
      <c r="L876">
        <v>84</v>
      </c>
      <c r="M876">
        <v>48</v>
      </c>
      <c r="N876">
        <v>86</v>
      </c>
      <c r="O876" t="s">
        <v>13</v>
      </c>
      <c r="P876" t="s">
        <v>13</v>
      </c>
      <c r="Q876" t="s">
        <v>13</v>
      </c>
      <c r="R876" s="1">
        <v>367</v>
      </c>
      <c r="S876" s="1">
        <v>381</v>
      </c>
      <c r="T876" s="1">
        <v>574</v>
      </c>
      <c r="U876" s="1">
        <v>621</v>
      </c>
      <c r="V876" s="1">
        <v>724</v>
      </c>
      <c r="W876" s="1" t="e">
        <v>#VALUE!</v>
      </c>
      <c r="X876" s="1" t="e">
        <v>#VALUE!</v>
      </c>
      <c r="Y876" t="s">
        <v>13</v>
      </c>
      <c r="Z876">
        <v>367</v>
      </c>
      <c r="AA876">
        <v>382</v>
      </c>
      <c r="AB876">
        <v>574</v>
      </c>
      <c r="AC876">
        <v>621</v>
      </c>
      <c r="AD876">
        <v>724</v>
      </c>
      <c r="AE876" t="s">
        <v>13</v>
      </c>
      <c r="AF876" t="s">
        <v>13</v>
      </c>
      <c r="AG876" t="s">
        <v>13</v>
      </c>
      <c r="AH876">
        <v>-2.71</v>
      </c>
      <c r="AI876">
        <v>6.52</v>
      </c>
      <c r="AJ876">
        <v>17.57</v>
      </c>
      <c r="AK876">
        <v>8.06</v>
      </c>
      <c r="AL876">
        <v>12.84</v>
      </c>
      <c r="AM876" t="s">
        <v>13</v>
      </c>
      <c r="AN876" t="s">
        <v>13</v>
      </c>
      <c r="AO876" t="s">
        <v>13</v>
      </c>
      <c r="AP876">
        <v>-87</v>
      </c>
      <c r="AQ876">
        <v>206</v>
      </c>
      <c r="AR876">
        <v>686</v>
      </c>
      <c r="AS876">
        <v>380</v>
      </c>
      <c r="AT876">
        <v>660</v>
      </c>
      <c r="AU876" t="s">
        <v>13</v>
      </c>
      <c r="AV876" t="s">
        <v>13</v>
      </c>
      <c r="AW876" t="s">
        <v>13</v>
      </c>
      <c r="AX876" t="s">
        <v>54</v>
      </c>
      <c r="AY876">
        <v>36.93</v>
      </c>
      <c r="AZ876">
        <v>18.3</v>
      </c>
      <c r="BA876">
        <v>21.69</v>
      </c>
      <c r="BB876">
        <v>21.22</v>
      </c>
      <c r="BC876" t="s">
        <v>13</v>
      </c>
      <c r="BD876" t="s">
        <v>13</v>
      </c>
      <c r="BE876" t="s">
        <v>13</v>
      </c>
      <c r="BF876">
        <v>1.24</v>
      </c>
      <c r="BG876">
        <v>2.36</v>
      </c>
      <c r="BH876">
        <v>2.77</v>
      </c>
      <c r="BI876">
        <v>1.68</v>
      </c>
      <c r="BJ876">
        <v>2.4700000000000002</v>
      </c>
      <c r="BK876" t="s">
        <v>13</v>
      </c>
      <c r="BL876" t="s">
        <v>13</v>
      </c>
      <c r="BM876" t="s">
        <v>13</v>
      </c>
      <c r="BN876" s="1">
        <v>11822</v>
      </c>
      <c r="BO876" s="1">
        <v>11822</v>
      </c>
      <c r="BP876" s="1">
        <v>12665</v>
      </c>
      <c r="BQ876" s="1">
        <v>12665</v>
      </c>
      <c r="BR876" s="1">
        <v>13095</v>
      </c>
      <c r="BS876" t="s">
        <v>13</v>
      </c>
      <c r="BT876" t="s">
        <v>13</v>
      </c>
      <c r="BU876" t="s">
        <v>13</v>
      </c>
    </row>
    <row r="877" spans="1:73" x14ac:dyDescent="0.3">
      <c r="A877">
        <v>875</v>
      </c>
      <c r="B877" s="14" t="s">
        <v>5493</v>
      </c>
      <c r="C877" t="s">
        <v>3653</v>
      </c>
      <c r="D877" s="1">
        <v>9290</v>
      </c>
      <c r="E877" s="1">
        <v>9140</v>
      </c>
      <c r="F877" s="3">
        <f>E877-D877</f>
        <v>-150</v>
      </c>
      <c r="G877" s="4">
        <f>F877/E877</f>
        <v>-1.6411378555798686E-2</v>
      </c>
      <c r="H877" t="s">
        <v>880</v>
      </c>
      <c r="I877">
        <v>0</v>
      </c>
      <c r="J877">
        <v>35</v>
      </c>
      <c r="K877">
        <v>19</v>
      </c>
      <c r="L877">
        <v>25</v>
      </c>
      <c r="M877">
        <v>44</v>
      </c>
      <c r="N877">
        <v>33</v>
      </c>
      <c r="O877" t="s">
        <v>13</v>
      </c>
      <c r="P877" t="s">
        <v>13</v>
      </c>
      <c r="Q877" t="s">
        <v>13</v>
      </c>
      <c r="R877" s="1">
        <v>694</v>
      </c>
      <c r="S877" s="1">
        <v>735</v>
      </c>
      <c r="T877" s="1">
        <v>765</v>
      </c>
      <c r="U877" s="1">
        <v>809</v>
      </c>
      <c r="V877" s="1">
        <v>812</v>
      </c>
      <c r="W877" s="1" t="e">
        <v>#VALUE!</v>
      </c>
      <c r="X877" s="1" t="e">
        <v>#VALUE!</v>
      </c>
      <c r="Y877" t="s">
        <v>13</v>
      </c>
      <c r="Z877">
        <v>694</v>
      </c>
      <c r="AA877">
        <v>735</v>
      </c>
      <c r="AB877">
        <v>765</v>
      </c>
      <c r="AC877">
        <v>809</v>
      </c>
      <c r="AD877">
        <v>812</v>
      </c>
      <c r="AE877" t="s">
        <v>13</v>
      </c>
      <c r="AF877" t="s">
        <v>13</v>
      </c>
      <c r="AG877" t="s">
        <v>13</v>
      </c>
      <c r="AH877">
        <v>5.16</v>
      </c>
      <c r="AI877">
        <v>2.68</v>
      </c>
      <c r="AJ877">
        <v>3.32</v>
      </c>
      <c r="AK877">
        <v>5.54</v>
      </c>
      <c r="AL877">
        <v>4.0599999999999996</v>
      </c>
      <c r="AM877" t="s">
        <v>13</v>
      </c>
      <c r="AN877" t="s">
        <v>13</v>
      </c>
      <c r="AO877" t="s">
        <v>13</v>
      </c>
      <c r="AP877">
        <v>351</v>
      </c>
      <c r="AQ877">
        <v>182</v>
      </c>
      <c r="AR877">
        <v>219</v>
      </c>
      <c r="AS877">
        <v>375</v>
      </c>
      <c r="AT877">
        <v>280</v>
      </c>
      <c r="AU877" t="s">
        <v>13</v>
      </c>
      <c r="AV877" t="s">
        <v>13</v>
      </c>
      <c r="AW877" t="s">
        <v>13</v>
      </c>
      <c r="AX877">
        <v>26.85</v>
      </c>
      <c r="AY877">
        <v>35.92</v>
      </c>
      <c r="AZ877">
        <v>31.95</v>
      </c>
      <c r="BA877">
        <v>20.21</v>
      </c>
      <c r="BB877">
        <v>22.79</v>
      </c>
      <c r="BC877" t="s">
        <v>13</v>
      </c>
      <c r="BD877" t="s">
        <v>13</v>
      </c>
      <c r="BE877" t="s">
        <v>13</v>
      </c>
      <c r="BF877">
        <v>1.34</v>
      </c>
      <c r="BG877">
        <v>0.92</v>
      </c>
      <c r="BH877">
        <v>1</v>
      </c>
      <c r="BI877">
        <v>1.05</v>
      </c>
      <c r="BJ877">
        <v>0.86</v>
      </c>
      <c r="BK877" t="s">
        <v>13</v>
      </c>
      <c r="BL877" t="s">
        <v>13</v>
      </c>
      <c r="BM877" t="s">
        <v>13</v>
      </c>
      <c r="BN877" s="1">
        <v>10098</v>
      </c>
      <c r="BO877" s="1">
        <v>10647</v>
      </c>
      <c r="BP877" s="1">
        <v>11460</v>
      </c>
      <c r="BQ877" s="1">
        <v>11745</v>
      </c>
      <c r="BR877" s="1">
        <v>11745</v>
      </c>
      <c r="BS877" t="s">
        <v>13</v>
      </c>
      <c r="BT877" t="s">
        <v>13</v>
      </c>
      <c r="BU877" t="s">
        <v>13</v>
      </c>
    </row>
    <row r="878" spans="1:73" x14ac:dyDescent="0.3">
      <c r="A878">
        <v>876</v>
      </c>
      <c r="B878" s="14" t="s">
        <v>5494</v>
      </c>
      <c r="C878" t="s">
        <v>3652</v>
      </c>
      <c r="D878" s="1">
        <v>4345</v>
      </c>
      <c r="E878" s="1">
        <v>4540</v>
      </c>
      <c r="F878" s="3">
        <f>E878-D878</f>
        <v>195</v>
      </c>
      <c r="G878" s="4">
        <f>F878/E878</f>
        <v>4.2951541850220265E-2</v>
      </c>
      <c r="H878" t="s">
        <v>881</v>
      </c>
      <c r="I878">
        <v>0</v>
      </c>
      <c r="J878">
        <v>-41</v>
      </c>
      <c r="K878">
        <v>-27</v>
      </c>
      <c r="L878">
        <v>-16</v>
      </c>
      <c r="M878">
        <v>-17</v>
      </c>
      <c r="N878">
        <v>-39</v>
      </c>
      <c r="O878" t="s">
        <v>13</v>
      </c>
      <c r="P878" t="s">
        <v>13</v>
      </c>
      <c r="Q878" t="s">
        <v>13</v>
      </c>
      <c r="R878" s="1">
        <v>373</v>
      </c>
      <c r="S878" s="1">
        <v>344</v>
      </c>
      <c r="T878" s="1">
        <v>329</v>
      </c>
      <c r="U878" s="1">
        <v>313</v>
      </c>
      <c r="V878" s="1">
        <v>276</v>
      </c>
      <c r="W878" s="1" t="e">
        <v>#VALUE!</v>
      </c>
      <c r="X878" s="1" t="e">
        <v>#VALUE!</v>
      </c>
      <c r="Y878" t="s">
        <v>13</v>
      </c>
      <c r="Z878">
        <v>373</v>
      </c>
      <c r="AA878">
        <v>345</v>
      </c>
      <c r="AB878">
        <v>330</v>
      </c>
      <c r="AC878">
        <v>313</v>
      </c>
      <c r="AD878">
        <v>275</v>
      </c>
      <c r="AE878" t="s">
        <v>13</v>
      </c>
      <c r="AF878" t="s">
        <v>13</v>
      </c>
      <c r="AG878" t="s">
        <v>13</v>
      </c>
      <c r="AH878">
        <v>-10.49</v>
      </c>
      <c r="AI878">
        <v>-7.6</v>
      </c>
      <c r="AJ878">
        <v>-4.74</v>
      </c>
      <c r="AK878">
        <v>-5.28</v>
      </c>
      <c r="AL878">
        <v>-13.29</v>
      </c>
      <c r="AM878" t="s">
        <v>13</v>
      </c>
      <c r="AN878" t="s">
        <v>13</v>
      </c>
      <c r="AO878" t="s">
        <v>13</v>
      </c>
      <c r="AP878">
        <v>-362</v>
      </c>
      <c r="AQ878">
        <v>-239</v>
      </c>
      <c r="AR878">
        <v>-140</v>
      </c>
      <c r="AS878">
        <v>-149</v>
      </c>
      <c r="AT878">
        <v>-343</v>
      </c>
      <c r="AU878" t="s">
        <v>13</v>
      </c>
      <c r="AV878" t="s">
        <v>13</v>
      </c>
      <c r="AW878" t="s">
        <v>13</v>
      </c>
      <c r="AX878" t="s">
        <v>54</v>
      </c>
      <c r="AY878" t="s">
        <v>54</v>
      </c>
      <c r="AZ878" t="s">
        <v>54</v>
      </c>
      <c r="BA878" t="s">
        <v>54</v>
      </c>
      <c r="BB878" t="s">
        <v>54</v>
      </c>
      <c r="BC878" t="s">
        <v>13</v>
      </c>
      <c r="BD878" t="s">
        <v>13</v>
      </c>
      <c r="BE878" t="s">
        <v>13</v>
      </c>
      <c r="BF878">
        <v>0.91</v>
      </c>
      <c r="BG878">
        <v>1.02</v>
      </c>
      <c r="BH878">
        <v>1.07</v>
      </c>
      <c r="BI878">
        <v>1.99</v>
      </c>
      <c r="BJ878">
        <v>2.63</v>
      </c>
      <c r="BK878" t="s">
        <v>13</v>
      </c>
      <c r="BL878" t="s">
        <v>13</v>
      </c>
      <c r="BM878" t="s">
        <v>13</v>
      </c>
      <c r="BN878" s="1">
        <v>11400</v>
      </c>
      <c r="BO878" s="1">
        <v>11400</v>
      </c>
      <c r="BP878" s="1">
        <v>11400</v>
      </c>
      <c r="BQ878" s="1">
        <v>11400</v>
      </c>
      <c r="BR878" s="1">
        <v>11400</v>
      </c>
      <c r="BS878" t="s">
        <v>13</v>
      </c>
      <c r="BT878" t="s">
        <v>13</v>
      </c>
      <c r="BU878" t="s">
        <v>13</v>
      </c>
    </row>
    <row r="879" spans="1:73" x14ac:dyDescent="0.3">
      <c r="A879">
        <v>877</v>
      </c>
      <c r="B879" s="14" t="s">
        <v>5495</v>
      </c>
      <c r="C879" t="s">
        <v>3651</v>
      </c>
      <c r="D879" s="1">
        <v>18000</v>
      </c>
      <c r="E879" s="1">
        <v>17800</v>
      </c>
      <c r="F879" s="3">
        <f>E879-D879</f>
        <v>-200</v>
      </c>
      <c r="G879" s="4">
        <f>F879/E879</f>
        <v>-1.1235955056179775E-2</v>
      </c>
      <c r="H879" t="s">
        <v>882</v>
      </c>
      <c r="I879" s="1">
        <v>673700</v>
      </c>
      <c r="J879">
        <v>123</v>
      </c>
      <c r="K879">
        <v>59</v>
      </c>
      <c r="L879">
        <v>237</v>
      </c>
      <c r="M879">
        <v>-4</v>
      </c>
      <c r="N879">
        <v>6</v>
      </c>
      <c r="O879">
        <v>447</v>
      </c>
      <c r="P879">
        <v>496</v>
      </c>
      <c r="Q879">
        <v>572</v>
      </c>
      <c r="R879" s="1">
        <v>1242</v>
      </c>
      <c r="S879" s="1">
        <v>1472</v>
      </c>
      <c r="T879" s="1">
        <v>1916</v>
      </c>
      <c r="U879" s="1">
        <v>1823</v>
      </c>
      <c r="V879" s="1">
        <v>1887</v>
      </c>
      <c r="W879" s="1">
        <v>2389</v>
      </c>
      <c r="X879" s="1">
        <v>2819</v>
      </c>
      <c r="Y879" s="1">
        <v>1262</v>
      </c>
      <c r="Z879" s="1">
        <v>1213</v>
      </c>
      <c r="AA879" s="1">
        <v>1438</v>
      </c>
      <c r="AB879" s="1">
        <v>1882</v>
      </c>
      <c r="AC879" s="1">
        <v>1796</v>
      </c>
      <c r="AD879" s="1">
        <v>1863</v>
      </c>
      <c r="AE879" s="1">
        <v>2435</v>
      </c>
      <c r="AF879" s="1">
        <v>3014</v>
      </c>
      <c r="AG879" s="1">
        <v>4027</v>
      </c>
      <c r="AH879">
        <v>9.81</v>
      </c>
      <c r="AI879">
        <v>3.98</v>
      </c>
      <c r="AJ879">
        <v>14.27</v>
      </c>
      <c r="AK879">
        <v>0.21</v>
      </c>
      <c r="AL879">
        <v>0.51</v>
      </c>
      <c r="AM879">
        <v>20.71</v>
      </c>
      <c r="AN879">
        <v>18.54</v>
      </c>
      <c r="AO879">
        <v>15.77</v>
      </c>
      <c r="AP879">
        <v>816</v>
      </c>
      <c r="AQ879">
        <v>372</v>
      </c>
      <c r="AR879" s="1">
        <v>1564</v>
      </c>
      <c r="AS879">
        <v>24</v>
      </c>
      <c r="AT879">
        <v>58</v>
      </c>
      <c r="AU879" s="1">
        <v>2793</v>
      </c>
      <c r="AV879" s="1">
        <v>3179</v>
      </c>
      <c r="AW879" s="1">
        <v>3493</v>
      </c>
      <c r="AX879">
        <v>12.56</v>
      </c>
      <c r="AY879">
        <v>47.36</v>
      </c>
      <c r="AZ879">
        <v>10.93</v>
      </c>
      <c r="BA879">
        <v>353.5</v>
      </c>
      <c r="BB879">
        <v>210.54</v>
      </c>
      <c r="BC879">
        <v>6.37</v>
      </c>
      <c r="BD879">
        <v>5.6</v>
      </c>
      <c r="BE879">
        <v>5.0999999999999996</v>
      </c>
      <c r="BF879">
        <v>1.1399999999999999</v>
      </c>
      <c r="BG879">
        <v>1.78</v>
      </c>
      <c r="BH879">
        <v>1.38</v>
      </c>
      <c r="BI879">
        <v>0.74</v>
      </c>
      <c r="BJ879">
        <v>1.01</v>
      </c>
      <c r="BK879">
        <v>1.1200000000000001</v>
      </c>
      <c r="BL879">
        <v>0.91</v>
      </c>
      <c r="BM879">
        <v>0.69</v>
      </c>
      <c r="BN879" s="1">
        <v>14035</v>
      </c>
      <c r="BO879" s="1">
        <v>14567</v>
      </c>
      <c r="BP879" s="1">
        <v>15199</v>
      </c>
      <c r="BQ879" s="1">
        <v>16061</v>
      </c>
      <c r="BR879" s="1">
        <v>16061</v>
      </c>
      <c r="BS879" t="s">
        <v>13</v>
      </c>
      <c r="BT879" t="s">
        <v>13</v>
      </c>
      <c r="BU879" t="s">
        <v>13</v>
      </c>
    </row>
    <row r="880" spans="1:73" x14ac:dyDescent="0.3">
      <c r="A880">
        <v>878</v>
      </c>
      <c r="B880" s="14" t="s">
        <v>5496</v>
      </c>
      <c r="C880" t="s">
        <v>3650</v>
      </c>
      <c r="D880" s="1">
        <v>13000</v>
      </c>
      <c r="E880" s="1">
        <v>14200</v>
      </c>
      <c r="F880" s="3">
        <f>E880-D880</f>
        <v>1200</v>
      </c>
      <c r="G880" s="4">
        <f>F880/E880</f>
        <v>8.4507042253521125E-2</v>
      </c>
      <c r="H880" t="s">
        <v>883</v>
      </c>
      <c r="I880" s="1">
        <v>12000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</row>
    <row r="881" spans="1:73" x14ac:dyDescent="0.3">
      <c r="A881">
        <v>879</v>
      </c>
      <c r="B881" s="14" t="s">
        <v>5497</v>
      </c>
      <c r="C881" t="s">
        <v>3649</v>
      </c>
      <c r="D881" s="1">
        <v>2045</v>
      </c>
      <c r="E881" s="1">
        <v>1780</v>
      </c>
      <c r="F881" s="3">
        <f>E881-D881</f>
        <v>-265</v>
      </c>
      <c r="G881" s="4">
        <f>F881/E881</f>
        <v>-0.14887640449438203</v>
      </c>
      <c r="H881" t="s">
        <v>884</v>
      </c>
      <c r="I881" s="1">
        <v>25000</v>
      </c>
      <c r="J881">
        <v>7</v>
      </c>
      <c r="K881">
        <v>2</v>
      </c>
      <c r="L881">
        <v>-38</v>
      </c>
      <c r="M881">
        <v>-27</v>
      </c>
      <c r="N881">
        <v>-18</v>
      </c>
      <c r="O881" t="s">
        <v>13</v>
      </c>
      <c r="P881" t="s">
        <v>13</v>
      </c>
      <c r="Q881" t="s">
        <v>13</v>
      </c>
      <c r="R881" s="1">
        <v>118</v>
      </c>
      <c r="S881" s="1">
        <v>146</v>
      </c>
      <c r="T881" s="1">
        <v>118</v>
      </c>
      <c r="U881" s="1">
        <v>109</v>
      </c>
      <c r="V881" s="1">
        <v>96</v>
      </c>
      <c r="W881" s="1" t="e">
        <v>#VALUE!</v>
      </c>
      <c r="X881" s="1" t="e">
        <v>#VALUE!</v>
      </c>
      <c r="Y881" t="s">
        <v>13</v>
      </c>
      <c r="Z881">
        <v>118</v>
      </c>
      <c r="AA881">
        <v>145</v>
      </c>
      <c r="AB881">
        <v>118</v>
      </c>
      <c r="AC881">
        <v>108</v>
      </c>
      <c r="AD881">
        <v>96</v>
      </c>
      <c r="AE881" t="s">
        <v>13</v>
      </c>
      <c r="AF881" t="s">
        <v>13</v>
      </c>
      <c r="AG881" t="s">
        <v>13</v>
      </c>
      <c r="AH881">
        <v>5.92</v>
      </c>
      <c r="AI881">
        <v>1.26</v>
      </c>
      <c r="AJ881">
        <v>-28.72</v>
      </c>
      <c r="AK881">
        <v>-24.12</v>
      </c>
      <c r="AL881">
        <v>-17.649999999999999</v>
      </c>
      <c r="AM881" t="s">
        <v>13</v>
      </c>
      <c r="AN881" t="s">
        <v>13</v>
      </c>
      <c r="AO881" t="s">
        <v>13</v>
      </c>
      <c r="AP881">
        <v>15</v>
      </c>
      <c r="AQ881">
        <v>4</v>
      </c>
      <c r="AR881">
        <v>-79</v>
      </c>
      <c r="AS881">
        <v>-56</v>
      </c>
      <c r="AT881">
        <v>-36</v>
      </c>
      <c r="AU881" t="s">
        <v>13</v>
      </c>
      <c r="AV881" t="s">
        <v>13</v>
      </c>
      <c r="AW881" t="s">
        <v>13</v>
      </c>
      <c r="AX881">
        <v>54.14</v>
      </c>
      <c r="AY881">
        <v>180.53</v>
      </c>
      <c r="AZ881" t="s">
        <v>54</v>
      </c>
      <c r="BA881" t="s">
        <v>54</v>
      </c>
      <c r="BB881" t="s">
        <v>54</v>
      </c>
      <c r="BC881" t="s">
        <v>13</v>
      </c>
      <c r="BD881" t="s">
        <v>13</v>
      </c>
      <c r="BE881" t="s">
        <v>13</v>
      </c>
      <c r="BF881">
        <v>3.07</v>
      </c>
      <c r="BG881">
        <v>2.06</v>
      </c>
      <c r="BH881">
        <v>1.81</v>
      </c>
      <c r="BI881">
        <v>6.19</v>
      </c>
      <c r="BJ881">
        <v>13.68</v>
      </c>
      <c r="BK881" t="s">
        <v>13</v>
      </c>
      <c r="BL881" t="s">
        <v>13</v>
      </c>
      <c r="BM881" t="s">
        <v>13</v>
      </c>
      <c r="BN881" s="1">
        <v>44594</v>
      </c>
      <c r="BO881" s="1">
        <v>47653</v>
      </c>
      <c r="BP881" s="1">
        <v>47653</v>
      </c>
      <c r="BQ881" s="1">
        <v>50643</v>
      </c>
      <c r="BR881" s="1">
        <v>50643</v>
      </c>
      <c r="BS881" t="s">
        <v>13</v>
      </c>
      <c r="BT881" t="s">
        <v>13</v>
      </c>
      <c r="BU881" t="s">
        <v>13</v>
      </c>
    </row>
    <row r="882" spans="1:73" x14ac:dyDescent="0.3">
      <c r="A882">
        <v>880</v>
      </c>
      <c r="B882" s="14" t="s">
        <v>5498</v>
      </c>
      <c r="C882" t="s">
        <v>3648</v>
      </c>
      <c r="D882" s="1">
        <v>8870</v>
      </c>
      <c r="E882" s="1">
        <v>8390</v>
      </c>
      <c r="F882" s="3">
        <f>E882-D882</f>
        <v>-480</v>
      </c>
      <c r="G882" s="4">
        <f>F882/E882</f>
        <v>-5.7210965435041714E-2</v>
      </c>
      <c r="H882" t="s">
        <v>885</v>
      </c>
      <c r="I882" s="1">
        <v>1445406</v>
      </c>
      <c r="J882">
        <v>244</v>
      </c>
      <c r="K882">
        <v>388</v>
      </c>
      <c r="L882">
        <v>340</v>
      </c>
      <c r="M882">
        <v>515</v>
      </c>
      <c r="N882" s="1">
        <v>1260</v>
      </c>
      <c r="O882" s="1">
        <v>1464</v>
      </c>
      <c r="P882" s="1">
        <v>1483</v>
      </c>
      <c r="Q882" s="1">
        <v>1518</v>
      </c>
      <c r="R882" s="1">
        <v>3725</v>
      </c>
      <c r="S882" s="1">
        <v>3897</v>
      </c>
      <c r="T882" s="1">
        <v>4038</v>
      </c>
      <c r="U882" s="1">
        <v>5140</v>
      </c>
      <c r="V882" s="1">
        <v>7406</v>
      </c>
      <c r="W882" s="1">
        <v>8766</v>
      </c>
      <c r="X882" s="1">
        <v>9864</v>
      </c>
      <c r="Y882" s="1">
        <v>99870</v>
      </c>
      <c r="Z882" s="1">
        <v>3724</v>
      </c>
      <c r="AA882" s="1">
        <v>3897</v>
      </c>
      <c r="AB882" s="1">
        <v>4037</v>
      </c>
      <c r="AC882" s="1">
        <v>5140</v>
      </c>
      <c r="AD882" s="1">
        <v>7407</v>
      </c>
      <c r="AE882" t="s">
        <v>13</v>
      </c>
      <c r="AF882" t="s">
        <v>13</v>
      </c>
      <c r="AG882" t="s">
        <v>13</v>
      </c>
      <c r="AH882">
        <v>6.56</v>
      </c>
      <c r="AI882">
        <v>10.19</v>
      </c>
      <c r="AJ882">
        <v>8.58</v>
      </c>
      <c r="AK882">
        <v>11.23</v>
      </c>
      <c r="AL882">
        <v>20.09</v>
      </c>
      <c r="AM882">
        <v>19.809999999999999</v>
      </c>
      <c r="AN882" t="s">
        <v>13</v>
      </c>
      <c r="AO882" t="s">
        <v>13</v>
      </c>
      <c r="AP882">
        <v>602</v>
      </c>
      <c r="AQ882">
        <v>960</v>
      </c>
      <c r="AR882">
        <v>841</v>
      </c>
      <c r="AS882" s="1">
        <v>1020</v>
      </c>
      <c r="AT882" s="1">
        <v>1921</v>
      </c>
      <c r="AU882" s="1">
        <v>2037</v>
      </c>
      <c r="AV882" s="1">
        <v>2044</v>
      </c>
      <c r="AW882" s="1">
        <v>2092</v>
      </c>
      <c r="AX882">
        <v>17.7</v>
      </c>
      <c r="AY882">
        <v>11.26</v>
      </c>
      <c r="AZ882">
        <v>10.53</v>
      </c>
      <c r="BA882">
        <v>5.49</v>
      </c>
      <c r="BB882">
        <v>3.53</v>
      </c>
      <c r="BC882">
        <v>4.12</v>
      </c>
      <c r="BD882">
        <v>4.0999999999999996</v>
      </c>
      <c r="BE882">
        <v>4.01</v>
      </c>
      <c r="BF882">
        <v>1.04</v>
      </c>
      <c r="BG882">
        <v>1.01</v>
      </c>
      <c r="BH882">
        <v>0.8</v>
      </c>
      <c r="BI882">
        <v>0.55000000000000004</v>
      </c>
      <c r="BJ882">
        <v>0.57999999999999996</v>
      </c>
      <c r="BK882" t="s">
        <v>13</v>
      </c>
      <c r="BL882" t="s">
        <v>13</v>
      </c>
      <c r="BM882" t="s">
        <v>13</v>
      </c>
      <c r="BN882" s="1">
        <v>40481</v>
      </c>
      <c r="BO882" s="1">
        <v>40481</v>
      </c>
      <c r="BP882" s="1">
        <v>40481</v>
      </c>
      <c r="BQ882" s="1">
        <v>55481</v>
      </c>
      <c r="BR882" s="1">
        <v>55481</v>
      </c>
      <c r="BS882" t="s">
        <v>13</v>
      </c>
      <c r="BT882" t="s">
        <v>13</v>
      </c>
      <c r="BU882" t="s">
        <v>13</v>
      </c>
    </row>
    <row r="883" spans="1:73" x14ac:dyDescent="0.3">
      <c r="A883">
        <v>881</v>
      </c>
      <c r="B883" s="14" t="s">
        <v>5499</v>
      </c>
      <c r="C883" t="s">
        <v>3647</v>
      </c>
      <c r="D883" s="1">
        <v>6480</v>
      </c>
      <c r="E883" s="1">
        <v>6770</v>
      </c>
      <c r="F883" s="3">
        <f>E883-D883</f>
        <v>290</v>
      </c>
      <c r="G883" s="4">
        <f>F883/E883</f>
        <v>4.2836041358936483E-2</v>
      </c>
      <c r="H883" t="s">
        <v>886</v>
      </c>
      <c r="I883" s="1">
        <v>1614574</v>
      </c>
      <c r="J883">
        <v>16</v>
      </c>
      <c r="K883">
        <v>91</v>
      </c>
      <c r="L883">
        <v>93</v>
      </c>
      <c r="M883">
        <v>48</v>
      </c>
      <c r="N883">
        <v>81</v>
      </c>
      <c r="O883" t="s">
        <v>13</v>
      </c>
      <c r="P883" t="s">
        <v>13</v>
      </c>
      <c r="Q883" t="s">
        <v>13</v>
      </c>
      <c r="R883" s="1">
        <v>410</v>
      </c>
      <c r="S883" s="1">
        <v>470</v>
      </c>
      <c r="T883" s="1">
        <v>518</v>
      </c>
      <c r="U883" s="1">
        <v>524</v>
      </c>
      <c r="V883" s="1">
        <v>562</v>
      </c>
      <c r="W883" s="1" t="e">
        <v>#VALUE!</v>
      </c>
      <c r="X883" s="1" t="e">
        <v>#VALUE!</v>
      </c>
      <c r="Y883" t="s">
        <v>13</v>
      </c>
      <c r="Z883">
        <v>414</v>
      </c>
      <c r="AA883">
        <v>474</v>
      </c>
      <c r="AB883">
        <v>522</v>
      </c>
      <c r="AC883">
        <v>528</v>
      </c>
      <c r="AD883">
        <v>565</v>
      </c>
      <c r="AE883" t="s">
        <v>13</v>
      </c>
      <c r="AF883" t="s">
        <v>13</v>
      </c>
      <c r="AG883" t="s">
        <v>13</v>
      </c>
      <c r="AH883">
        <v>4.08</v>
      </c>
      <c r="AI883">
        <v>20.63</v>
      </c>
      <c r="AJ883">
        <v>18.7</v>
      </c>
      <c r="AK883">
        <v>9.11</v>
      </c>
      <c r="AL883">
        <v>14.57</v>
      </c>
      <c r="AM883" t="s">
        <v>13</v>
      </c>
      <c r="AN883" t="s">
        <v>13</v>
      </c>
      <c r="AO883" t="s">
        <v>13</v>
      </c>
      <c r="AP883">
        <v>104</v>
      </c>
      <c r="AQ883">
        <v>566</v>
      </c>
      <c r="AR883">
        <v>576</v>
      </c>
      <c r="AS883">
        <v>296</v>
      </c>
      <c r="AT883">
        <v>493</v>
      </c>
      <c r="AU883" t="s">
        <v>13</v>
      </c>
      <c r="AV883" t="s">
        <v>13</v>
      </c>
      <c r="AW883" t="s">
        <v>13</v>
      </c>
      <c r="AX883">
        <v>31.48</v>
      </c>
      <c r="AY883">
        <v>7.3</v>
      </c>
      <c r="AZ883">
        <v>7.13</v>
      </c>
      <c r="BA883">
        <v>12.7</v>
      </c>
      <c r="BB883">
        <v>10.17</v>
      </c>
      <c r="BC883" t="s">
        <v>13</v>
      </c>
      <c r="BD883" t="s">
        <v>13</v>
      </c>
      <c r="BE883" t="s">
        <v>13</v>
      </c>
      <c r="BF883">
        <v>1.19</v>
      </c>
      <c r="BG883">
        <v>1.28</v>
      </c>
      <c r="BH883">
        <v>1.1200000000000001</v>
      </c>
      <c r="BI883">
        <v>0.97</v>
      </c>
      <c r="BJ883">
        <v>1.18</v>
      </c>
      <c r="BK883" t="s">
        <v>13</v>
      </c>
      <c r="BL883" t="s">
        <v>13</v>
      </c>
      <c r="BM883" t="s">
        <v>13</v>
      </c>
      <c r="BN883" s="1">
        <v>16163</v>
      </c>
      <c r="BO883" s="1">
        <v>16163</v>
      </c>
      <c r="BP883" s="1">
        <v>16163</v>
      </c>
      <c r="BQ883" s="1">
        <v>16163</v>
      </c>
      <c r="BR883" s="1">
        <v>16163</v>
      </c>
      <c r="BS883" t="s">
        <v>13</v>
      </c>
      <c r="BT883" t="s">
        <v>13</v>
      </c>
      <c r="BU883" t="s">
        <v>13</v>
      </c>
    </row>
    <row r="884" spans="1:73" x14ac:dyDescent="0.3">
      <c r="A884">
        <v>882</v>
      </c>
      <c r="B884" s="14" t="s">
        <v>5500</v>
      </c>
      <c r="C884" t="s">
        <v>3646</v>
      </c>
      <c r="D884" s="1">
        <v>82900</v>
      </c>
      <c r="E884" s="1">
        <v>88900</v>
      </c>
      <c r="F884" s="3">
        <f>E884-D884</f>
        <v>6000</v>
      </c>
      <c r="G884" s="4">
        <f>F884/E884</f>
        <v>6.7491563554555684E-2</v>
      </c>
      <c r="H884" t="s">
        <v>887</v>
      </c>
      <c r="I884" s="1">
        <v>2816</v>
      </c>
      <c r="J884">
        <v>203</v>
      </c>
      <c r="K884">
        <v>57</v>
      </c>
      <c r="L884">
        <v>63</v>
      </c>
      <c r="M884">
        <v>-220</v>
      </c>
      <c r="N884">
        <v>1035</v>
      </c>
      <c r="O884" s="1">
        <v>799</v>
      </c>
      <c r="P884" s="1">
        <v>980</v>
      </c>
      <c r="Q884" s="1">
        <v>1193</v>
      </c>
      <c r="R884" s="1">
        <v>1118</v>
      </c>
      <c r="S884" s="1">
        <v>1204</v>
      </c>
      <c r="T884" s="1">
        <v>1140</v>
      </c>
      <c r="U884" s="1">
        <v>824</v>
      </c>
      <c r="V884" s="1">
        <v>1885</v>
      </c>
      <c r="W884" s="1">
        <v>2595</v>
      </c>
      <c r="X884" s="1">
        <v>3509</v>
      </c>
      <c r="Y884" s="1">
        <v>8210</v>
      </c>
      <c r="Z884" s="1">
        <v>1044</v>
      </c>
      <c r="AA884" s="1">
        <v>1130</v>
      </c>
      <c r="AB884" s="1">
        <v>1086</v>
      </c>
      <c r="AC884">
        <v>800</v>
      </c>
      <c r="AD884" s="1">
        <v>1917</v>
      </c>
      <c r="AE884" s="1">
        <v>2626</v>
      </c>
      <c r="AF884" s="1">
        <v>3552</v>
      </c>
      <c r="AG884" s="1">
        <v>4689</v>
      </c>
      <c r="AH884">
        <v>22.05</v>
      </c>
      <c r="AI884">
        <v>9.3000000000000007</v>
      </c>
      <c r="AJ884">
        <v>11.45</v>
      </c>
      <c r="AK884">
        <v>-17.239999999999998</v>
      </c>
      <c r="AL884">
        <v>78.8</v>
      </c>
      <c r="AM884">
        <v>36.01</v>
      </c>
      <c r="AN884">
        <v>32.04</v>
      </c>
      <c r="AO884">
        <v>29.64</v>
      </c>
      <c r="AP884" s="1">
        <v>1645</v>
      </c>
      <c r="AQ884">
        <v>708</v>
      </c>
      <c r="AR884">
        <v>888</v>
      </c>
      <c r="AS884" s="1">
        <v>-1138</v>
      </c>
      <c r="AT884" s="1">
        <v>7493</v>
      </c>
      <c r="AU884" s="1">
        <v>5726</v>
      </c>
      <c r="AV884" s="1">
        <v>6929</v>
      </c>
      <c r="AW884" s="1">
        <v>8549</v>
      </c>
      <c r="AX884">
        <v>36.9</v>
      </c>
      <c r="AY884">
        <v>83.53</v>
      </c>
      <c r="AZ884">
        <v>60.22</v>
      </c>
      <c r="BA884" t="s">
        <v>54</v>
      </c>
      <c r="BB884">
        <v>6.81</v>
      </c>
      <c r="BC884">
        <v>15.53</v>
      </c>
      <c r="BD884">
        <v>12.83</v>
      </c>
      <c r="BE884">
        <v>10.4</v>
      </c>
      <c r="BF884">
        <v>6.68</v>
      </c>
      <c r="BG884">
        <v>6.1</v>
      </c>
      <c r="BH884">
        <v>5.5</v>
      </c>
      <c r="BI884">
        <v>5.0199999999999996</v>
      </c>
      <c r="BJ884">
        <v>3.14</v>
      </c>
      <c r="BK884">
        <v>4.1900000000000004</v>
      </c>
      <c r="BL884">
        <v>3.21</v>
      </c>
      <c r="BM884">
        <v>2.4900000000000002</v>
      </c>
      <c r="BN884" s="1">
        <v>14286</v>
      </c>
      <c r="BO884" s="1">
        <v>14286</v>
      </c>
      <c r="BP884" s="1">
        <v>14286</v>
      </c>
      <c r="BQ884" s="1">
        <v>14286</v>
      </c>
      <c r="BR884" s="1">
        <v>14286</v>
      </c>
      <c r="BS884" t="s">
        <v>13</v>
      </c>
      <c r="BT884" t="s">
        <v>13</v>
      </c>
      <c r="BU884" t="s">
        <v>13</v>
      </c>
    </row>
    <row r="885" spans="1:73" x14ac:dyDescent="0.3">
      <c r="A885">
        <v>883</v>
      </c>
      <c r="B885" s="14" t="s">
        <v>5501</v>
      </c>
      <c r="C885" t="s">
        <v>3645</v>
      </c>
      <c r="D885" s="1">
        <v>2285</v>
      </c>
      <c r="E885" s="1">
        <v>2285</v>
      </c>
      <c r="F885" s="3">
        <f>E885-D885</f>
        <v>0</v>
      </c>
      <c r="G885" s="4">
        <f>F885/E885</f>
        <v>0</v>
      </c>
      <c r="H885" t="s">
        <v>888</v>
      </c>
      <c r="I885" s="1">
        <v>1277832</v>
      </c>
      <c r="J885">
        <v>-46</v>
      </c>
      <c r="K885">
        <v>-81</v>
      </c>
      <c r="L885">
        <v>11</v>
      </c>
      <c r="M885">
        <v>-163</v>
      </c>
      <c r="N885">
        <v>-35</v>
      </c>
      <c r="O885" t="s">
        <v>13</v>
      </c>
      <c r="P885" t="s">
        <v>13</v>
      </c>
      <c r="Q885" t="s">
        <v>13</v>
      </c>
      <c r="R885" s="1">
        <v>635</v>
      </c>
      <c r="S885" s="1">
        <v>552</v>
      </c>
      <c r="T885" s="1">
        <v>660</v>
      </c>
      <c r="U885" s="1">
        <v>592</v>
      </c>
      <c r="V885" s="1">
        <v>587</v>
      </c>
      <c r="W885" s="1" t="e">
        <v>#VALUE!</v>
      </c>
      <c r="X885" s="1" t="e">
        <v>#VALUE!</v>
      </c>
      <c r="Y885" t="s">
        <v>13</v>
      </c>
      <c r="Z885">
        <v>633</v>
      </c>
      <c r="AA885">
        <v>551</v>
      </c>
      <c r="AB885">
        <v>652</v>
      </c>
      <c r="AC885">
        <v>589</v>
      </c>
      <c r="AD885">
        <v>583</v>
      </c>
      <c r="AE885" t="s">
        <v>13</v>
      </c>
      <c r="AF885" t="s">
        <v>13</v>
      </c>
      <c r="AG885" t="s">
        <v>13</v>
      </c>
      <c r="AH885">
        <v>-8.08</v>
      </c>
      <c r="AI885">
        <v>-13.76</v>
      </c>
      <c r="AJ885">
        <v>1.79</v>
      </c>
      <c r="AK885">
        <v>-26.27</v>
      </c>
      <c r="AL885">
        <v>-6.1</v>
      </c>
      <c r="AM885" t="s">
        <v>13</v>
      </c>
      <c r="AN885" t="s">
        <v>13</v>
      </c>
      <c r="AO885" t="s">
        <v>13</v>
      </c>
      <c r="AP885">
        <v>-346</v>
      </c>
      <c r="AQ885">
        <v>-407</v>
      </c>
      <c r="AR885">
        <v>52</v>
      </c>
      <c r="AS885">
        <v>-634</v>
      </c>
      <c r="AT885">
        <v>-133</v>
      </c>
      <c r="AU885" t="s">
        <v>13</v>
      </c>
      <c r="AV885" t="s">
        <v>13</v>
      </c>
      <c r="AW885" t="s">
        <v>13</v>
      </c>
      <c r="AX885" t="s">
        <v>54</v>
      </c>
      <c r="AY885" t="s">
        <v>54</v>
      </c>
      <c r="AZ885">
        <v>108.47</v>
      </c>
      <c r="BA885" t="s">
        <v>54</v>
      </c>
      <c r="BB885" t="s">
        <v>54</v>
      </c>
      <c r="BC885" t="s">
        <v>13</v>
      </c>
      <c r="BD885" t="s">
        <v>13</v>
      </c>
      <c r="BE885" t="s">
        <v>13</v>
      </c>
      <c r="BF885">
        <v>1.64</v>
      </c>
      <c r="BG885">
        <v>1.63</v>
      </c>
      <c r="BH885">
        <v>1.81</v>
      </c>
      <c r="BI885">
        <v>0.85</v>
      </c>
      <c r="BJ885">
        <v>0.82</v>
      </c>
      <c r="BK885" t="s">
        <v>13</v>
      </c>
      <c r="BL885" t="s">
        <v>13</v>
      </c>
      <c r="BM885" t="s">
        <v>13</v>
      </c>
      <c r="BN885" s="1">
        <v>19998</v>
      </c>
      <c r="BO885" s="1">
        <v>19998</v>
      </c>
      <c r="BP885" s="1">
        <v>21202</v>
      </c>
      <c r="BQ885" s="1">
        <v>25705</v>
      </c>
      <c r="BR885" s="1">
        <v>28080</v>
      </c>
      <c r="BS885" t="s">
        <v>13</v>
      </c>
      <c r="BT885" t="s">
        <v>13</v>
      </c>
      <c r="BU885" t="s">
        <v>13</v>
      </c>
    </row>
    <row r="886" spans="1:73" x14ac:dyDescent="0.3">
      <c r="A886">
        <v>884</v>
      </c>
      <c r="B886" s="14" t="s">
        <v>5502</v>
      </c>
      <c r="C886" t="s">
        <v>3644</v>
      </c>
      <c r="D886" s="1">
        <v>36900</v>
      </c>
      <c r="E886" s="1">
        <v>37350</v>
      </c>
      <c r="F886" s="3">
        <f>E886-D886</f>
        <v>450</v>
      </c>
      <c r="G886" s="4">
        <f>F886/E886</f>
        <v>1.2048192771084338E-2</v>
      </c>
      <c r="H886" t="s">
        <v>889</v>
      </c>
      <c r="I886" s="1">
        <v>386733</v>
      </c>
      <c r="J886">
        <v>77</v>
      </c>
      <c r="K886">
        <v>116</v>
      </c>
      <c r="L886">
        <v>154</v>
      </c>
      <c r="M886">
        <v>192</v>
      </c>
      <c r="N886">
        <v>181</v>
      </c>
      <c r="O886">
        <v>208</v>
      </c>
      <c r="P886">
        <v>235</v>
      </c>
      <c r="Q886">
        <v>260</v>
      </c>
      <c r="R886" s="1">
        <v>386</v>
      </c>
      <c r="S886" s="1">
        <v>476</v>
      </c>
      <c r="T886" s="1">
        <v>593</v>
      </c>
      <c r="U886" s="1">
        <v>1057</v>
      </c>
      <c r="V886" s="1">
        <v>1177</v>
      </c>
      <c r="W886" s="1">
        <v>1336</v>
      </c>
      <c r="X886" s="1">
        <v>1500</v>
      </c>
      <c r="Y886">
        <v>183</v>
      </c>
      <c r="Z886">
        <v>386</v>
      </c>
      <c r="AA886">
        <v>476</v>
      </c>
      <c r="AB886">
        <v>593</v>
      </c>
      <c r="AC886" s="1">
        <v>1057</v>
      </c>
      <c r="AD886" s="1">
        <v>1177</v>
      </c>
      <c r="AE886" s="1">
        <v>1336</v>
      </c>
      <c r="AF886" s="1">
        <v>1500</v>
      </c>
      <c r="AG886" s="1">
        <v>1687</v>
      </c>
      <c r="AH886">
        <v>21.75</v>
      </c>
      <c r="AI886">
        <v>26.83</v>
      </c>
      <c r="AJ886">
        <v>28.76</v>
      </c>
      <c r="AK886">
        <v>23.33</v>
      </c>
      <c r="AL886">
        <v>16.23</v>
      </c>
      <c r="AM886">
        <v>16.46</v>
      </c>
      <c r="AN886">
        <v>16.64</v>
      </c>
      <c r="AO886">
        <v>16.329999999999998</v>
      </c>
      <c r="AP886" s="1">
        <v>1038</v>
      </c>
      <c r="AQ886" s="1">
        <v>1549</v>
      </c>
      <c r="AR886" s="1">
        <v>2060</v>
      </c>
      <c r="AS886" s="1">
        <v>2438</v>
      </c>
      <c r="AT886" s="1">
        <v>2209</v>
      </c>
      <c r="AU886" s="1">
        <v>2520</v>
      </c>
      <c r="AV886" s="1">
        <v>2875</v>
      </c>
      <c r="AW886" s="1">
        <v>3171</v>
      </c>
      <c r="AX886">
        <v>25.15</v>
      </c>
      <c r="AY886">
        <v>30.43</v>
      </c>
      <c r="AZ886">
        <v>21.85</v>
      </c>
      <c r="BA886">
        <v>19.829999999999998</v>
      </c>
      <c r="BB886">
        <v>12.92</v>
      </c>
      <c r="BC886">
        <v>14.82</v>
      </c>
      <c r="BD886">
        <v>12.99</v>
      </c>
      <c r="BE886">
        <v>11.78</v>
      </c>
      <c r="BF886">
        <v>4.72</v>
      </c>
      <c r="BG886">
        <v>7</v>
      </c>
      <c r="BH886">
        <v>5.42</v>
      </c>
      <c r="BI886">
        <v>3.66</v>
      </c>
      <c r="BJ886">
        <v>1.95</v>
      </c>
      <c r="BK886">
        <v>2.25</v>
      </c>
      <c r="BL886">
        <v>2.0099999999999998</v>
      </c>
      <c r="BM886">
        <v>1.79</v>
      </c>
      <c r="BN886" s="1">
        <v>7461</v>
      </c>
      <c r="BO886" s="1">
        <v>7461</v>
      </c>
      <c r="BP886" s="1">
        <v>7461</v>
      </c>
      <c r="BQ886" s="1">
        <v>8207</v>
      </c>
      <c r="BR886" s="1">
        <v>8207</v>
      </c>
      <c r="BS886" t="s">
        <v>13</v>
      </c>
      <c r="BT886" t="s">
        <v>13</v>
      </c>
      <c r="BU886" t="s">
        <v>13</v>
      </c>
    </row>
    <row r="887" spans="1:73" x14ac:dyDescent="0.3">
      <c r="A887">
        <v>885</v>
      </c>
      <c r="B887" s="14" t="s">
        <v>5503</v>
      </c>
      <c r="C887" t="s">
        <v>3643</v>
      </c>
      <c r="D887" s="1">
        <v>16300</v>
      </c>
      <c r="E887" s="1">
        <v>17250</v>
      </c>
      <c r="F887" s="3">
        <f>E887-D887</f>
        <v>950</v>
      </c>
      <c r="G887" s="4">
        <f>F887/E887</f>
        <v>5.5072463768115941E-2</v>
      </c>
      <c r="H887" t="s">
        <v>890</v>
      </c>
      <c r="I887" s="1">
        <v>60000</v>
      </c>
      <c r="J887">
        <v>-245</v>
      </c>
      <c r="K887">
        <v>464</v>
      </c>
      <c r="L887">
        <v>839</v>
      </c>
      <c r="M887">
        <v>566</v>
      </c>
      <c r="N887">
        <v>259</v>
      </c>
      <c r="O887">
        <v>502</v>
      </c>
      <c r="P887">
        <v>765</v>
      </c>
      <c r="Q887">
        <v>812</v>
      </c>
      <c r="R887" s="1">
        <v>1060</v>
      </c>
      <c r="S887" s="1">
        <v>1528</v>
      </c>
      <c r="T887" s="1">
        <v>1880</v>
      </c>
      <c r="U887" s="1">
        <v>2794</v>
      </c>
      <c r="V887" s="1">
        <v>3170</v>
      </c>
      <c r="W887" s="1">
        <v>3617</v>
      </c>
      <c r="X887" s="1">
        <v>4304</v>
      </c>
      <c r="Y887" s="1">
        <v>2974</v>
      </c>
      <c r="Z887" s="1">
        <v>1060</v>
      </c>
      <c r="AA887" s="1">
        <v>1528</v>
      </c>
      <c r="AB887" s="1">
        <v>1879</v>
      </c>
      <c r="AC887" s="1">
        <v>2795</v>
      </c>
      <c r="AD887" s="1">
        <v>3170</v>
      </c>
      <c r="AE887" s="1">
        <v>3617</v>
      </c>
      <c r="AF887" s="1">
        <v>4304</v>
      </c>
      <c r="AG887" s="1">
        <v>4878</v>
      </c>
      <c r="AH887">
        <v>-22.94</v>
      </c>
      <c r="AI887">
        <v>35.840000000000003</v>
      </c>
      <c r="AJ887">
        <v>49.27</v>
      </c>
      <c r="AK887">
        <v>24.22</v>
      </c>
      <c r="AL887">
        <v>8.69</v>
      </c>
      <c r="AM887">
        <v>14.79</v>
      </c>
      <c r="AN887">
        <v>19.309999999999999</v>
      </c>
      <c r="AO887">
        <v>17.690000000000001</v>
      </c>
      <c r="AP887">
        <v>-783</v>
      </c>
      <c r="AQ887" s="1">
        <v>1483</v>
      </c>
      <c r="AR887" s="1">
        <v>2677</v>
      </c>
      <c r="AS887" s="1">
        <v>1732</v>
      </c>
      <c r="AT887">
        <v>774</v>
      </c>
      <c r="AU887" s="1">
        <v>1491</v>
      </c>
      <c r="AV887" s="1">
        <v>2270</v>
      </c>
      <c r="AW887" s="1">
        <v>2410</v>
      </c>
      <c r="AX887" t="s">
        <v>54</v>
      </c>
      <c r="AY887">
        <v>18.41</v>
      </c>
      <c r="AZ887">
        <v>6.28</v>
      </c>
      <c r="BA887">
        <v>12.67</v>
      </c>
      <c r="BB887">
        <v>28.36</v>
      </c>
      <c r="BC887">
        <v>11.57</v>
      </c>
      <c r="BD887">
        <v>7.6</v>
      </c>
      <c r="BE887">
        <v>7.16</v>
      </c>
      <c r="BF887">
        <v>2.4700000000000002</v>
      </c>
      <c r="BG887">
        <v>5.59</v>
      </c>
      <c r="BH887">
        <v>2.2200000000000002</v>
      </c>
      <c r="BI887">
        <v>2.1800000000000002</v>
      </c>
      <c r="BJ887">
        <v>2</v>
      </c>
      <c r="BK887">
        <v>1.41</v>
      </c>
      <c r="BL887">
        <v>1.21</v>
      </c>
      <c r="BM887">
        <v>1.08</v>
      </c>
      <c r="BN887" s="1">
        <v>31270</v>
      </c>
      <c r="BO887" s="1">
        <v>31270</v>
      </c>
      <c r="BP887" s="1">
        <v>31380</v>
      </c>
      <c r="BQ887" s="1">
        <v>32680</v>
      </c>
      <c r="BR887" s="1">
        <v>33473</v>
      </c>
      <c r="BS887" t="s">
        <v>13</v>
      </c>
      <c r="BT887" t="s">
        <v>13</v>
      </c>
      <c r="BU887" t="s">
        <v>13</v>
      </c>
    </row>
    <row r="888" spans="1:73" x14ac:dyDescent="0.3">
      <c r="A888">
        <v>886</v>
      </c>
      <c r="B888" s="14" t="s">
        <v>5504</v>
      </c>
      <c r="C888" t="s">
        <v>3642</v>
      </c>
      <c r="D888" s="1">
        <v>39000</v>
      </c>
      <c r="E888" s="1">
        <v>37200</v>
      </c>
      <c r="F888" s="3">
        <f>E888-D888</f>
        <v>-1800</v>
      </c>
      <c r="G888" s="4">
        <f>F888/E888</f>
        <v>-4.8387096774193547E-2</v>
      </c>
      <c r="H888" t="s">
        <v>891</v>
      </c>
      <c r="I888" s="1">
        <v>27459</v>
      </c>
      <c r="J888">
        <v>-93</v>
      </c>
      <c r="K888">
        <v>-64</v>
      </c>
      <c r="L888">
        <v>43</v>
      </c>
      <c r="M888">
        <v>-250</v>
      </c>
      <c r="N888">
        <v>-20</v>
      </c>
      <c r="O888" t="s">
        <v>13</v>
      </c>
      <c r="P888" t="s">
        <v>13</v>
      </c>
      <c r="Q888" t="s">
        <v>13</v>
      </c>
      <c r="R888" s="1">
        <v>165</v>
      </c>
      <c r="S888" s="1">
        <v>256</v>
      </c>
      <c r="T888" s="1">
        <v>517</v>
      </c>
      <c r="U888" s="1">
        <v>544</v>
      </c>
      <c r="V888" s="1">
        <v>573</v>
      </c>
      <c r="W888" s="1" t="e">
        <v>#VALUE!</v>
      </c>
      <c r="X888" s="1" t="e">
        <v>#VALUE!</v>
      </c>
      <c r="Y888" t="s">
        <v>13</v>
      </c>
      <c r="Z888">
        <v>143</v>
      </c>
      <c r="AA888">
        <v>212</v>
      </c>
      <c r="AB888">
        <v>463</v>
      </c>
      <c r="AC888">
        <v>513</v>
      </c>
      <c r="AD888">
        <v>531</v>
      </c>
      <c r="AE888" t="s">
        <v>13</v>
      </c>
      <c r="AF888" t="s">
        <v>13</v>
      </c>
      <c r="AG888" t="s">
        <v>13</v>
      </c>
      <c r="AH888">
        <v>-41.39</v>
      </c>
      <c r="AI888">
        <v>-32.96</v>
      </c>
      <c r="AJ888">
        <v>10.28</v>
      </c>
      <c r="AK888">
        <v>-45.98</v>
      </c>
      <c r="AL888">
        <v>-8.35</v>
      </c>
      <c r="AM888" t="s">
        <v>13</v>
      </c>
      <c r="AN888" t="s">
        <v>13</v>
      </c>
      <c r="AO888" t="s">
        <v>13</v>
      </c>
      <c r="AP888">
        <v>-330</v>
      </c>
      <c r="AQ888">
        <v>-216</v>
      </c>
      <c r="AR888">
        <v>123</v>
      </c>
      <c r="AS888">
        <v>-771</v>
      </c>
      <c r="AT888">
        <v>-144</v>
      </c>
      <c r="AU888" t="s">
        <v>13</v>
      </c>
      <c r="AV888" t="s">
        <v>13</v>
      </c>
      <c r="AW888" t="s">
        <v>13</v>
      </c>
      <c r="AX888" t="s">
        <v>54</v>
      </c>
      <c r="AY888" t="s">
        <v>54</v>
      </c>
      <c r="AZ888">
        <v>183.89</v>
      </c>
      <c r="BA888" t="s">
        <v>54</v>
      </c>
      <c r="BB888" t="s">
        <v>54</v>
      </c>
      <c r="BC888" t="s">
        <v>13</v>
      </c>
      <c r="BD888" t="s">
        <v>13</v>
      </c>
      <c r="BE888" t="s">
        <v>13</v>
      </c>
      <c r="BF888">
        <v>12.82</v>
      </c>
      <c r="BG888">
        <v>21.1</v>
      </c>
      <c r="BH888">
        <v>13.94</v>
      </c>
      <c r="BI888">
        <v>14.11</v>
      </c>
      <c r="BJ888">
        <v>37.479999999999997</v>
      </c>
      <c r="BK888" t="s">
        <v>13</v>
      </c>
      <c r="BL888" t="s">
        <v>13</v>
      </c>
      <c r="BM888" t="s">
        <v>13</v>
      </c>
      <c r="BN888" s="1">
        <v>25639</v>
      </c>
      <c r="BO888" s="1">
        <v>27251</v>
      </c>
      <c r="BP888" s="1">
        <v>28102</v>
      </c>
      <c r="BQ888" s="1">
        <v>29200</v>
      </c>
      <c r="BR888" s="1">
        <v>29477</v>
      </c>
      <c r="BS888" t="s">
        <v>13</v>
      </c>
      <c r="BT888" t="s">
        <v>13</v>
      </c>
      <c r="BU888" t="s">
        <v>13</v>
      </c>
    </row>
    <row r="889" spans="1:73" x14ac:dyDescent="0.3">
      <c r="A889">
        <v>887</v>
      </c>
      <c r="B889" s="14" t="s">
        <v>5505</v>
      </c>
      <c r="C889" t="s">
        <v>3641</v>
      </c>
      <c r="D889" s="1">
        <v>25850</v>
      </c>
      <c r="E889" s="1">
        <v>24200</v>
      </c>
      <c r="F889" s="3">
        <f>E889-D889</f>
        <v>-1650</v>
      </c>
      <c r="G889" s="4">
        <f>F889/E889</f>
        <v>-6.8181818181818177E-2</v>
      </c>
      <c r="H889" t="s">
        <v>892</v>
      </c>
      <c r="I889" s="1">
        <v>32001</v>
      </c>
      <c r="J889">
        <v>-59</v>
      </c>
      <c r="K889">
        <v>-161</v>
      </c>
      <c r="L889">
        <v>11</v>
      </c>
      <c r="M889">
        <v>166</v>
      </c>
      <c r="N889">
        <v>180</v>
      </c>
      <c r="O889" t="s">
        <v>13</v>
      </c>
      <c r="P889" t="s">
        <v>13</v>
      </c>
      <c r="Q889" t="s">
        <v>13</v>
      </c>
      <c r="R889" s="1">
        <v>774</v>
      </c>
      <c r="S889" s="1">
        <v>752</v>
      </c>
      <c r="T889" s="1">
        <v>788</v>
      </c>
      <c r="U889" s="1">
        <v>994</v>
      </c>
      <c r="V889" s="1">
        <v>1182</v>
      </c>
      <c r="W889" s="1" t="e">
        <v>#VALUE!</v>
      </c>
      <c r="X889" s="1" t="e">
        <v>#VALUE!</v>
      </c>
      <c r="Y889" t="s">
        <v>13</v>
      </c>
      <c r="Z889">
        <v>771</v>
      </c>
      <c r="AA889">
        <v>747</v>
      </c>
      <c r="AB889">
        <v>782</v>
      </c>
      <c r="AC889">
        <v>964</v>
      </c>
      <c r="AD889" s="1">
        <v>1132</v>
      </c>
      <c r="AE889" t="s">
        <v>13</v>
      </c>
      <c r="AF889" t="s">
        <v>13</v>
      </c>
      <c r="AG889" t="s">
        <v>13</v>
      </c>
      <c r="AH889">
        <v>-7.67</v>
      </c>
      <c r="AI889">
        <v>-21.41</v>
      </c>
      <c r="AJ889">
        <v>1.4</v>
      </c>
      <c r="AK889">
        <v>18.5</v>
      </c>
      <c r="AL889">
        <v>16.239999999999998</v>
      </c>
      <c r="AM889">
        <v>24.64</v>
      </c>
      <c r="AN889" t="s">
        <v>13</v>
      </c>
      <c r="AO889" t="s">
        <v>13</v>
      </c>
      <c r="AP889">
        <v>-559</v>
      </c>
      <c r="AQ889" s="1">
        <v>-1306</v>
      </c>
      <c r="AR889">
        <v>78</v>
      </c>
      <c r="AS889" s="1">
        <v>1109</v>
      </c>
      <c r="AT889" s="1">
        <v>1146</v>
      </c>
      <c r="AU889" s="1">
        <v>1878</v>
      </c>
      <c r="AV889" t="s">
        <v>13</v>
      </c>
      <c r="AW889" t="s">
        <v>13</v>
      </c>
      <c r="AX889" t="s">
        <v>54</v>
      </c>
      <c r="AY889" t="s">
        <v>54</v>
      </c>
      <c r="AZ889">
        <v>79.010000000000005</v>
      </c>
      <c r="BA889">
        <v>16.28</v>
      </c>
      <c r="BB889">
        <v>24.13</v>
      </c>
      <c r="BC889">
        <v>12.89</v>
      </c>
      <c r="BD889" t="s">
        <v>13</v>
      </c>
      <c r="BE889" t="s">
        <v>13</v>
      </c>
      <c r="BF889">
        <v>1.07</v>
      </c>
      <c r="BG889">
        <v>0.95</v>
      </c>
      <c r="BH889">
        <v>1</v>
      </c>
      <c r="BI889">
        <v>2.56</v>
      </c>
      <c r="BJ889">
        <v>3.43</v>
      </c>
      <c r="BK889" t="s">
        <v>13</v>
      </c>
      <c r="BL889" t="s">
        <v>13</v>
      </c>
      <c r="BM889" t="s">
        <v>13</v>
      </c>
      <c r="BN889" s="1">
        <v>10683</v>
      </c>
      <c r="BO889" s="1">
        <v>12426</v>
      </c>
      <c r="BP889" s="1">
        <v>12624</v>
      </c>
      <c r="BQ889" s="1">
        <v>14572</v>
      </c>
      <c r="BR889" s="1">
        <v>14858</v>
      </c>
      <c r="BS889" t="s">
        <v>13</v>
      </c>
      <c r="BT889" t="s">
        <v>13</v>
      </c>
      <c r="BU889" t="s">
        <v>13</v>
      </c>
    </row>
    <row r="890" spans="1:73" x14ac:dyDescent="0.3">
      <c r="A890">
        <v>888</v>
      </c>
      <c r="B890" s="14" t="s">
        <v>5506</v>
      </c>
      <c r="C890" t="s">
        <v>3640</v>
      </c>
      <c r="D890" s="1">
        <v>7230</v>
      </c>
      <c r="E890" s="1">
        <v>7200</v>
      </c>
      <c r="F890" s="3">
        <f>E890-D890</f>
        <v>-30</v>
      </c>
      <c r="G890" s="4">
        <f>F890/E890</f>
        <v>-4.1666666666666666E-3</v>
      </c>
      <c r="H890" t="s">
        <v>893</v>
      </c>
      <c r="I890">
        <v>500</v>
      </c>
      <c r="J890">
        <v>119</v>
      </c>
      <c r="K890" s="1">
        <v>741</v>
      </c>
      <c r="L890">
        <v>80</v>
      </c>
      <c r="M890">
        <v>11</v>
      </c>
      <c r="N890">
        <v>-146</v>
      </c>
      <c r="O890" t="s">
        <v>13</v>
      </c>
      <c r="P890" t="s">
        <v>13</v>
      </c>
      <c r="Q890" t="s">
        <v>13</v>
      </c>
      <c r="R890" s="1">
        <v>563</v>
      </c>
      <c r="S890" s="1">
        <v>1290</v>
      </c>
      <c r="T890" s="1">
        <v>1299</v>
      </c>
      <c r="U890" s="1">
        <v>1296</v>
      </c>
      <c r="V890" s="1">
        <v>1146</v>
      </c>
      <c r="W890" s="1" t="e">
        <v>#VALUE!</v>
      </c>
      <c r="X890" s="1" t="e">
        <v>#VALUE!</v>
      </c>
      <c r="Y890" t="s">
        <v>13</v>
      </c>
      <c r="Z890">
        <v>564</v>
      </c>
      <c r="AA890" s="1">
        <v>1291</v>
      </c>
      <c r="AB890" s="1">
        <v>1298</v>
      </c>
      <c r="AC890" s="1">
        <v>1300</v>
      </c>
      <c r="AD890" s="1">
        <v>1151</v>
      </c>
      <c r="AE890" t="s">
        <v>13</v>
      </c>
      <c r="AF890" t="s">
        <v>13</v>
      </c>
      <c r="AG890" t="s">
        <v>13</v>
      </c>
      <c r="AH890">
        <v>23.34</v>
      </c>
      <c r="AI890">
        <v>79.98</v>
      </c>
      <c r="AJ890">
        <v>6.22</v>
      </c>
      <c r="AK890">
        <v>1.21</v>
      </c>
      <c r="AL890">
        <v>-11.6</v>
      </c>
      <c r="AM890" t="s">
        <v>13</v>
      </c>
      <c r="AN890" t="s">
        <v>13</v>
      </c>
      <c r="AO890" t="s">
        <v>13</v>
      </c>
      <c r="AP890">
        <v>812</v>
      </c>
      <c r="AQ890" s="1">
        <v>5079</v>
      </c>
      <c r="AR890">
        <v>552</v>
      </c>
      <c r="AS890">
        <v>107</v>
      </c>
      <c r="AT890">
        <v>-974</v>
      </c>
      <c r="AU890" t="s">
        <v>13</v>
      </c>
      <c r="AV890" t="s">
        <v>13</v>
      </c>
      <c r="AW890" t="s">
        <v>13</v>
      </c>
      <c r="AX890">
        <v>26.35</v>
      </c>
      <c r="AY890">
        <v>3.52</v>
      </c>
      <c r="AZ890">
        <v>9.59</v>
      </c>
      <c r="BA890">
        <v>129.11000000000001</v>
      </c>
      <c r="BB890" t="s">
        <v>54</v>
      </c>
      <c r="BC890" t="s">
        <v>13</v>
      </c>
      <c r="BD890" t="s">
        <v>13</v>
      </c>
      <c r="BE890" t="s">
        <v>13</v>
      </c>
      <c r="BF890">
        <v>5.49</v>
      </c>
      <c r="BG890">
        <v>2.02</v>
      </c>
      <c r="BH890">
        <v>0.59</v>
      </c>
      <c r="BI890">
        <v>1.55</v>
      </c>
      <c r="BJ890">
        <v>0.98</v>
      </c>
      <c r="BK890" t="s">
        <v>13</v>
      </c>
      <c r="BL890" t="s">
        <v>13</v>
      </c>
      <c r="BM890" t="s">
        <v>13</v>
      </c>
      <c r="BN890" s="1">
        <v>14598</v>
      </c>
      <c r="BO890" s="1">
        <v>14598</v>
      </c>
      <c r="BP890" s="1">
        <v>14598</v>
      </c>
      <c r="BQ890" s="1">
        <v>14598</v>
      </c>
      <c r="BR890" s="1">
        <v>14598</v>
      </c>
      <c r="BS890" t="s">
        <v>13</v>
      </c>
      <c r="BT890" t="s">
        <v>13</v>
      </c>
      <c r="BU890" t="s">
        <v>13</v>
      </c>
    </row>
    <row r="891" spans="1:73" x14ac:dyDescent="0.3">
      <c r="A891">
        <v>889</v>
      </c>
      <c r="B891" s="14" t="s">
        <v>5507</v>
      </c>
      <c r="C891" t="s">
        <v>3639</v>
      </c>
      <c r="D891" s="1">
        <v>9680</v>
      </c>
      <c r="E891" s="1">
        <v>10200</v>
      </c>
      <c r="F891" s="3">
        <f>E891-D891</f>
        <v>520</v>
      </c>
      <c r="G891" s="4">
        <f>F891/E891</f>
        <v>5.0980392156862744E-2</v>
      </c>
      <c r="H891" t="s">
        <v>894</v>
      </c>
      <c r="I891" s="1">
        <v>300223</v>
      </c>
      <c r="J891">
        <v>317</v>
      </c>
      <c r="K891">
        <v>150</v>
      </c>
      <c r="L891">
        <v>196</v>
      </c>
      <c r="M891">
        <v>153</v>
      </c>
      <c r="N891">
        <v>106</v>
      </c>
      <c r="O891" t="s">
        <v>13</v>
      </c>
      <c r="P891" t="s">
        <v>13</v>
      </c>
      <c r="Q891" t="s">
        <v>13</v>
      </c>
      <c r="R891" s="1">
        <v>1250</v>
      </c>
      <c r="S891" s="1">
        <v>1939</v>
      </c>
      <c r="T891" s="1">
        <v>1958</v>
      </c>
      <c r="U891" s="1">
        <v>2090</v>
      </c>
      <c r="V891" s="1">
        <v>2111</v>
      </c>
      <c r="W891" s="1" t="e">
        <v>#VALUE!</v>
      </c>
      <c r="X891" s="1" t="e">
        <v>#VALUE!</v>
      </c>
      <c r="Y891" t="s">
        <v>13</v>
      </c>
      <c r="Z891" s="1">
        <v>1117</v>
      </c>
      <c r="AA891" s="1">
        <v>1485</v>
      </c>
      <c r="AB891" s="1">
        <v>1554</v>
      </c>
      <c r="AC891" s="1">
        <v>1648</v>
      </c>
      <c r="AD891" s="1">
        <v>1699</v>
      </c>
      <c r="AE891" t="s">
        <v>13</v>
      </c>
      <c r="AF891" t="s">
        <v>13</v>
      </c>
      <c r="AG891" t="s">
        <v>13</v>
      </c>
      <c r="AH891">
        <v>24.54</v>
      </c>
      <c r="AI891">
        <v>8.8800000000000008</v>
      </c>
      <c r="AJ891">
        <v>11.19</v>
      </c>
      <c r="AK891">
        <v>7.4</v>
      </c>
      <c r="AL891">
        <v>5.66</v>
      </c>
      <c r="AM891" t="s">
        <v>13</v>
      </c>
      <c r="AN891" t="s">
        <v>13</v>
      </c>
      <c r="AO891" t="s">
        <v>13</v>
      </c>
      <c r="AP891" s="1">
        <v>2206</v>
      </c>
      <c r="AQ891" s="1">
        <v>1036</v>
      </c>
      <c r="AR891" s="1">
        <v>1542</v>
      </c>
      <c r="AS891" s="1">
        <v>1086</v>
      </c>
      <c r="AT891">
        <v>888</v>
      </c>
      <c r="AU891" t="s">
        <v>13</v>
      </c>
      <c r="AV891" t="s">
        <v>13</v>
      </c>
      <c r="AW891" t="s">
        <v>13</v>
      </c>
      <c r="AX891">
        <v>11.24</v>
      </c>
      <c r="AY891">
        <v>12.54</v>
      </c>
      <c r="AZ891">
        <v>5.44</v>
      </c>
      <c r="BA891">
        <v>7.47</v>
      </c>
      <c r="BB891">
        <v>9.18</v>
      </c>
      <c r="BC891" t="s">
        <v>13</v>
      </c>
      <c r="BD891" t="s">
        <v>13</v>
      </c>
      <c r="BE891" t="s">
        <v>13</v>
      </c>
      <c r="BF891">
        <v>2.4300000000000002</v>
      </c>
      <c r="BG891">
        <v>0.96</v>
      </c>
      <c r="BH891">
        <v>0.57999999999999996</v>
      </c>
      <c r="BI891">
        <v>0.53</v>
      </c>
      <c r="BJ891">
        <v>0.5</v>
      </c>
      <c r="BK891" t="s">
        <v>13</v>
      </c>
      <c r="BL891" t="s">
        <v>13</v>
      </c>
      <c r="BM891" t="s">
        <v>13</v>
      </c>
      <c r="BN891" s="1">
        <v>11150</v>
      </c>
      <c r="BO891" s="1">
        <v>11150</v>
      </c>
      <c r="BP891" s="1">
        <v>10913</v>
      </c>
      <c r="BQ891" s="1">
        <v>10663</v>
      </c>
      <c r="BR891" s="1">
        <v>10663</v>
      </c>
      <c r="BS891" t="s">
        <v>13</v>
      </c>
      <c r="BT891" t="s">
        <v>13</v>
      </c>
      <c r="BU891" t="s">
        <v>13</v>
      </c>
    </row>
    <row r="892" spans="1:73" x14ac:dyDescent="0.3">
      <c r="A892">
        <v>890</v>
      </c>
      <c r="B892" s="14" t="s">
        <v>5508</v>
      </c>
      <c r="C892" t="s">
        <v>3638</v>
      </c>
      <c r="D892" s="1">
        <v>70600</v>
      </c>
      <c r="E892" s="1">
        <v>71800</v>
      </c>
      <c r="F892" s="3">
        <f>E892-D892</f>
        <v>1200</v>
      </c>
      <c r="G892" s="4">
        <f>F892/E892</f>
        <v>1.6713091922005572E-2</v>
      </c>
      <c r="H892" t="s">
        <v>895</v>
      </c>
      <c r="I892">
        <v>40</v>
      </c>
      <c r="J892">
        <v>5262</v>
      </c>
      <c r="K892">
        <v>498</v>
      </c>
      <c r="L892">
        <v>608</v>
      </c>
      <c r="M892">
        <v>573</v>
      </c>
      <c r="N892">
        <v>910</v>
      </c>
      <c r="O892" t="s">
        <v>13</v>
      </c>
      <c r="P892" t="s">
        <v>13</v>
      </c>
      <c r="Q892" t="s">
        <v>13</v>
      </c>
      <c r="R892" s="1">
        <v>4539</v>
      </c>
      <c r="S892" s="1">
        <v>4910</v>
      </c>
      <c r="T892" s="1">
        <v>5387</v>
      </c>
      <c r="U892" s="1">
        <v>5818</v>
      </c>
      <c r="V892" s="1">
        <v>6554</v>
      </c>
      <c r="W892" s="1" t="e">
        <v>#VALUE!</v>
      </c>
      <c r="X892" s="1" t="e">
        <v>#VALUE!</v>
      </c>
      <c r="Y892" t="s">
        <v>13</v>
      </c>
      <c r="Z892" s="1">
        <v>3198</v>
      </c>
      <c r="AA892" s="1">
        <v>3411</v>
      </c>
      <c r="AB892" s="1">
        <v>3622</v>
      </c>
      <c r="AC892" s="1">
        <v>3785</v>
      </c>
      <c r="AD892" s="1">
        <v>4128</v>
      </c>
      <c r="AE892" t="s">
        <v>13</v>
      </c>
      <c r="AF892" t="s">
        <v>13</v>
      </c>
      <c r="AG892" t="s">
        <v>13</v>
      </c>
      <c r="AH892">
        <v>210.6</v>
      </c>
      <c r="AI892">
        <v>7.8</v>
      </c>
      <c r="AJ892">
        <v>8.2200000000000006</v>
      </c>
      <c r="AK892">
        <v>7.2</v>
      </c>
      <c r="AL892">
        <v>10.79</v>
      </c>
      <c r="AM892" t="s">
        <v>13</v>
      </c>
      <c r="AN892" t="s">
        <v>13</v>
      </c>
      <c r="AO892" t="s">
        <v>13</v>
      </c>
      <c r="AP892" s="1">
        <v>45652</v>
      </c>
      <c r="AQ892" s="1">
        <v>2142</v>
      </c>
      <c r="AR892" s="1">
        <v>2403</v>
      </c>
      <c r="AS892" s="1">
        <v>2216</v>
      </c>
      <c r="AT892" s="1">
        <v>3549</v>
      </c>
      <c r="AU892" t="s">
        <v>13</v>
      </c>
      <c r="AV892" t="s">
        <v>13</v>
      </c>
      <c r="AW892" t="s">
        <v>13</v>
      </c>
      <c r="AX892">
        <v>0.62</v>
      </c>
      <c r="AY892">
        <v>22.5</v>
      </c>
      <c r="AZ892">
        <v>16.7</v>
      </c>
      <c r="BA892">
        <v>15.12</v>
      </c>
      <c r="BB892">
        <v>8.24</v>
      </c>
      <c r="BC892" t="s">
        <v>13</v>
      </c>
      <c r="BD892" t="s">
        <v>13</v>
      </c>
      <c r="BE892" t="s">
        <v>13</v>
      </c>
      <c r="BF892">
        <v>1.05</v>
      </c>
      <c r="BG892">
        <v>1.67</v>
      </c>
      <c r="BH892">
        <v>1.31</v>
      </c>
      <c r="BI892">
        <v>1.05</v>
      </c>
      <c r="BJ892">
        <v>0.84</v>
      </c>
      <c r="BK892" t="s">
        <v>13</v>
      </c>
      <c r="BL892" t="s">
        <v>13</v>
      </c>
      <c r="BM892" t="s">
        <v>13</v>
      </c>
      <c r="BN892" s="1">
        <v>12030</v>
      </c>
      <c r="BO892" s="1">
        <v>12030</v>
      </c>
      <c r="BP892" s="1">
        <v>12030</v>
      </c>
      <c r="BQ892" s="1">
        <v>12030</v>
      </c>
      <c r="BR892" s="1">
        <v>12030</v>
      </c>
      <c r="BS892" t="s">
        <v>13</v>
      </c>
      <c r="BT892" t="s">
        <v>13</v>
      </c>
      <c r="BU892" t="s">
        <v>13</v>
      </c>
    </row>
    <row r="893" spans="1:73" x14ac:dyDescent="0.3">
      <c r="A893">
        <v>891</v>
      </c>
      <c r="B893" s="14" t="s">
        <v>5509</v>
      </c>
      <c r="C893" t="s">
        <v>3637</v>
      </c>
      <c r="D893" s="1">
        <v>8880</v>
      </c>
      <c r="E893" s="1">
        <v>9980</v>
      </c>
      <c r="F893" s="3">
        <f>E893-D893</f>
        <v>1100</v>
      </c>
      <c r="G893" s="4">
        <f>F893/E893</f>
        <v>0.11022044088176353</v>
      </c>
      <c r="H893" t="s">
        <v>896</v>
      </c>
      <c r="I893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</row>
    <row r="894" spans="1:73" x14ac:dyDescent="0.3">
      <c r="A894">
        <v>892</v>
      </c>
      <c r="B894" s="14" t="s">
        <v>5510</v>
      </c>
      <c r="C894" t="s">
        <v>3636</v>
      </c>
      <c r="D894" s="1">
        <v>10200</v>
      </c>
      <c r="E894" s="1">
        <v>10300</v>
      </c>
      <c r="F894" s="3">
        <f>E894-D894</f>
        <v>100</v>
      </c>
      <c r="G894" s="4">
        <f>F894/E894</f>
        <v>9.7087378640776691E-3</v>
      </c>
      <c r="H894" t="s">
        <v>897</v>
      </c>
      <c r="I894">
        <v>0</v>
      </c>
      <c r="J894">
        <v>283</v>
      </c>
      <c r="K894">
        <v>30</v>
      </c>
      <c r="L894">
        <v>112</v>
      </c>
      <c r="M894" s="1">
        <v>642</v>
      </c>
      <c r="N894">
        <v>206</v>
      </c>
      <c r="O894">
        <v>568</v>
      </c>
      <c r="P894">
        <v>627</v>
      </c>
      <c r="Q894">
        <v>673</v>
      </c>
      <c r="R894" s="1">
        <v>3851</v>
      </c>
      <c r="S894" s="1">
        <v>3523</v>
      </c>
      <c r="T894" s="1">
        <v>3449</v>
      </c>
      <c r="U894" s="1">
        <v>4021</v>
      </c>
      <c r="V894" s="1">
        <v>3976</v>
      </c>
      <c r="W894" s="1">
        <v>4474</v>
      </c>
      <c r="X894" s="1">
        <v>4972</v>
      </c>
      <c r="Y894" s="1">
        <v>2539</v>
      </c>
      <c r="Z894" s="1">
        <v>3385</v>
      </c>
      <c r="AA894" s="1">
        <v>3042</v>
      </c>
      <c r="AB894" s="1">
        <v>2981</v>
      </c>
      <c r="AC894" s="1">
        <v>3537</v>
      </c>
      <c r="AD894" s="1">
        <v>3513</v>
      </c>
      <c r="AE894" s="1">
        <v>3984</v>
      </c>
      <c r="AF894" s="1">
        <v>4467</v>
      </c>
      <c r="AG894" s="1">
        <v>4953</v>
      </c>
      <c r="AH894">
        <v>6.56</v>
      </c>
      <c r="AI894">
        <v>0.26</v>
      </c>
      <c r="AJ894">
        <v>3.09</v>
      </c>
      <c r="AK894">
        <v>18.71</v>
      </c>
      <c r="AL894">
        <v>6.2</v>
      </c>
      <c r="AM894">
        <v>14.66</v>
      </c>
      <c r="AN894">
        <v>14.79</v>
      </c>
      <c r="AO894">
        <v>14.83</v>
      </c>
      <c r="AP894">
        <v>402</v>
      </c>
      <c r="AQ894">
        <v>15</v>
      </c>
      <c r="AR894">
        <v>172</v>
      </c>
      <c r="AS894" s="1">
        <v>1126</v>
      </c>
      <c r="AT894">
        <v>404</v>
      </c>
      <c r="AU894" s="1">
        <v>1015</v>
      </c>
      <c r="AV894" s="1">
        <v>1154</v>
      </c>
      <c r="AW894" s="1">
        <v>1290</v>
      </c>
      <c r="AX894">
        <v>25.73</v>
      </c>
      <c r="AY894">
        <v>618.26</v>
      </c>
      <c r="AZ894">
        <v>47.68</v>
      </c>
      <c r="BA894">
        <v>11.72</v>
      </c>
      <c r="BB894">
        <v>27.74</v>
      </c>
      <c r="BC894">
        <v>10.15</v>
      </c>
      <c r="BD894">
        <v>8.93</v>
      </c>
      <c r="BE894">
        <v>7.98</v>
      </c>
      <c r="BF894">
        <v>1.59</v>
      </c>
      <c r="BG894">
        <v>1.6</v>
      </c>
      <c r="BH894">
        <v>1.37</v>
      </c>
      <c r="BI894">
        <v>1.89</v>
      </c>
      <c r="BJ894">
        <v>1.59</v>
      </c>
      <c r="BK894">
        <v>1.3</v>
      </c>
      <c r="BL894">
        <v>1.17</v>
      </c>
      <c r="BM894">
        <v>1.06</v>
      </c>
      <c r="BN894" s="1">
        <v>54156</v>
      </c>
      <c r="BO894" s="1">
        <v>54156</v>
      </c>
      <c r="BP894" s="1">
        <v>54156</v>
      </c>
      <c r="BQ894" s="1">
        <v>54156</v>
      </c>
      <c r="BR894" s="1">
        <v>54156</v>
      </c>
      <c r="BS894" t="s">
        <v>13</v>
      </c>
      <c r="BT894" t="s">
        <v>13</v>
      </c>
      <c r="BU894" t="s">
        <v>13</v>
      </c>
    </row>
    <row r="895" spans="1:73" x14ac:dyDescent="0.3">
      <c r="A895">
        <v>893</v>
      </c>
      <c r="B895" s="14" t="s">
        <v>5511</v>
      </c>
      <c r="C895" t="s">
        <v>3635</v>
      </c>
      <c r="D895" s="1">
        <v>21200</v>
      </c>
      <c r="E895" s="1">
        <v>20250</v>
      </c>
      <c r="F895" s="3">
        <f>E895-D895</f>
        <v>-950</v>
      </c>
      <c r="G895" s="4">
        <f>F895/E895</f>
        <v>-4.6913580246913583E-2</v>
      </c>
      <c r="H895" t="s">
        <v>898</v>
      </c>
      <c r="I895" s="1">
        <v>732571</v>
      </c>
      <c r="J895">
        <v>82</v>
      </c>
      <c r="K895">
        <v>240</v>
      </c>
      <c r="L895">
        <v>525</v>
      </c>
      <c r="M895">
        <v>254</v>
      </c>
      <c r="N895">
        <v>12</v>
      </c>
      <c r="O895" t="s">
        <v>13</v>
      </c>
      <c r="P895" t="s">
        <v>13</v>
      </c>
      <c r="Q895" t="s">
        <v>13</v>
      </c>
      <c r="R895" s="1">
        <v>719</v>
      </c>
      <c r="S895" s="1">
        <v>924</v>
      </c>
      <c r="T895" s="1">
        <v>1411</v>
      </c>
      <c r="U895" s="1">
        <v>1608</v>
      </c>
      <c r="V895" s="1">
        <v>1563</v>
      </c>
      <c r="W895" s="1" t="e">
        <v>#VALUE!</v>
      </c>
      <c r="X895" s="1" t="e">
        <v>#VALUE!</v>
      </c>
      <c r="Y895" t="s">
        <v>13</v>
      </c>
      <c r="Z895">
        <v>720</v>
      </c>
      <c r="AA895">
        <v>927</v>
      </c>
      <c r="AB895" s="1">
        <v>1403</v>
      </c>
      <c r="AC895" s="1">
        <v>1594</v>
      </c>
      <c r="AD895" s="1">
        <v>1543</v>
      </c>
      <c r="AE895" t="s">
        <v>13</v>
      </c>
      <c r="AF895" t="s">
        <v>13</v>
      </c>
      <c r="AG895" t="s">
        <v>13</v>
      </c>
      <c r="AH895">
        <v>12.22</v>
      </c>
      <c r="AI895">
        <v>29.34</v>
      </c>
      <c r="AJ895">
        <v>44.95</v>
      </c>
      <c r="AK895">
        <v>17.03</v>
      </c>
      <c r="AL895">
        <v>1.06</v>
      </c>
      <c r="AM895" t="s">
        <v>13</v>
      </c>
      <c r="AN895" t="s">
        <v>13</v>
      </c>
      <c r="AO895" t="s">
        <v>13</v>
      </c>
      <c r="AP895">
        <v>412</v>
      </c>
      <c r="AQ895" s="1">
        <v>1143</v>
      </c>
      <c r="AR895" s="1">
        <v>2478</v>
      </c>
      <c r="AS895" s="1">
        <v>1208</v>
      </c>
      <c r="AT895">
        <v>78</v>
      </c>
      <c r="AU895" t="s">
        <v>13</v>
      </c>
      <c r="AV895" t="s">
        <v>13</v>
      </c>
      <c r="AW895" t="s">
        <v>13</v>
      </c>
      <c r="AX895">
        <v>29.4</v>
      </c>
      <c r="AY895">
        <v>11.19</v>
      </c>
      <c r="AZ895">
        <v>4.24</v>
      </c>
      <c r="BA895">
        <v>11.88</v>
      </c>
      <c r="BB895">
        <v>346.56</v>
      </c>
      <c r="BC895" t="s">
        <v>13</v>
      </c>
      <c r="BD895" t="s">
        <v>13</v>
      </c>
      <c r="BE895" t="s">
        <v>13</v>
      </c>
      <c r="BF895">
        <v>3.37</v>
      </c>
      <c r="BG895">
        <v>2.8</v>
      </c>
      <c r="BH895">
        <v>1.54</v>
      </c>
      <c r="BI895">
        <v>1.86</v>
      </c>
      <c r="BJ895">
        <v>3.63</v>
      </c>
      <c r="BK895" t="s">
        <v>13</v>
      </c>
      <c r="BL895" t="s">
        <v>13</v>
      </c>
      <c r="BM895" t="s">
        <v>13</v>
      </c>
      <c r="BN895" s="1">
        <v>21134</v>
      </c>
      <c r="BO895" s="1">
        <v>21134</v>
      </c>
      <c r="BP895" s="1">
        <v>21134</v>
      </c>
      <c r="BQ895" s="1">
        <v>21134</v>
      </c>
      <c r="BR895" s="1">
        <v>21134</v>
      </c>
      <c r="BS895" t="s">
        <v>13</v>
      </c>
      <c r="BT895" t="s">
        <v>13</v>
      </c>
      <c r="BU895" t="s">
        <v>13</v>
      </c>
    </row>
    <row r="896" spans="1:73" x14ac:dyDescent="0.3">
      <c r="A896">
        <v>894</v>
      </c>
      <c r="B896" s="14" t="s">
        <v>5512</v>
      </c>
      <c r="C896" t="s">
        <v>3634</v>
      </c>
      <c r="D896" s="1">
        <v>1260</v>
      </c>
      <c r="E896" s="1">
        <v>1075</v>
      </c>
      <c r="F896" s="3">
        <f>E896-D896</f>
        <v>-185</v>
      </c>
      <c r="G896" s="4">
        <f>F896/E896</f>
        <v>-0.17209302325581396</v>
      </c>
      <c r="H896" t="s">
        <v>899</v>
      </c>
      <c r="I896">
        <v>0</v>
      </c>
      <c r="J896">
        <v>11</v>
      </c>
      <c r="K896">
        <v>17</v>
      </c>
      <c r="L896">
        <v>-190</v>
      </c>
      <c r="M896">
        <v>-95</v>
      </c>
      <c r="N896">
        <v>390</v>
      </c>
      <c r="O896" t="s">
        <v>13</v>
      </c>
      <c r="P896" t="s">
        <v>13</v>
      </c>
      <c r="Q896" t="s">
        <v>13</v>
      </c>
      <c r="R896" s="1">
        <v>134</v>
      </c>
      <c r="S896" s="1">
        <v>246</v>
      </c>
      <c r="T896" s="1">
        <v>255</v>
      </c>
      <c r="U896" s="1">
        <v>284</v>
      </c>
      <c r="V896" s="1">
        <v>735</v>
      </c>
      <c r="W896" s="1" t="e">
        <v>#VALUE!</v>
      </c>
      <c r="X896" s="1" t="e">
        <v>#VALUE!</v>
      </c>
      <c r="Y896" t="s">
        <v>13</v>
      </c>
      <c r="Z896">
        <v>135</v>
      </c>
      <c r="AA896">
        <v>246</v>
      </c>
      <c r="AB896">
        <v>254</v>
      </c>
      <c r="AC896">
        <v>284</v>
      </c>
      <c r="AD896">
        <v>737</v>
      </c>
      <c r="AE896" t="s">
        <v>13</v>
      </c>
      <c r="AF896" t="s">
        <v>13</v>
      </c>
      <c r="AG896" t="s">
        <v>13</v>
      </c>
      <c r="AH896">
        <v>9.1999999999999993</v>
      </c>
      <c r="AI896">
        <v>9.16</v>
      </c>
      <c r="AJ896">
        <v>-76.03</v>
      </c>
      <c r="AK896">
        <v>-34.700000000000003</v>
      </c>
      <c r="AL896">
        <v>76.89</v>
      </c>
      <c r="AM896" t="s">
        <v>13</v>
      </c>
      <c r="AN896" t="s">
        <v>13</v>
      </c>
      <c r="AO896" t="s">
        <v>13</v>
      </c>
      <c r="AP896">
        <v>22</v>
      </c>
      <c r="AQ896">
        <v>33</v>
      </c>
      <c r="AR896">
        <v>-274</v>
      </c>
      <c r="AS896">
        <v>-117</v>
      </c>
      <c r="AT896">
        <v>473</v>
      </c>
      <c r="AU896" t="s">
        <v>13</v>
      </c>
      <c r="AV896" t="s">
        <v>13</v>
      </c>
      <c r="AW896" t="s">
        <v>13</v>
      </c>
      <c r="AX896">
        <v>81.650000000000006</v>
      </c>
      <c r="AY896">
        <v>75.12</v>
      </c>
      <c r="AZ896" t="s">
        <v>54</v>
      </c>
      <c r="BA896" t="s">
        <v>54</v>
      </c>
      <c r="BB896">
        <v>3.67</v>
      </c>
      <c r="BC896" t="s">
        <v>13</v>
      </c>
      <c r="BD896" t="s">
        <v>13</v>
      </c>
      <c r="BE896" t="s">
        <v>13</v>
      </c>
      <c r="BF896">
        <v>6.69</v>
      </c>
      <c r="BG896">
        <v>5.52</v>
      </c>
      <c r="BH896">
        <v>2.77</v>
      </c>
      <c r="BI896">
        <v>3.14</v>
      </c>
      <c r="BJ896">
        <v>2.2000000000000002</v>
      </c>
      <c r="BK896" t="s">
        <v>13</v>
      </c>
      <c r="BL896" t="s">
        <v>13</v>
      </c>
      <c r="BM896" t="s">
        <v>13</v>
      </c>
      <c r="BN896" s="1">
        <v>49409</v>
      </c>
      <c r="BO896" s="1">
        <v>55468</v>
      </c>
      <c r="BP896" s="1">
        <v>69878</v>
      </c>
      <c r="BQ896" s="1">
        <v>81986</v>
      </c>
      <c r="BR896" s="1">
        <v>93385</v>
      </c>
      <c r="BS896" t="s">
        <v>13</v>
      </c>
      <c r="BT896" t="s">
        <v>13</v>
      </c>
      <c r="BU896" t="s">
        <v>13</v>
      </c>
    </row>
    <row r="897" spans="1:73" x14ac:dyDescent="0.3">
      <c r="A897">
        <v>895</v>
      </c>
      <c r="B897" s="14" t="s">
        <v>5513</v>
      </c>
      <c r="C897" t="s">
        <v>3633</v>
      </c>
      <c r="D897" s="1">
        <v>2960</v>
      </c>
      <c r="E897" s="1">
        <v>2995</v>
      </c>
      <c r="F897" s="3">
        <f>E897-D897</f>
        <v>35</v>
      </c>
      <c r="G897" s="4">
        <f>F897/E897</f>
        <v>1.1686143572621035E-2</v>
      </c>
      <c r="H897" t="s">
        <v>900</v>
      </c>
      <c r="I897">
        <v>0</v>
      </c>
      <c r="J897">
        <v>41</v>
      </c>
      <c r="K897">
        <v>69</v>
      </c>
      <c r="L897">
        <v>68</v>
      </c>
      <c r="M897">
        <v>95</v>
      </c>
      <c r="N897">
        <v>40</v>
      </c>
      <c r="O897" t="s">
        <v>13</v>
      </c>
      <c r="P897" t="s">
        <v>13</v>
      </c>
      <c r="Q897" t="s">
        <v>13</v>
      </c>
      <c r="R897" s="1">
        <v>665</v>
      </c>
      <c r="S897" s="1">
        <v>751</v>
      </c>
      <c r="T897" s="1">
        <v>815</v>
      </c>
      <c r="U897" s="1">
        <v>889</v>
      </c>
      <c r="V897" s="1">
        <v>894</v>
      </c>
      <c r="W897" s="1" t="e">
        <v>#VALUE!</v>
      </c>
      <c r="X897" s="1" t="e">
        <v>#VALUE!</v>
      </c>
      <c r="Y897" t="s">
        <v>13</v>
      </c>
      <c r="Z897">
        <v>643</v>
      </c>
      <c r="AA897">
        <v>704</v>
      </c>
      <c r="AB897">
        <v>768</v>
      </c>
      <c r="AC897">
        <v>844</v>
      </c>
      <c r="AD897">
        <v>863</v>
      </c>
      <c r="AE897" t="s">
        <v>13</v>
      </c>
      <c r="AF897" t="s">
        <v>13</v>
      </c>
      <c r="AG897" t="s">
        <v>13</v>
      </c>
      <c r="AH897">
        <v>6.7</v>
      </c>
      <c r="AI897">
        <v>9.89</v>
      </c>
      <c r="AJ897">
        <v>8.5299999999999994</v>
      </c>
      <c r="AK897">
        <v>11.5</v>
      </c>
      <c r="AL897">
        <v>4.49</v>
      </c>
      <c r="AM897" t="s">
        <v>13</v>
      </c>
      <c r="AN897" t="s">
        <v>13</v>
      </c>
      <c r="AO897" t="s">
        <v>13</v>
      </c>
      <c r="AP897">
        <v>162</v>
      </c>
      <c r="AQ897">
        <v>267</v>
      </c>
      <c r="AR897">
        <v>245</v>
      </c>
      <c r="AS897">
        <v>355</v>
      </c>
      <c r="AT897">
        <v>147</v>
      </c>
      <c r="AU897" t="s">
        <v>13</v>
      </c>
      <c r="AV897" t="s">
        <v>13</v>
      </c>
      <c r="AW897" t="s">
        <v>13</v>
      </c>
      <c r="AX897">
        <v>13.92</v>
      </c>
      <c r="AY897">
        <v>7.16</v>
      </c>
      <c r="AZ897">
        <v>7.17</v>
      </c>
      <c r="BA897">
        <v>6.27</v>
      </c>
      <c r="BB897">
        <v>17.39</v>
      </c>
      <c r="BC897" t="s">
        <v>13</v>
      </c>
      <c r="BD897" t="s">
        <v>13</v>
      </c>
      <c r="BE897" t="s">
        <v>13</v>
      </c>
      <c r="BF897">
        <v>0.87</v>
      </c>
      <c r="BG897">
        <v>0.68</v>
      </c>
      <c r="BH897">
        <v>0.6</v>
      </c>
      <c r="BI897">
        <v>0.69</v>
      </c>
      <c r="BJ897">
        <v>0.77</v>
      </c>
      <c r="BK897" t="s">
        <v>13</v>
      </c>
      <c r="BL897" t="s">
        <v>13</v>
      </c>
      <c r="BM897" t="s">
        <v>13</v>
      </c>
      <c r="BN897" s="1">
        <v>24999</v>
      </c>
      <c r="BO897" s="1">
        <v>24999</v>
      </c>
      <c r="BP897" s="1">
        <v>26133</v>
      </c>
      <c r="BQ897" s="1">
        <v>26133</v>
      </c>
      <c r="BR897" s="1">
        <v>26133</v>
      </c>
      <c r="BS897" t="s">
        <v>13</v>
      </c>
      <c r="BT897" t="s">
        <v>13</v>
      </c>
      <c r="BU897" t="s">
        <v>13</v>
      </c>
    </row>
    <row r="898" spans="1:73" x14ac:dyDescent="0.3">
      <c r="A898">
        <v>896</v>
      </c>
      <c r="B898" s="14" t="s">
        <v>5514</v>
      </c>
      <c r="C898" t="s">
        <v>3632</v>
      </c>
      <c r="D898" s="1">
        <v>15500</v>
      </c>
      <c r="E898" s="1">
        <v>15650</v>
      </c>
      <c r="F898" s="3">
        <f>E898-D898</f>
        <v>150</v>
      </c>
      <c r="G898" s="4">
        <f>F898/E898</f>
        <v>9.5846645367412137E-3</v>
      </c>
      <c r="H898" t="s">
        <v>901</v>
      </c>
      <c r="I898" s="1">
        <v>1270</v>
      </c>
      <c r="J898">
        <v>14</v>
      </c>
      <c r="K898">
        <v>8</v>
      </c>
      <c r="L898">
        <v>-4</v>
      </c>
      <c r="M898">
        <v>11</v>
      </c>
      <c r="N898">
        <v>1</v>
      </c>
      <c r="O898" t="s">
        <v>13</v>
      </c>
      <c r="P898" t="s">
        <v>13</v>
      </c>
      <c r="Q898" t="s">
        <v>13</v>
      </c>
      <c r="R898" s="1">
        <v>527</v>
      </c>
      <c r="S898" s="1">
        <v>525</v>
      </c>
      <c r="T898" s="1">
        <v>515</v>
      </c>
      <c r="U898" s="1">
        <v>545</v>
      </c>
      <c r="V898" s="1">
        <v>546</v>
      </c>
      <c r="W898" s="1" t="e">
        <v>#VALUE!</v>
      </c>
      <c r="X898" s="1" t="e">
        <v>#VALUE!</v>
      </c>
      <c r="Y898" t="s">
        <v>13</v>
      </c>
      <c r="Z898">
        <v>528</v>
      </c>
      <c r="AA898">
        <v>526</v>
      </c>
      <c r="AB898">
        <v>515</v>
      </c>
      <c r="AC898">
        <v>545</v>
      </c>
      <c r="AD898">
        <v>546</v>
      </c>
      <c r="AE898" t="s">
        <v>13</v>
      </c>
      <c r="AF898" t="s">
        <v>13</v>
      </c>
      <c r="AG898" t="s">
        <v>13</v>
      </c>
      <c r="AH898">
        <v>2.7</v>
      </c>
      <c r="AI898">
        <v>1.43</v>
      </c>
      <c r="AJ898">
        <v>-0.68</v>
      </c>
      <c r="AK898">
        <v>2.08</v>
      </c>
      <c r="AL898">
        <v>0.25</v>
      </c>
      <c r="AM898" t="s">
        <v>13</v>
      </c>
      <c r="AN898" t="s">
        <v>13</v>
      </c>
      <c r="AO898" t="s">
        <v>13</v>
      </c>
      <c r="AP898">
        <v>171</v>
      </c>
      <c r="AQ898">
        <v>91</v>
      </c>
      <c r="AR898">
        <v>-43</v>
      </c>
      <c r="AS898">
        <v>133</v>
      </c>
      <c r="AT898">
        <v>16</v>
      </c>
      <c r="AU898" t="s">
        <v>13</v>
      </c>
      <c r="AV898" t="s">
        <v>13</v>
      </c>
      <c r="AW898" t="s">
        <v>13</v>
      </c>
      <c r="AX898">
        <v>51.82</v>
      </c>
      <c r="AY898">
        <v>69.069999999999993</v>
      </c>
      <c r="AZ898" t="s">
        <v>54</v>
      </c>
      <c r="BA898">
        <v>101.21</v>
      </c>
      <c r="BB898" s="2">
        <v>1066.74</v>
      </c>
      <c r="BC898" t="s">
        <v>13</v>
      </c>
      <c r="BD898" t="s">
        <v>13</v>
      </c>
      <c r="BE898" t="s">
        <v>13</v>
      </c>
      <c r="BF898">
        <v>1.39</v>
      </c>
      <c r="BG898">
        <v>0.97</v>
      </c>
      <c r="BH898">
        <v>0.71</v>
      </c>
      <c r="BI898">
        <v>2.0499999999999998</v>
      </c>
      <c r="BJ898">
        <v>2.79</v>
      </c>
      <c r="BK898" t="s">
        <v>13</v>
      </c>
      <c r="BL898" t="s">
        <v>13</v>
      </c>
      <c r="BM898" t="s">
        <v>13</v>
      </c>
      <c r="BN898" s="1">
        <v>8278</v>
      </c>
      <c r="BO898" s="1">
        <v>8278</v>
      </c>
      <c r="BP898" s="1">
        <v>8278</v>
      </c>
      <c r="BQ898" s="1">
        <v>8278</v>
      </c>
      <c r="BR898" s="1">
        <v>8278</v>
      </c>
      <c r="BS898" t="s">
        <v>13</v>
      </c>
      <c r="BT898" t="s">
        <v>13</v>
      </c>
      <c r="BU898" t="s">
        <v>13</v>
      </c>
    </row>
    <row r="899" spans="1:73" x14ac:dyDescent="0.3">
      <c r="A899">
        <v>897</v>
      </c>
      <c r="B899" s="14" t="s">
        <v>5515</v>
      </c>
      <c r="C899" t="s">
        <v>3631</v>
      </c>
      <c r="D899" s="1">
        <v>35300</v>
      </c>
      <c r="E899" s="1">
        <v>36650</v>
      </c>
      <c r="F899" s="3">
        <f>E899-D899</f>
        <v>1350</v>
      </c>
      <c r="G899" s="4">
        <f>F899/E899</f>
        <v>3.6834924965893585E-2</v>
      </c>
      <c r="H899" t="s">
        <v>902</v>
      </c>
      <c r="I899">
        <v>390</v>
      </c>
      <c r="J899">
        <v>129</v>
      </c>
      <c r="K899">
        <v>124</v>
      </c>
      <c r="L899">
        <v>176</v>
      </c>
      <c r="M899">
        <v>189</v>
      </c>
      <c r="N899">
        <v>99</v>
      </c>
      <c r="O899" t="s">
        <v>13</v>
      </c>
      <c r="P899" t="s">
        <v>13</v>
      </c>
      <c r="Q899" t="s">
        <v>13</v>
      </c>
      <c r="R899" s="1">
        <v>781</v>
      </c>
      <c r="S899" s="1">
        <v>860</v>
      </c>
      <c r="T899" s="1">
        <v>974</v>
      </c>
      <c r="U899" s="1">
        <v>1123</v>
      </c>
      <c r="V899" s="1">
        <v>1202</v>
      </c>
      <c r="W899" s="1" t="e">
        <v>#VALUE!</v>
      </c>
      <c r="X899" s="1" t="e">
        <v>#VALUE!</v>
      </c>
      <c r="Y899" t="s">
        <v>13</v>
      </c>
      <c r="Z899">
        <v>761</v>
      </c>
      <c r="AA899">
        <v>841</v>
      </c>
      <c r="AB899">
        <v>952</v>
      </c>
      <c r="AC899" s="1">
        <v>1097</v>
      </c>
      <c r="AD899" s="1">
        <v>1178</v>
      </c>
      <c r="AE899" t="s">
        <v>13</v>
      </c>
      <c r="AF899" t="s">
        <v>13</v>
      </c>
      <c r="AG899" t="s">
        <v>13</v>
      </c>
      <c r="AH899">
        <v>18.39</v>
      </c>
      <c r="AI899">
        <v>15.29</v>
      </c>
      <c r="AJ899">
        <v>19.36</v>
      </c>
      <c r="AK899">
        <v>18.190000000000001</v>
      </c>
      <c r="AL899">
        <v>8.76</v>
      </c>
      <c r="AM899" t="s">
        <v>13</v>
      </c>
      <c r="AN899" t="s">
        <v>13</v>
      </c>
      <c r="AO899" t="s">
        <v>13</v>
      </c>
      <c r="AP899" s="1">
        <v>2162</v>
      </c>
      <c r="AQ899" s="1">
        <v>2066</v>
      </c>
      <c r="AR899" s="1">
        <v>2928</v>
      </c>
      <c r="AS899" s="1">
        <v>3143</v>
      </c>
      <c r="AT899" s="1">
        <v>1681</v>
      </c>
      <c r="AU899" t="s">
        <v>13</v>
      </c>
      <c r="AV899" t="s">
        <v>13</v>
      </c>
      <c r="AW899" t="s">
        <v>13</v>
      </c>
      <c r="AX899">
        <v>14.78</v>
      </c>
      <c r="AY899">
        <v>15.95</v>
      </c>
      <c r="AZ899">
        <v>15.06</v>
      </c>
      <c r="BA899">
        <v>11.03</v>
      </c>
      <c r="BB899">
        <v>20.41</v>
      </c>
      <c r="BC899" t="s">
        <v>13</v>
      </c>
      <c r="BD899" t="s">
        <v>13</v>
      </c>
      <c r="BE899" t="s">
        <v>13</v>
      </c>
      <c r="BF899">
        <v>2.42</v>
      </c>
      <c r="BG899">
        <v>2.2599999999999998</v>
      </c>
      <c r="BH899">
        <v>2.68</v>
      </c>
      <c r="BI899">
        <v>1.84</v>
      </c>
      <c r="BJ899">
        <v>1.73</v>
      </c>
      <c r="BK899" t="s">
        <v>13</v>
      </c>
      <c r="BL899" t="s">
        <v>13</v>
      </c>
      <c r="BM899" t="s">
        <v>13</v>
      </c>
      <c r="BN899" s="1">
        <v>5927</v>
      </c>
      <c r="BO899" s="1">
        <v>5927</v>
      </c>
      <c r="BP899" s="1">
        <v>5927</v>
      </c>
      <c r="BQ899" s="1">
        <v>5927</v>
      </c>
      <c r="BR899" s="1">
        <v>5927</v>
      </c>
      <c r="BS899" t="s">
        <v>13</v>
      </c>
      <c r="BT899" t="s">
        <v>13</v>
      </c>
      <c r="BU899" t="s">
        <v>13</v>
      </c>
    </row>
    <row r="900" spans="1:73" x14ac:dyDescent="0.3">
      <c r="A900">
        <v>898</v>
      </c>
      <c r="B900" s="14" t="s">
        <v>5516</v>
      </c>
      <c r="C900" t="s">
        <v>3630</v>
      </c>
      <c r="D900" s="1">
        <v>1405</v>
      </c>
      <c r="E900" s="1">
        <v>1405</v>
      </c>
      <c r="F900" s="3">
        <f>E900-D900</f>
        <v>0</v>
      </c>
      <c r="G900" s="4">
        <f>F900/E900</f>
        <v>0</v>
      </c>
      <c r="H900" t="s">
        <v>903</v>
      </c>
      <c r="I900">
        <v>0</v>
      </c>
      <c r="J900">
        <v>-139</v>
      </c>
      <c r="K900">
        <v>-31</v>
      </c>
      <c r="L900" t="s">
        <v>13</v>
      </c>
      <c r="M900" t="s">
        <v>13</v>
      </c>
      <c r="N900">
        <v>-80</v>
      </c>
      <c r="O900" t="s">
        <v>13</v>
      </c>
      <c r="P900" t="s">
        <v>13</v>
      </c>
      <c r="Q900" t="s">
        <v>13</v>
      </c>
      <c r="R900" s="1">
        <v>352</v>
      </c>
      <c r="S900" s="1">
        <v>320</v>
      </c>
      <c r="T900" s="1" t="e">
        <v>#VALUE!</v>
      </c>
      <c r="U900" s="1" t="e">
        <v>#VALUE!</v>
      </c>
      <c r="V900" s="1">
        <v>212</v>
      </c>
      <c r="W900" s="1" t="e">
        <v>#VALUE!</v>
      </c>
      <c r="X900" s="1" t="e">
        <v>#VALUE!</v>
      </c>
      <c r="Y900" t="s">
        <v>13</v>
      </c>
      <c r="Z900">
        <v>285</v>
      </c>
      <c r="AA900">
        <v>272</v>
      </c>
      <c r="AB900" t="s">
        <v>13</v>
      </c>
      <c r="AC900" t="s">
        <v>13</v>
      </c>
      <c r="AD900">
        <v>217</v>
      </c>
      <c r="AE900" t="s">
        <v>13</v>
      </c>
      <c r="AF900" t="s">
        <v>13</v>
      </c>
      <c r="AG900" t="s">
        <v>13</v>
      </c>
      <c r="AH900">
        <v>-24.14</v>
      </c>
      <c r="AI900">
        <v>-4.54</v>
      </c>
      <c r="AJ900" t="s">
        <v>13</v>
      </c>
      <c r="AK900" t="s">
        <v>13</v>
      </c>
      <c r="AL900" t="s">
        <v>13</v>
      </c>
      <c r="AM900" t="s">
        <v>13</v>
      </c>
      <c r="AN900" t="s">
        <v>13</v>
      </c>
      <c r="AO900" t="s">
        <v>13</v>
      </c>
      <c r="AP900">
        <v>-807</v>
      </c>
      <c r="AQ900">
        <v>-130</v>
      </c>
      <c r="AR900" t="s">
        <v>13</v>
      </c>
      <c r="AS900" t="s">
        <v>13</v>
      </c>
      <c r="AT900">
        <v>-271</v>
      </c>
      <c r="AU900" t="s">
        <v>13</v>
      </c>
      <c r="AV900" t="s">
        <v>13</v>
      </c>
      <c r="AW900" t="s">
        <v>13</v>
      </c>
      <c r="AX900" t="s">
        <v>54</v>
      </c>
      <c r="AY900" t="s">
        <v>54</v>
      </c>
      <c r="AZ900" t="s">
        <v>13</v>
      </c>
      <c r="BA900" t="s">
        <v>13</v>
      </c>
      <c r="BB900" t="s">
        <v>54</v>
      </c>
      <c r="BC900" t="s">
        <v>13</v>
      </c>
      <c r="BD900" t="s">
        <v>13</v>
      </c>
      <c r="BE900" t="s">
        <v>13</v>
      </c>
      <c r="BF900">
        <v>0.97</v>
      </c>
      <c r="BG900">
        <v>0.51</v>
      </c>
      <c r="BH900" t="s">
        <v>13</v>
      </c>
      <c r="BI900" t="s">
        <v>13</v>
      </c>
      <c r="BJ900">
        <v>1.99</v>
      </c>
      <c r="BK900" t="s">
        <v>13</v>
      </c>
      <c r="BL900" t="s">
        <v>13</v>
      </c>
      <c r="BM900" t="s">
        <v>13</v>
      </c>
      <c r="BN900" s="1">
        <v>9700</v>
      </c>
      <c r="BO900" s="1">
        <v>9700</v>
      </c>
      <c r="BP900" t="s">
        <v>13</v>
      </c>
      <c r="BQ900" t="s">
        <v>13</v>
      </c>
      <c r="BR900" s="1">
        <v>30810</v>
      </c>
      <c r="BS900" t="s">
        <v>13</v>
      </c>
      <c r="BT900" t="s">
        <v>13</v>
      </c>
      <c r="BU900" t="s">
        <v>13</v>
      </c>
    </row>
    <row r="901" spans="1:73" x14ac:dyDescent="0.3">
      <c r="A901">
        <v>899</v>
      </c>
      <c r="B901" s="14" t="s">
        <v>5517</v>
      </c>
      <c r="C901" t="s">
        <v>3629</v>
      </c>
      <c r="D901" s="1">
        <v>8420</v>
      </c>
      <c r="E901" s="1">
        <v>9190</v>
      </c>
      <c r="F901" s="3">
        <f>E901-D901</f>
        <v>770</v>
      </c>
      <c r="G901" s="4">
        <f>F901/E901</f>
        <v>8.3786724700761692E-2</v>
      </c>
      <c r="H901" t="s">
        <v>904</v>
      </c>
      <c r="I901" s="1">
        <v>853117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</row>
    <row r="902" spans="1:73" x14ac:dyDescent="0.3">
      <c r="A902">
        <v>900</v>
      </c>
      <c r="B902" s="14" t="s">
        <v>5518</v>
      </c>
      <c r="C902" t="s">
        <v>3628</v>
      </c>
      <c r="D902" s="1">
        <v>8900</v>
      </c>
      <c r="E902" s="1">
        <v>9580</v>
      </c>
      <c r="F902" s="3">
        <f>E902-D902</f>
        <v>680</v>
      </c>
      <c r="G902" s="4">
        <f>F902/E902</f>
        <v>7.0981210855949897E-2</v>
      </c>
      <c r="H902" t="s">
        <v>905</v>
      </c>
      <c r="I902">
        <v>0</v>
      </c>
      <c r="J902">
        <v>15</v>
      </c>
      <c r="K902">
        <v>-13</v>
      </c>
      <c r="L902">
        <v>-31</v>
      </c>
      <c r="M902">
        <v>-1</v>
      </c>
      <c r="N902">
        <v>-2</v>
      </c>
      <c r="O902" t="s">
        <v>13</v>
      </c>
      <c r="P902" t="s">
        <v>13</v>
      </c>
      <c r="Q902" t="s">
        <v>13</v>
      </c>
      <c r="R902" s="1">
        <v>486</v>
      </c>
      <c r="S902" s="1">
        <v>463</v>
      </c>
      <c r="T902" s="1">
        <v>426</v>
      </c>
      <c r="U902" s="1">
        <v>426</v>
      </c>
      <c r="V902" s="1">
        <v>416</v>
      </c>
      <c r="W902" s="1" t="e">
        <v>#VALUE!</v>
      </c>
      <c r="X902" s="1" t="e">
        <v>#VALUE!</v>
      </c>
      <c r="Y902" t="s">
        <v>13</v>
      </c>
      <c r="Z902">
        <v>434</v>
      </c>
      <c r="AA902">
        <v>413</v>
      </c>
      <c r="AB902">
        <v>382</v>
      </c>
      <c r="AC902">
        <v>379</v>
      </c>
      <c r="AD902">
        <v>382</v>
      </c>
      <c r="AE902" t="s">
        <v>13</v>
      </c>
      <c r="AF902" t="s">
        <v>13</v>
      </c>
      <c r="AG902" t="s">
        <v>13</v>
      </c>
      <c r="AH902">
        <v>3.08</v>
      </c>
      <c r="AI902">
        <v>-4.2</v>
      </c>
      <c r="AJ902">
        <v>-5.7</v>
      </c>
      <c r="AK902">
        <v>-0.57999999999999996</v>
      </c>
      <c r="AL902">
        <v>2.1800000000000002</v>
      </c>
      <c r="AM902" t="s">
        <v>13</v>
      </c>
      <c r="AN902" t="s">
        <v>13</v>
      </c>
      <c r="AO902" t="s">
        <v>13</v>
      </c>
      <c r="AP902">
        <v>180</v>
      </c>
      <c r="AQ902">
        <v>-244</v>
      </c>
      <c r="AR902">
        <v>-310</v>
      </c>
      <c r="AS902">
        <v>-30</v>
      </c>
      <c r="AT902">
        <v>114</v>
      </c>
      <c r="AU902" t="s">
        <v>13</v>
      </c>
      <c r="AV902" t="s">
        <v>13</v>
      </c>
      <c r="AW902" t="s">
        <v>13</v>
      </c>
      <c r="AX902">
        <v>24.33</v>
      </c>
      <c r="AY902" t="s">
        <v>54</v>
      </c>
      <c r="AZ902" t="s">
        <v>54</v>
      </c>
      <c r="BA902" t="s">
        <v>54</v>
      </c>
      <c r="BB902">
        <v>75.11</v>
      </c>
      <c r="BC902" t="s">
        <v>13</v>
      </c>
      <c r="BD902" t="s">
        <v>13</v>
      </c>
      <c r="BE902" t="s">
        <v>13</v>
      </c>
      <c r="BF902">
        <v>0.74</v>
      </c>
      <c r="BG902">
        <v>1.48</v>
      </c>
      <c r="BH902">
        <v>1.6</v>
      </c>
      <c r="BI902">
        <v>1.56</v>
      </c>
      <c r="BJ902">
        <v>1.63</v>
      </c>
      <c r="BK902" t="s">
        <v>13</v>
      </c>
      <c r="BL902" t="s">
        <v>13</v>
      </c>
      <c r="BM902" t="s">
        <v>13</v>
      </c>
      <c r="BN902" s="1">
        <v>7300</v>
      </c>
      <c r="BO902" s="1">
        <v>7300</v>
      </c>
      <c r="BP902" s="1">
        <v>7300</v>
      </c>
      <c r="BQ902" s="1">
        <v>7300</v>
      </c>
      <c r="BR902" s="1">
        <v>7300</v>
      </c>
      <c r="BS902" t="s">
        <v>13</v>
      </c>
      <c r="BT902" t="s">
        <v>13</v>
      </c>
      <c r="BU902" t="s">
        <v>13</v>
      </c>
    </row>
    <row r="903" spans="1:73" x14ac:dyDescent="0.3">
      <c r="A903">
        <v>901</v>
      </c>
      <c r="B903" s="14" t="s">
        <v>5519</v>
      </c>
      <c r="C903" t="s">
        <v>3627</v>
      </c>
      <c r="D903" s="1">
        <v>15200</v>
      </c>
      <c r="E903" s="1">
        <v>16200</v>
      </c>
      <c r="F903" s="3">
        <f>E903-D903</f>
        <v>1000</v>
      </c>
      <c r="G903" s="4">
        <f>F903/E903</f>
        <v>6.1728395061728392E-2</v>
      </c>
      <c r="H903" t="s">
        <v>906</v>
      </c>
      <c r="I903" s="1">
        <v>700280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</row>
    <row r="904" spans="1:73" x14ac:dyDescent="0.3">
      <c r="A904">
        <v>902</v>
      </c>
      <c r="B904" s="14" t="s">
        <v>5520</v>
      </c>
      <c r="C904" t="s">
        <v>3626</v>
      </c>
      <c r="D904" s="1">
        <v>7650</v>
      </c>
      <c r="E904" s="1">
        <v>7380</v>
      </c>
      <c r="F904" s="3">
        <f>E904-D904</f>
        <v>-270</v>
      </c>
      <c r="G904" s="4">
        <f>F904/E904</f>
        <v>-3.6585365853658534E-2</v>
      </c>
      <c r="H904" t="s">
        <v>907</v>
      </c>
      <c r="I904">
        <v>0</v>
      </c>
      <c r="J904">
        <v>-98</v>
      </c>
      <c r="K904">
        <v>-2</v>
      </c>
      <c r="L904">
        <v>24</v>
      </c>
      <c r="M904">
        <v>38</v>
      </c>
      <c r="N904">
        <v>52</v>
      </c>
      <c r="O904" t="s">
        <v>13</v>
      </c>
      <c r="P904" t="s">
        <v>13</v>
      </c>
      <c r="Q904" t="s">
        <v>13</v>
      </c>
      <c r="R904" s="1">
        <v>148</v>
      </c>
      <c r="S904" s="1">
        <v>152</v>
      </c>
      <c r="T904" s="1">
        <v>221</v>
      </c>
      <c r="U904" s="1">
        <v>267</v>
      </c>
      <c r="V904" s="1">
        <v>320</v>
      </c>
      <c r="W904" s="1" t="e">
        <v>#VALUE!</v>
      </c>
      <c r="X904" s="1" t="e">
        <v>#VALUE!</v>
      </c>
      <c r="Y904" t="s">
        <v>13</v>
      </c>
      <c r="Z904">
        <v>148</v>
      </c>
      <c r="AA904">
        <v>152</v>
      </c>
      <c r="AB904">
        <v>222</v>
      </c>
      <c r="AC904">
        <v>267</v>
      </c>
      <c r="AD904">
        <v>320</v>
      </c>
      <c r="AE904" t="s">
        <v>13</v>
      </c>
      <c r="AF904" t="s">
        <v>13</v>
      </c>
      <c r="AG904" t="s">
        <v>13</v>
      </c>
      <c r="AH904">
        <v>-52.47</v>
      </c>
      <c r="AI904">
        <v>-1.2</v>
      </c>
      <c r="AJ904">
        <v>13.11</v>
      </c>
      <c r="AK904">
        <v>15.51</v>
      </c>
      <c r="AL904">
        <v>17.73</v>
      </c>
      <c r="AM904" t="s">
        <v>13</v>
      </c>
      <c r="AN904" t="s">
        <v>13</v>
      </c>
      <c r="AO904" t="s">
        <v>13</v>
      </c>
      <c r="AP904" s="1">
        <v>-1314</v>
      </c>
      <c r="AQ904">
        <v>-23</v>
      </c>
      <c r="AR904">
        <v>244</v>
      </c>
      <c r="AS904">
        <v>367</v>
      </c>
      <c r="AT904">
        <v>505</v>
      </c>
      <c r="AU904" t="s">
        <v>13</v>
      </c>
      <c r="AV904" t="s">
        <v>13</v>
      </c>
      <c r="AW904" t="s">
        <v>13</v>
      </c>
      <c r="AX904" t="s">
        <v>54</v>
      </c>
      <c r="AY904" t="s">
        <v>54</v>
      </c>
      <c r="AZ904">
        <v>10.43</v>
      </c>
      <c r="BA904">
        <v>14.71</v>
      </c>
      <c r="BB904">
        <v>25.67</v>
      </c>
      <c r="BC904" t="s">
        <v>13</v>
      </c>
      <c r="BD904" t="s">
        <v>13</v>
      </c>
      <c r="BE904" t="s">
        <v>13</v>
      </c>
      <c r="BF904">
        <v>1.54</v>
      </c>
      <c r="BG904">
        <v>1.0900000000000001</v>
      </c>
      <c r="BH904">
        <v>1.02</v>
      </c>
      <c r="BI904">
        <v>1.89</v>
      </c>
      <c r="BJ904">
        <v>3.84</v>
      </c>
      <c r="BK904" t="s">
        <v>13</v>
      </c>
      <c r="BL904" t="s">
        <v>13</v>
      </c>
      <c r="BM904" t="s">
        <v>13</v>
      </c>
      <c r="BN904" s="1">
        <v>7472</v>
      </c>
      <c r="BO904" s="1">
        <v>7727</v>
      </c>
      <c r="BP904" s="1">
        <v>10017</v>
      </c>
      <c r="BQ904" s="1">
        <v>10316</v>
      </c>
      <c r="BR904" s="1">
        <v>10316</v>
      </c>
      <c r="BS904" t="s">
        <v>13</v>
      </c>
      <c r="BT904" t="s">
        <v>13</v>
      </c>
      <c r="BU904" t="s">
        <v>13</v>
      </c>
    </row>
    <row r="905" spans="1:73" x14ac:dyDescent="0.3">
      <c r="A905">
        <v>903</v>
      </c>
      <c r="B905" s="14" t="s">
        <v>5521</v>
      </c>
      <c r="C905" t="s">
        <v>3625</v>
      </c>
      <c r="D905" s="1">
        <v>4250</v>
      </c>
      <c r="E905" s="1">
        <v>4695</v>
      </c>
      <c r="F905" s="3">
        <f>E905-D905</f>
        <v>445</v>
      </c>
      <c r="G905" s="4">
        <f>F905/E905</f>
        <v>9.4781682641107562E-2</v>
      </c>
      <c r="H905" t="s">
        <v>908</v>
      </c>
      <c r="I905">
        <v>0</v>
      </c>
      <c r="J905">
        <v>21</v>
      </c>
      <c r="K905">
        <v>-30</v>
      </c>
      <c r="L905">
        <v>-25</v>
      </c>
      <c r="M905">
        <v>23</v>
      </c>
      <c r="N905">
        <v>20</v>
      </c>
      <c r="O905" t="s">
        <v>13</v>
      </c>
      <c r="P905" t="s">
        <v>13</v>
      </c>
      <c r="Q905" t="s">
        <v>13</v>
      </c>
      <c r="R905" s="1">
        <v>433</v>
      </c>
      <c r="S905" s="1">
        <v>396</v>
      </c>
      <c r="T905" s="1">
        <v>371</v>
      </c>
      <c r="U905" s="1">
        <v>442</v>
      </c>
      <c r="V905" s="1">
        <v>452</v>
      </c>
      <c r="W905" s="1" t="e">
        <v>#VALUE!</v>
      </c>
      <c r="X905" s="1" t="e">
        <v>#VALUE!</v>
      </c>
      <c r="Y905" t="s">
        <v>13</v>
      </c>
      <c r="Z905">
        <v>433</v>
      </c>
      <c r="AA905">
        <v>396</v>
      </c>
      <c r="AB905">
        <v>347</v>
      </c>
      <c r="AC905">
        <v>417</v>
      </c>
      <c r="AD905">
        <v>423</v>
      </c>
      <c r="AE905" t="s">
        <v>13</v>
      </c>
      <c r="AF905" t="s">
        <v>13</v>
      </c>
      <c r="AG905" t="s">
        <v>13</v>
      </c>
      <c r="AH905">
        <v>4.88</v>
      </c>
      <c r="AI905">
        <v>-7.21</v>
      </c>
      <c r="AJ905">
        <v>-6.78</v>
      </c>
      <c r="AK905">
        <v>5.3</v>
      </c>
      <c r="AL905">
        <v>4.13</v>
      </c>
      <c r="AM905" t="s">
        <v>13</v>
      </c>
      <c r="AN905" t="s">
        <v>13</v>
      </c>
      <c r="AO905" t="s">
        <v>13</v>
      </c>
      <c r="AP905">
        <v>215</v>
      </c>
      <c r="AQ905">
        <v>-309</v>
      </c>
      <c r="AR905">
        <v>-261</v>
      </c>
      <c r="AS905">
        <v>210</v>
      </c>
      <c r="AT905">
        <v>179</v>
      </c>
      <c r="AU905" t="s">
        <v>13</v>
      </c>
      <c r="AV905" t="s">
        <v>13</v>
      </c>
      <c r="AW905" t="s">
        <v>13</v>
      </c>
      <c r="AX905">
        <v>24.74</v>
      </c>
      <c r="AY905" t="s">
        <v>54</v>
      </c>
      <c r="AZ905" t="s">
        <v>54</v>
      </c>
      <c r="BA905">
        <v>16.100000000000001</v>
      </c>
      <c r="BB905">
        <v>23.61</v>
      </c>
      <c r="BC905" t="s">
        <v>13</v>
      </c>
      <c r="BD905" t="s">
        <v>13</v>
      </c>
      <c r="BE905" t="s">
        <v>13</v>
      </c>
      <c r="BF905">
        <v>1.1399999999999999</v>
      </c>
      <c r="BG905">
        <v>0.59</v>
      </c>
      <c r="BH905">
        <v>0.61</v>
      </c>
      <c r="BI905">
        <v>0.75</v>
      </c>
      <c r="BJ905">
        <v>0.93</v>
      </c>
      <c r="BK905" t="s">
        <v>13</v>
      </c>
      <c r="BL905" t="s">
        <v>13</v>
      </c>
      <c r="BM905" t="s">
        <v>13</v>
      </c>
      <c r="BN905" s="1">
        <v>9658</v>
      </c>
      <c r="BO905" s="1">
        <v>9658</v>
      </c>
      <c r="BP905" s="1">
        <v>9658</v>
      </c>
      <c r="BQ905" s="1">
        <v>9658</v>
      </c>
      <c r="BR905" s="1">
        <v>9658</v>
      </c>
      <c r="BS905" t="s">
        <v>13</v>
      </c>
      <c r="BT905" t="s">
        <v>13</v>
      </c>
      <c r="BU905" t="s">
        <v>13</v>
      </c>
    </row>
    <row r="906" spans="1:73" x14ac:dyDescent="0.3">
      <c r="A906">
        <v>904</v>
      </c>
      <c r="B906" s="14" t="s">
        <v>5522</v>
      </c>
      <c r="C906" t="s">
        <v>3624</v>
      </c>
      <c r="D906" s="1">
        <v>18000</v>
      </c>
      <c r="E906" s="1">
        <v>18150</v>
      </c>
      <c r="F906" s="3">
        <f>E906-D906</f>
        <v>150</v>
      </c>
      <c r="G906" s="4">
        <f>F906/E906</f>
        <v>8.2644628099173556E-3</v>
      </c>
      <c r="H906" t="s">
        <v>909</v>
      </c>
      <c r="I906" s="1">
        <v>1444</v>
      </c>
      <c r="J906">
        <v>32</v>
      </c>
      <c r="K906">
        <v>1677</v>
      </c>
      <c r="L906">
        <v>-316</v>
      </c>
      <c r="M906">
        <v>-189</v>
      </c>
      <c r="N906">
        <v>124</v>
      </c>
      <c r="O906" t="s">
        <v>13</v>
      </c>
      <c r="P906" t="s">
        <v>13</v>
      </c>
      <c r="Q906" t="s">
        <v>13</v>
      </c>
      <c r="R906" s="1">
        <v>1719</v>
      </c>
      <c r="S906" s="1">
        <v>1847</v>
      </c>
      <c r="T906" s="1">
        <v>1516</v>
      </c>
      <c r="U906" s="1">
        <v>1311</v>
      </c>
      <c r="V906" s="1">
        <v>1436</v>
      </c>
      <c r="W906" s="1" t="e">
        <v>#VALUE!</v>
      </c>
      <c r="X906" s="1" t="e">
        <v>#VALUE!</v>
      </c>
      <c r="Y906" t="s">
        <v>13</v>
      </c>
      <c r="Z906" s="1">
        <v>1418</v>
      </c>
      <c r="AA906" s="1">
        <v>1636</v>
      </c>
      <c r="AB906" s="1">
        <v>1325</v>
      </c>
      <c r="AC906" s="1">
        <v>1199</v>
      </c>
      <c r="AD906" s="1">
        <v>1287</v>
      </c>
      <c r="AE906" t="s">
        <v>13</v>
      </c>
      <c r="AF906" t="s">
        <v>13</v>
      </c>
      <c r="AG906" t="s">
        <v>13</v>
      </c>
      <c r="AH906">
        <v>5</v>
      </c>
      <c r="AI906">
        <v>115.54</v>
      </c>
      <c r="AJ906">
        <v>-19.97</v>
      </c>
      <c r="AK906">
        <v>-9.23</v>
      </c>
      <c r="AL906">
        <v>7.54</v>
      </c>
      <c r="AM906">
        <v>8.94</v>
      </c>
      <c r="AN906" t="s">
        <v>13</v>
      </c>
      <c r="AO906" t="s">
        <v>13</v>
      </c>
      <c r="AP906">
        <v>565</v>
      </c>
      <c r="AQ906" s="1">
        <v>21163</v>
      </c>
      <c r="AR906" s="1">
        <v>-3162</v>
      </c>
      <c r="AS906" s="1">
        <v>-1246</v>
      </c>
      <c r="AT906" s="1">
        <v>1003</v>
      </c>
      <c r="AU906" s="1">
        <v>1230</v>
      </c>
      <c r="AV906" s="1">
        <v>1508</v>
      </c>
      <c r="AW906" s="1">
        <v>2064</v>
      </c>
      <c r="AX906">
        <v>24.44</v>
      </c>
      <c r="AY906">
        <v>0.64</v>
      </c>
      <c r="AZ906" t="s">
        <v>54</v>
      </c>
      <c r="BA906" t="s">
        <v>54</v>
      </c>
      <c r="BB906">
        <v>11.82</v>
      </c>
      <c r="BC906">
        <v>14.76</v>
      </c>
      <c r="BD906">
        <v>12.04</v>
      </c>
      <c r="BE906">
        <v>8.7899999999999991</v>
      </c>
      <c r="BF906">
        <v>1.07</v>
      </c>
      <c r="BG906">
        <v>0.76</v>
      </c>
      <c r="BH906">
        <v>0.54</v>
      </c>
      <c r="BI906">
        <v>0.46</v>
      </c>
      <c r="BJ906">
        <v>0.81</v>
      </c>
      <c r="BK906" t="s">
        <v>13</v>
      </c>
      <c r="BL906" t="s">
        <v>13</v>
      </c>
      <c r="BM906" t="s">
        <v>13</v>
      </c>
      <c r="BN906" s="1">
        <v>12318</v>
      </c>
      <c r="BO906" s="1">
        <v>9351</v>
      </c>
      <c r="BP906" s="1">
        <v>9351</v>
      </c>
      <c r="BQ906" s="1">
        <v>9351</v>
      </c>
      <c r="BR906" s="1">
        <v>9351</v>
      </c>
      <c r="BS906" t="s">
        <v>13</v>
      </c>
      <c r="BT906" t="s">
        <v>13</v>
      </c>
      <c r="BU906" t="s">
        <v>13</v>
      </c>
    </row>
    <row r="907" spans="1:73" x14ac:dyDescent="0.3">
      <c r="A907">
        <v>905</v>
      </c>
      <c r="B907" s="14" t="s">
        <v>5523</v>
      </c>
      <c r="C907" t="s">
        <v>3623</v>
      </c>
      <c r="D907" s="1">
        <v>1095</v>
      </c>
      <c r="E907" s="1">
        <v>1215</v>
      </c>
      <c r="F907" s="3">
        <f>E907-D907</f>
        <v>120</v>
      </c>
      <c r="G907" s="4">
        <f>F907/E907</f>
        <v>9.8765432098765427E-2</v>
      </c>
      <c r="H907" t="s">
        <v>910</v>
      </c>
      <c r="I907" s="1">
        <v>37735</v>
      </c>
      <c r="J907">
        <v>38</v>
      </c>
      <c r="K907">
        <v>-184</v>
      </c>
      <c r="L907">
        <v>183</v>
      </c>
      <c r="M907">
        <v>-40</v>
      </c>
      <c r="N907">
        <v>-236</v>
      </c>
      <c r="O907" t="s">
        <v>13</v>
      </c>
      <c r="P907" t="s">
        <v>13</v>
      </c>
      <c r="Q907" t="s">
        <v>13</v>
      </c>
      <c r="R907" s="1">
        <v>544</v>
      </c>
      <c r="S907" s="1">
        <v>359</v>
      </c>
      <c r="T907" s="1">
        <v>254</v>
      </c>
      <c r="U907" s="1">
        <v>656</v>
      </c>
      <c r="V907" s="1">
        <v>835</v>
      </c>
      <c r="W907" s="1" t="e">
        <v>#VALUE!</v>
      </c>
      <c r="X907" s="1" t="e">
        <v>#VALUE!</v>
      </c>
      <c r="Y907" t="s">
        <v>13</v>
      </c>
      <c r="Z907">
        <v>544</v>
      </c>
      <c r="AA907">
        <v>359</v>
      </c>
      <c r="AB907">
        <v>255</v>
      </c>
      <c r="AC907">
        <v>656</v>
      </c>
      <c r="AD907">
        <v>831</v>
      </c>
      <c r="AE907" t="s">
        <v>13</v>
      </c>
      <c r="AF907" t="s">
        <v>13</v>
      </c>
      <c r="AG907" t="s">
        <v>13</v>
      </c>
      <c r="AH907">
        <v>7.16</v>
      </c>
      <c r="AI907">
        <v>-40.76</v>
      </c>
      <c r="AJ907">
        <v>59.54</v>
      </c>
      <c r="AK907">
        <v>-8.82</v>
      </c>
      <c r="AL907">
        <v>-30.03</v>
      </c>
      <c r="AM907" t="s">
        <v>13</v>
      </c>
      <c r="AN907" t="s">
        <v>13</v>
      </c>
      <c r="AO907" t="s">
        <v>13</v>
      </c>
      <c r="AP907">
        <v>41</v>
      </c>
      <c r="AQ907">
        <v>-200</v>
      </c>
      <c r="AR907">
        <v>199</v>
      </c>
      <c r="AS907">
        <v>-37</v>
      </c>
      <c r="AT907">
        <v>-139</v>
      </c>
      <c r="AU907" t="s">
        <v>13</v>
      </c>
      <c r="AV907" t="s">
        <v>13</v>
      </c>
      <c r="AW907" t="s">
        <v>13</v>
      </c>
      <c r="AX907">
        <v>32.78</v>
      </c>
      <c r="AY907" t="s">
        <v>54</v>
      </c>
      <c r="AZ907">
        <v>4.2300000000000004</v>
      </c>
      <c r="BA907" t="s">
        <v>54</v>
      </c>
      <c r="BB907" t="s">
        <v>54</v>
      </c>
      <c r="BC907" t="s">
        <v>13</v>
      </c>
      <c r="BD907" t="s">
        <v>13</v>
      </c>
      <c r="BE907" t="s">
        <v>13</v>
      </c>
      <c r="BF907">
        <v>2.2599999999999998</v>
      </c>
      <c r="BG907">
        <v>2.16</v>
      </c>
      <c r="BH907">
        <v>3.03</v>
      </c>
      <c r="BI907">
        <v>1.59</v>
      </c>
      <c r="BJ907">
        <v>2.3199999999999998</v>
      </c>
      <c r="BK907" t="s">
        <v>13</v>
      </c>
      <c r="BL907" t="s">
        <v>13</v>
      </c>
      <c r="BM907" t="s">
        <v>13</v>
      </c>
      <c r="BN907" s="1">
        <v>91861</v>
      </c>
      <c r="BO907" s="1">
        <v>91861</v>
      </c>
      <c r="BP907" s="1">
        <v>91861</v>
      </c>
      <c r="BQ907" s="1">
        <v>114135</v>
      </c>
      <c r="BR907" s="1">
        <v>160412</v>
      </c>
      <c r="BS907" t="s">
        <v>13</v>
      </c>
      <c r="BT907" t="s">
        <v>13</v>
      </c>
      <c r="BU907" t="s">
        <v>13</v>
      </c>
    </row>
    <row r="908" spans="1:73" x14ac:dyDescent="0.3">
      <c r="A908">
        <v>906</v>
      </c>
      <c r="B908" s="14" t="s">
        <v>5524</v>
      </c>
      <c r="C908" t="s">
        <v>3622</v>
      </c>
      <c r="D908" s="1">
        <v>32500</v>
      </c>
      <c r="E908" s="1">
        <v>32800</v>
      </c>
      <c r="F908" s="3">
        <f>E908-D908</f>
        <v>300</v>
      </c>
      <c r="G908" s="4">
        <f>F908/E908</f>
        <v>9.1463414634146336E-3</v>
      </c>
      <c r="H908" t="s">
        <v>911</v>
      </c>
      <c r="I908">
        <v>0</v>
      </c>
      <c r="J908">
        <v>333</v>
      </c>
      <c r="K908">
        <v>837</v>
      </c>
      <c r="L908">
        <v>292</v>
      </c>
      <c r="M908">
        <v>356</v>
      </c>
      <c r="N908">
        <v>-218</v>
      </c>
      <c r="O908">
        <v>464</v>
      </c>
      <c r="P908">
        <v>515</v>
      </c>
      <c r="Q908">
        <v>630</v>
      </c>
      <c r="R908" s="1">
        <v>2571</v>
      </c>
      <c r="S908" s="1">
        <v>1986</v>
      </c>
      <c r="T908" s="1">
        <v>2237</v>
      </c>
      <c r="U908" s="1">
        <v>2538</v>
      </c>
      <c r="V908" s="1">
        <v>2289</v>
      </c>
      <c r="W908" s="1">
        <v>2732</v>
      </c>
      <c r="X908" s="1">
        <v>3230</v>
      </c>
      <c r="Y908" s="1">
        <v>1654</v>
      </c>
      <c r="Z908" s="1">
        <v>1468</v>
      </c>
      <c r="AA908" s="1">
        <v>1960</v>
      </c>
      <c r="AB908" s="1">
        <v>2191</v>
      </c>
      <c r="AC908" s="1">
        <v>2485</v>
      </c>
      <c r="AD908" s="1">
        <v>2225</v>
      </c>
      <c r="AE908" s="1">
        <v>2654</v>
      </c>
      <c r="AF908" s="1">
        <v>3140</v>
      </c>
      <c r="AG908" s="1">
        <v>3733</v>
      </c>
      <c r="AH908">
        <v>19.95</v>
      </c>
      <c r="AI908">
        <v>46.14</v>
      </c>
      <c r="AJ908">
        <v>13.13</v>
      </c>
      <c r="AK908">
        <v>14.49</v>
      </c>
      <c r="AL908">
        <v>-10.28</v>
      </c>
      <c r="AM908">
        <v>17.649999999999999</v>
      </c>
      <c r="AN908">
        <v>16.91</v>
      </c>
      <c r="AO908">
        <v>17.45</v>
      </c>
      <c r="AP908" s="1">
        <v>1667</v>
      </c>
      <c r="AQ908" s="1">
        <v>5324</v>
      </c>
      <c r="AR908" s="1">
        <v>1835</v>
      </c>
      <c r="AS908" s="1">
        <v>2281</v>
      </c>
      <c r="AT908" s="1">
        <v>-1630</v>
      </c>
      <c r="AU908" s="1">
        <v>2899</v>
      </c>
      <c r="AV908" s="1">
        <v>3299</v>
      </c>
      <c r="AW908" s="1">
        <v>4037</v>
      </c>
      <c r="AX908">
        <v>21.68</v>
      </c>
      <c r="AY908">
        <v>6.4</v>
      </c>
      <c r="AZ908">
        <v>11.77</v>
      </c>
      <c r="BA908">
        <v>12.8</v>
      </c>
      <c r="BB908" t="s">
        <v>54</v>
      </c>
      <c r="BC908">
        <v>11.31</v>
      </c>
      <c r="BD908">
        <v>9.94</v>
      </c>
      <c r="BE908">
        <v>8.1199999999999992</v>
      </c>
      <c r="BF908">
        <v>3.66</v>
      </c>
      <c r="BG908">
        <v>2.58</v>
      </c>
      <c r="BH908">
        <v>1.46</v>
      </c>
      <c r="BI908">
        <v>1.75</v>
      </c>
      <c r="BJ908">
        <v>1.5</v>
      </c>
      <c r="BK908">
        <v>1.84</v>
      </c>
      <c r="BL908">
        <v>1.55</v>
      </c>
      <c r="BM908">
        <v>1.31</v>
      </c>
      <c r="BN908" s="1">
        <v>14854</v>
      </c>
      <c r="BO908" s="1">
        <v>14854</v>
      </c>
      <c r="BP908" s="1">
        <v>14854</v>
      </c>
      <c r="BQ908" s="1">
        <v>14854</v>
      </c>
      <c r="BR908" s="1">
        <v>14854</v>
      </c>
      <c r="BS908" t="s">
        <v>13</v>
      </c>
      <c r="BT908" t="s">
        <v>13</v>
      </c>
      <c r="BU908" t="s">
        <v>13</v>
      </c>
    </row>
    <row r="909" spans="1:73" x14ac:dyDescent="0.3">
      <c r="A909">
        <v>907</v>
      </c>
      <c r="B909" s="14" t="s">
        <v>5525</v>
      </c>
      <c r="C909" t="s">
        <v>3621</v>
      </c>
      <c r="D909" s="1">
        <v>16000</v>
      </c>
      <c r="E909" s="1">
        <v>16000</v>
      </c>
      <c r="F909" s="3">
        <f>E909-D909</f>
        <v>0</v>
      </c>
      <c r="G909" s="4">
        <f>F909/E909</f>
        <v>0</v>
      </c>
      <c r="H909" t="s">
        <v>912</v>
      </c>
      <c r="I909" s="1">
        <v>42085</v>
      </c>
      <c r="J909">
        <v>110</v>
      </c>
      <c r="K909">
        <v>92</v>
      </c>
      <c r="L909">
        <v>50</v>
      </c>
      <c r="M909">
        <v>60</v>
      </c>
      <c r="N909">
        <v>25</v>
      </c>
      <c r="O909">
        <v>52</v>
      </c>
      <c r="P909">
        <v>84</v>
      </c>
      <c r="Q909">
        <v>98</v>
      </c>
      <c r="R909" s="1">
        <v>989</v>
      </c>
      <c r="S909" s="1">
        <v>1050</v>
      </c>
      <c r="T909" s="1">
        <v>1202</v>
      </c>
      <c r="U909" s="1">
        <v>1162</v>
      </c>
      <c r="V909" s="1">
        <v>1202</v>
      </c>
      <c r="W909" s="1">
        <v>1261</v>
      </c>
      <c r="X909" s="1">
        <v>1345</v>
      </c>
      <c r="Y909">
        <v>572</v>
      </c>
      <c r="Z909">
        <v>950</v>
      </c>
      <c r="AA909">
        <v>995</v>
      </c>
      <c r="AB909" s="1">
        <v>1079</v>
      </c>
      <c r="AC909" s="1">
        <v>1123</v>
      </c>
      <c r="AD909" s="1">
        <v>1159</v>
      </c>
      <c r="AE909" s="1">
        <v>1218</v>
      </c>
      <c r="AF909" s="1">
        <v>1301</v>
      </c>
      <c r="AG909" s="1">
        <v>1386</v>
      </c>
      <c r="AH909">
        <v>10.47</v>
      </c>
      <c r="AI909">
        <v>8.9700000000000006</v>
      </c>
      <c r="AJ909">
        <v>5.82</v>
      </c>
      <c r="AK909">
        <v>7.38</v>
      </c>
      <c r="AL909">
        <v>3.69</v>
      </c>
      <c r="AM909">
        <v>4.96</v>
      </c>
      <c r="AN909">
        <v>6.59</v>
      </c>
      <c r="AO909">
        <v>7.22</v>
      </c>
      <c r="AP909" s="1">
        <v>1133</v>
      </c>
      <c r="AQ909">
        <v>989</v>
      </c>
      <c r="AR909">
        <v>683</v>
      </c>
      <c r="AS909">
        <v>920</v>
      </c>
      <c r="AT909">
        <v>477</v>
      </c>
      <c r="AU909">
        <v>668</v>
      </c>
      <c r="AV909">
        <v>940</v>
      </c>
      <c r="AW909" s="1">
        <v>1099</v>
      </c>
      <c r="AX909">
        <v>18.13</v>
      </c>
      <c r="AY909">
        <v>20.38</v>
      </c>
      <c r="AZ909">
        <v>21.36</v>
      </c>
      <c r="BA909">
        <v>12.17</v>
      </c>
      <c r="BB909">
        <v>30.39</v>
      </c>
      <c r="BC909">
        <v>23.94</v>
      </c>
      <c r="BD909">
        <v>17.02</v>
      </c>
      <c r="BE909">
        <v>14.56</v>
      </c>
      <c r="BF909">
        <v>1.74</v>
      </c>
      <c r="BG909">
        <v>1.6</v>
      </c>
      <c r="BH909">
        <v>1.08</v>
      </c>
      <c r="BI909">
        <v>0.8</v>
      </c>
      <c r="BJ909">
        <v>1.01</v>
      </c>
      <c r="BK909">
        <v>1.06</v>
      </c>
      <c r="BL909">
        <v>1</v>
      </c>
      <c r="BM909">
        <v>0.94</v>
      </c>
      <c r="BN909" s="1">
        <v>8826</v>
      </c>
      <c r="BO909" s="1">
        <v>8826</v>
      </c>
      <c r="BP909" s="1">
        <v>8829</v>
      </c>
      <c r="BQ909" s="1">
        <v>8829</v>
      </c>
      <c r="BR909" s="1">
        <v>8829</v>
      </c>
      <c r="BS909" t="s">
        <v>13</v>
      </c>
      <c r="BT909" t="s">
        <v>13</v>
      </c>
      <c r="BU909" t="s">
        <v>13</v>
      </c>
    </row>
    <row r="910" spans="1:73" x14ac:dyDescent="0.3">
      <c r="A910">
        <v>908</v>
      </c>
      <c r="B910" s="14" t="s">
        <v>5526</v>
      </c>
      <c r="C910" t="s">
        <v>3620</v>
      </c>
      <c r="D910" s="1">
        <v>1385</v>
      </c>
      <c r="E910" s="1">
        <v>1480</v>
      </c>
      <c r="F910" s="3">
        <f>E910-D910</f>
        <v>95</v>
      </c>
      <c r="G910" s="4">
        <f>F910/E910</f>
        <v>6.4189189189189186E-2</v>
      </c>
      <c r="H910" t="s">
        <v>913</v>
      </c>
      <c r="I910" s="1">
        <v>31000</v>
      </c>
      <c r="J910">
        <v>-62</v>
      </c>
      <c r="K910">
        <v>12</v>
      </c>
      <c r="L910">
        <v>-315</v>
      </c>
      <c r="M910">
        <v>-611</v>
      </c>
      <c r="N910">
        <v>-283</v>
      </c>
      <c r="O910" t="s">
        <v>13</v>
      </c>
      <c r="P910" t="s">
        <v>13</v>
      </c>
      <c r="Q910" t="s">
        <v>13</v>
      </c>
      <c r="R910" s="1">
        <v>2139</v>
      </c>
      <c r="S910" s="1">
        <v>2221</v>
      </c>
      <c r="T910" s="1">
        <v>1915</v>
      </c>
      <c r="U910" s="1">
        <v>1306</v>
      </c>
      <c r="V910" s="1">
        <v>974</v>
      </c>
      <c r="W910" s="1" t="e">
        <v>#VALUE!</v>
      </c>
      <c r="X910" s="1" t="e">
        <v>#VALUE!</v>
      </c>
      <c r="Y910" t="s">
        <v>13</v>
      </c>
      <c r="Z910" s="1">
        <v>2169</v>
      </c>
      <c r="AA910" s="1">
        <v>2100</v>
      </c>
      <c r="AB910" s="1">
        <v>1791</v>
      </c>
      <c r="AC910" s="1">
        <v>1173</v>
      </c>
      <c r="AD910">
        <v>951</v>
      </c>
      <c r="AE910" t="s">
        <v>13</v>
      </c>
      <c r="AF910" t="s">
        <v>13</v>
      </c>
      <c r="AG910" t="s">
        <v>13</v>
      </c>
      <c r="AH910">
        <v>-2.4300000000000002</v>
      </c>
      <c r="AI910">
        <v>1.47</v>
      </c>
      <c r="AJ910">
        <v>-16.34</v>
      </c>
      <c r="AK910">
        <v>-41.78</v>
      </c>
      <c r="AL910">
        <v>-16.41</v>
      </c>
      <c r="AM910" t="s">
        <v>13</v>
      </c>
      <c r="AN910" t="s">
        <v>13</v>
      </c>
      <c r="AO910" t="s">
        <v>13</v>
      </c>
      <c r="AP910">
        <v>-113</v>
      </c>
      <c r="AQ910">
        <v>66</v>
      </c>
      <c r="AR910">
        <v>-672</v>
      </c>
      <c r="AS910" s="1">
        <v>-1310</v>
      </c>
      <c r="AT910">
        <v>-365</v>
      </c>
      <c r="AU910" t="s">
        <v>13</v>
      </c>
      <c r="AV910" t="s">
        <v>13</v>
      </c>
      <c r="AW910" t="s">
        <v>13</v>
      </c>
      <c r="AX910" t="s">
        <v>54</v>
      </c>
      <c r="AY910">
        <v>63.47</v>
      </c>
      <c r="AZ910" t="s">
        <v>54</v>
      </c>
      <c r="BA910" t="s">
        <v>54</v>
      </c>
      <c r="BB910" t="s">
        <v>54</v>
      </c>
      <c r="BC910" t="s">
        <v>13</v>
      </c>
      <c r="BD910" t="s">
        <v>13</v>
      </c>
      <c r="BE910" t="s">
        <v>13</v>
      </c>
      <c r="BF910">
        <v>0.8</v>
      </c>
      <c r="BG910">
        <v>0.91</v>
      </c>
      <c r="BH910">
        <v>0.73</v>
      </c>
      <c r="BI910">
        <v>1.18</v>
      </c>
      <c r="BJ910">
        <v>1.47</v>
      </c>
      <c r="BK910" t="s">
        <v>13</v>
      </c>
      <c r="BL910" t="s">
        <v>13</v>
      </c>
      <c r="BM910" t="s">
        <v>13</v>
      </c>
      <c r="BN910" s="1">
        <v>47277</v>
      </c>
      <c r="BO910" s="1">
        <v>47277</v>
      </c>
      <c r="BP910" s="1">
        <v>47277</v>
      </c>
      <c r="BQ910" s="1">
        <v>47277</v>
      </c>
      <c r="BR910" s="1">
        <v>47719</v>
      </c>
      <c r="BS910" t="s">
        <v>13</v>
      </c>
      <c r="BT910" t="s">
        <v>13</v>
      </c>
      <c r="BU910" t="s">
        <v>13</v>
      </c>
    </row>
    <row r="911" spans="1:73" x14ac:dyDescent="0.3">
      <c r="A911">
        <v>909</v>
      </c>
      <c r="B911" s="14" t="s">
        <v>5527</v>
      </c>
      <c r="C911" t="s">
        <v>3619</v>
      </c>
      <c r="D911" s="1">
        <v>1775</v>
      </c>
      <c r="E911" s="1">
        <v>1870</v>
      </c>
      <c r="F911" s="3">
        <f>E911-D911</f>
        <v>95</v>
      </c>
      <c r="G911" s="4">
        <f>F911/E911</f>
        <v>5.0802139037433157E-2</v>
      </c>
      <c r="H911" t="s">
        <v>914</v>
      </c>
      <c r="I911" s="1">
        <v>4600</v>
      </c>
      <c r="J911">
        <v>-51</v>
      </c>
      <c r="K911">
        <v>-96</v>
      </c>
      <c r="L911">
        <v>-5</v>
      </c>
      <c r="M911">
        <v>-76</v>
      </c>
      <c r="N911">
        <v>-145</v>
      </c>
      <c r="O911" t="s">
        <v>13</v>
      </c>
      <c r="P911" t="s">
        <v>13</v>
      </c>
      <c r="Q911" t="s">
        <v>13</v>
      </c>
      <c r="R911" s="1">
        <v>315</v>
      </c>
      <c r="S911" s="1">
        <v>237</v>
      </c>
      <c r="T911" s="1">
        <v>237</v>
      </c>
      <c r="U911" s="1">
        <v>165</v>
      </c>
      <c r="V911" s="1">
        <v>116</v>
      </c>
      <c r="W911" s="1" t="e">
        <v>#VALUE!</v>
      </c>
      <c r="X911" s="1" t="e">
        <v>#VALUE!</v>
      </c>
      <c r="Y911" t="s">
        <v>13</v>
      </c>
      <c r="Z911">
        <v>315</v>
      </c>
      <c r="AA911">
        <v>237</v>
      </c>
      <c r="AB911">
        <v>236</v>
      </c>
      <c r="AC911">
        <v>165</v>
      </c>
      <c r="AD911">
        <v>116</v>
      </c>
      <c r="AE911" t="s">
        <v>13</v>
      </c>
      <c r="AF911" t="s">
        <v>13</v>
      </c>
      <c r="AG911" t="s">
        <v>13</v>
      </c>
      <c r="AH911">
        <v>-18.559999999999999</v>
      </c>
      <c r="AI911">
        <v>-34.72</v>
      </c>
      <c r="AJ911">
        <v>-1.97</v>
      </c>
      <c r="AK911">
        <v>-38.049999999999997</v>
      </c>
      <c r="AL911">
        <v>-103.35</v>
      </c>
      <c r="AM911" t="s">
        <v>13</v>
      </c>
      <c r="AN911" t="s">
        <v>13</v>
      </c>
      <c r="AO911" t="s">
        <v>13</v>
      </c>
      <c r="AP911">
        <v>-266</v>
      </c>
      <c r="AQ911">
        <v>-485</v>
      </c>
      <c r="AR911">
        <v>-24</v>
      </c>
      <c r="AS911">
        <v>-387</v>
      </c>
      <c r="AT911">
        <v>-443</v>
      </c>
      <c r="AU911" t="s">
        <v>13</v>
      </c>
      <c r="AV911" t="s">
        <v>13</v>
      </c>
      <c r="AW911" t="s">
        <v>13</v>
      </c>
      <c r="AX911" t="s">
        <v>54</v>
      </c>
      <c r="AY911" t="s">
        <v>54</v>
      </c>
      <c r="AZ911" t="s">
        <v>54</v>
      </c>
      <c r="BA911" t="s">
        <v>54</v>
      </c>
      <c r="BB911" t="s">
        <v>54</v>
      </c>
      <c r="BC911" t="s">
        <v>13</v>
      </c>
      <c r="BD911" t="s">
        <v>13</v>
      </c>
      <c r="BE911" t="s">
        <v>13</v>
      </c>
      <c r="BF911">
        <v>2.33</v>
      </c>
      <c r="BG911">
        <v>3.1</v>
      </c>
      <c r="BH911">
        <v>3.35</v>
      </c>
      <c r="BI911">
        <v>4.8899999999999997</v>
      </c>
      <c r="BJ911">
        <v>5.97</v>
      </c>
      <c r="BK911" t="s">
        <v>13</v>
      </c>
      <c r="BL911" t="s">
        <v>13</v>
      </c>
      <c r="BM911" t="s">
        <v>13</v>
      </c>
      <c r="BN911" s="1">
        <v>19205</v>
      </c>
      <c r="BO911" s="1">
        <v>19748</v>
      </c>
      <c r="BP911" s="1">
        <v>19748</v>
      </c>
      <c r="BQ911" s="1">
        <v>19748</v>
      </c>
      <c r="BR911" s="1">
        <v>37072</v>
      </c>
      <c r="BS911" t="s">
        <v>13</v>
      </c>
      <c r="BT911" t="s">
        <v>13</v>
      </c>
      <c r="BU911" t="s">
        <v>13</v>
      </c>
    </row>
    <row r="912" spans="1:73" x14ac:dyDescent="0.3">
      <c r="A912">
        <v>910</v>
      </c>
      <c r="B912" s="14" t="s">
        <v>5528</v>
      </c>
      <c r="C912" t="s">
        <v>3618</v>
      </c>
      <c r="D912" s="1">
        <v>10050</v>
      </c>
      <c r="E912" s="1">
        <v>9950</v>
      </c>
      <c r="F912" s="3">
        <f>E912-D912</f>
        <v>-100</v>
      </c>
      <c r="G912" s="4">
        <f>F912/E912</f>
        <v>-1.0050251256281407E-2</v>
      </c>
      <c r="H912" t="s">
        <v>915</v>
      </c>
      <c r="I912">
        <v>0</v>
      </c>
      <c r="J912">
        <v>-5</v>
      </c>
      <c r="K912">
        <v>-36</v>
      </c>
      <c r="L912">
        <v>-207</v>
      </c>
      <c r="M912">
        <v>30</v>
      </c>
      <c r="N912">
        <v>-73</v>
      </c>
      <c r="O912" t="s">
        <v>13</v>
      </c>
      <c r="P912" t="s">
        <v>13</v>
      </c>
      <c r="Q912" t="s">
        <v>13</v>
      </c>
      <c r="R912" s="1">
        <v>1082</v>
      </c>
      <c r="S912" s="1">
        <v>934</v>
      </c>
      <c r="T912" s="1">
        <v>688</v>
      </c>
      <c r="U912" s="1">
        <v>768</v>
      </c>
      <c r="V912" s="1">
        <v>658</v>
      </c>
      <c r="W912" s="1" t="e">
        <v>#VALUE!</v>
      </c>
      <c r="X912" s="1" t="e">
        <v>#VALUE!</v>
      </c>
      <c r="Y912" t="s">
        <v>13</v>
      </c>
      <c r="Z912" s="1">
        <v>1051</v>
      </c>
      <c r="AA912">
        <v>902</v>
      </c>
      <c r="AB912">
        <v>656</v>
      </c>
      <c r="AC912">
        <v>732</v>
      </c>
      <c r="AD912">
        <v>633</v>
      </c>
      <c r="AE912" t="s">
        <v>13</v>
      </c>
      <c r="AF912" t="s">
        <v>13</v>
      </c>
      <c r="AG912" t="s">
        <v>13</v>
      </c>
      <c r="AH912">
        <v>-0.99</v>
      </c>
      <c r="AI912">
        <v>-3.84</v>
      </c>
      <c r="AJ912">
        <v>-26.55</v>
      </c>
      <c r="AK912">
        <v>4.8</v>
      </c>
      <c r="AL912">
        <v>-8.89</v>
      </c>
      <c r="AM912" t="s">
        <v>13</v>
      </c>
      <c r="AN912" t="s">
        <v>13</v>
      </c>
      <c r="AO912" t="s">
        <v>13</v>
      </c>
      <c r="AP912">
        <v>-106</v>
      </c>
      <c r="AQ912">
        <v>-380</v>
      </c>
      <c r="AR912" s="1">
        <v>-2094</v>
      </c>
      <c r="AS912">
        <v>337</v>
      </c>
      <c r="AT912">
        <v>-615</v>
      </c>
      <c r="AU912" t="s">
        <v>13</v>
      </c>
      <c r="AV912" t="s">
        <v>13</v>
      </c>
      <c r="AW912" t="s">
        <v>13</v>
      </c>
      <c r="AX912" t="s">
        <v>54</v>
      </c>
      <c r="AY912" t="s">
        <v>54</v>
      </c>
      <c r="AZ912" t="s">
        <v>54</v>
      </c>
      <c r="BA912">
        <v>14.81</v>
      </c>
      <c r="BB912" t="s">
        <v>54</v>
      </c>
      <c r="BC912" t="s">
        <v>13</v>
      </c>
      <c r="BD912" t="s">
        <v>13</v>
      </c>
      <c r="BE912" t="s">
        <v>13</v>
      </c>
      <c r="BF912">
        <v>0.64</v>
      </c>
      <c r="BG912">
        <v>0.53</v>
      </c>
      <c r="BH912">
        <v>0.55000000000000004</v>
      </c>
      <c r="BI912">
        <v>0.57999999999999996</v>
      </c>
      <c r="BJ912">
        <v>1.06</v>
      </c>
      <c r="BK912" t="s">
        <v>13</v>
      </c>
      <c r="BL912" t="s">
        <v>13</v>
      </c>
      <c r="BM912" t="s">
        <v>13</v>
      </c>
      <c r="BN912" s="1">
        <v>9873</v>
      </c>
      <c r="BO912" s="1">
        <v>9873</v>
      </c>
      <c r="BP912" s="1">
        <v>9873</v>
      </c>
      <c r="BQ912" s="1">
        <v>9873</v>
      </c>
      <c r="BR912" s="1">
        <v>9873</v>
      </c>
      <c r="BS912" t="s">
        <v>13</v>
      </c>
      <c r="BT912" t="s">
        <v>13</v>
      </c>
      <c r="BU912" t="s">
        <v>13</v>
      </c>
    </row>
    <row r="913" spans="1:73" x14ac:dyDescent="0.3">
      <c r="A913">
        <v>911</v>
      </c>
      <c r="B913" s="14" t="s">
        <v>5529</v>
      </c>
      <c r="C913" t="s">
        <v>3617</v>
      </c>
      <c r="D913" s="1">
        <v>7170</v>
      </c>
      <c r="E913" s="1">
        <v>7460</v>
      </c>
      <c r="F913" s="3">
        <f>E913-D913</f>
        <v>290</v>
      </c>
      <c r="G913" s="4">
        <f>F913/E913</f>
        <v>3.8873994638069703E-2</v>
      </c>
      <c r="H913" t="s">
        <v>916</v>
      </c>
      <c r="I913" s="1">
        <v>3817360</v>
      </c>
      <c r="J913">
        <v>132</v>
      </c>
      <c r="K913">
        <v>164</v>
      </c>
      <c r="L913">
        <v>123</v>
      </c>
      <c r="M913">
        <v>10</v>
      </c>
      <c r="N913">
        <v>20</v>
      </c>
      <c r="O913">
        <v>210</v>
      </c>
      <c r="P913">
        <v>250</v>
      </c>
      <c r="Q913">
        <v>250</v>
      </c>
      <c r="R913" s="1">
        <v>1165</v>
      </c>
      <c r="S913" s="1">
        <v>1571</v>
      </c>
      <c r="T913" s="1">
        <v>1650</v>
      </c>
      <c r="U913" s="1">
        <v>1603</v>
      </c>
      <c r="V913" s="1">
        <v>1575</v>
      </c>
      <c r="W913" s="1">
        <v>1750</v>
      </c>
      <c r="X913" s="1">
        <v>1960</v>
      </c>
      <c r="Y913" s="1">
        <v>2660</v>
      </c>
      <c r="Z913" s="1">
        <v>1081</v>
      </c>
      <c r="AA913" s="1">
        <v>1210</v>
      </c>
      <c r="AB913" s="1">
        <v>1575</v>
      </c>
      <c r="AC913" s="1">
        <v>1546</v>
      </c>
      <c r="AD913" s="1">
        <v>1549</v>
      </c>
      <c r="AE913" s="1">
        <v>1730</v>
      </c>
      <c r="AF913" s="1">
        <v>1950</v>
      </c>
      <c r="AG913" s="1">
        <v>2170</v>
      </c>
      <c r="AH913">
        <v>12.96</v>
      </c>
      <c r="AI913">
        <v>13.54</v>
      </c>
      <c r="AJ913">
        <v>15.11</v>
      </c>
      <c r="AK913">
        <v>1.72</v>
      </c>
      <c r="AL913">
        <v>2.23</v>
      </c>
      <c r="AM913">
        <v>12.99</v>
      </c>
      <c r="AN913">
        <v>13.64</v>
      </c>
      <c r="AO913">
        <v>12.62</v>
      </c>
      <c r="AP913">
        <v>511</v>
      </c>
      <c r="AQ913">
        <v>596</v>
      </c>
      <c r="AR913">
        <v>621</v>
      </c>
      <c r="AS913">
        <v>78</v>
      </c>
      <c r="AT913">
        <v>101</v>
      </c>
      <c r="AU913">
        <v>624</v>
      </c>
      <c r="AV913">
        <v>735</v>
      </c>
      <c r="AW913">
        <v>761</v>
      </c>
      <c r="AX913">
        <v>12.02</v>
      </c>
      <c r="AY913">
        <v>20.81</v>
      </c>
      <c r="AZ913">
        <v>14.48</v>
      </c>
      <c r="BA913">
        <v>99.82</v>
      </c>
      <c r="BB913">
        <v>56.5</v>
      </c>
      <c r="BC913">
        <v>11.96</v>
      </c>
      <c r="BD913">
        <v>10.15</v>
      </c>
      <c r="BE913">
        <v>9.8000000000000007</v>
      </c>
      <c r="BF913">
        <v>1.48</v>
      </c>
      <c r="BG913">
        <v>2.67</v>
      </c>
      <c r="BH913">
        <v>1.57</v>
      </c>
      <c r="BI913">
        <v>1.4</v>
      </c>
      <c r="BJ913">
        <v>1.02</v>
      </c>
      <c r="BK913">
        <v>1.22</v>
      </c>
      <c r="BL913">
        <v>1.1000000000000001</v>
      </c>
      <c r="BM913">
        <v>1.01</v>
      </c>
      <c r="BN913" s="1">
        <v>26015</v>
      </c>
      <c r="BO913" s="1">
        <v>26015</v>
      </c>
      <c r="BP913" s="1">
        <v>34646</v>
      </c>
      <c r="BQ913" s="1">
        <v>34148</v>
      </c>
      <c r="BR913" s="1">
        <v>34148</v>
      </c>
      <c r="BS913" t="s">
        <v>13</v>
      </c>
      <c r="BT913" t="s">
        <v>13</v>
      </c>
      <c r="BU913" t="s">
        <v>13</v>
      </c>
    </row>
    <row r="914" spans="1:73" x14ac:dyDescent="0.3">
      <c r="A914">
        <v>912</v>
      </c>
      <c r="B914" s="14" t="s">
        <v>5530</v>
      </c>
      <c r="C914" t="s">
        <v>3616</v>
      </c>
      <c r="D914" s="1">
        <v>4245</v>
      </c>
      <c r="E914" s="1">
        <v>4520</v>
      </c>
      <c r="F914" s="3">
        <f>E914-D914</f>
        <v>275</v>
      </c>
      <c r="G914" s="4">
        <f>F914/E914</f>
        <v>6.0840707964601767E-2</v>
      </c>
      <c r="H914" t="s">
        <v>917</v>
      </c>
      <c r="I914">
        <v>0</v>
      </c>
      <c r="J914">
        <v>134</v>
      </c>
      <c r="K914">
        <v>158</v>
      </c>
      <c r="L914">
        <v>44</v>
      </c>
      <c r="M914">
        <v>33</v>
      </c>
      <c r="N914">
        <v>-26</v>
      </c>
      <c r="O914" t="s">
        <v>13</v>
      </c>
      <c r="P914" t="s">
        <v>13</v>
      </c>
      <c r="Q914" t="s">
        <v>13</v>
      </c>
      <c r="R914" s="1">
        <v>1262</v>
      </c>
      <c r="S914" s="1">
        <v>1390</v>
      </c>
      <c r="T914" s="1">
        <v>1407</v>
      </c>
      <c r="U914" s="1">
        <v>1407</v>
      </c>
      <c r="V914" s="1">
        <v>1346</v>
      </c>
      <c r="W914" s="1" t="e">
        <v>#VALUE!</v>
      </c>
      <c r="X914" s="1" t="e">
        <v>#VALUE!</v>
      </c>
      <c r="Y914" t="s">
        <v>13</v>
      </c>
      <c r="Z914" s="1">
        <v>1262</v>
      </c>
      <c r="AA914" s="1">
        <v>1389</v>
      </c>
      <c r="AB914" s="1">
        <v>1407</v>
      </c>
      <c r="AC914" s="1">
        <v>1407</v>
      </c>
      <c r="AD914" s="1">
        <v>1345</v>
      </c>
      <c r="AE914" t="s">
        <v>13</v>
      </c>
      <c r="AF914" t="s">
        <v>13</v>
      </c>
      <c r="AG914" t="s">
        <v>13</v>
      </c>
      <c r="AH914">
        <v>11.04</v>
      </c>
      <c r="AI914">
        <v>11.95</v>
      </c>
      <c r="AJ914">
        <v>3.11</v>
      </c>
      <c r="AK914">
        <v>2.3199999999999998</v>
      </c>
      <c r="AL914">
        <v>-1.91</v>
      </c>
      <c r="AM914" t="s">
        <v>13</v>
      </c>
      <c r="AN914" t="s">
        <v>13</v>
      </c>
      <c r="AO914" t="s">
        <v>13</v>
      </c>
      <c r="AP914">
        <v>214</v>
      </c>
      <c r="AQ914">
        <v>253</v>
      </c>
      <c r="AR914">
        <v>70</v>
      </c>
      <c r="AS914">
        <v>52</v>
      </c>
      <c r="AT914">
        <v>-42</v>
      </c>
      <c r="AU914" t="s">
        <v>13</v>
      </c>
      <c r="AV914" t="s">
        <v>13</v>
      </c>
      <c r="AW914" t="s">
        <v>13</v>
      </c>
      <c r="AX914">
        <v>26.36</v>
      </c>
      <c r="AY914">
        <v>21.33</v>
      </c>
      <c r="AZ914">
        <v>43.29</v>
      </c>
      <c r="BA914">
        <v>74.52</v>
      </c>
      <c r="BB914" t="s">
        <v>54</v>
      </c>
      <c r="BC914" t="s">
        <v>13</v>
      </c>
      <c r="BD914" t="s">
        <v>13</v>
      </c>
      <c r="BE914" t="s">
        <v>13</v>
      </c>
      <c r="BF914">
        <v>2.79</v>
      </c>
      <c r="BG914">
        <v>2.4300000000000002</v>
      </c>
      <c r="BH914">
        <v>1.34</v>
      </c>
      <c r="BI914">
        <v>1.72</v>
      </c>
      <c r="BJ914">
        <v>1.57</v>
      </c>
      <c r="BK914" t="s">
        <v>13</v>
      </c>
      <c r="BL914" t="s">
        <v>13</v>
      </c>
      <c r="BM914" t="s">
        <v>13</v>
      </c>
      <c r="BN914" s="1">
        <v>62600</v>
      </c>
      <c r="BO914" s="1">
        <v>62600</v>
      </c>
      <c r="BP914" s="1">
        <v>62600</v>
      </c>
      <c r="BQ914" s="1">
        <v>62600</v>
      </c>
      <c r="BR914" s="1">
        <v>62600</v>
      </c>
      <c r="BS914" t="s">
        <v>13</v>
      </c>
      <c r="BT914" t="s">
        <v>13</v>
      </c>
      <c r="BU914" t="s">
        <v>13</v>
      </c>
    </row>
    <row r="915" spans="1:73" x14ac:dyDescent="0.3">
      <c r="A915">
        <v>913</v>
      </c>
      <c r="B915" s="14" t="s">
        <v>5531</v>
      </c>
      <c r="C915" t="s">
        <v>3615</v>
      </c>
      <c r="D915" s="1">
        <v>6890</v>
      </c>
      <c r="E915" s="1">
        <v>7270</v>
      </c>
      <c r="F915" s="3">
        <f>E915-D915</f>
        <v>380</v>
      </c>
      <c r="G915" s="4">
        <f>F915/E915</f>
        <v>5.2269601100412656E-2</v>
      </c>
      <c r="H915" t="s">
        <v>918</v>
      </c>
      <c r="I915">
        <v>0</v>
      </c>
      <c r="J915">
        <v>6</v>
      </c>
      <c r="K915">
        <v>-17</v>
      </c>
      <c r="L915">
        <v>-10</v>
      </c>
      <c r="M915">
        <v>11</v>
      </c>
      <c r="N915">
        <v>18</v>
      </c>
      <c r="O915">
        <v>101</v>
      </c>
      <c r="P915">
        <v>113</v>
      </c>
      <c r="Q915" t="s">
        <v>13</v>
      </c>
      <c r="R915" s="1">
        <v>402</v>
      </c>
      <c r="S915" s="1">
        <v>473</v>
      </c>
      <c r="T915" s="1">
        <v>465</v>
      </c>
      <c r="U915" s="1">
        <v>478</v>
      </c>
      <c r="V915" s="1">
        <v>680</v>
      </c>
      <c r="W915" s="1">
        <v>789</v>
      </c>
      <c r="X915" s="1">
        <v>902</v>
      </c>
      <c r="Y915" t="s">
        <v>13</v>
      </c>
      <c r="Z915">
        <v>402</v>
      </c>
      <c r="AA915">
        <v>473</v>
      </c>
      <c r="AB915">
        <v>465</v>
      </c>
      <c r="AC915">
        <v>478</v>
      </c>
      <c r="AD915">
        <v>680</v>
      </c>
      <c r="AE915">
        <v>789</v>
      </c>
      <c r="AF915">
        <v>902</v>
      </c>
      <c r="AG915" t="s">
        <v>13</v>
      </c>
      <c r="AH915">
        <v>1.7</v>
      </c>
      <c r="AI915">
        <v>-3.86</v>
      </c>
      <c r="AJ915">
        <v>-2.21</v>
      </c>
      <c r="AK915">
        <v>2.4</v>
      </c>
      <c r="AL915">
        <v>3.11</v>
      </c>
      <c r="AM915">
        <v>13.75</v>
      </c>
      <c r="AN915">
        <v>13.36</v>
      </c>
      <c r="AO915" t="s">
        <v>13</v>
      </c>
      <c r="AP915">
        <v>34</v>
      </c>
      <c r="AQ915">
        <v>-83</v>
      </c>
      <c r="AR915">
        <v>-38</v>
      </c>
      <c r="AS915">
        <v>42</v>
      </c>
      <c r="AT915">
        <v>66</v>
      </c>
      <c r="AU915">
        <v>371</v>
      </c>
      <c r="AV915">
        <v>415</v>
      </c>
      <c r="AW915" t="s">
        <v>13</v>
      </c>
      <c r="AX915">
        <v>71.58</v>
      </c>
      <c r="AY915" t="s">
        <v>54</v>
      </c>
      <c r="AZ915" t="s">
        <v>54</v>
      </c>
      <c r="BA915">
        <v>63.23</v>
      </c>
      <c r="BB915">
        <v>99.86</v>
      </c>
      <c r="BC915">
        <v>19.61</v>
      </c>
      <c r="BD915">
        <v>17.53</v>
      </c>
      <c r="BE915" t="s">
        <v>13</v>
      </c>
      <c r="BF915">
        <v>1.2</v>
      </c>
      <c r="BG915">
        <v>1.21</v>
      </c>
      <c r="BH915">
        <v>1.1000000000000001</v>
      </c>
      <c r="BI915">
        <v>1.5</v>
      </c>
      <c r="BJ915">
        <v>2.6</v>
      </c>
      <c r="BK915">
        <v>2.48</v>
      </c>
      <c r="BL915">
        <v>2.17</v>
      </c>
      <c r="BM915" t="s">
        <v>13</v>
      </c>
      <c r="BN915" s="1">
        <v>20086</v>
      </c>
      <c r="BO915" s="1">
        <v>27248</v>
      </c>
      <c r="BP915" s="1">
        <v>27248</v>
      </c>
      <c r="BQ915" s="1">
        <v>27248</v>
      </c>
      <c r="BR915" s="1">
        <v>27248</v>
      </c>
      <c r="BS915" t="s">
        <v>13</v>
      </c>
      <c r="BT915" t="s">
        <v>13</v>
      </c>
      <c r="BU915" t="s">
        <v>13</v>
      </c>
    </row>
    <row r="916" spans="1:73" x14ac:dyDescent="0.3">
      <c r="A916">
        <v>914</v>
      </c>
      <c r="B916" s="14" t="s">
        <v>5532</v>
      </c>
      <c r="C916" t="s">
        <v>3614</v>
      </c>
      <c r="D916" s="1">
        <v>10950</v>
      </c>
      <c r="E916" s="1">
        <v>13450</v>
      </c>
      <c r="F916" s="3">
        <f>E916-D916</f>
        <v>2500</v>
      </c>
      <c r="G916" s="4">
        <f>F916/E916</f>
        <v>0.18587360594795538</v>
      </c>
      <c r="H916" t="s">
        <v>919</v>
      </c>
      <c r="I916" s="1">
        <v>355600</v>
      </c>
      <c r="J916">
        <v>53</v>
      </c>
      <c r="K916">
        <v>-70</v>
      </c>
      <c r="L916">
        <v>-154</v>
      </c>
      <c r="M916">
        <v>-204</v>
      </c>
      <c r="N916">
        <v>-154</v>
      </c>
      <c r="O916">
        <v>211</v>
      </c>
      <c r="P916">
        <v>295</v>
      </c>
      <c r="Q916">
        <v>310</v>
      </c>
      <c r="R916" s="1">
        <v>1354</v>
      </c>
      <c r="S916" s="1">
        <v>1331</v>
      </c>
      <c r="T916" s="1">
        <v>1297</v>
      </c>
      <c r="U916" s="1">
        <v>1153</v>
      </c>
      <c r="V916" s="1">
        <v>970</v>
      </c>
      <c r="W916" s="1">
        <v>1218</v>
      </c>
      <c r="X916" s="1">
        <v>1511</v>
      </c>
      <c r="Y916">
        <v>887</v>
      </c>
      <c r="Z916" s="1">
        <v>1372</v>
      </c>
      <c r="AA916" s="1">
        <v>1343</v>
      </c>
      <c r="AB916" s="1">
        <v>1312</v>
      </c>
      <c r="AC916" s="1">
        <v>1146</v>
      </c>
      <c r="AD916">
        <v>975</v>
      </c>
      <c r="AE916" s="1">
        <v>1219</v>
      </c>
      <c r="AF916" s="1">
        <v>1515</v>
      </c>
      <c r="AG916" s="1">
        <v>1721</v>
      </c>
      <c r="AH916">
        <v>5.26</v>
      </c>
      <c r="AI916">
        <v>-5.37</v>
      </c>
      <c r="AJ916">
        <v>-11.3</v>
      </c>
      <c r="AK916">
        <v>-16.73</v>
      </c>
      <c r="AL916">
        <v>-14.56</v>
      </c>
      <c r="AM916">
        <v>19.059999999999999</v>
      </c>
      <c r="AN916">
        <v>21.49</v>
      </c>
      <c r="AO916">
        <v>19.13</v>
      </c>
      <c r="AP916">
        <v>250</v>
      </c>
      <c r="AQ916">
        <v>-247</v>
      </c>
      <c r="AR916">
        <v>-574</v>
      </c>
      <c r="AS916">
        <v>-783</v>
      </c>
      <c r="AT916">
        <v>-586</v>
      </c>
      <c r="AU916">
        <v>790</v>
      </c>
      <c r="AV916" s="1">
        <v>1110</v>
      </c>
      <c r="AW916" s="1">
        <v>1170</v>
      </c>
      <c r="AX916">
        <v>70.849999999999994</v>
      </c>
      <c r="AY916" t="s">
        <v>54</v>
      </c>
      <c r="AZ916" t="s">
        <v>54</v>
      </c>
      <c r="BA916" t="s">
        <v>54</v>
      </c>
      <c r="BB916" t="s">
        <v>54</v>
      </c>
      <c r="BC916">
        <v>17.02</v>
      </c>
      <c r="BD916">
        <v>12.11</v>
      </c>
      <c r="BE916">
        <v>11.5</v>
      </c>
      <c r="BF916">
        <v>3.7</v>
      </c>
      <c r="BG916">
        <v>2.16</v>
      </c>
      <c r="BH916">
        <v>1.58</v>
      </c>
      <c r="BI916">
        <v>2.02</v>
      </c>
      <c r="BJ916">
        <v>2.44</v>
      </c>
      <c r="BK916">
        <v>2.77</v>
      </c>
      <c r="BL916">
        <v>2.25</v>
      </c>
      <c r="BM916">
        <v>1.99</v>
      </c>
      <c r="BN916" s="1">
        <v>21451</v>
      </c>
      <c r="BO916" s="1">
        <v>23147</v>
      </c>
      <c r="BP916" s="1">
        <v>25214</v>
      </c>
      <c r="BQ916" s="1">
        <v>25588</v>
      </c>
      <c r="BR916" s="1">
        <v>25754</v>
      </c>
      <c r="BS916" t="s">
        <v>13</v>
      </c>
      <c r="BT916" t="s">
        <v>13</v>
      </c>
      <c r="BU916" t="s">
        <v>13</v>
      </c>
    </row>
    <row r="917" spans="1:73" x14ac:dyDescent="0.3">
      <c r="A917">
        <v>915</v>
      </c>
      <c r="B917" s="14" t="s">
        <v>5533</v>
      </c>
      <c r="C917" t="s">
        <v>3613</v>
      </c>
      <c r="D917" s="1">
        <v>13450</v>
      </c>
      <c r="E917" s="1">
        <v>13850</v>
      </c>
      <c r="F917" s="3">
        <f>E917-D917</f>
        <v>400</v>
      </c>
      <c r="G917" s="4">
        <f>F917/E917</f>
        <v>2.8880866425992781E-2</v>
      </c>
      <c r="H917" t="s">
        <v>920</v>
      </c>
      <c r="I917" s="1">
        <v>53000</v>
      </c>
      <c r="J917">
        <v>18</v>
      </c>
      <c r="K917">
        <v>18</v>
      </c>
      <c r="L917">
        <v>32</v>
      </c>
      <c r="M917">
        <v>12</v>
      </c>
      <c r="N917">
        <v>16</v>
      </c>
      <c r="O917" t="s">
        <v>13</v>
      </c>
      <c r="P917" t="s">
        <v>13</v>
      </c>
      <c r="Q917" t="s">
        <v>13</v>
      </c>
      <c r="R917" s="1">
        <v>523</v>
      </c>
      <c r="S917" s="1">
        <v>549</v>
      </c>
      <c r="T917" s="1">
        <v>557</v>
      </c>
      <c r="U917" s="1">
        <v>556</v>
      </c>
      <c r="V917" s="1">
        <v>568</v>
      </c>
      <c r="W917" s="1" t="e">
        <v>#VALUE!</v>
      </c>
      <c r="X917" s="1" t="e">
        <v>#VALUE!</v>
      </c>
      <c r="Y917" t="s">
        <v>13</v>
      </c>
      <c r="Z917">
        <v>498</v>
      </c>
      <c r="AA917">
        <v>522</v>
      </c>
      <c r="AB917">
        <v>529</v>
      </c>
      <c r="AC917">
        <v>524</v>
      </c>
      <c r="AD917">
        <v>537</v>
      </c>
      <c r="AE917" t="s">
        <v>13</v>
      </c>
      <c r="AF917" t="s">
        <v>13</v>
      </c>
      <c r="AG917" t="s">
        <v>13</v>
      </c>
      <c r="AH917">
        <v>3.24</v>
      </c>
      <c r="AI917">
        <v>3.22</v>
      </c>
      <c r="AJ917">
        <v>5.79</v>
      </c>
      <c r="AK917">
        <v>1.59</v>
      </c>
      <c r="AL917">
        <v>2.78</v>
      </c>
      <c r="AM917" t="s">
        <v>13</v>
      </c>
      <c r="AN917" t="s">
        <v>13</v>
      </c>
      <c r="AO917" t="s">
        <v>13</v>
      </c>
      <c r="AP917">
        <v>182</v>
      </c>
      <c r="AQ917">
        <v>189</v>
      </c>
      <c r="AR917">
        <v>350</v>
      </c>
      <c r="AS917">
        <v>97</v>
      </c>
      <c r="AT917">
        <v>170</v>
      </c>
      <c r="AU917" t="s">
        <v>13</v>
      </c>
      <c r="AV917" t="s">
        <v>13</v>
      </c>
      <c r="AW917" t="s">
        <v>13</v>
      </c>
      <c r="AX917">
        <v>79.17</v>
      </c>
      <c r="AY917">
        <v>47.8</v>
      </c>
      <c r="AZ917">
        <v>20.63</v>
      </c>
      <c r="BA917">
        <v>64.040000000000006</v>
      </c>
      <c r="BB917">
        <v>65.67</v>
      </c>
      <c r="BC917" t="s">
        <v>13</v>
      </c>
      <c r="BD917" t="s">
        <v>13</v>
      </c>
      <c r="BE917" t="s">
        <v>13</v>
      </c>
      <c r="BF917">
        <v>2.42</v>
      </c>
      <c r="BG917">
        <v>1.46</v>
      </c>
      <c r="BH917">
        <v>1.1599999999999999</v>
      </c>
      <c r="BI917">
        <v>1</v>
      </c>
      <c r="BJ917">
        <v>1.77</v>
      </c>
      <c r="BK917" t="s">
        <v>13</v>
      </c>
      <c r="BL917" t="s">
        <v>13</v>
      </c>
      <c r="BM917" t="s">
        <v>13</v>
      </c>
      <c r="BN917" s="1">
        <v>8694</v>
      </c>
      <c r="BO917" s="1">
        <v>8694</v>
      </c>
      <c r="BP917" s="1">
        <v>8694</v>
      </c>
      <c r="BQ917" s="1">
        <v>8694</v>
      </c>
      <c r="BR917" s="1">
        <v>8694</v>
      </c>
      <c r="BS917" t="s">
        <v>13</v>
      </c>
      <c r="BT917" t="s">
        <v>13</v>
      </c>
      <c r="BU917" t="s">
        <v>13</v>
      </c>
    </row>
    <row r="918" spans="1:73" x14ac:dyDescent="0.3">
      <c r="A918">
        <v>916</v>
      </c>
      <c r="B918" s="14" t="s">
        <v>5534</v>
      </c>
      <c r="C918" t="s">
        <v>3612</v>
      </c>
      <c r="D918" s="1">
        <v>2550</v>
      </c>
      <c r="E918" s="1">
        <v>2635</v>
      </c>
      <c r="F918" s="3">
        <f>E918-D918</f>
        <v>85</v>
      </c>
      <c r="G918" s="4">
        <f>F918/E918</f>
        <v>3.2258064516129031E-2</v>
      </c>
      <c r="H918" t="s">
        <v>921</v>
      </c>
      <c r="I918" s="1">
        <v>21210</v>
      </c>
      <c r="J918">
        <v>-48</v>
      </c>
      <c r="K918">
        <v>-44</v>
      </c>
      <c r="L918">
        <v>-133</v>
      </c>
      <c r="M918">
        <v>-84</v>
      </c>
      <c r="N918">
        <v>-17</v>
      </c>
      <c r="O918" t="s">
        <v>13</v>
      </c>
      <c r="P918" t="s">
        <v>13</v>
      </c>
      <c r="Q918" t="s">
        <v>13</v>
      </c>
      <c r="R918" s="1">
        <v>794</v>
      </c>
      <c r="S918" s="1">
        <v>696</v>
      </c>
      <c r="T918" s="1">
        <v>922</v>
      </c>
      <c r="U918" s="1">
        <v>1108</v>
      </c>
      <c r="V918" s="1">
        <v>968</v>
      </c>
      <c r="W918" s="1" t="e">
        <v>#VALUE!</v>
      </c>
      <c r="X918" s="1" t="e">
        <v>#VALUE!</v>
      </c>
      <c r="Y918" t="s">
        <v>13</v>
      </c>
      <c r="Z918">
        <v>794</v>
      </c>
      <c r="AA918">
        <v>696</v>
      </c>
      <c r="AB918">
        <v>885</v>
      </c>
      <c r="AC918" s="1">
        <v>1033</v>
      </c>
      <c r="AD918">
        <v>968</v>
      </c>
      <c r="AE918" t="s">
        <v>13</v>
      </c>
      <c r="AF918" t="s">
        <v>13</v>
      </c>
      <c r="AG918" t="s">
        <v>13</v>
      </c>
      <c r="AH918">
        <v>-7.45</v>
      </c>
      <c r="AI918">
        <v>-5.72</v>
      </c>
      <c r="AJ918">
        <v>-16.579999999999998</v>
      </c>
      <c r="AK918">
        <v>-9.07</v>
      </c>
      <c r="AL918">
        <v>-4.04</v>
      </c>
      <c r="AM918" t="s">
        <v>13</v>
      </c>
      <c r="AN918" t="s">
        <v>13</v>
      </c>
      <c r="AO918" t="s">
        <v>13</v>
      </c>
      <c r="AP918">
        <v>-219</v>
      </c>
      <c r="AQ918">
        <v>-171</v>
      </c>
      <c r="AR918">
        <v>-408</v>
      </c>
      <c r="AS918">
        <v>-171</v>
      </c>
      <c r="AT918">
        <v>-59</v>
      </c>
      <c r="AU918" t="s">
        <v>13</v>
      </c>
      <c r="AV918" t="s">
        <v>13</v>
      </c>
      <c r="AW918" t="s">
        <v>13</v>
      </c>
      <c r="AX918" t="s">
        <v>54</v>
      </c>
      <c r="AY918" t="s">
        <v>54</v>
      </c>
      <c r="AZ918" t="s">
        <v>54</v>
      </c>
      <c r="BA918" t="s">
        <v>54</v>
      </c>
      <c r="BB918" t="s">
        <v>54</v>
      </c>
      <c r="BC918" t="s">
        <v>13</v>
      </c>
      <c r="BD918" t="s">
        <v>13</v>
      </c>
      <c r="BE918" t="s">
        <v>13</v>
      </c>
      <c r="BF918">
        <v>1.1599999999999999</v>
      </c>
      <c r="BG918">
        <v>0.87</v>
      </c>
      <c r="BH918">
        <v>0.82</v>
      </c>
      <c r="BI918">
        <v>0.78</v>
      </c>
      <c r="BJ918">
        <v>1.1299999999999999</v>
      </c>
      <c r="BK918" t="s">
        <v>13</v>
      </c>
      <c r="BL918" t="s">
        <v>13</v>
      </c>
      <c r="BM918" t="s">
        <v>13</v>
      </c>
      <c r="BN918" s="1">
        <v>23527</v>
      </c>
      <c r="BO918" s="1">
        <v>26574</v>
      </c>
      <c r="BP918" s="1">
        <v>39748</v>
      </c>
      <c r="BQ918" s="1">
        <v>50751</v>
      </c>
      <c r="BR918" s="1">
        <v>55540</v>
      </c>
      <c r="BS918" t="s">
        <v>13</v>
      </c>
      <c r="BT918" t="s">
        <v>13</v>
      </c>
      <c r="BU918" t="s">
        <v>13</v>
      </c>
    </row>
    <row r="919" spans="1:73" x14ac:dyDescent="0.3">
      <c r="A919">
        <v>917</v>
      </c>
      <c r="B919" s="14" t="s">
        <v>5535</v>
      </c>
      <c r="C919" t="s">
        <v>3611</v>
      </c>
      <c r="D919" s="1">
        <v>3555</v>
      </c>
      <c r="E919" s="1">
        <v>3540</v>
      </c>
      <c r="F919" s="3">
        <f>E919-D919</f>
        <v>-15</v>
      </c>
      <c r="G919" s="4">
        <f>F919/E919</f>
        <v>-4.2372881355932203E-3</v>
      </c>
      <c r="H919" t="s">
        <v>922</v>
      </c>
      <c r="I919">
        <v>0</v>
      </c>
      <c r="J919">
        <v>129</v>
      </c>
      <c r="K919">
        <v>175</v>
      </c>
      <c r="L919">
        <v>181</v>
      </c>
      <c r="M919">
        <v>26</v>
      </c>
      <c r="N919">
        <v>-23</v>
      </c>
      <c r="O919" t="s">
        <v>13</v>
      </c>
      <c r="P919" t="s">
        <v>13</v>
      </c>
      <c r="Q919" t="s">
        <v>13</v>
      </c>
      <c r="R919" s="1">
        <v>1439</v>
      </c>
      <c r="S919" s="1">
        <v>1714</v>
      </c>
      <c r="T919" s="1">
        <v>1886</v>
      </c>
      <c r="U919" s="1">
        <v>1900</v>
      </c>
      <c r="V919" s="1">
        <v>1877</v>
      </c>
      <c r="W919" s="1" t="e">
        <v>#VALUE!</v>
      </c>
      <c r="X919" s="1" t="e">
        <v>#VALUE!</v>
      </c>
      <c r="Y919" t="s">
        <v>13</v>
      </c>
      <c r="Z919" s="1">
        <v>1439</v>
      </c>
      <c r="AA919" s="1">
        <v>1714</v>
      </c>
      <c r="AB919" s="1">
        <v>1886</v>
      </c>
      <c r="AC919" s="1">
        <v>1900</v>
      </c>
      <c r="AD919" s="1">
        <v>1876</v>
      </c>
      <c r="AE919" t="s">
        <v>13</v>
      </c>
      <c r="AF919" t="s">
        <v>13</v>
      </c>
      <c r="AG919" t="s">
        <v>13</v>
      </c>
      <c r="AH919">
        <v>9.41</v>
      </c>
      <c r="AI919">
        <v>11.1</v>
      </c>
      <c r="AJ919">
        <v>10.07</v>
      </c>
      <c r="AK919">
        <v>1.39</v>
      </c>
      <c r="AL919">
        <v>-1.25</v>
      </c>
      <c r="AM919" t="s">
        <v>13</v>
      </c>
      <c r="AN919" t="s">
        <v>13</v>
      </c>
      <c r="AO919" t="s">
        <v>13</v>
      </c>
      <c r="AP919">
        <v>566</v>
      </c>
      <c r="AQ919">
        <v>727</v>
      </c>
      <c r="AR919">
        <v>702</v>
      </c>
      <c r="AS919">
        <v>102</v>
      </c>
      <c r="AT919">
        <v>-92</v>
      </c>
      <c r="AU919" t="s">
        <v>13</v>
      </c>
      <c r="AV919" t="s">
        <v>13</v>
      </c>
      <c r="AW919" t="s">
        <v>13</v>
      </c>
      <c r="AX919">
        <v>7.59</v>
      </c>
      <c r="AY919">
        <v>5.61</v>
      </c>
      <c r="AZ919">
        <v>5.34</v>
      </c>
      <c r="BA919">
        <v>35.03</v>
      </c>
      <c r="BB919" t="s">
        <v>54</v>
      </c>
      <c r="BC919" t="s">
        <v>13</v>
      </c>
      <c r="BD919" t="s">
        <v>13</v>
      </c>
      <c r="BE919" t="s">
        <v>13</v>
      </c>
      <c r="BF919">
        <v>0.68</v>
      </c>
      <c r="BG919">
        <v>0.61</v>
      </c>
      <c r="BH919">
        <v>0.51</v>
      </c>
      <c r="BI919">
        <v>0.49</v>
      </c>
      <c r="BJ919">
        <v>0.46</v>
      </c>
      <c r="BK919" t="s">
        <v>13</v>
      </c>
      <c r="BL919" t="s">
        <v>13</v>
      </c>
      <c r="BM919" t="s">
        <v>13</v>
      </c>
      <c r="BN919" s="1">
        <v>22961</v>
      </c>
      <c r="BO919" s="1">
        <v>25832</v>
      </c>
      <c r="BP919" s="1">
        <v>25832</v>
      </c>
      <c r="BQ919" s="1">
        <v>25832</v>
      </c>
      <c r="BR919" s="1">
        <v>25832</v>
      </c>
      <c r="BS919" t="s">
        <v>13</v>
      </c>
      <c r="BT919" t="s">
        <v>13</v>
      </c>
      <c r="BU919" t="s">
        <v>13</v>
      </c>
    </row>
    <row r="920" spans="1:73" x14ac:dyDescent="0.3">
      <c r="A920">
        <v>918</v>
      </c>
      <c r="B920" s="14" t="s">
        <v>5536</v>
      </c>
      <c r="C920" t="s">
        <v>3610</v>
      </c>
      <c r="D920" s="1">
        <v>17150</v>
      </c>
      <c r="E920" s="1">
        <v>17500</v>
      </c>
      <c r="F920" s="3">
        <f>E920-D920</f>
        <v>350</v>
      </c>
      <c r="G920" s="4">
        <f>F920/E920</f>
        <v>0.02</v>
      </c>
      <c r="H920" t="s">
        <v>923</v>
      </c>
      <c r="I920" s="1">
        <v>571924</v>
      </c>
      <c r="J920">
        <v>111</v>
      </c>
      <c r="K920">
        <v>115</v>
      </c>
      <c r="L920">
        <v>82</v>
      </c>
      <c r="M920">
        <v>58</v>
      </c>
      <c r="N920">
        <v>104</v>
      </c>
      <c r="O920" t="s">
        <v>13</v>
      </c>
      <c r="P920" t="s">
        <v>13</v>
      </c>
      <c r="Q920" t="s">
        <v>13</v>
      </c>
      <c r="R920" s="1">
        <v>1121</v>
      </c>
      <c r="S920" s="1">
        <v>1211</v>
      </c>
      <c r="T920" s="1">
        <v>1231</v>
      </c>
      <c r="U920" s="1">
        <v>1236</v>
      </c>
      <c r="V920" s="1">
        <v>1373</v>
      </c>
      <c r="W920" s="1" t="e">
        <v>#VALUE!</v>
      </c>
      <c r="X920" s="1" t="e">
        <v>#VALUE!</v>
      </c>
      <c r="Y920" t="s">
        <v>13</v>
      </c>
      <c r="Z920" s="1">
        <v>1122</v>
      </c>
      <c r="AA920" s="1">
        <v>1211</v>
      </c>
      <c r="AB920" s="1">
        <v>1232</v>
      </c>
      <c r="AC920" s="1">
        <v>1236</v>
      </c>
      <c r="AD920" s="1">
        <v>1374</v>
      </c>
      <c r="AE920" t="s">
        <v>13</v>
      </c>
      <c r="AF920" t="s">
        <v>13</v>
      </c>
      <c r="AG920" t="s">
        <v>13</v>
      </c>
      <c r="AH920">
        <v>10.23</v>
      </c>
      <c r="AI920">
        <v>9.82</v>
      </c>
      <c r="AJ920">
        <v>6.68</v>
      </c>
      <c r="AK920">
        <v>4.7</v>
      </c>
      <c r="AL920">
        <v>8</v>
      </c>
      <c r="AM920" t="s">
        <v>13</v>
      </c>
      <c r="AN920" t="s">
        <v>13</v>
      </c>
      <c r="AO920" t="s">
        <v>13</v>
      </c>
      <c r="AP920">
        <v>918</v>
      </c>
      <c r="AQ920">
        <v>948</v>
      </c>
      <c r="AR920">
        <v>675</v>
      </c>
      <c r="AS920">
        <v>480</v>
      </c>
      <c r="AT920">
        <v>864</v>
      </c>
      <c r="AU920" t="s">
        <v>13</v>
      </c>
      <c r="AV920" t="s">
        <v>13</v>
      </c>
      <c r="AW920" t="s">
        <v>13</v>
      </c>
      <c r="AX920">
        <v>24.51</v>
      </c>
      <c r="AY920">
        <v>31.72</v>
      </c>
      <c r="AZ920">
        <v>26.08</v>
      </c>
      <c r="BA920">
        <v>32.32</v>
      </c>
      <c r="BB920">
        <v>21.81</v>
      </c>
      <c r="BC920" t="s">
        <v>13</v>
      </c>
      <c r="BD920" t="s">
        <v>13</v>
      </c>
      <c r="BE920" t="s">
        <v>13</v>
      </c>
      <c r="BF920">
        <v>2.17</v>
      </c>
      <c r="BG920">
        <v>2.68</v>
      </c>
      <c r="BH920">
        <v>1.5</v>
      </c>
      <c r="BI920">
        <v>1.29</v>
      </c>
      <c r="BJ920">
        <v>1.41</v>
      </c>
      <c r="BK920" t="s">
        <v>13</v>
      </c>
      <c r="BL920" t="s">
        <v>13</v>
      </c>
      <c r="BM920" t="s">
        <v>13</v>
      </c>
      <c r="BN920" s="1">
        <v>12090</v>
      </c>
      <c r="BO920" s="1">
        <v>12090</v>
      </c>
      <c r="BP920" s="1">
        <v>12090</v>
      </c>
      <c r="BQ920" s="1">
        <v>12090</v>
      </c>
      <c r="BR920" s="1">
        <v>12090</v>
      </c>
      <c r="BS920" t="s">
        <v>13</v>
      </c>
      <c r="BT920" t="s">
        <v>13</v>
      </c>
      <c r="BU920" t="s">
        <v>13</v>
      </c>
    </row>
    <row r="921" spans="1:73" x14ac:dyDescent="0.3">
      <c r="A921">
        <v>919</v>
      </c>
      <c r="B921" s="14" t="s">
        <v>5537</v>
      </c>
      <c r="C921" t="s">
        <v>3609</v>
      </c>
      <c r="D921" s="1">
        <v>15200</v>
      </c>
      <c r="E921" s="1">
        <v>14500</v>
      </c>
      <c r="F921" s="3">
        <f>E921-D921</f>
        <v>-700</v>
      </c>
      <c r="G921" s="4">
        <f>F921/E921</f>
        <v>-4.8275862068965517E-2</v>
      </c>
      <c r="H921" t="s">
        <v>924</v>
      </c>
      <c r="I921" s="1">
        <v>812597</v>
      </c>
      <c r="J921">
        <v>21</v>
      </c>
      <c r="K921">
        <v>22</v>
      </c>
      <c r="L921">
        <v>19</v>
      </c>
      <c r="M921">
        <v>41</v>
      </c>
      <c r="N921">
        <v>86</v>
      </c>
      <c r="O921" t="s">
        <v>13</v>
      </c>
      <c r="P921" t="s">
        <v>13</v>
      </c>
      <c r="Q921" t="s">
        <v>13</v>
      </c>
      <c r="R921" s="1">
        <v>1351</v>
      </c>
      <c r="S921" s="1">
        <v>1442</v>
      </c>
      <c r="T921" s="1">
        <v>1454</v>
      </c>
      <c r="U921" s="1">
        <v>1492</v>
      </c>
      <c r="V921" s="1">
        <v>1577</v>
      </c>
      <c r="W921" s="1" t="e">
        <v>#VALUE!</v>
      </c>
      <c r="X921" s="1" t="e">
        <v>#VALUE!</v>
      </c>
      <c r="Y921" t="s">
        <v>13</v>
      </c>
      <c r="Z921" s="1">
        <v>1342</v>
      </c>
      <c r="AA921" s="1">
        <v>1438</v>
      </c>
      <c r="AB921" s="1">
        <v>1453</v>
      </c>
      <c r="AC921" s="1">
        <v>1487</v>
      </c>
      <c r="AD921" s="1">
        <v>1570</v>
      </c>
      <c r="AE921" t="s">
        <v>13</v>
      </c>
      <c r="AF921" t="s">
        <v>13</v>
      </c>
      <c r="AG921" t="s">
        <v>13</v>
      </c>
      <c r="AH921">
        <v>1.71</v>
      </c>
      <c r="AI921">
        <v>2.0499999999999998</v>
      </c>
      <c r="AJ921">
        <v>1.7</v>
      </c>
      <c r="AK921">
        <v>2.76</v>
      </c>
      <c r="AL921">
        <v>5.56</v>
      </c>
      <c r="AM921" t="s">
        <v>13</v>
      </c>
      <c r="AN921" t="s">
        <v>13</v>
      </c>
      <c r="AO921" t="s">
        <v>13</v>
      </c>
      <c r="AP921">
        <v>226</v>
      </c>
      <c r="AQ921">
        <v>280</v>
      </c>
      <c r="AR921">
        <v>235</v>
      </c>
      <c r="AS921">
        <v>389</v>
      </c>
      <c r="AT921">
        <v>815</v>
      </c>
      <c r="AU921" t="s">
        <v>13</v>
      </c>
      <c r="AV921" t="s">
        <v>13</v>
      </c>
      <c r="AW921" t="s">
        <v>13</v>
      </c>
      <c r="AX921">
        <v>49.82</v>
      </c>
      <c r="AY921">
        <v>36.590000000000003</v>
      </c>
      <c r="AZ921">
        <v>33.15</v>
      </c>
      <c r="BA921">
        <v>18.36</v>
      </c>
      <c r="BB921">
        <v>15.09</v>
      </c>
      <c r="BC921" t="s">
        <v>13</v>
      </c>
      <c r="BD921" t="s">
        <v>13</v>
      </c>
      <c r="BE921" t="s">
        <v>13</v>
      </c>
      <c r="BF921">
        <v>0.75</v>
      </c>
      <c r="BG921">
        <v>0.68</v>
      </c>
      <c r="BH921">
        <v>0.51</v>
      </c>
      <c r="BI921">
        <v>0.46</v>
      </c>
      <c r="BJ921">
        <v>0.75</v>
      </c>
      <c r="BK921" t="s">
        <v>13</v>
      </c>
      <c r="BL921" t="s">
        <v>13</v>
      </c>
      <c r="BM921" t="s">
        <v>13</v>
      </c>
      <c r="BN921" s="1">
        <v>9860</v>
      </c>
      <c r="BO921" s="1">
        <v>10426</v>
      </c>
      <c r="BP921" s="1">
        <v>10426</v>
      </c>
      <c r="BQ921" s="1">
        <v>10426</v>
      </c>
      <c r="BR921" s="1">
        <v>10426</v>
      </c>
      <c r="BS921" t="s">
        <v>13</v>
      </c>
      <c r="BT921" t="s">
        <v>13</v>
      </c>
      <c r="BU921" t="s">
        <v>13</v>
      </c>
    </row>
    <row r="922" spans="1:73" x14ac:dyDescent="0.3">
      <c r="A922">
        <v>920</v>
      </c>
      <c r="B922" s="14" t="s">
        <v>5538</v>
      </c>
      <c r="C922" t="s">
        <v>3608</v>
      </c>
      <c r="D922" s="1">
        <v>6810</v>
      </c>
      <c r="E922" s="1">
        <v>6300</v>
      </c>
      <c r="F922" s="3">
        <f>E922-D922</f>
        <v>-510</v>
      </c>
      <c r="G922" s="4">
        <f>F922/E922</f>
        <v>-8.0952380952380956E-2</v>
      </c>
      <c r="H922" t="s">
        <v>925</v>
      </c>
      <c r="I922">
        <v>0</v>
      </c>
      <c r="J922">
        <v>25</v>
      </c>
      <c r="K922">
        <v>18</v>
      </c>
      <c r="L922">
        <v>26</v>
      </c>
      <c r="M922">
        <v>0</v>
      </c>
      <c r="N922">
        <v>-34</v>
      </c>
      <c r="O922" t="s">
        <v>13</v>
      </c>
      <c r="P922" t="s">
        <v>13</v>
      </c>
      <c r="Q922" t="s">
        <v>13</v>
      </c>
      <c r="R922" s="1">
        <v>366</v>
      </c>
      <c r="S922" s="1">
        <v>380</v>
      </c>
      <c r="T922" s="1">
        <v>453</v>
      </c>
      <c r="U922" s="1">
        <v>433</v>
      </c>
      <c r="V922" s="1">
        <v>451</v>
      </c>
      <c r="W922" s="1" t="e">
        <v>#VALUE!</v>
      </c>
      <c r="X922" s="1" t="e">
        <v>#VALUE!</v>
      </c>
      <c r="Y922" t="s">
        <v>13</v>
      </c>
      <c r="Z922">
        <v>390</v>
      </c>
      <c r="AA922">
        <v>405</v>
      </c>
      <c r="AB922">
        <v>480</v>
      </c>
      <c r="AC922">
        <v>469</v>
      </c>
      <c r="AD922">
        <v>450</v>
      </c>
      <c r="AE922" t="s">
        <v>13</v>
      </c>
      <c r="AF922" t="s">
        <v>13</v>
      </c>
      <c r="AG922" t="s">
        <v>13</v>
      </c>
      <c r="AH922">
        <v>8.06</v>
      </c>
      <c r="AI922">
        <v>5.25</v>
      </c>
      <c r="AJ922">
        <v>6.07</v>
      </c>
      <c r="AK922">
        <v>1.78</v>
      </c>
      <c r="AL922">
        <v>-5.09</v>
      </c>
      <c r="AM922" t="s">
        <v>13</v>
      </c>
      <c r="AN922" t="s">
        <v>13</v>
      </c>
      <c r="AO922" t="s">
        <v>13</v>
      </c>
      <c r="AP922">
        <v>318</v>
      </c>
      <c r="AQ922">
        <v>243</v>
      </c>
      <c r="AR922">
        <v>312</v>
      </c>
      <c r="AS922">
        <v>98</v>
      </c>
      <c r="AT922">
        <v>-272</v>
      </c>
      <c r="AU922" t="s">
        <v>13</v>
      </c>
      <c r="AV922" t="s">
        <v>13</v>
      </c>
      <c r="AW922" t="s">
        <v>13</v>
      </c>
      <c r="AX922">
        <v>17.809999999999999</v>
      </c>
      <c r="AY922">
        <v>19.39</v>
      </c>
      <c r="AZ922">
        <v>13.05</v>
      </c>
      <c r="BA922">
        <v>57.15</v>
      </c>
      <c r="BB922" t="s">
        <v>54</v>
      </c>
      <c r="BC922" t="s">
        <v>13</v>
      </c>
      <c r="BD922" t="s">
        <v>13</v>
      </c>
      <c r="BE922" t="s">
        <v>13</v>
      </c>
      <c r="BF922">
        <v>1.25</v>
      </c>
      <c r="BG922">
        <v>1</v>
      </c>
      <c r="BH922">
        <v>0.73</v>
      </c>
      <c r="BI922">
        <v>1.03</v>
      </c>
      <c r="BJ922">
        <v>1.1000000000000001</v>
      </c>
      <c r="BK922" t="s">
        <v>13</v>
      </c>
      <c r="BL922" t="s">
        <v>13</v>
      </c>
      <c r="BM922" t="s">
        <v>13</v>
      </c>
      <c r="BN922" s="1">
        <v>8611</v>
      </c>
      <c r="BO922" s="1">
        <v>8611</v>
      </c>
      <c r="BP922" s="1">
        <v>8611</v>
      </c>
      <c r="BQ922" s="1">
        <v>8611</v>
      </c>
      <c r="BR922" s="1">
        <v>8611</v>
      </c>
      <c r="BS922" t="s">
        <v>13</v>
      </c>
      <c r="BT922" t="s">
        <v>13</v>
      </c>
      <c r="BU922" t="s">
        <v>13</v>
      </c>
    </row>
    <row r="923" spans="1:73" x14ac:dyDescent="0.3">
      <c r="A923">
        <v>921</v>
      </c>
      <c r="B923" s="14" t="s">
        <v>5539</v>
      </c>
      <c r="C923" t="s">
        <v>3607</v>
      </c>
      <c r="D923" s="1">
        <v>2350</v>
      </c>
      <c r="E923" s="1">
        <v>2420</v>
      </c>
      <c r="F923" s="3">
        <f>E923-D923</f>
        <v>70</v>
      </c>
      <c r="G923" s="4">
        <f>F923/E923</f>
        <v>2.8925619834710745E-2</v>
      </c>
      <c r="H923" t="s">
        <v>926</v>
      </c>
      <c r="I923">
        <v>0</v>
      </c>
      <c r="J923">
        <v>56</v>
      </c>
      <c r="K923">
        <v>95</v>
      </c>
      <c r="L923">
        <v>75</v>
      </c>
      <c r="M923">
        <v>115</v>
      </c>
      <c r="N923">
        <v>25</v>
      </c>
      <c r="O923" t="s">
        <v>13</v>
      </c>
      <c r="P923" t="s">
        <v>13</v>
      </c>
      <c r="Q923" t="s">
        <v>13</v>
      </c>
      <c r="R923" s="1">
        <v>549</v>
      </c>
      <c r="S923" s="1">
        <v>639</v>
      </c>
      <c r="T923" s="1">
        <v>717</v>
      </c>
      <c r="U923" s="1">
        <v>830</v>
      </c>
      <c r="V923" s="1">
        <v>857</v>
      </c>
      <c r="W923" s="1" t="e">
        <v>#VALUE!</v>
      </c>
      <c r="X923" s="1" t="e">
        <v>#VALUE!</v>
      </c>
      <c r="Y923" t="s">
        <v>13</v>
      </c>
      <c r="Z923">
        <v>549</v>
      </c>
      <c r="AA923">
        <v>639</v>
      </c>
      <c r="AB923">
        <v>716</v>
      </c>
      <c r="AC923">
        <v>830</v>
      </c>
      <c r="AD923">
        <v>857</v>
      </c>
      <c r="AE923" t="s">
        <v>13</v>
      </c>
      <c r="AF923" t="s">
        <v>13</v>
      </c>
      <c r="AG923" t="s">
        <v>13</v>
      </c>
      <c r="AH923">
        <v>10.68</v>
      </c>
      <c r="AI923">
        <v>16.04</v>
      </c>
      <c r="AJ923">
        <v>11.08</v>
      </c>
      <c r="AK923">
        <v>14.9</v>
      </c>
      <c r="AL923">
        <v>2.98</v>
      </c>
      <c r="AM923" t="s">
        <v>13</v>
      </c>
      <c r="AN923" t="s">
        <v>13</v>
      </c>
      <c r="AO923" t="s">
        <v>13</v>
      </c>
      <c r="AP923">
        <v>108</v>
      </c>
      <c r="AQ923">
        <v>184</v>
      </c>
      <c r="AR923">
        <v>145</v>
      </c>
      <c r="AS923">
        <v>222</v>
      </c>
      <c r="AT923">
        <v>48</v>
      </c>
      <c r="AU923" t="s">
        <v>13</v>
      </c>
      <c r="AV923" t="s">
        <v>13</v>
      </c>
      <c r="AW923" t="s">
        <v>13</v>
      </c>
      <c r="AX923">
        <v>21.45</v>
      </c>
      <c r="AY923">
        <v>14.65</v>
      </c>
      <c r="AZ923">
        <v>14.65</v>
      </c>
      <c r="BA923">
        <v>9.4600000000000009</v>
      </c>
      <c r="BB923">
        <v>37.85</v>
      </c>
      <c r="BC923" t="s">
        <v>13</v>
      </c>
      <c r="BD923" t="s">
        <v>13</v>
      </c>
      <c r="BE923" t="s">
        <v>13</v>
      </c>
      <c r="BF923">
        <v>2.1800000000000002</v>
      </c>
      <c r="BG923">
        <v>2.1800000000000002</v>
      </c>
      <c r="BH923">
        <v>1.54</v>
      </c>
      <c r="BI923">
        <v>1.31</v>
      </c>
      <c r="BJ923">
        <v>1.1100000000000001</v>
      </c>
      <c r="BK923" t="s">
        <v>13</v>
      </c>
      <c r="BL923" t="s">
        <v>13</v>
      </c>
      <c r="BM923" t="s">
        <v>13</v>
      </c>
      <c r="BN923" s="1">
        <v>51795</v>
      </c>
      <c r="BO923" s="1">
        <v>51795</v>
      </c>
      <c r="BP923" s="1">
        <v>51795</v>
      </c>
      <c r="BQ923" s="1">
        <v>51795</v>
      </c>
      <c r="BR923" s="1">
        <v>51795</v>
      </c>
      <c r="BS923" t="s">
        <v>13</v>
      </c>
      <c r="BT923" t="s">
        <v>13</v>
      </c>
      <c r="BU923" t="s">
        <v>13</v>
      </c>
    </row>
    <row r="924" spans="1:73" x14ac:dyDescent="0.3">
      <c r="A924">
        <v>922</v>
      </c>
      <c r="B924" s="14" t="s">
        <v>5540</v>
      </c>
      <c r="C924" t="s">
        <v>3606</v>
      </c>
      <c r="D924" s="1">
        <v>15200</v>
      </c>
      <c r="E924" s="1">
        <v>15200</v>
      </c>
      <c r="F924" s="3">
        <f>E924-D924</f>
        <v>0</v>
      </c>
      <c r="G924" s="4">
        <f>F924/E924</f>
        <v>0</v>
      </c>
      <c r="H924" t="s">
        <v>927</v>
      </c>
      <c r="I924" s="1">
        <v>56408</v>
      </c>
      <c r="J924">
        <v>-322</v>
      </c>
      <c r="K924">
        <v>-556</v>
      </c>
      <c r="L924">
        <v>12</v>
      </c>
      <c r="M924">
        <v>-97</v>
      </c>
      <c r="N924">
        <v>-831</v>
      </c>
      <c r="O924">
        <v>313</v>
      </c>
      <c r="P924" t="s">
        <v>13</v>
      </c>
      <c r="Q924" t="s">
        <v>13</v>
      </c>
      <c r="R924" s="1">
        <v>1227</v>
      </c>
      <c r="S924" s="1">
        <v>671</v>
      </c>
      <c r="T924" s="1">
        <v>809</v>
      </c>
      <c r="U924" s="1">
        <v>891</v>
      </c>
      <c r="V924" s="1">
        <v>715</v>
      </c>
      <c r="W924" s="1" t="e">
        <v>#VALUE!</v>
      </c>
      <c r="X924" s="1" t="e">
        <v>#VALUE!</v>
      </c>
      <c r="Y924" t="s">
        <v>13</v>
      </c>
      <c r="Z924" s="1">
        <v>1165</v>
      </c>
      <c r="AA924">
        <v>623</v>
      </c>
      <c r="AB924">
        <v>782</v>
      </c>
      <c r="AC924">
        <v>884</v>
      </c>
      <c r="AD924">
        <v>717</v>
      </c>
      <c r="AE924" t="s">
        <v>13</v>
      </c>
      <c r="AF924" t="s">
        <v>13</v>
      </c>
      <c r="AG924" t="s">
        <v>13</v>
      </c>
      <c r="AH924">
        <v>-25.47</v>
      </c>
      <c r="AI924">
        <v>-61.18</v>
      </c>
      <c r="AJ924">
        <v>4.4000000000000004</v>
      </c>
      <c r="AK924">
        <v>-11.08</v>
      </c>
      <c r="AL924">
        <v>-103.89</v>
      </c>
      <c r="AM924" t="s">
        <v>13</v>
      </c>
      <c r="AN924" t="s">
        <v>13</v>
      </c>
      <c r="AO924" t="s">
        <v>13</v>
      </c>
      <c r="AP924" s="1">
        <v>-1169</v>
      </c>
      <c r="AQ924" s="1">
        <v>-1866</v>
      </c>
      <c r="AR924">
        <v>91</v>
      </c>
      <c r="AS924">
        <v>-237</v>
      </c>
      <c r="AT924" s="1">
        <v>-1950</v>
      </c>
      <c r="AU924" t="s">
        <v>13</v>
      </c>
      <c r="AV924" t="s">
        <v>13</v>
      </c>
      <c r="AW924" t="s">
        <v>13</v>
      </c>
      <c r="AX924" t="s">
        <v>54</v>
      </c>
      <c r="AY924" t="s">
        <v>54</v>
      </c>
      <c r="AZ924">
        <v>56.32</v>
      </c>
      <c r="BA924" t="s">
        <v>54</v>
      </c>
      <c r="BB924" t="s">
        <v>54</v>
      </c>
      <c r="BC924" t="s">
        <v>13</v>
      </c>
      <c r="BD924" t="s">
        <v>13</v>
      </c>
      <c r="BE924" t="s">
        <v>13</v>
      </c>
      <c r="BF924">
        <v>0.72</v>
      </c>
      <c r="BG924">
        <v>2.2799999999999998</v>
      </c>
      <c r="BH924">
        <v>2.19</v>
      </c>
      <c r="BI924">
        <v>3.52</v>
      </c>
      <c r="BJ924">
        <v>17.010000000000002</v>
      </c>
      <c r="BK924" t="s">
        <v>13</v>
      </c>
      <c r="BL924" t="s">
        <v>13</v>
      </c>
      <c r="BM924" t="s">
        <v>13</v>
      </c>
      <c r="BN924" s="1">
        <v>28328</v>
      </c>
      <c r="BO924" s="1">
        <v>29309</v>
      </c>
      <c r="BP924" s="1">
        <v>34121</v>
      </c>
      <c r="BQ924" s="1">
        <v>38858</v>
      </c>
      <c r="BR924" s="1">
        <v>40958</v>
      </c>
      <c r="BS924" t="s">
        <v>13</v>
      </c>
      <c r="BT924" t="s">
        <v>13</v>
      </c>
      <c r="BU924" t="s">
        <v>13</v>
      </c>
    </row>
    <row r="925" spans="1:73" x14ac:dyDescent="0.3">
      <c r="A925">
        <v>923</v>
      </c>
      <c r="B925" s="14" t="s">
        <v>5541</v>
      </c>
      <c r="C925" t="s">
        <v>3605</v>
      </c>
      <c r="D925" s="1">
        <v>134200</v>
      </c>
      <c r="E925" s="1">
        <v>138100</v>
      </c>
      <c r="F925" s="3">
        <f>E925-D925</f>
        <v>3900</v>
      </c>
      <c r="G925" s="4">
        <f>F925/E925</f>
        <v>2.8240405503258507E-2</v>
      </c>
      <c r="H925" t="s">
        <v>928</v>
      </c>
      <c r="I925">
        <v>928</v>
      </c>
      <c r="J925">
        <v>29</v>
      </c>
      <c r="K925">
        <v>27</v>
      </c>
      <c r="L925">
        <v>-94</v>
      </c>
      <c r="M925">
        <v>86</v>
      </c>
      <c r="N925">
        <v>209</v>
      </c>
      <c r="O925" t="s">
        <v>13</v>
      </c>
      <c r="P925" t="s">
        <v>13</v>
      </c>
      <c r="Q925" t="s">
        <v>13</v>
      </c>
      <c r="R925" s="1">
        <v>3446</v>
      </c>
      <c r="S925" s="1">
        <v>2937</v>
      </c>
      <c r="T925" s="1">
        <v>2700</v>
      </c>
      <c r="U925" s="1">
        <v>2801</v>
      </c>
      <c r="V925" s="1">
        <v>3006</v>
      </c>
      <c r="W925" s="1" t="e">
        <v>#VALUE!</v>
      </c>
      <c r="X925" s="1" t="e">
        <v>#VALUE!</v>
      </c>
      <c r="Y925" t="s">
        <v>13</v>
      </c>
      <c r="Z925" s="1">
        <v>3446</v>
      </c>
      <c r="AA925" s="1">
        <v>2936</v>
      </c>
      <c r="AB925" s="1">
        <v>2700</v>
      </c>
      <c r="AC925" s="1">
        <v>2800</v>
      </c>
      <c r="AD925" s="1">
        <v>3006</v>
      </c>
      <c r="AE925" t="s">
        <v>13</v>
      </c>
      <c r="AF925" t="s">
        <v>13</v>
      </c>
      <c r="AG925" t="s">
        <v>13</v>
      </c>
      <c r="AH925">
        <v>1</v>
      </c>
      <c r="AI925">
        <v>0.85</v>
      </c>
      <c r="AJ925">
        <v>-3.33</v>
      </c>
      <c r="AK925">
        <v>3.13</v>
      </c>
      <c r="AL925">
        <v>7.21</v>
      </c>
      <c r="AM925" t="s">
        <v>13</v>
      </c>
      <c r="AN925" t="s">
        <v>13</v>
      </c>
      <c r="AO925" t="s">
        <v>13</v>
      </c>
      <c r="AP925">
        <v>93</v>
      </c>
      <c r="AQ925">
        <v>75</v>
      </c>
      <c r="AR925">
        <v>-258</v>
      </c>
      <c r="AS925">
        <v>236</v>
      </c>
      <c r="AT925">
        <v>573</v>
      </c>
      <c r="AU925" t="s">
        <v>13</v>
      </c>
      <c r="AV925" t="s">
        <v>13</v>
      </c>
      <c r="AW925" t="s">
        <v>13</v>
      </c>
      <c r="AX925">
        <v>235.22</v>
      </c>
      <c r="AY925">
        <v>765.14</v>
      </c>
      <c r="AZ925" t="s">
        <v>54</v>
      </c>
      <c r="BA925">
        <v>165.58</v>
      </c>
      <c r="BB925">
        <v>416.13</v>
      </c>
      <c r="BC925" t="s">
        <v>13</v>
      </c>
      <c r="BD925" t="s">
        <v>13</v>
      </c>
      <c r="BE925" t="s">
        <v>13</v>
      </c>
      <c r="BF925">
        <v>2.31</v>
      </c>
      <c r="BG925">
        <v>7.09</v>
      </c>
      <c r="BH925">
        <v>7.98</v>
      </c>
      <c r="BI925">
        <v>5.07</v>
      </c>
      <c r="BJ925">
        <v>28.77</v>
      </c>
      <c r="BK925" t="s">
        <v>13</v>
      </c>
      <c r="BL925" t="s">
        <v>13</v>
      </c>
      <c r="BM925" t="s">
        <v>13</v>
      </c>
      <c r="BN925" s="1">
        <v>36307</v>
      </c>
      <c r="BO925" s="1">
        <v>36419</v>
      </c>
      <c r="BP925" s="1">
        <v>36483</v>
      </c>
      <c r="BQ925" s="1">
        <v>36507</v>
      </c>
      <c r="BR925" s="1">
        <v>36526</v>
      </c>
      <c r="BS925" t="s">
        <v>13</v>
      </c>
      <c r="BT925" t="s">
        <v>13</v>
      </c>
      <c r="BU925" t="s">
        <v>13</v>
      </c>
    </row>
    <row r="926" spans="1:73" x14ac:dyDescent="0.3">
      <c r="A926">
        <v>924</v>
      </c>
      <c r="B926" s="14" t="s">
        <v>5542</v>
      </c>
      <c r="C926" t="s">
        <v>3604</v>
      </c>
      <c r="D926" s="1">
        <v>26400</v>
      </c>
      <c r="E926" s="1">
        <v>24350</v>
      </c>
      <c r="F926" s="3">
        <f>E926-D926</f>
        <v>-2050</v>
      </c>
      <c r="G926" s="4">
        <f>F926/E926</f>
        <v>-8.4188911704312114E-2</v>
      </c>
      <c r="H926" t="s">
        <v>929</v>
      </c>
      <c r="I926" s="1">
        <v>157629</v>
      </c>
      <c r="J926">
        <v>46</v>
      </c>
      <c r="K926">
        <v>158</v>
      </c>
      <c r="L926">
        <v>103</v>
      </c>
      <c r="M926">
        <v>180</v>
      </c>
      <c r="N926">
        <v>155</v>
      </c>
      <c r="O926">
        <v>285</v>
      </c>
      <c r="P926">
        <v>391</v>
      </c>
      <c r="Q926">
        <v>490</v>
      </c>
      <c r="R926" s="1">
        <v>608</v>
      </c>
      <c r="S926" s="1">
        <v>783</v>
      </c>
      <c r="T926" s="1">
        <v>858</v>
      </c>
      <c r="U926" s="1">
        <v>1034</v>
      </c>
      <c r="V926" s="1">
        <v>1137</v>
      </c>
      <c r="W926" s="1">
        <v>1419</v>
      </c>
      <c r="X926" s="1">
        <v>1792</v>
      </c>
      <c r="Y926">
        <v>474</v>
      </c>
      <c r="Z926">
        <v>577</v>
      </c>
      <c r="AA926">
        <v>740</v>
      </c>
      <c r="AB926">
        <v>810</v>
      </c>
      <c r="AC926">
        <v>993</v>
      </c>
      <c r="AD926" s="1">
        <v>1106</v>
      </c>
      <c r="AE926" s="1">
        <v>1386</v>
      </c>
      <c r="AF926" s="1">
        <v>1759</v>
      </c>
      <c r="AG926" s="1">
        <v>2257</v>
      </c>
      <c r="AH926">
        <v>7.24</v>
      </c>
      <c r="AI926">
        <v>23.25</v>
      </c>
      <c r="AJ926">
        <v>12.42</v>
      </c>
      <c r="AK926">
        <v>19.829999999999998</v>
      </c>
      <c r="AL926">
        <v>15.06</v>
      </c>
      <c r="AM926">
        <v>23.49</v>
      </c>
      <c r="AN926">
        <v>25.14</v>
      </c>
      <c r="AO926">
        <v>24.63</v>
      </c>
      <c r="AP926">
        <v>434</v>
      </c>
      <c r="AQ926" s="1">
        <v>1642</v>
      </c>
      <c r="AR926" s="1">
        <v>1033</v>
      </c>
      <c r="AS926" s="1">
        <v>1918</v>
      </c>
      <c r="AT926" s="1">
        <v>1696</v>
      </c>
      <c r="AU926" s="1">
        <v>3142</v>
      </c>
      <c r="AV926" s="1">
        <v>4243</v>
      </c>
      <c r="AW926" s="1">
        <v>5307</v>
      </c>
      <c r="AX926">
        <v>12.64</v>
      </c>
      <c r="AY926">
        <v>7.52</v>
      </c>
      <c r="AZ926">
        <v>4.3</v>
      </c>
      <c r="BA926">
        <v>5.32</v>
      </c>
      <c r="BB926">
        <v>10.14</v>
      </c>
      <c r="BC926">
        <v>7.75</v>
      </c>
      <c r="BD926">
        <v>5.74</v>
      </c>
      <c r="BE926">
        <v>4.59</v>
      </c>
      <c r="BF926">
        <v>0.87</v>
      </c>
      <c r="BG926">
        <v>1.54</v>
      </c>
      <c r="BH926">
        <v>0.5</v>
      </c>
      <c r="BI926">
        <v>0.93</v>
      </c>
      <c r="BJ926">
        <v>1.4</v>
      </c>
      <c r="BK926">
        <v>1.6</v>
      </c>
      <c r="BL926">
        <v>1.26</v>
      </c>
      <c r="BM926">
        <v>0.99</v>
      </c>
      <c r="BN926" s="1">
        <v>9318</v>
      </c>
      <c r="BO926" s="1">
        <v>9318</v>
      </c>
      <c r="BP926" s="1">
        <v>9318</v>
      </c>
      <c r="BQ926" s="1">
        <v>9318</v>
      </c>
      <c r="BR926" s="1">
        <v>9318</v>
      </c>
      <c r="BS926" t="s">
        <v>13</v>
      </c>
      <c r="BT926" t="s">
        <v>13</v>
      </c>
      <c r="BU926" t="s">
        <v>13</v>
      </c>
    </row>
    <row r="927" spans="1:73" x14ac:dyDescent="0.3">
      <c r="A927">
        <v>925</v>
      </c>
      <c r="B927" s="14" t="s">
        <v>5543</v>
      </c>
      <c r="C927" t="s">
        <v>3603</v>
      </c>
      <c r="D927" s="1">
        <v>15600</v>
      </c>
      <c r="E927" s="1">
        <v>17400</v>
      </c>
      <c r="F927" s="3">
        <f>E927-D927</f>
        <v>1800</v>
      </c>
      <c r="G927" s="4">
        <f>F927/E927</f>
        <v>0.10344827586206896</v>
      </c>
      <c r="H927" t="s">
        <v>930</v>
      </c>
      <c r="I927" s="1">
        <v>560000</v>
      </c>
      <c r="J927">
        <v>20</v>
      </c>
      <c r="K927">
        <v>4</v>
      </c>
      <c r="L927">
        <v>13</v>
      </c>
      <c r="M927">
        <v>5</v>
      </c>
      <c r="N927">
        <v>4</v>
      </c>
      <c r="O927" t="s">
        <v>13</v>
      </c>
      <c r="P927" t="s">
        <v>13</v>
      </c>
      <c r="Q927" t="s">
        <v>13</v>
      </c>
      <c r="R927" s="1">
        <v>407</v>
      </c>
      <c r="S927" s="1">
        <v>409</v>
      </c>
      <c r="T927" s="1">
        <v>412</v>
      </c>
      <c r="U927" s="1">
        <v>401</v>
      </c>
      <c r="V927" s="1">
        <v>406</v>
      </c>
      <c r="W927" s="1" t="e">
        <v>#VALUE!</v>
      </c>
      <c r="X927" s="1" t="e">
        <v>#VALUE!</v>
      </c>
      <c r="Y927" t="s">
        <v>13</v>
      </c>
      <c r="Z927">
        <v>407</v>
      </c>
      <c r="AA927">
        <v>409</v>
      </c>
      <c r="AB927">
        <v>412</v>
      </c>
      <c r="AC927">
        <v>401</v>
      </c>
      <c r="AD927">
        <v>406</v>
      </c>
      <c r="AE927" t="s">
        <v>13</v>
      </c>
      <c r="AF927" t="s">
        <v>13</v>
      </c>
      <c r="AG927" t="s">
        <v>13</v>
      </c>
      <c r="AH927">
        <v>5.33</v>
      </c>
      <c r="AI927">
        <v>0.98</v>
      </c>
      <c r="AJ927">
        <v>3.25</v>
      </c>
      <c r="AK927">
        <v>1.2</v>
      </c>
      <c r="AL927">
        <v>1.1000000000000001</v>
      </c>
      <c r="AM927" t="s">
        <v>13</v>
      </c>
      <c r="AN927" t="s">
        <v>13</v>
      </c>
      <c r="AO927" t="s">
        <v>13</v>
      </c>
      <c r="AP927">
        <v>220</v>
      </c>
      <c r="AQ927">
        <v>41</v>
      </c>
      <c r="AR927">
        <v>137</v>
      </c>
      <c r="AS927">
        <v>50</v>
      </c>
      <c r="AT927">
        <v>46</v>
      </c>
      <c r="AU927" t="s">
        <v>13</v>
      </c>
      <c r="AV927" t="s">
        <v>13</v>
      </c>
      <c r="AW927" t="s">
        <v>13</v>
      </c>
      <c r="AX927">
        <v>20.47</v>
      </c>
      <c r="AY927">
        <v>147.03</v>
      </c>
      <c r="AZ927">
        <v>30.14</v>
      </c>
      <c r="BA927">
        <v>69.47</v>
      </c>
      <c r="BB927">
        <v>92.34</v>
      </c>
      <c r="BC927" t="s">
        <v>13</v>
      </c>
      <c r="BD927" t="s">
        <v>13</v>
      </c>
      <c r="BE927" t="s">
        <v>13</v>
      </c>
      <c r="BF927">
        <v>1.08</v>
      </c>
      <c r="BG927">
        <v>1.44</v>
      </c>
      <c r="BH927">
        <v>0.96</v>
      </c>
      <c r="BI927">
        <v>0.82</v>
      </c>
      <c r="BJ927">
        <v>0.98</v>
      </c>
      <c r="BK927" t="s">
        <v>13</v>
      </c>
      <c r="BL927" t="s">
        <v>13</v>
      </c>
      <c r="BM927" t="s">
        <v>13</v>
      </c>
      <c r="BN927" s="1">
        <v>9756</v>
      </c>
      <c r="BO927" s="1">
        <v>9756</v>
      </c>
      <c r="BP927" s="1">
        <v>9756</v>
      </c>
      <c r="BQ927" s="1">
        <v>9756</v>
      </c>
      <c r="BR927" s="1">
        <v>9756</v>
      </c>
      <c r="BS927" t="s">
        <v>13</v>
      </c>
      <c r="BT927" t="s">
        <v>13</v>
      </c>
      <c r="BU927" t="s">
        <v>13</v>
      </c>
    </row>
    <row r="928" spans="1:73" x14ac:dyDescent="0.3">
      <c r="A928">
        <v>926</v>
      </c>
      <c r="B928" s="14" t="s">
        <v>5544</v>
      </c>
      <c r="C928" t="s">
        <v>3602</v>
      </c>
      <c r="D928" s="1">
        <v>26450</v>
      </c>
      <c r="E928" s="1">
        <v>25150</v>
      </c>
      <c r="F928" s="3">
        <f>E928-D928</f>
        <v>-1300</v>
      </c>
      <c r="G928" s="4">
        <f>F928/E928</f>
        <v>-5.168986083499006E-2</v>
      </c>
      <c r="H928" t="s">
        <v>931</v>
      </c>
      <c r="I928" s="1">
        <v>53727</v>
      </c>
      <c r="J928">
        <v>195</v>
      </c>
      <c r="K928">
        <v>189</v>
      </c>
      <c r="L928">
        <v>310</v>
      </c>
      <c r="M928">
        <v>142</v>
      </c>
      <c r="N928">
        <v>181</v>
      </c>
      <c r="O928" t="s">
        <v>13</v>
      </c>
      <c r="P928" t="s">
        <v>13</v>
      </c>
      <c r="Q928" t="s">
        <v>13</v>
      </c>
      <c r="R928" s="1">
        <v>1714</v>
      </c>
      <c r="S928" s="1">
        <v>1837</v>
      </c>
      <c r="T928" s="1">
        <v>2146</v>
      </c>
      <c r="U928" s="1">
        <v>2289</v>
      </c>
      <c r="V928" s="1">
        <v>2421</v>
      </c>
      <c r="W928" s="1" t="e">
        <v>#VALUE!</v>
      </c>
      <c r="X928" s="1" t="e">
        <v>#VALUE!</v>
      </c>
      <c r="Y928" t="s">
        <v>13</v>
      </c>
      <c r="Z928" s="1">
        <v>1690</v>
      </c>
      <c r="AA928" s="1">
        <v>1812</v>
      </c>
      <c r="AB928" s="1">
        <v>2100</v>
      </c>
      <c r="AC928" s="1">
        <v>2239</v>
      </c>
      <c r="AD928" s="1">
        <v>2368</v>
      </c>
      <c r="AE928" t="s">
        <v>13</v>
      </c>
      <c r="AF928" t="s">
        <v>13</v>
      </c>
      <c r="AG928" t="s">
        <v>13</v>
      </c>
      <c r="AH928">
        <v>12.17</v>
      </c>
      <c r="AI928">
        <v>10.71</v>
      </c>
      <c r="AJ928">
        <v>15.7</v>
      </c>
      <c r="AK928">
        <v>6.43</v>
      </c>
      <c r="AL928">
        <v>7.81</v>
      </c>
      <c r="AM928" t="s">
        <v>13</v>
      </c>
      <c r="AN928" t="s">
        <v>13</v>
      </c>
      <c r="AO928" t="s">
        <v>13</v>
      </c>
      <c r="AP928" s="1">
        <v>1878</v>
      </c>
      <c r="AQ928" s="1">
        <v>1806</v>
      </c>
      <c r="AR928" s="1">
        <v>2957</v>
      </c>
      <c r="AS928" s="1">
        <v>1343</v>
      </c>
      <c r="AT928" s="1">
        <v>1733</v>
      </c>
      <c r="AU928" t="s">
        <v>13</v>
      </c>
      <c r="AV928" t="s">
        <v>13</v>
      </c>
      <c r="AW928" t="s">
        <v>13</v>
      </c>
      <c r="AX928">
        <v>7.24</v>
      </c>
      <c r="AY928">
        <v>9.33</v>
      </c>
      <c r="AZ928">
        <v>3.86</v>
      </c>
      <c r="BA928">
        <v>10.130000000000001</v>
      </c>
      <c r="BB928">
        <v>16.670000000000002</v>
      </c>
      <c r="BC928" t="s">
        <v>13</v>
      </c>
      <c r="BD928" t="s">
        <v>13</v>
      </c>
      <c r="BE928" t="s">
        <v>13</v>
      </c>
      <c r="BF928">
        <v>0.84</v>
      </c>
      <c r="BG928">
        <v>0.96</v>
      </c>
      <c r="BH928">
        <v>0.56000000000000005</v>
      </c>
      <c r="BI928">
        <v>0.63</v>
      </c>
      <c r="BJ928">
        <v>1.25</v>
      </c>
      <c r="BK928" t="s">
        <v>13</v>
      </c>
      <c r="BL928" t="s">
        <v>13</v>
      </c>
      <c r="BM928" t="s">
        <v>13</v>
      </c>
      <c r="BN928" s="1">
        <v>10384</v>
      </c>
      <c r="BO928" s="1">
        <v>10384</v>
      </c>
      <c r="BP928" s="1">
        <v>10384</v>
      </c>
      <c r="BQ928" s="1">
        <v>10384</v>
      </c>
      <c r="BR928" s="1">
        <v>10384</v>
      </c>
      <c r="BS928" t="s">
        <v>13</v>
      </c>
      <c r="BT928" t="s">
        <v>13</v>
      </c>
      <c r="BU928" t="s">
        <v>13</v>
      </c>
    </row>
    <row r="929" spans="1:73" x14ac:dyDescent="0.3">
      <c r="A929">
        <v>927</v>
      </c>
      <c r="B929" s="14" t="s">
        <v>5545</v>
      </c>
      <c r="C929" t="s">
        <v>3601</v>
      </c>
      <c r="D929" s="1">
        <v>5840</v>
      </c>
      <c r="E929" s="1">
        <v>5840</v>
      </c>
      <c r="F929" s="3">
        <f>E929-D929</f>
        <v>0</v>
      </c>
      <c r="G929" s="4">
        <f>F929/E929</f>
        <v>0</v>
      </c>
      <c r="H929" t="s">
        <v>932</v>
      </c>
      <c r="I929">
        <v>0</v>
      </c>
      <c r="J929">
        <v>44</v>
      </c>
      <c r="K929">
        <v>161</v>
      </c>
      <c r="L929">
        <v>51</v>
      </c>
      <c r="M929">
        <v>70</v>
      </c>
      <c r="N929">
        <v>76</v>
      </c>
      <c r="O929" t="s">
        <v>13</v>
      </c>
      <c r="P929" t="s">
        <v>13</v>
      </c>
      <c r="Q929" t="s">
        <v>13</v>
      </c>
      <c r="R929" s="1">
        <v>421</v>
      </c>
      <c r="S929" s="1">
        <v>573</v>
      </c>
      <c r="T929" s="1">
        <v>624</v>
      </c>
      <c r="U929" s="1">
        <v>674</v>
      </c>
      <c r="V929" s="1">
        <v>766</v>
      </c>
      <c r="W929" s="1" t="e">
        <v>#VALUE!</v>
      </c>
      <c r="X929" s="1" t="e">
        <v>#VALUE!</v>
      </c>
      <c r="Y929" t="s">
        <v>13</v>
      </c>
      <c r="Z929">
        <v>421</v>
      </c>
      <c r="AA929">
        <v>573</v>
      </c>
      <c r="AB929">
        <v>624</v>
      </c>
      <c r="AC929">
        <v>674</v>
      </c>
      <c r="AD929">
        <v>766</v>
      </c>
      <c r="AE929" t="s">
        <v>13</v>
      </c>
      <c r="AF929" t="s">
        <v>13</v>
      </c>
      <c r="AG929" t="s">
        <v>13</v>
      </c>
      <c r="AH929">
        <v>11.93</v>
      </c>
      <c r="AI929">
        <v>32.450000000000003</v>
      </c>
      <c r="AJ929">
        <v>8.5299999999999994</v>
      </c>
      <c r="AK929">
        <v>10.85</v>
      </c>
      <c r="AL929">
        <v>10.56</v>
      </c>
      <c r="AM929" t="s">
        <v>13</v>
      </c>
      <c r="AN929" t="s">
        <v>13</v>
      </c>
      <c r="AO929" t="s">
        <v>13</v>
      </c>
      <c r="AP929">
        <v>371</v>
      </c>
      <c r="AQ929" s="1">
        <v>1348</v>
      </c>
      <c r="AR929">
        <v>427</v>
      </c>
      <c r="AS929">
        <v>589</v>
      </c>
      <c r="AT929">
        <v>636</v>
      </c>
      <c r="AU929" t="s">
        <v>13</v>
      </c>
      <c r="AV929" t="s">
        <v>13</v>
      </c>
      <c r="AW929" t="s">
        <v>13</v>
      </c>
      <c r="AX929">
        <v>14.3</v>
      </c>
      <c r="AY929">
        <v>4.95</v>
      </c>
      <c r="AZ929">
        <v>12.07</v>
      </c>
      <c r="BA929">
        <v>7.53</v>
      </c>
      <c r="BB929">
        <v>7.82</v>
      </c>
      <c r="BC929" t="s">
        <v>13</v>
      </c>
      <c r="BD929" t="s">
        <v>13</v>
      </c>
      <c r="BE929" t="s">
        <v>13</v>
      </c>
      <c r="BF929">
        <v>1.48</v>
      </c>
      <c r="BG929">
        <v>1.37</v>
      </c>
      <c r="BH929">
        <v>0.99</v>
      </c>
      <c r="BI929">
        <v>0.79</v>
      </c>
      <c r="BJ929">
        <v>0.78</v>
      </c>
      <c r="BK929" t="s">
        <v>13</v>
      </c>
      <c r="BL929" t="s">
        <v>13</v>
      </c>
      <c r="BM929" t="s">
        <v>13</v>
      </c>
      <c r="BN929" s="1">
        <v>11954</v>
      </c>
      <c r="BO929" s="1">
        <v>11954</v>
      </c>
      <c r="BP929" s="1">
        <v>11954</v>
      </c>
      <c r="BQ929" s="1">
        <v>11954</v>
      </c>
      <c r="BR929" s="1">
        <v>11954</v>
      </c>
      <c r="BS929" t="s">
        <v>13</v>
      </c>
      <c r="BT929" t="s">
        <v>13</v>
      </c>
      <c r="BU929" t="s">
        <v>13</v>
      </c>
    </row>
    <row r="930" spans="1:73" x14ac:dyDescent="0.3">
      <c r="A930">
        <v>928</v>
      </c>
      <c r="B930" s="14" t="s">
        <v>5546</v>
      </c>
      <c r="C930" t="s">
        <v>3600</v>
      </c>
      <c r="D930" s="1">
        <v>1825</v>
      </c>
      <c r="E930" s="1">
        <v>1855</v>
      </c>
      <c r="F930" s="3">
        <f>E930-D930</f>
        <v>30</v>
      </c>
      <c r="G930" s="4">
        <f>F930/E930</f>
        <v>1.6172506738544475E-2</v>
      </c>
      <c r="H930" t="s">
        <v>933</v>
      </c>
      <c r="I930">
        <v>0</v>
      </c>
      <c r="J930">
        <v>-25</v>
      </c>
      <c r="K930">
        <v>43</v>
      </c>
      <c r="L930">
        <v>74</v>
      </c>
      <c r="M930">
        <v>-96</v>
      </c>
      <c r="N930">
        <v>-94</v>
      </c>
      <c r="O930" t="s">
        <v>13</v>
      </c>
      <c r="P930" t="s">
        <v>13</v>
      </c>
      <c r="Q930" t="s">
        <v>13</v>
      </c>
      <c r="R930" s="1">
        <v>399</v>
      </c>
      <c r="S930" s="1">
        <v>465</v>
      </c>
      <c r="T930" s="1">
        <v>608</v>
      </c>
      <c r="U930" s="1">
        <v>496</v>
      </c>
      <c r="V930" s="1">
        <v>398</v>
      </c>
      <c r="W930" s="1" t="e">
        <v>#VALUE!</v>
      </c>
      <c r="X930" s="1" t="e">
        <v>#VALUE!</v>
      </c>
      <c r="Y930" t="s">
        <v>13</v>
      </c>
      <c r="Z930">
        <v>394</v>
      </c>
      <c r="AA930">
        <v>456</v>
      </c>
      <c r="AB930">
        <v>599</v>
      </c>
      <c r="AC930">
        <v>487</v>
      </c>
      <c r="AD930">
        <v>387</v>
      </c>
      <c r="AE930" t="s">
        <v>13</v>
      </c>
      <c r="AF930" t="s">
        <v>13</v>
      </c>
      <c r="AG930" t="s">
        <v>13</v>
      </c>
      <c r="AH930">
        <v>-6.55</v>
      </c>
      <c r="AI930">
        <v>9.39</v>
      </c>
      <c r="AJ930">
        <v>13.73</v>
      </c>
      <c r="AK930">
        <v>-17.75</v>
      </c>
      <c r="AL930">
        <v>-21.42</v>
      </c>
      <c r="AM930" t="s">
        <v>13</v>
      </c>
      <c r="AN930" t="s">
        <v>13</v>
      </c>
      <c r="AO930" t="s">
        <v>13</v>
      </c>
      <c r="AP930">
        <v>-143</v>
      </c>
      <c r="AQ930">
        <v>197</v>
      </c>
      <c r="AR930">
        <v>342</v>
      </c>
      <c r="AS930">
        <v>-455</v>
      </c>
      <c r="AT930">
        <v>-430</v>
      </c>
      <c r="AU930" t="s">
        <v>13</v>
      </c>
      <c r="AV930" t="s">
        <v>13</v>
      </c>
      <c r="AW930" t="s">
        <v>13</v>
      </c>
      <c r="AX930" t="s">
        <v>54</v>
      </c>
      <c r="AY930">
        <v>17.27</v>
      </c>
      <c r="AZ930">
        <v>8.3800000000000008</v>
      </c>
      <c r="BA930" t="s">
        <v>54</v>
      </c>
      <c r="BB930" t="s">
        <v>54</v>
      </c>
      <c r="BC930" t="s">
        <v>13</v>
      </c>
      <c r="BD930" t="s">
        <v>13</v>
      </c>
      <c r="BE930" t="s">
        <v>13</v>
      </c>
      <c r="BF930">
        <v>1.23</v>
      </c>
      <c r="BG930">
        <v>1.51</v>
      </c>
      <c r="BH930">
        <v>1.01</v>
      </c>
      <c r="BI930">
        <v>0.92</v>
      </c>
      <c r="BJ930">
        <v>1.33</v>
      </c>
      <c r="BK930" t="s">
        <v>13</v>
      </c>
      <c r="BL930" t="s">
        <v>13</v>
      </c>
      <c r="BM930" t="s">
        <v>13</v>
      </c>
      <c r="BN930" s="1">
        <v>18341</v>
      </c>
      <c r="BO930" s="1">
        <v>20311</v>
      </c>
      <c r="BP930" s="1">
        <v>21156</v>
      </c>
      <c r="BQ930" s="1">
        <v>21156</v>
      </c>
      <c r="BR930" s="1">
        <v>21770</v>
      </c>
      <c r="BS930" t="s">
        <v>13</v>
      </c>
      <c r="BT930" t="s">
        <v>13</v>
      </c>
      <c r="BU930" t="s">
        <v>13</v>
      </c>
    </row>
    <row r="931" spans="1:73" x14ac:dyDescent="0.3">
      <c r="A931">
        <v>929</v>
      </c>
      <c r="B931" s="14" t="s">
        <v>5547</v>
      </c>
      <c r="C931" t="s">
        <v>3599</v>
      </c>
      <c r="D931" s="1">
        <v>46350</v>
      </c>
      <c r="E931" s="1">
        <v>46950</v>
      </c>
      <c r="F931" s="3">
        <f>E931-D931</f>
        <v>600</v>
      </c>
      <c r="G931" s="4">
        <f>F931/E931</f>
        <v>1.2779552715654952E-2</v>
      </c>
      <c r="H931" t="s">
        <v>934</v>
      </c>
      <c r="I931" s="1">
        <v>1701335</v>
      </c>
      <c r="J931">
        <v>320</v>
      </c>
      <c r="K931">
        <v>274</v>
      </c>
      <c r="L931">
        <v>207</v>
      </c>
      <c r="M931">
        <v>108</v>
      </c>
      <c r="N931">
        <v>99</v>
      </c>
      <c r="O931">
        <v>734</v>
      </c>
      <c r="P931" s="1">
        <v>1290</v>
      </c>
      <c r="Q931" s="1">
        <v>1502</v>
      </c>
      <c r="R931" s="1">
        <v>2118</v>
      </c>
      <c r="S931" s="1">
        <v>2311</v>
      </c>
      <c r="T931" s="1">
        <v>2368</v>
      </c>
      <c r="U931" s="1">
        <v>2453</v>
      </c>
      <c r="V931" s="1">
        <v>2490</v>
      </c>
      <c r="W931" s="1">
        <v>3138</v>
      </c>
      <c r="X931" s="1">
        <v>4328</v>
      </c>
      <c r="Y931">
        <v>675</v>
      </c>
      <c r="Z931" s="1">
        <v>2109</v>
      </c>
      <c r="AA931" s="1">
        <v>2300</v>
      </c>
      <c r="AB931" s="1">
        <v>2340</v>
      </c>
      <c r="AC931" s="1">
        <v>2376</v>
      </c>
      <c r="AD931" s="1">
        <v>2349</v>
      </c>
      <c r="AE931" s="1">
        <v>2964</v>
      </c>
      <c r="AF931" s="1">
        <v>4111</v>
      </c>
      <c r="AG931" s="1">
        <v>5464</v>
      </c>
      <c r="AH931">
        <v>16.45</v>
      </c>
      <c r="AI931">
        <v>12.52</v>
      </c>
      <c r="AJ931">
        <v>8.27</v>
      </c>
      <c r="AK931">
        <v>2.4500000000000002</v>
      </c>
      <c r="AL931">
        <v>1.48</v>
      </c>
      <c r="AM931">
        <v>25.99</v>
      </c>
      <c r="AN931">
        <v>35.26</v>
      </c>
      <c r="AO931">
        <v>30.33</v>
      </c>
      <c r="AP931" s="1">
        <v>1412</v>
      </c>
      <c r="AQ931" s="1">
        <v>1204</v>
      </c>
      <c r="AR931">
        <v>838</v>
      </c>
      <c r="AS931">
        <v>252</v>
      </c>
      <c r="AT931">
        <v>152</v>
      </c>
      <c r="AU931" s="1">
        <v>3013</v>
      </c>
      <c r="AV931" s="1">
        <v>5442</v>
      </c>
      <c r="AW931" s="1">
        <v>6337</v>
      </c>
      <c r="AX931">
        <v>12.57</v>
      </c>
      <c r="AY931">
        <v>17.52</v>
      </c>
      <c r="AZ931">
        <v>12.77</v>
      </c>
      <c r="BA931">
        <v>65.56</v>
      </c>
      <c r="BB931">
        <v>219.26</v>
      </c>
      <c r="BC931">
        <v>15.58</v>
      </c>
      <c r="BD931">
        <v>8.6300000000000008</v>
      </c>
      <c r="BE931">
        <v>7.41</v>
      </c>
      <c r="BF931">
        <v>1.85</v>
      </c>
      <c r="BG931">
        <v>2.0299999999999998</v>
      </c>
      <c r="BH931">
        <v>1.01</v>
      </c>
      <c r="BI931">
        <v>1.54</v>
      </c>
      <c r="BJ931">
        <v>3.15</v>
      </c>
      <c r="BK931">
        <v>3.54</v>
      </c>
      <c r="BL931">
        <v>2.57</v>
      </c>
      <c r="BM931">
        <v>1.94</v>
      </c>
      <c r="BN931" s="1">
        <v>22916</v>
      </c>
      <c r="BO931" s="1">
        <v>22916</v>
      </c>
      <c r="BP931" s="1">
        <v>22916</v>
      </c>
      <c r="BQ931" s="1">
        <v>22916</v>
      </c>
      <c r="BR931" s="1">
        <v>22916</v>
      </c>
      <c r="BS931" t="s">
        <v>13</v>
      </c>
      <c r="BT931" t="s">
        <v>13</v>
      </c>
      <c r="BU931" t="s">
        <v>13</v>
      </c>
    </row>
    <row r="932" spans="1:73" x14ac:dyDescent="0.3">
      <c r="A932">
        <v>930</v>
      </c>
      <c r="B932" s="14" t="s">
        <v>5548</v>
      </c>
      <c r="C932" t="s">
        <v>3598</v>
      </c>
      <c r="D932" s="1">
        <v>8390</v>
      </c>
      <c r="E932" s="1">
        <v>8190</v>
      </c>
      <c r="F932" s="3">
        <f>E932-D932</f>
        <v>-200</v>
      </c>
      <c r="G932" s="4">
        <f>F932/E932</f>
        <v>-2.442002442002442E-2</v>
      </c>
      <c r="H932" t="s">
        <v>935</v>
      </c>
      <c r="I932" s="1">
        <v>791262</v>
      </c>
      <c r="J932">
        <v>-38</v>
      </c>
      <c r="K932">
        <v>-86</v>
      </c>
      <c r="L932">
        <v>69</v>
      </c>
      <c r="M932">
        <v>-381</v>
      </c>
      <c r="N932">
        <v>-120</v>
      </c>
      <c r="O932" t="s">
        <v>13</v>
      </c>
      <c r="P932" t="s">
        <v>13</v>
      </c>
      <c r="Q932" t="s">
        <v>13</v>
      </c>
      <c r="R932" s="1">
        <v>833</v>
      </c>
      <c r="S932" s="1">
        <v>916</v>
      </c>
      <c r="T932" s="1">
        <v>1844</v>
      </c>
      <c r="U932" s="1">
        <v>2252</v>
      </c>
      <c r="V932" s="1">
        <v>2205</v>
      </c>
      <c r="W932" s="1" t="e">
        <v>#VALUE!</v>
      </c>
      <c r="X932" s="1" t="e">
        <v>#VALUE!</v>
      </c>
      <c r="Y932" t="s">
        <v>13</v>
      </c>
      <c r="Z932">
        <v>832</v>
      </c>
      <c r="AA932">
        <v>916</v>
      </c>
      <c r="AB932" s="1">
        <v>1845</v>
      </c>
      <c r="AC932" s="1">
        <v>1490</v>
      </c>
      <c r="AD932" s="1">
        <v>2148</v>
      </c>
      <c r="AE932" t="s">
        <v>13</v>
      </c>
      <c r="AF932" t="s">
        <v>13</v>
      </c>
      <c r="AG932" t="s">
        <v>13</v>
      </c>
      <c r="AH932">
        <v>-2.81</v>
      </c>
      <c r="AI932">
        <v>-9.81</v>
      </c>
      <c r="AJ932">
        <v>5</v>
      </c>
      <c r="AK932">
        <v>-22.54</v>
      </c>
      <c r="AL932">
        <v>-5.41</v>
      </c>
      <c r="AM932" t="s">
        <v>13</v>
      </c>
      <c r="AN932" t="s">
        <v>13</v>
      </c>
      <c r="AO932" t="s">
        <v>13</v>
      </c>
      <c r="AP932">
        <v>-43</v>
      </c>
      <c r="AQ932">
        <v>-165</v>
      </c>
      <c r="AR932">
        <v>121</v>
      </c>
      <c r="AS932">
        <v>-605</v>
      </c>
      <c r="AT932">
        <v>-147</v>
      </c>
      <c r="AU932" t="s">
        <v>13</v>
      </c>
      <c r="AV932" t="s">
        <v>13</v>
      </c>
      <c r="AW932" t="s">
        <v>13</v>
      </c>
      <c r="AX932" t="s">
        <v>54</v>
      </c>
      <c r="AY932" t="s">
        <v>54</v>
      </c>
      <c r="AZ932">
        <v>94.96</v>
      </c>
      <c r="BA932" t="s">
        <v>54</v>
      </c>
      <c r="BB932" t="s">
        <v>54</v>
      </c>
      <c r="BC932" t="s">
        <v>13</v>
      </c>
      <c r="BD932" t="s">
        <v>13</v>
      </c>
      <c r="BE932" t="s">
        <v>13</v>
      </c>
      <c r="BF932">
        <v>5.26</v>
      </c>
      <c r="BG932">
        <v>6.89</v>
      </c>
      <c r="BH932">
        <v>3.87</v>
      </c>
      <c r="BI932">
        <v>4.16</v>
      </c>
      <c r="BJ932">
        <v>3.85</v>
      </c>
      <c r="BK932" t="s">
        <v>13</v>
      </c>
      <c r="BL932" t="s">
        <v>13</v>
      </c>
      <c r="BM932" t="s">
        <v>13</v>
      </c>
      <c r="BN932" s="1">
        <v>51010</v>
      </c>
      <c r="BO932" s="1">
        <v>51054</v>
      </c>
      <c r="BP932" s="1">
        <v>60593</v>
      </c>
      <c r="BQ932" s="1">
        <v>62093</v>
      </c>
      <c r="BR932" s="1">
        <v>69240</v>
      </c>
      <c r="BS932" t="s">
        <v>13</v>
      </c>
      <c r="BT932" t="s">
        <v>13</v>
      </c>
      <c r="BU932" t="s">
        <v>13</v>
      </c>
    </row>
    <row r="933" spans="1:73" x14ac:dyDescent="0.3">
      <c r="A933">
        <v>931</v>
      </c>
      <c r="B933" s="14" t="s">
        <v>5549</v>
      </c>
      <c r="C933" t="s">
        <v>3597</v>
      </c>
      <c r="D933" s="1">
        <v>17700</v>
      </c>
      <c r="E933" s="1">
        <v>17350</v>
      </c>
      <c r="F933" s="3">
        <f>E933-D933</f>
        <v>-350</v>
      </c>
      <c r="G933" s="4">
        <f>F933/E933</f>
        <v>-2.0172910662824207E-2</v>
      </c>
      <c r="H933" t="s">
        <v>936</v>
      </c>
      <c r="I933" s="1">
        <v>9759</v>
      </c>
      <c r="J933">
        <v>-154</v>
      </c>
      <c r="K933">
        <v>-99</v>
      </c>
      <c r="L933">
        <v>-88</v>
      </c>
      <c r="M933">
        <v>-74</v>
      </c>
      <c r="N933" s="1">
        <v>592</v>
      </c>
      <c r="O933" s="1">
        <v>1090</v>
      </c>
      <c r="P933" t="s">
        <v>13</v>
      </c>
      <c r="Q933" t="s">
        <v>13</v>
      </c>
      <c r="R933" s="1">
        <v>186</v>
      </c>
      <c r="S933" s="1">
        <v>272</v>
      </c>
      <c r="T933" s="1">
        <v>390</v>
      </c>
      <c r="U933" s="1">
        <v>316</v>
      </c>
      <c r="V933" s="1">
        <v>1480</v>
      </c>
      <c r="W933" s="1">
        <v>1900</v>
      </c>
      <c r="X933" s="1" t="e">
        <v>#VALUE!</v>
      </c>
      <c r="Y933" t="s">
        <v>13</v>
      </c>
      <c r="Z933">
        <v>186</v>
      </c>
      <c r="AA933">
        <v>271</v>
      </c>
      <c r="AB933">
        <v>390</v>
      </c>
      <c r="AC933">
        <v>306</v>
      </c>
      <c r="AD933" s="1">
        <v>1456</v>
      </c>
      <c r="AE933" s="1">
        <v>1840</v>
      </c>
      <c r="AF933" t="s">
        <v>13</v>
      </c>
      <c r="AG933" t="s">
        <v>13</v>
      </c>
      <c r="AH933">
        <v>-57.92</v>
      </c>
      <c r="AI933">
        <v>-43.49</v>
      </c>
      <c r="AJ933">
        <v>-26.67</v>
      </c>
      <c r="AK933">
        <v>-22.49</v>
      </c>
      <c r="AL933">
        <v>65.709999999999994</v>
      </c>
      <c r="AM933">
        <v>60.68</v>
      </c>
      <c r="AN933" t="s">
        <v>13</v>
      </c>
      <c r="AO933" t="s">
        <v>13</v>
      </c>
      <c r="AP933">
        <v>-932</v>
      </c>
      <c r="AQ933">
        <v>-526</v>
      </c>
      <c r="AR933">
        <v>-408</v>
      </c>
      <c r="AS933">
        <v>-349</v>
      </c>
      <c r="AT933" s="1">
        <v>2301</v>
      </c>
      <c r="AU933" s="1">
        <v>3966</v>
      </c>
      <c r="AV933" t="s">
        <v>13</v>
      </c>
      <c r="AW933" t="s">
        <v>13</v>
      </c>
      <c r="AX933" t="s">
        <v>54</v>
      </c>
      <c r="AY933" t="s">
        <v>54</v>
      </c>
      <c r="AZ933" t="s">
        <v>54</v>
      </c>
      <c r="BA933" t="s">
        <v>54</v>
      </c>
      <c r="BB933">
        <v>7.72</v>
      </c>
      <c r="BC933">
        <v>4.37</v>
      </c>
      <c r="BD933" t="s">
        <v>13</v>
      </c>
      <c r="BE933" t="s">
        <v>13</v>
      </c>
      <c r="BF933">
        <v>6.33</v>
      </c>
      <c r="BG933">
        <v>6.84</v>
      </c>
      <c r="BH933">
        <v>4.21</v>
      </c>
      <c r="BI933">
        <v>5.01</v>
      </c>
      <c r="BJ933">
        <v>3.07</v>
      </c>
      <c r="BK933">
        <v>2.38</v>
      </c>
      <c r="BL933" t="s">
        <v>13</v>
      </c>
      <c r="BM933" t="s">
        <v>13</v>
      </c>
      <c r="BN933" s="1">
        <v>17112</v>
      </c>
      <c r="BO933" s="1">
        <v>20625</v>
      </c>
      <c r="BP933" s="1">
        <v>20625</v>
      </c>
      <c r="BQ933" s="1">
        <v>22261</v>
      </c>
      <c r="BR933" s="1">
        <v>25132</v>
      </c>
      <c r="BS933" t="s">
        <v>13</v>
      </c>
      <c r="BT933" t="s">
        <v>13</v>
      </c>
      <c r="BU933" t="s">
        <v>13</v>
      </c>
    </row>
    <row r="934" spans="1:73" x14ac:dyDescent="0.3">
      <c r="A934">
        <v>932</v>
      </c>
      <c r="B934" s="14" t="s">
        <v>5550</v>
      </c>
      <c r="C934" t="s">
        <v>3596</v>
      </c>
      <c r="D934" s="1">
        <v>31600</v>
      </c>
      <c r="E934" s="1">
        <v>31200</v>
      </c>
      <c r="F934" s="3">
        <f>E934-D934</f>
        <v>-400</v>
      </c>
      <c r="G934" s="4">
        <f>F934/E934</f>
        <v>-1.282051282051282E-2</v>
      </c>
      <c r="H934" t="s">
        <v>937</v>
      </c>
      <c r="I934">
        <v>0</v>
      </c>
      <c r="J934">
        <v>-7</v>
      </c>
      <c r="K934">
        <v>-65</v>
      </c>
      <c r="L934">
        <v>-305</v>
      </c>
      <c r="M934">
        <v>-1084</v>
      </c>
      <c r="N934">
        <v>-856</v>
      </c>
      <c r="O934" t="s">
        <v>13</v>
      </c>
      <c r="P934" t="s">
        <v>13</v>
      </c>
      <c r="Q934" t="s">
        <v>13</v>
      </c>
      <c r="R934" s="1">
        <v>1709</v>
      </c>
      <c r="S934" s="1">
        <v>1645</v>
      </c>
      <c r="T934" s="1">
        <v>1380</v>
      </c>
      <c r="U934" s="1">
        <v>1990</v>
      </c>
      <c r="V934" s="1">
        <v>2803</v>
      </c>
      <c r="W934" s="1" t="e">
        <v>#VALUE!</v>
      </c>
      <c r="X934" s="1" t="e">
        <v>#VALUE!</v>
      </c>
      <c r="Y934" t="s">
        <v>13</v>
      </c>
      <c r="Z934" s="1">
        <v>1709</v>
      </c>
      <c r="AA934" s="1">
        <v>1645</v>
      </c>
      <c r="AB934" s="1">
        <v>1339</v>
      </c>
      <c r="AC934" s="1">
        <v>1956</v>
      </c>
      <c r="AD934" s="1">
        <v>2763</v>
      </c>
      <c r="AE934" t="s">
        <v>13</v>
      </c>
      <c r="AF934" t="s">
        <v>13</v>
      </c>
      <c r="AG934" t="s">
        <v>13</v>
      </c>
      <c r="AH934">
        <v>-0.6</v>
      </c>
      <c r="AI934">
        <v>-3.87</v>
      </c>
      <c r="AJ934">
        <v>-19.260000000000002</v>
      </c>
      <c r="AK934">
        <v>-64.98</v>
      </c>
      <c r="AL934">
        <v>-35.119999999999997</v>
      </c>
      <c r="AM934" t="s">
        <v>13</v>
      </c>
      <c r="AN934" t="s">
        <v>13</v>
      </c>
      <c r="AO934" t="s">
        <v>13</v>
      </c>
      <c r="AP934">
        <v>-29</v>
      </c>
      <c r="AQ934">
        <v>-239</v>
      </c>
      <c r="AR934" s="1">
        <v>-1058</v>
      </c>
      <c r="AS934" s="1">
        <v>-3832</v>
      </c>
      <c r="AT934" s="1">
        <v>-2855</v>
      </c>
      <c r="AU934" t="s">
        <v>13</v>
      </c>
      <c r="AV934" t="s">
        <v>13</v>
      </c>
      <c r="AW934" t="s">
        <v>13</v>
      </c>
      <c r="AX934" t="s">
        <v>54</v>
      </c>
      <c r="AY934" t="s">
        <v>54</v>
      </c>
      <c r="AZ934" t="s">
        <v>54</v>
      </c>
      <c r="BA934" t="s">
        <v>54</v>
      </c>
      <c r="BB934" t="s">
        <v>54</v>
      </c>
      <c r="BC934" t="s">
        <v>13</v>
      </c>
      <c r="BD934" t="s">
        <v>13</v>
      </c>
      <c r="BE934" t="s">
        <v>13</v>
      </c>
      <c r="BF934">
        <v>9.7100000000000009</v>
      </c>
      <c r="BG934">
        <v>15.92</v>
      </c>
      <c r="BH934">
        <v>30.42</v>
      </c>
      <c r="BI934">
        <v>10.210000000000001</v>
      </c>
      <c r="BJ934">
        <v>4.04</v>
      </c>
      <c r="BK934" t="s">
        <v>13</v>
      </c>
      <c r="BL934" t="s">
        <v>13</v>
      </c>
      <c r="BM934" t="s">
        <v>13</v>
      </c>
      <c r="BN934" s="1">
        <v>27147</v>
      </c>
      <c r="BO934" s="1">
        <v>27147</v>
      </c>
      <c r="BP934" s="1">
        <v>27147</v>
      </c>
      <c r="BQ934" s="1">
        <v>28989</v>
      </c>
      <c r="BR934" s="1">
        <v>34266</v>
      </c>
      <c r="BS934" t="s">
        <v>13</v>
      </c>
      <c r="BT934" t="s">
        <v>13</v>
      </c>
      <c r="BU934" t="s">
        <v>13</v>
      </c>
    </row>
    <row r="935" spans="1:73" x14ac:dyDescent="0.3">
      <c r="A935">
        <v>933</v>
      </c>
      <c r="B935" s="14" t="s">
        <v>5551</v>
      </c>
      <c r="C935" t="s">
        <v>3595</v>
      </c>
      <c r="D935" s="1">
        <v>2450</v>
      </c>
      <c r="E935" s="1">
        <v>2365</v>
      </c>
      <c r="F935" s="3">
        <f>E935-D935</f>
        <v>-85</v>
      </c>
      <c r="G935" s="4">
        <f>F935/E935</f>
        <v>-3.5940803382663845E-2</v>
      </c>
      <c r="H935" t="s">
        <v>938</v>
      </c>
      <c r="I935">
        <v>0</v>
      </c>
      <c r="J935">
        <v>-10</v>
      </c>
      <c r="K935">
        <v>10</v>
      </c>
      <c r="L935">
        <v>-12</v>
      </c>
      <c r="M935">
        <v>-197</v>
      </c>
      <c r="N935">
        <v>-39</v>
      </c>
      <c r="O935" t="s">
        <v>13</v>
      </c>
      <c r="P935" t="s">
        <v>13</v>
      </c>
      <c r="Q935" t="s">
        <v>13</v>
      </c>
      <c r="R935" s="1">
        <v>472</v>
      </c>
      <c r="S935" s="1">
        <v>483</v>
      </c>
      <c r="T935" s="1">
        <v>512</v>
      </c>
      <c r="U935" s="1">
        <v>564</v>
      </c>
      <c r="V935" s="1">
        <v>830</v>
      </c>
      <c r="W935" s="1" t="e">
        <v>#VALUE!</v>
      </c>
      <c r="X935" s="1" t="e">
        <v>#VALUE!</v>
      </c>
      <c r="Y935" t="s">
        <v>13</v>
      </c>
      <c r="Z935">
        <v>472</v>
      </c>
      <c r="AA935">
        <v>482</v>
      </c>
      <c r="AB935">
        <v>513</v>
      </c>
      <c r="AC935">
        <v>564</v>
      </c>
      <c r="AD935">
        <v>830</v>
      </c>
      <c r="AE935" t="s">
        <v>13</v>
      </c>
      <c r="AF935" t="s">
        <v>13</v>
      </c>
      <c r="AG935" t="s">
        <v>13</v>
      </c>
      <c r="AH935">
        <v>-1.66</v>
      </c>
      <c r="AI935">
        <v>2.08</v>
      </c>
      <c r="AJ935">
        <v>-2.4300000000000002</v>
      </c>
      <c r="AK935">
        <v>-36.6</v>
      </c>
      <c r="AL935">
        <v>-5.64</v>
      </c>
      <c r="AM935" t="s">
        <v>13</v>
      </c>
      <c r="AN935" t="s">
        <v>13</v>
      </c>
      <c r="AO935" t="s">
        <v>13</v>
      </c>
      <c r="AP935">
        <v>-31</v>
      </c>
      <c r="AQ935">
        <v>39</v>
      </c>
      <c r="AR935">
        <v>-45</v>
      </c>
      <c r="AS935">
        <v>-646</v>
      </c>
      <c r="AT935">
        <v>-98</v>
      </c>
      <c r="AU935" t="s">
        <v>13</v>
      </c>
      <c r="AV935" t="s">
        <v>13</v>
      </c>
      <c r="AW935" t="s">
        <v>13</v>
      </c>
      <c r="AX935" t="s">
        <v>54</v>
      </c>
      <c r="AY935">
        <v>161.22999999999999</v>
      </c>
      <c r="AZ935" t="s">
        <v>54</v>
      </c>
      <c r="BA935" t="s">
        <v>54</v>
      </c>
      <c r="BB935" t="s">
        <v>54</v>
      </c>
      <c r="BC935" t="s">
        <v>13</v>
      </c>
      <c r="BD935" t="s">
        <v>13</v>
      </c>
      <c r="BE935" t="s">
        <v>13</v>
      </c>
      <c r="BF935">
        <v>1.66</v>
      </c>
      <c r="BG935">
        <v>3.27</v>
      </c>
      <c r="BH935">
        <v>3.4</v>
      </c>
      <c r="BI935">
        <v>1.89</v>
      </c>
      <c r="BJ935">
        <v>1.59</v>
      </c>
      <c r="BK935" t="s">
        <v>13</v>
      </c>
      <c r="BL935" t="s">
        <v>13</v>
      </c>
      <c r="BM935" t="s">
        <v>13</v>
      </c>
      <c r="BN935" s="1">
        <v>25255</v>
      </c>
      <c r="BO935" s="1">
        <v>25255</v>
      </c>
      <c r="BP935" s="1">
        <v>26648</v>
      </c>
      <c r="BQ935" s="1">
        <v>31738</v>
      </c>
      <c r="BR935" s="1">
        <v>42477</v>
      </c>
      <c r="BS935" t="s">
        <v>13</v>
      </c>
      <c r="BT935" t="s">
        <v>13</v>
      </c>
      <c r="BU935" t="s">
        <v>13</v>
      </c>
    </row>
    <row r="936" spans="1:73" x14ac:dyDescent="0.3">
      <c r="A936">
        <v>934</v>
      </c>
      <c r="B936" s="14" t="s">
        <v>5552</v>
      </c>
      <c r="C936" t="s">
        <v>3594</v>
      </c>
      <c r="D936" s="1">
        <v>18550</v>
      </c>
      <c r="E936" s="1">
        <v>19200</v>
      </c>
      <c r="F936" s="3">
        <f>E936-D936</f>
        <v>650</v>
      </c>
      <c r="G936" s="4">
        <f>F936/E936</f>
        <v>3.3854166666666664E-2</v>
      </c>
      <c r="H936" t="s">
        <v>939</v>
      </c>
      <c r="I936">
        <v>0</v>
      </c>
      <c r="J936">
        <v>213</v>
      </c>
      <c r="K936">
        <v>-444</v>
      </c>
      <c r="L936">
        <v>361</v>
      </c>
      <c r="M936">
        <v>524</v>
      </c>
      <c r="N936">
        <v>-342</v>
      </c>
      <c r="O936" t="s">
        <v>13</v>
      </c>
      <c r="P936" t="s">
        <v>13</v>
      </c>
      <c r="Q936" t="s">
        <v>13</v>
      </c>
      <c r="R936" s="1">
        <v>3495</v>
      </c>
      <c r="S936" s="1">
        <v>4084</v>
      </c>
      <c r="T936" s="1">
        <v>5502</v>
      </c>
      <c r="U936" s="1">
        <v>6663</v>
      </c>
      <c r="V936" s="1">
        <v>6369</v>
      </c>
      <c r="W936" s="1" t="e">
        <v>#VALUE!</v>
      </c>
      <c r="X936" s="1" t="e">
        <v>#VALUE!</v>
      </c>
      <c r="Y936" t="s">
        <v>13</v>
      </c>
      <c r="Z936" s="1">
        <v>2657</v>
      </c>
      <c r="AA936" s="1">
        <v>2307</v>
      </c>
      <c r="AB936" s="1">
        <v>3270</v>
      </c>
      <c r="AC936" s="1">
        <v>3772</v>
      </c>
      <c r="AD936" s="1">
        <v>3551</v>
      </c>
      <c r="AE936" t="s">
        <v>13</v>
      </c>
      <c r="AF936" t="s">
        <v>13</v>
      </c>
      <c r="AG936" t="s">
        <v>13</v>
      </c>
      <c r="AH936">
        <v>4.13</v>
      </c>
      <c r="AI936">
        <v>-18.739999999999998</v>
      </c>
      <c r="AJ936">
        <v>8.75</v>
      </c>
      <c r="AK936">
        <v>13.17</v>
      </c>
      <c r="AL936">
        <v>-5.0999999999999996</v>
      </c>
      <c r="AM936" t="s">
        <v>13</v>
      </c>
      <c r="AN936" t="s">
        <v>13</v>
      </c>
      <c r="AO936" t="s">
        <v>13</v>
      </c>
      <c r="AP936">
        <v>227</v>
      </c>
      <c r="AQ936">
        <v>-908</v>
      </c>
      <c r="AR936">
        <v>461</v>
      </c>
      <c r="AS936">
        <v>884</v>
      </c>
      <c r="AT936">
        <v>-355</v>
      </c>
      <c r="AU936" t="s">
        <v>13</v>
      </c>
      <c r="AV936" t="s">
        <v>13</v>
      </c>
      <c r="AW936" t="s">
        <v>13</v>
      </c>
      <c r="AX936">
        <v>55.88</v>
      </c>
      <c r="AY936" t="s">
        <v>54</v>
      </c>
      <c r="AZ936">
        <v>43.86</v>
      </c>
      <c r="BA936">
        <v>16.350000000000001</v>
      </c>
      <c r="BB936" t="s">
        <v>54</v>
      </c>
      <c r="BC936" t="s">
        <v>13</v>
      </c>
      <c r="BD936" t="s">
        <v>13</v>
      </c>
      <c r="BE936" t="s">
        <v>13</v>
      </c>
      <c r="BF936">
        <v>2.35</v>
      </c>
      <c r="BG936">
        <v>4.83</v>
      </c>
      <c r="BH936">
        <v>3.22</v>
      </c>
      <c r="BI936">
        <v>2</v>
      </c>
      <c r="BJ936">
        <v>2.95</v>
      </c>
      <c r="BK936" t="s">
        <v>13</v>
      </c>
      <c r="BL936" t="s">
        <v>13</v>
      </c>
      <c r="BM936" t="s">
        <v>13</v>
      </c>
      <c r="BN936" s="1">
        <v>50582</v>
      </c>
      <c r="BO936" s="1">
        <v>51253</v>
      </c>
      <c r="BP936" s="1">
        <v>52478</v>
      </c>
      <c r="BQ936" s="1">
        <v>52481</v>
      </c>
      <c r="BR936" s="1">
        <v>52549</v>
      </c>
      <c r="BS936" t="s">
        <v>13</v>
      </c>
      <c r="BT936" t="s">
        <v>13</v>
      </c>
      <c r="BU936" t="s">
        <v>13</v>
      </c>
    </row>
    <row r="937" spans="1:73" x14ac:dyDescent="0.3">
      <c r="A937">
        <v>935</v>
      </c>
      <c r="B937" s="14" t="s">
        <v>5553</v>
      </c>
      <c r="C937" t="s">
        <v>3593</v>
      </c>
      <c r="D937" s="1">
        <v>10850</v>
      </c>
      <c r="E937" s="1">
        <v>11050</v>
      </c>
      <c r="F937" s="3">
        <f>E937-D937</f>
        <v>200</v>
      </c>
      <c r="G937" s="4">
        <f>F937/E937</f>
        <v>1.8099547511312219E-2</v>
      </c>
      <c r="H937" t="s">
        <v>940</v>
      </c>
      <c r="I937" s="1">
        <v>5500</v>
      </c>
      <c r="J937">
        <v>88</v>
      </c>
      <c r="K937">
        <v>78</v>
      </c>
      <c r="L937">
        <v>66</v>
      </c>
      <c r="M937">
        <v>62</v>
      </c>
      <c r="N937">
        <v>74</v>
      </c>
      <c r="O937" t="s">
        <v>13</v>
      </c>
      <c r="P937" t="s">
        <v>13</v>
      </c>
      <c r="Q937" t="s">
        <v>13</v>
      </c>
      <c r="R937" s="1">
        <v>646</v>
      </c>
      <c r="S937" s="1">
        <v>703</v>
      </c>
      <c r="T937" s="1">
        <v>760</v>
      </c>
      <c r="U937" s="1">
        <v>849</v>
      </c>
      <c r="V937" s="1">
        <v>1285</v>
      </c>
      <c r="W937" s="1" t="e">
        <v>#VALUE!</v>
      </c>
      <c r="X937" s="1" t="e">
        <v>#VALUE!</v>
      </c>
      <c r="Y937" t="s">
        <v>13</v>
      </c>
      <c r="Z937">
        <v>629</v>
      </c>
      <c r="AA937">
        <v>692</v>
      </c>
      <c r="AB937">
        <v>746</v>
      </c>
      <c r="AC937">
        <v>808</v>
      </c>
      <c r="AD937" s="1">
        <v>1038</v>
      </c>
      <c r="AE937" t="s">
        <v>13</v>
      </c>
      <c r="AF937" t="s">
        <v>13</v>
      </c>
      <c r="AG937" t="s">
        <v>13</v>
      </c>
      <c r="AH937">
        <v>14.2</v>
      </c>
      <c r="AI937">
        <v>10.8</v>
      </c>
      <c r="AJ937">
        <v>8.65</v>
      </c>
      <c r="AK937">
        <v>7.37</v>
      </c>
      <c r="AL937">
        <v>6.31</v>
      </c>
      <c r="AM937" t="s">
        <v>13</v>
      </c>
      <c r="AN937" t="s">
        <v>13</v>
      </c>
      <c r="AO937" t="s">
        <v>13</v>
      </c>
      <c r="AP937">
        <v>757</v>
      </c>
      <c r="AQ937">
        <v>644</v>
      </c>
      <c r="AR937">
        <v>561</v>
      </c>
      <c r="AS937">
        <v>517</v>
      </c>
      <c r="AT937">
        <v>525</v>
      </c>
      <c r="AU937" t="s">
        <v>13</v>
      </c>
      <c r="AV937" t="s">
        <v>13</v>
      </c>
      <c r="AW937" t="s">
        <v>13</v>
      </c>
      <c r="AX937">
        <v>15.66</v>
      </c>
      <c r="AY937">
        <v>15.11</v>
      </c>
      <c r="AZ937">
        <v>11.26</v>
      </c>
      <c r="BA937">
        <v>13.3</v>
      </c>
      <c r="BB937">
        <v>21.14</v>
      </c>
      <c r="BC937" t="s">
        <v>13</v>
      </c>
      <c r="BD937" t="s">
        <v>13</v>
      </c>
      <c r="BE937" t="s">
        <v>13</v>
      </c>
      <c r="BF937">
        <v>2.09</v>
      </c>
      <c r="BG937">
        <v>1.56</v>
      </c>
      <c r="BH937">
        <v>0.94</v>
      </c>
      <c r="BI937">
        <v>0.94</v>
      </c>
      <c r="BJ937">
        <v>1.18</v>
      </c>
      <c r="BK937" t="s">
        <v>13</v>
      </c>
      <c r="BL937" t="s">
        <v>13</v>
      </c>
      <c r="BM937" t="s">
        <v>13</v>
      </c>
      <c r="BN937" s="1">
        <v>11087</v>
      </c>
      <c r="BO937" s="1">
        <v>11087</v>
      </c>
      <c r="BP937" s="1">
        <v>11087</v>
      </c>
      <c r="BQ937" s="1">
        <v>11087</v>
      </c>
      <c r="BR937" s="1">
        <v>11087</v>
      </c>
      <c r="BS937" t="s">
        <v>13</v>
      </c>
      <c r="BT937" t="s">
        <v>13</v>
      </c>
      <c r="BU937" t="s">
        <v>13</v>
      </c>
    </row>
    <row r="938" spans="1:73" x14ac:dyDescent="0.3">
      <c r="A938">
        <v>936</v>
      </c>
      <c r="B938" s="14" t="s">
        <v>5554</v>
      </c>
      <c r="C938" t="s">
        <v>3592</v>
      </c>
      <c r="D938" s="1">
        <v>15750</v>
      </c>
      <c r="E938" s="1">
        <v>15650</v>
      </c>
      <c r="F938" s="3">
        <f>E938-D938</f>
        <v>-100</v>
      </c>
      <c r="G938" s="4">
        <f>F938/E938</f>
        <v>-6.3897763578274758E-3</v>
      </c>
      <c r="H938" t="s">
        <v>941</v>
      </c>
      <c r="I938" s="1">
        <v>104961</v>
      </c>
      <c r="J938">
        <v>55</v>
      </c>
      <c r="K938">
        <v>116</v>
      </c>
      <c r="L938">
        <v>90</v>
      </c>
      <c r="M938">
        <v>184</v>
      </c>
      <c r="N938">
        <v>219</v>
      </c>
      <c r="O938" t="s">
        <v>13</v>
      </c>
      <c r="P938" t="s">
        <v>13</v>
      </c>
      <c r="Q938" t="s">
        <v>13</v>
      </c>
      <c r="R938" s="1">
        <v>970</v>
      </c>
      <c r="S938" s="1">
        <v>1076</v>
      </c>
      <c r="T938" s="1">
        <v>1165</v>
      </c>
      <c r="U938" s="1">
        <v>1348</v>
      </c>
      <c r="V938" s="1">
        <v>1572</v>
      </c>
      <c r="W938" s="1" t="e">
        <v>#VALUE!</v>
      </c>
      <c r="X938" s="1" t="e">
        <v>#VALUE!</v>
      </c>
      <c r="Y938" t="s">
        <v>13</v>
      </c>
      <c r="Z938">
        <v>961</v>
      </c>
      <c r="AA938" s="1">
        <v>1076</v>
      </c>
      <c r="AB938" s="1">
        <v>1166</v>
      </c>
      <c r="AC938" s="1">
        <v>1348</v>
      </c>
      <c r="AD938" s="1">
        <v>1572</v>
      </c>
      <c r="AE938" t="s">
        <v>13</v>
      </c>
      <c r="AF938" t="s">
        <v>13</v>
      </c>
      <c r="AG938" t="s">
        <v>13</v>
      </c>
      <c r="AH938">
        <v>6.36</v>
      </c>
      <c r="AI938">
        <v>11.3</v>
      </c>
      <c r="AJ938">
        <v>8.06</v>
      </c>
      <c r="AK938">
        <v>14.66</v>
      </c>
      <c r="AL938">
        <v>15</v>
      </c>
      <c r="AM938" t="s">
        <v>13</v>
      </c>
      <c r="AN938" t="s">
        <v>13</v>
      </c>
      <c r="AO938" t="s">
        <v>13</v>
      </c>
      <c r="AP938">
        <v>361</v>
      </c>
      <c r="AQ938">
        <v>632</v>
      </c>
      <c r="AR938">
        <v>496</v>
      </c>
      <c r="AS938" s="1">
        <v>1012</v>
      </c>
      <c r="AT938" s="1">
        <v>1203</v>
      </c>
      <c r="AU938" t="s">
        <v>13</v>
      </c>
      <c r="AV938" t="s">
        <v>13</v>
      </c>
      <c r="AW938" t="s">
        <v>13</v>
      </c>
      <c r="AX938">
        <v>9.5500000000000007</v>
      </c>
      <c r="AY938">
        <v>6.64</v>
      </c>
      <c r="AZ938">
        <v>9.0299999999999994</v>
      </c>
      <c r="BA938">
        <v>10.32</v>
      </c>
      <c r="BB938">
        <v>11.43</v>
      </c>
      <c r="BC938" t="s">
        <v>13</v>
      </c>
      <c r="BD938" t="s">
        <v>13</v>
      </c>
      <c r="BE938" t="s">
        <v>13</v>
      </c>
      <c r="BF938">
        <v>0.65</v>
      </c>
      <c r="BG938">
        <v>0.71</v>
      </c>
      <c r="BH938">
        <v>0.7</v>
      </c>
      <c r="BI938">
        <v>1.41</v>
      </c>
      <c r="BJ938">
        <v>1.59</v>
      </c>
      <c r="BK938" t="s">
        <v>13</v>
      </c>
      <c r="BL938" t="s">
        <v>13</v>
      </c>
      <c r="BM938" t="s">
        <v>13</v>
      </c>
      <c r="BN938" s="1">
        <v>18200</v>
      </c>
      <c r="BO938" s="1">
        <v>18200</v>
      </c>
      <c r="BP938" s="1">
        <v>18200</v>
      </c>
      <c r="BQ938" s="1">
        <v>18200</v>
      </c>
      <c r="BR938" s="1">
        <v>18200</v>
      </c>
      <c r="BS938" t="s">
        <v>13</v>
      </c>
      <c r="BT938" t="s">
        <v>13</v>
      </c>
      <c r="BU938" t="s">
        <v>13</v>
      </c>
    </row>
    <row r="939" spans="1:73" x14ac:dyDescent="0.3">
      <c r="A939">
        <v>937</v>
      </c>
      <c r="B939" s="14" t="s">
        <v>5555</v>
      </c>
      <c r="C939" t="s">
        <v>3591</v>
      </c>
      <c r="D939" s="1">
        <v>10650</v>
      </c>
      <c r="E939" s="1">
        <v>10650</v>
      </c>
      <c r="F939" s="3">
        <f>E939-D939</f>
        <v>0</v>
      </c>
      <c r="G939" s="4">
        <f>F939/E939</f>
        <v>0</v>
      </c>
      <c r="H939" t="s">
        <v>942</v>
      </c>
      <c r="I939">
        <v>0</v>
      </c>
      <c r="J939">
        <v>34</v>
      </c>
      <c r="K939">
        <v>41</v>
      </c>
      <c r="L939">
        <v>46</v>
      </c>
      <c r="M939">
        <v>64</v>
      </c>
      <c r="N939">
        <v>327</v>
      </c>
      <c r="O939" t="s">
        <v>13</v>
      </c>
      <c r="P939" t="s">
        <v>13</v>
      </c>
      <c r="Q939" t="s">
        <v>13</v>
      </c>
      <c r="R939" s="1">
        <v>734</v>
      </c>
      <c r="S939" s="1">
        <v>752</v>
      </c>
      <c r="T939" s="1">
        <v>783</v>
      </c>
      <c r="U939" s="1">
        <v>844</v>
      </c>
      <c r="V939" s="1">
        <v>1157</v>
      </c>
      <c r="W939" s="1" t="e">
        <v>#VALUE!</v>
      </c>
      <c r="X939" s="1" t="e">
        <v>#VALUE!</v>
      </c>
      <c r="Y939" t="s">
        <v>13</v>
      </c>
      <c r="Z939">
        <v>702</v>
      </c>
      <c r="AA939">
        <v>717</v>
      </c>
      <c r="AB939">
        <v>771</v>
      </c>
      <c r="AC939">
        <v>837</v>
      </c>
      <c r="AD939" s="1">
        <v>1151</v>
      </c>
      <c r="AE939" t="s">
        <v>13</v>
      </c>
      <c r="AF939" t="s">
        <v>13</v>
      </c>
      <c r="AG939" t="s">
        <v>13</v>
      </c>
      <c r="AH939">
        <v>5.27</v>
      </c>
      <c r="AI939">
        <v>6.14</v>
      </c>
      <c r="AJ939">
        <v>6.07</v>
      </c>
      <c r="AK939">
        <v>8.15</v>
      </c>
      <c r="AL939">
        <v>32.92</v>
      </c>
      <c r="AM939" t="s">
        <v>13</v>
      </c>
      <c r="AN939" t="s">
        <v>13</v>
      </c>
      <c r="AO939" t="s">
        <v>13</v>
      </c>
      <c r="AP939">
        <v>337</v>
      </c>
      <c r="AQ939">
        <v>405</v>
      </c>
      <c r="AR939">
        <v>420</v>
      </c>
      <c r="AS939">
        <v>610</v>
      </c>
      <c r="AT939" s="1">
        <v>3042</v>
      </c>
      <c r="AU939" t="s">
        <v>13</v>
      </c>
      <c r="AV939" t="s">
        <v>13</v>
      </c>
      <c r="AW939" t="s">
        <v>13</v>
      </c>
      <c r="AX939">
        <v>17.350000000000001</v>
      </c>
      <c r="AY939">
        <v>14.21</v>
      </c>
      <c r="AZ939">
        <v>15.09</v>
      </c>
      <c r="BA939">
        <v>11.79</v>
      </c>
      <c r="BB939">
        <v>4.26</v>
      </c>
      <c r="BC939" t="s">
        <v>13</v>
      </c>
      <c r="BD939" t="s">
        <v>13</v>
      </c>
      <c r="BE939" t="s">
        <v>13</v>
      </c>
      <c r="BF939">
        <v>0.86</v>
      </c>
      <c r="BG939">
        <v>0.83</v>
      </c>
      <c r="BH939">
        <v>0.85</v>
      </c>
      <c r="BI939">
        <v>0.89</v>
      </c>
      <c r="BJ939">
        <v>1.18</v>
      </c>
      <c r="BK939" t="s">
        <v>13</v>
      </c>
      <c r="BL939" t="s">
        <v>13</v>
      </c>
      <c r="BM939" t="s">
        <v>13</v>
      </c>
      <c r="BN939" s="1">
        <v>10755</v>
      </c>
      <c r="BO939" s="1">
        <v>10755</v>
      </c>
      <c r="BP939" s="1">
        <v>10755</v>
      </c>
      <c r="BQ939" s="1">
        <v>10755</v>
      </c>
      <c r="BR939" s="1">
        <v>10755</v>
      </c>
      <c r="BS939" t="s">
        <v>13</v>
      </c>
      <c r="BT939" t="s">
        <v>13</v>
      </c>
      <c r="BU939" t="s">
        <v>13</v>
      </c>
    </row>
    <row r="940" spans="1:73" x14ac:dyDescent="0.3">
      <c r="A940">
        <v>938</v>
      </c>
      <c r="B940" s="14" t="s">
        <v>5556</v>
      </c>
      <c r="C940" t="s">
        <v>3590</v>
      </c>
      <c r="D940" s="1">
        <v>3250</v>
      </c>
      <c r="E940" s="1">
        <v>4540</v>
      </c>
      <c r="F940" s="3">
        <f>E940-D940</f>
        <v>1290</v>
      </c>
      <c r="G940" s="4">
        <f>F940/E940</f>
        <v>0.28414096916299558</v>
      </c>
      <c r="H940" t="s">
        <v>943</v>
      </c>
      <c r="I940" s="1">
        <v>1463768</v>
      </c>
      <c r="J940">
        <v>24</v>
      </c>
      <c r="K940">
        <v>-219</v>
      </c>
      <c r="L940">
        <v>-145</v>
      </c>
      <c r="M940">
        <v>-52</v>
      </c>
      <c r="N940">
        <v>-33</v>
      </c>
      <c r="O940" t="s">
        <v>13</v>
      </c>
      <c r="P940" t="s">
        <v>13</v>
      </c>
      <c r="Q940" t="s">
        <v>13</v>
      </c>
      <c r="R940" s="1">
        <v>282</v>
      </c>
      <c r="S940" s="1">
        <v>171</v>
      </c>
      <c r="T940" s="1">
        <v>149</v>
      </c>
      <c r="U940" s="1">
        <v>163</v>
      </c>
      <c r="V940" s="1">
        <v>196</v>
      </c>
      <c r="W940" s="1" t="e">
        <v>#VALUE!</v>
      </c>
      <c r="X940" s="1" t="e">
        <v>#VALUE!</v>
      </c>
      <c r="Y940" t="s">
        <v>13</v>
      </c>
      <c r="Z940">
        <v>282</v>
      </c>
      <c r="AA940">
        <v>171</v>
      </c>
      <c r="AB940">
        <v>149</v>
      </c>
      <c r="AC940">
        <v>163</v>
      </c>
      <c r="AD940">
        <v>195</v>
      </c>
      <c r="AE940" t="s">
        <v>13</v>
      </c>
      <c r="AF940" t="s">
        <v>13</v>
      </c>
      <c r="AG940" t="s">
        <v>13</v>
      </c>
      <c r="AH940">
        <v>8.68</v>
      </c>
      <c r="AI940">
        <v>-96.54</v>
      </c>
      <c r="AJ940">
        <v>-90.47</v>
      </c>
      <c r="AK940">
        <v>-33.090000000000003</v>
      </c>
      <c r="AL940">
        <v>-18.29</v>
      </c>
      <c r="AM940" t="s">
        <v>13</v>
      </c>
      <c r="AN940" t="s">
        <v>13</v>
      </c>
      <c r="AO940" t="s">
        <v>13</v>
      </c>
      <c r="AP940">
        <v>289</v>
      </c>
      <c r="AQ940" s="1">
        <v>-2645</v>
      </c>
      <c r="AR940" s="1">
        <v>-1274</v>
      </c>
      <c r="AS940">
        <v>-409</v>
      </c>
      <c r="AT940">
        <v>-220</v>
      </c>
      <c r="AU940" t="s">
        <v>13</v>
      </c>
      <c r="AV940" t="s">
        <v>13</v>
      </c>
      <c r="AW940" t="s">
        <v>13</v>
      </c>
      <c r="AX940">
        <v>26.87</v>
      </c>
      <c r="AY940" t="s">
        <v>54</v>
      </c>
      <c r="AZ940" t="s">
        <v>54</v>
      </c>
      <c r="BA940" t="s">
        <v>54</v>
      </c>
      <c r="BB940" t="s">
        <v>54</v>
      </c>
      <c r="BC940" t="s">
        <v>13</v>
      </c>
      <c r="BD940" t="s">
        <v>13</v>
      </c>
      <c r="BE940" t="s">
        <v>13</v>
      </c>
      <c r="BF940">
        <v>2.17</v>
      </c>
      <c r="BG940">
        <v>1.62</v>
      </c>
      <c r="BH940">
        <v>3.11</v>
      </c>
      <c r="BI940">
        <v>1.42</v>
      </c>
      <c r="BJ940">
        <v>1.86</v>
      </c>
      <c r="BK940" t="s">
        <v>13</v>
      </c>
      <c r="BL940" t="s">
        <v>13</v>
      </c>
      <c r="BM940" t="s">
        <v>13</v>
      </c>
      <c r="BN940" s="1">
        <v>8200</v>
      </c>
      <c r="BO940" s="1">
        <v>9425</v>
      </c>
      <c r="BP940" s="1">
        <v>12194</v>
      </c>
      <c r="BQ940" s="1">
        <v>13171</v>
      </c>
      <c r="BR940" s="1">
        <v>17917</v>
      </c>
      <c r="BS940" t="s">
        <v>13</v>
      </c>
      <c r="BT940" t="s">
        <v>13</v>
      </c>
      <c r="BU940" t="s">
        <v>13</v>
      </c>
    </row>
    <row r="941" spans="1:73" x14ac:dyDescent="0.3">
      <c r="A941">
        <v>939</v>
      </c>
      <c r="B941" s="14" t="s">
        <v>5557</v>
      </c>
      <c r="C941" t="s">
        <v>3589</v>
      </c>
      <c r="D941">
        <v>282</v>
      </c>
      <c r="E941">
        <v>282</v>
      </c>
      <c r="F941" s="3">
        <f>E941-D941</f>
        <v>0</v>
      </c>
      <c r="G941" s="4">
        <f>F941/E941</f>
        <v>0</v>
      </c>
      <c r="H941" t="s">
        <v>944</v>
      </c>
      <c r="I941" s="1">
        <v>240436</v>
      </c>
      <c r="J941">
        <v>-202</v>
      </c>
      <c r="K941">
        <v>3</v>
      </c>
      <c r="L941">
        <v>-193</v>
      </c>
      <c r="M941">
        <v>-370</v>
      </c>
      <c r="N941">
        <v>-44</v>
      </c>
      <c r="O941" t="s">
        <v>13</v>
      </c>
      <c r="P941" t="s">
        <v>13</v>
      </c>
      <c r="Q941" t="s">
        <v>13</v>
      </c>
      <c r="R941" s="1">
        <v>134</v>
      </c>
      <c r="S941" s="1">
        <v>386</v>
      </c>
      <c r="T941" s="1">
        <v>423</v>
      </c>
      <c r="U941" s="1">
        <v>120</v>
      </c>
      <c r="V941" s="1">
        <v>37</v>
      </c>
      <c r="W941" s="1" t="e">
        <v>#VALUE!</v>
      </c>
      <c r="X941" s="1" t="e">
        <v>#VALUE!</v>
      </c>
      <c r="Y941" t="s">
        <v>13</v>
      </c>
      <c r="Z941">
        <v>134</v>
      </c>
      <c r="AA941">
        <v>385</v>
      </c>
      <c r="AB941">
        <v>427</v>
      </c>
      <c r="AC941">
        <v>116</v>
      </c>
      <c r="AD941">
        <v>42</v>
      </c>
      <c r="AE941" t="s">
        <v>13</v>
      </c>
      <c r="AF941" t="s">
        <v>13</v>
      </c>
      <c r="AG941" t="s">
        <v>13</v>
      </c>
      <c r="AH941">
        <v>-88.01</v>
      </c>
      <c r="AI941">
        <v>1.64</v>
      </c>
      <c r="AJ941">
        <v>-46.25</v>
      </c>
      <c r="AK941">
        <v>-129.59</v>
      </c>
      <c r="AL941">
        <v>-53.55</v>
      </c>
      <c r="AM941" t="s">
        <v>13</v>
      </c>
      <c r="AN941" t="s">
        <v>13</v>
      </c>
      <c r="AO941" t="s">
        <v>13</v>
      </c>
      <c r="AP941">
        <v>-993</v>
      </c>
      <c r="AQ941">
        <v>16</v>
      </c>
      <c r="AR941">
        <v>-665</v>
      </c>
      <c r="AS941">
        <v>-907</v>
      </c>
      <c r="AT941">
        <v>-97</v>
      </c>
      <c r="AU941" t="s">
        <v>13</v>
      </c>
      <c r="AV941" t="s">
        <v>13</v>
      </c>
      <c r="AW941" t="s">
        <v>13</v>
      </c>
      <c r="AX941" t="s">
        <v>54</v>
      </c>
      <c r="AY941">
        <v>168.02</v>
      </c>
      <c r="AZ941" t="s">
        <v>54</v>
      </c>
      <c r="BA941" t="s">
        <v>54</v>
      </c>
      <c r="BB941" t="s">
        <v>54</v>
      </c>
      <c r="BC941" t="s">
        <v>13</v>
      </c>
      <c r="BD941" t="s">
        <v>13</v>
      </c>
      <c r="BE941" t="s">
        <v>13</v>
      </c>
      <c r="BF941">
        <v>6.42</v>
      </c>
      <c r="BG941">
        <v>1.91</v>
      </c>
      <c r="BH941">
        <v>2.77</v>
      </c>
      <c r="BI941">
        <v>6.83</v>
      </c>
      <c r="BJ941">
        <v>3.38</v>
      </c>
      <c r="BK941" t="s">
        <v>13</v>
      </c>
      <c r="BL941" t="s">
        <v>13</v>
      </c>
      <c r="BM941" t="s">
        <v>13</v>
      </c>
      <c r="BN941" s="1">
        <v>20522</v>
      </c>
      <c r="BO941" s="1">
        <v>28119</v>
      </c>
      <c r="BP941" s="1">
        <v>38786</v>
      </c>
      <c r="BQ941" s="1">
        <v>38786</v>
      </c>
      <c r="BR941" s="1">
        <v>50786</v>
      </c>
      <c r="BS941" t="s">
        <v>13</v>
      </c>
      <c r="BT941" t="s">
        <v>13</v>
      </c>
      <c r="BU941" t="s">
        <v>13</v>
      </c>
    </row>
    <row r="942" spans="1:73" x14ac:dyDescent="0.3">
      <c r="A942">
        <v>940</v>
      </c>
      <c r="B942" s="14" t="s">
        <v>5558</v>
      </c>
      <c r="C942" t="s">
        <v>3588</v>
      </c>
      <c r="D942" s="1">
        <v>3905</v>
      </c>
      <c r="E942" s="1">
        <v>3780</v>
      </c>
      <c r="F942" s="3">
        <f>E942-D942</f>
        <v>-125</v>
      </c>
      <c r="G942" s="4">
        <f>F942/E942</f>
        <v>-3.3068783068783067E-2</v>
      </c>
      <c r="H942" t="s">
        <v>945</v>
      </c>
      <c r="I942" s="1">
        <v>2988</v>
      </c>
      <c r="J942">
        <v>217</v>
      </c>
      <c r="K942">
        <v>389</v>
      </c>
      <c r="L942">
        <v>257</v>
      </c>
      <c r="M942">
        <v>62</v>
      </c>
      <c r="N942">
        <v>119</v>
      </c>
      <c r="O942" t="s">
        <v>13</v>
      </c>
      <c r="P942" t="s">
        <v>13</v>
      </c>
      <c r="Q942" t="s">
        <v>13</v>
      </c>
      <c r="R942" s="1">
        <v>2507</v>
      </c>
      <c r="S942" s="1">
        <v>2911</v>
      </c>
      <c r="T942" s="1">
        <v>3516</v>
      </c>
      <c r="U942" s="1">
        <v>3588</v>
      </c>
      <c r="V942" s="1">
        <v>3740</v>
      </c>
      <c r="W942" s="1" t="e">
        <v>#VALUE!</v>
      </c>
      <c r="X942" s="1" t="e">
        <v>#VALUE!</v>
      </c>
      <c r="Y942" t="s">
        <v>13</v>
      </c>
      <c r="Z942" s="1">
        <v>2478</v>
      </c>
      <c r="AA942" s="1">
        <v>2846</v>
      </c>
      <c r="AB942" s="1">
        <v>3442</v>
      </c>
      <c r="AC942" s="1">
        <v>3444</v>
      </c>
      <c r="AD942" s="1">
        <v>3485</v>
      </c>
      <c r="AE942" t="s">
        <v>13</v>
      </c>
      <c r="AF942" t="s">
        <v>13</v>
      </c>
      <c r="AG942" t="s">
        <v>13</v>
      </c>
      <c r="AH942">
        <v>12.11</v>
      </c>
      <c r="AI942">
        <v>14.03</v>
      </c>
      <c r="AJ942">
        <v>7.8</v>
      </c>
      <c r="AK942">
        <v>1.5</v>
      </c>
      <c r="AL942">
        <v>3.07</v>
      </c>
      <c r="AM942" t="s">
        <v>13</v>
      </c>
      <c r="AN942" t="s">
        <v>13</v>
      </c>
      <c r="AO942" t="s">
        <v>13</v>
      </c>
      <c r="AP942">
        <v>402</v>
      </c>
      <c r="AQ942">
        <v>469</v>
      </c>
      <c r="AR942">
        <v>308</v>
      </c>
      <c r="AS942">
        <v>65</v>
      </c>
      <c r="AT942">
        <v>133</v>
      </c>
      <c r="AU942" t="s">
        <v>13</v>
      </c>
      <c r="AV942" t="s">
        <v>13</v>
      </c>
      <c r="AW942" t="s">
        <v>13</v>
      </c>
      <c r="AX942">
        <v>10.5</v>
      </c>
      <c r="AY942">
        <v>11.47</v>
      </c>
      <c r="AZ942">
        <v>13.31</v>
      </c>
      <c r="BA942">
        <v>47.94</v>
      </c>
      <c r="BB942">
        <v>27.95</v>
      </c>
      <c r="BC942" t="s">
        <v>13</v>
      </c>
      <c r="BD942" t="s">
        <v>13</v>
      </c>
      <c r="BE942" t="s">
        <v>13</v>
      </c>
      <c r="BF942">
        <v>1.2</v>
      </c>
      <c r="BG942">
        <v>1.35</v>
      </c>
      <c r="BH942">
        <v>0.95</v>
      </c>
      <c r="BI942">
        <v>0.72</v>
      </c>
      <c r="BJ942">
        <v>0.85</v>
      </c>
      <c r="BK942" t="s">
        <v>13</v>
      </c>
      <c r="BL942" t="s">
        <v>13</v>
      </c>
      <c r="BM942" t="s">
        <v>13</v>
      </c>
      <c r="BN942" s="1">
        <v>79722</v>
      </c>
      <c r="BO942" s="1">
        <v>79722</v>
      </c>
      <c r="BP942" s="1">
        <v>79722</v>
      </c>
      <c r="BQ942" s="1">
        <v>79722</v>
      </c>
      <c r="BR942" s="1">
        <v>79722</v>
      </c>
      <c r="BS942" t="s">
        <v>13</v>
      </c>
      <c r="BT942" t="s">
        <v>13</v>
      </c>
      <c r="BU942" t="s">
        <v>13</v>
      </c>
    </row>
    <row r="943" spans="1:73" x14ac:dyDescent="0.3">
      <c r="A943">
        <v>941</v>
      </c>
      <c r="B943" s="14" t="s">
        <v>5559</v>
      </c>
      <c r="C943" t="s">
        <v>3587</v>
      </c>
      <c r="D943" s="1">
        <v>4025</v>
      </c>
      <c r="E943" s="1">
        <v>5260</v>
      </c>
      <c r="F943" s="3">
        <f>E943-D943</f>
        <v>1235</v>
      </c>
      <c r="G943" s="4">
        <f>F943/E943</f>
        <v>0.23479087452471484</v>
      </c>
      <c r="H943" t="s">
        <v>946</v>
      </c>
      <c r="I943" s="1">
        <v>3036</v>
      </c>
      <c r="J943">
        <v>101</v>
      </c>
      <c r="K943">
        <v>81</v>
      </c>
      <c r="L943">
        <v>-296</v>
      </c>
      <c r="M943">
        <v>-148</v>
      </c>
      <c r="N943">
        <v>46</v>
      </c>
      <c r="O943" t="s">
        <v>13</v>
      </c>
      <c r="P943" t="s">
        <v>13</v>
      </c>
      <c r="Q943" t="s">
        <v>13</v>
      </c>
      <c r="R943" s="1">
        <v>997</v>
      </c>
      <c r="S943" s="1">
        <v>1119</v>
      </c>
      <c r="T943" s="1">
        <v>840</v>
      </c>
      <c r="U943" s="1">
        <v>699</v>
      </c>
      <c r="V943" s="1">
        <v>981</v>
      </c>
      <c r="W943" s="1" t="e">
        <v>#VALUE!</v>
      </c>
      <c r="X943" s="1" t="e">
        <v>#VALUE!</v>
      </c>
      <c r="Y943" t="s">
        <v>13</v>
      </c>
      <c r="Z943">
        <v>997</v>
      </c>
      <c r="AA943" s="1">
        <v>1119</v>
      </c>
      <c r="AB943">
        <v>840</v>
      </c>
      <c r="AC943">
        <v>698</v>
      </c>
      <c r="AD943">
        <v>980</v>
      </c>
      <c r="AE943" t="s">
        <v>13</v>
      </c>
      <c r="AF943" t="s">
        <v>13</v>
      </c>
      <c r="AG943" t="s">
        <v>13</v>
      </c>
      <c r="AH943">
        <v>10.8</v>
      </c>
      <c r="AI943">
        <v>7.7</v>
      </c>
      <c r="AJ943">
        <v>-30.25</v>
      </c>
      <c r="AK943">
        <v>-19.22</v>
      </c>
      <c r="AL943">
        <v>5.4</v>
      </c>
      <c r="AM943" t="s">
        <v>13</v>
      </c>
      <c r="AN943" t="s">
        <v>13</v>
      </c>
      <c r="AO943" t="s">
        <v>13</v>
      </c>
      <c r="AP943">
        <v>392</v>
      </c>
      <c r="AQ943">
        <v>313</v>
      </c>
      <c r="AR943" s="1">
        <v>-1140</v>
      </c>
      <c r="AS943">
        <v>-569</v>
      </c>
      <c r="AT943">
        <v>174</v>
      </c>
      <c r="AU943" t="s">
        <v>13</v>
      </c>
      <c r="AV943" t="s">
        <v>13</v>
      </c>
      <c r="AW943" t="s">
        <v>13</v>
      </c>
      <c r="AX943">
        <v>9.01</v>
      </c>
      <c r="AY943">
        <v>12.42</v>
      </c>
      <c r="AZ943" t="s">
        <v>54</v>
      </c>
      <c r="BA943" t="s">
        <v>54</v>
      </c>
      <c r="BB943">
        <v>14.71</v>
      </c>
      <c r="BC943" t="s">
        <v>13</v>
      </c>
      <c r="BD943" t="s">
        <v>13</v>
      </c>
      <c r="BE943" t="s">
        <v>13</v>
      </c>
      <c r="BF943">
        <v>0.87</v>
      </c>
      <c r="BG943">
        <v>0.9</v>
      </c>
      <c r="BH943">
        <v>1.04</v>
      </c>
      <c r="BI943">
        <v>0.79</v>
      </c>
      <c r="BJ943">
        <v>0.68</v>
      </c>
      <c r="BK943" t="s">
        <v>13</v>
      </c>
      <c r="BL943" t="s">
        <v>13</v>
      </c>
      <c r="BM943" t="s">
        <v>13</v>
      </c>
      <c r="BN943" s="1">
        <v>26000</v>
      </c>
      <c r="BO943" s="1">
        <v>26000</v>
      </c>
      <c r="BP943" s="1">
        <v>26000</v>
      </c>
      <c r="BQ943" s="1">
        <v>26000</v>
      </c>
      <c r="BR943" s="1">
        <v>26000</v>
      </c>
      <c r="BS943" t="s">
        <v>13</v>
      </c>
      <c r="BT943" t="s">
        <v>13</v>
      </c>
      <c r="BU943" t="s">
        <v>13</v>
      </c>
    </row>
    <row r="944" spans="1:73" x14ac:dyDescent="0.3">
      <c r="A944">
        <v>942</v>
      </c>
      <c r="B944" s="14" t="s">
        <v>5560</v>
      </c>
      <c r="C944" t="s">
        <v>3586</v>
      </c>
      <c r="D944" s="1">
        <v>2780</v>
      </c>
      <c r="E944" s="1">
        <v>2780</v>
      </c>
      <c r="F944" s="3">
        <f>E944-D944</f>
        <v>0</v>
      </c>
      <c r="G944" s="4">
        <f>F944/E944</f>
        <v>0</v>
      </c>
      <c r="H944" t="s">
        <v>947</v>
      </c>
      <c r="I944" s="1">
        <v>351160</v>
      </c>
      <c r="J944">
        <v>22</v>
      </c>
      <c r="K944">
        <v>-115</v>
      </c>
      <c r="L944">
        <v>-152</v>
      </c>
      <c r="M944">
        <v>2</v>
      </c>
      <c r="N944">
        <v>-59</v>
      </c>
      <c r="O944" t="s">
        <v>13</v>
      </c>
      <c r="P944" t="s">
        <v>13</v>
      </c>
      <c r="Q944" t="s">
        <v>13</v>
      </c>
      <c r="R944" s="1">
        <v>443</v>
      </c>
      <c r="S944" s="1">
        <v>381</v>
      </c>
      <c r="T944" s="1">
        <v>298</v>
      </c>
      <c r="U944" s="1">
        <v>299</v>
      </c>
      <c r="V944" s="1">
        <v>282</v>
      </c>
      <c r="W944" s="1" t="e">
        <v>#VALUE!</v>
      </c>
      <c r="X944" s="1" t="e">
        <v>#VALUE!</v>
      </c>
      <c r="Y944" t="s">
        <v>13</v>
      </c>
      <c r="Z944">
        <v>444</v>
      </c>
      <c r="AA944">
        <v>382</v>
      </c>
      <c r="AB944">
        <v>300</v>
      </c>
      <c r="AC944">
        <v>302</v>
      </c>
      <c r="AD944">
        <v>283</v>
      </c>
      <c r="AE944" t="s">
        <v>13</v>
      </c>
      <c r="AF944" t="s">
        <v>13</v>
      </c>
      <c r="AG944" t="s">
        <v>13</v>
      </c>
      <c r="AH944">
        <v>4.93</v>
      </c>
      <c r="AI944">
        <v>-27.93</v>
      </c>
      <c r="AJ944">
        <v>-44.1</v>
      </c>
      <c r="AK944">
        <v>1.07</v>
      </c>
      <c r="AL944">
        <v>-20.72</v>
      </c>
      <c r="AM944" t="s">
        <v>13</v>
      </c>
      <c r="AN944" t="s">
        <v>13</v>
      </c>
      <c r="AO944" t="s">
        <v>13</v>
      </c>
      <c r="AP944">
        <v>79</v>
      </c>
      <c r="AQ944">
        <v>-388</v>
      </c>
      <c r="AR944">
        <v>-473</v>
      </c>
      <c r="AS944">
        <v>10</v>
      </c>
      <c r="AT944">
        <v>-191</v>
      </c>
      <c r="AU944" t="s">
        <v>13</v>
      </c>
      <c r="AV944" t="s">
        <v>13</v>
      </c>
      <c r="AW944" t="s">
        <v>13</v>
      </c>
      <c r="AX944">
        <v>36.6</v>
      </c>
      <c r="AY944" t="s">
        <v>54</v>
      </c>
      <c r="AZ944" t="s">
        <v>54</v>
      </c>
      <c r="BA944">
        <v>274.64</v>
      </c>
      <c r="BB944" t="s">
        <v>54</v>
      </c>
      <c r="BC944" t="s">
        <v>13</v>
      </c>
      <c r="BD944" t="s">
        <v>13</v>
      </c>
      <c r="BE944" t="s">
        <v>13</v>
      </c>
      <c r="BF944">
        <v>1.69</v>
      </c>
      <c r="BG944">
        <v>2.42</v>
      </c>
      <c r="BH944">
        <v>2.94</v>
      </c>
      <c r="BI944">
        <v>2.93</v>
      </c>
      <c r="BJ944">
        <v>3.12</v>
      </c>
      <c r="BK944" t="s">
        <v>13</v>
      </c>
      <c r="BL944" t="s">
        <v>13</v>
      </c>
      <c r="BM944" t="s">
        <v>13</v>
      </c>
      <c r="BN944" s="1">
        <v>27870</v>
      </c>
      <c r="BO944" s="1">
        <v>30273</v>
      </c>
      <c r="BP944" s="1">
        <v>31784</v>
      </c>
      <c r="BQ944" s="1">
        <v>31784</v>
      </c>
      <c r="BR944" s="1">
        <v>31784</v>
      </c>
      <c r="BS944" t="s">
        <v>13</v>
      </c>
      <c r="BT944" t="s">
        <v>13</v>
      </c>
      <c r="BU944" t="s">
        <v>13</v>
      </c>
    </row>
    <row r="945" spans="1:73" x14ac:dyDescent="0.3">
      <c r="A945">
        <v>943</v>
      </c>
      <c r="B945" s="14" t="s">
        <v>5561</v>
      </c>
      <c r="C945" t="s">
        <v>3585</v>
      </c>
      <c r="D945">
        <v>240</v>
      </c>
      <c r="E945">
        <v>240</v>
      </c>
      <c r="F945" s="3">
        <f>E945-D945</f>
        <v>0</v>
      </c>
      <c r="G945" s="4">
        <f>F945/E945</f>
        <v>0</v>
      </c>
      <c r="H945" t="s">
        <v>948</v>
      </c>
      <c r="I945" s="1">
        <v>151000</v>
      </c>
      <c r="J945">
        <v>26</v>
      </c>
      <c r="K945">
        <v>-54</v>
      </c>
      <c r="L945">
        <v>-66</v>
      </c>
      <c r="M945">
        <v>-368</v>
      </c>
      <c r="N945">
        <v>-178</v>
      </c>
      <c r="O945" t="s">
        <v>13</v>
      </c>
      <c r="P945" t="s">
        <v>13</v>
      </c>
      <c r="Q945" t="s">
        <v>13</v>
      </c>
      <c r="R945" s="1">
        <v>529</v>
      </c>
      <c r="S945" s="1">
        <v>448</v>
      </c>
      <c r="T945" s="1">
        <v>498</v>
      </c>
      <c r="U945" s="1">
        <v>310</v>
      </c>
      <c r="V945" s="1">
        <v>504</v>
      </c>
      <c r="W945" s="1" t="e">
        <v>#VALUE!</v>
      </c>
      <c r="X945" s="1" t="e">
        <v>#VALUE!</v>
      </c>
      <c r="Y945" t="s">
        <v>13</v>
      </c>
      <c r="Z945">
        <v>529</v>
      </c>
      <c r="AA945">
        <v>449</v>
      </c>
      <c r="AB945">
        <v>498</v>
      </c>
      <c r="AC945">
        <v>310</v>
      </c>
      <c r="AD945">
        <v>504</v>
      </c>
      <c r="AE945" t="s">
        <v>13</v>
      </c>
      <c r="AF945" t="s">
        <v>13</v>
      </c>
      <c r="AG945" t="s">
        <v>13</v>
      </c>
      <c r="AH945">
        <v>5.21</v>
      </c>
      <c r="AI945">
        <v>-11.04</v>
      </c>
      <c r="AJ945">
        <v>-14.04</v>
      </c>
      <c r="AK945">
        <v>-91.08</v>
      </c>
      <c r="AL945">
        <v>-43.72</v>
      </c>
      <c r="AM945" t="s">
        <v>13</v>
      </c>
      <c r="AN945" t="s">
        <v>13</v>
      </c>
      <c r="AO945" t="s">
        <v>13</v>
      </c>
      <c r="AP945">
        <v>102</v>
      </c>
      <c r="AQ945">
        <v>-205</v>
      </c>
      <c r="AR945">
        <v>-250</v>
      </c>
      <c r="AS945" s="1">
        <v>-1099</v>
      </c>
      <c r="AT945">
        <v>-267</v>
      </c>
      <c r="AU945" t="s">
        <v>13</v>
      </c>
      <c r="AV945" t="s">
        <v>13</v>
      </c>
      <c r="AW945" t="s">
        <v>13</v>
      </c>
      <c r="AX945">
        <v>19.78</v>
      </c>
      <c r="AY945" t="s">
        <v>54</v>
      </c>
      <c r="AZ945" t="s">
        <v>54</v>
      </c>
      <c r="BA945" t="s">
        <v>54</v>
      </c>
      <c r="BB945" t="s">
        <v>54</v>
      </c>
      <c r="BC945" t="s">
        <v>13</v>
      </c>
      <c r="BD945" t="s">
        <v>13</v>
      </c>
      <c r="BE945" t="s">
        <v>13</v>
      </c>
      <c r="BF945">
        <v>0.83</v>
      </c>
      <c r="BG945">
        <v>0.93</v>
      </c>
      <c r="BH945">
        <v>0.76</v>
      </c>
      <c r="BI945">
        <v>2.59</v>
      </c>
      <c r="BJ945">
        <v>0.53</v>
      </c>
      <c r="BK945" t="s">
        <v>13</v>
      </c>
      <c r="BL945" t="s">
        <v>13</v>
      </c>
      <c r="BM945" t="s">
        <v>13</v>
      </c>
      <c r="BN945" s="1">
        <v>25968</v>
      </c>
      <c r="BO945" s="1">
        <v>26355</v>
      </c>
      <c r="BP945" s="1">
        <v>26586</v>
      </c>
      <c r="BQ945" s="1">
        <v>38247</v>
      </c>
      <c r="BR945" s="1">
        <v>75067</v>
      </c>
      <c r="BS945" t="s">
        <v>13</v>
      </c>
      <c r="BT945" t="s">
        <v>13</v>
      </c>
      <c r="BU945" t="s">
        <v>13</v>
      </c>
    </row>
    <row r="946" spans="1:73" x14ac:dyDescent="0.3">
      <c r="A946">
        <v>944</v>
      </c>
      <c r="B946" s="14" t="s">
        <v>5562</v>
      </c>
      <c r="C946" t="s">
        <v>3584</v>
      </c>
      <c r="D946" s="1">
        <v>1495</v>
      </c>
      <c r="E946" s="1">
        <v>1510</v>
      </c>
      <c r="F946" s="3">
        <f>E946-D946</f>
        <v>15</v>
      </c>
      <c r="G946" s="4">
        <f>F946/E946</f>
        <v>9.9337748344370865E-3</v>
      </c>
      <c r="H946" t="s">
        <v>949</v>
      </c>
      <c r="I946" s="1">
        <v>13685740</v>
      </c>
      <c r="J946">
        <v>-18</v>
      </c>
      <c r="K946">
        <v>-67</v>
      </c>
      <c r="L946">
        <v>-85</v>
      </c>
      <c r="M946">
        <v>-290</v>
      </c>
      <c r="N946">
        <v>-441</v>
      </c>
      <c r="O946" t="s">
        <v>13</v>
      </c>
      <c r="P946" t="s">
        <v>13</v>
      </c>
      <c r="Q946" t="s">
        <v>13</v>
      </c>
      <c r="R946" s="1">
        <v>228</v>
      </c>
      <c r="S946" s="1">
        <v>161</v>
      </c>
      <c r="T946" s="1">
        <v>685</v>
      </c>
      <c r="U946" s="1">
        <v>1090</v>
      </c>
      <c r="V946" s="1">
        <v>1116</v>
      </c>
      <c r="W946" s="1" t="e">
        <v>#VALUE!</v>
      </c>
      <c r="X946" s="1" t="e">
        <v>#VALUE!</v>
      </c>
      <c r="Y946" t="s">
        <v>13</v>
      </c>
      <c r="Z946">
        <v>227</v>
      </c>
      <c r="AA946">
        <v>161</v>
      </c>
      <c r="AB946">
        <v>684</v>
      </c>
      <c r="AC946" s="1">
        <v>1090</v>
      </c>
      <c r="AD946" s="1">
        <v>1078</v>
      </c>
      <c r="AE946" t="s">
        <v>13</v>
      </c>
      <c r="AF946" t="s">
        <v>13</v>
      </c>
      <c r="AG946" t="s">
        <v>13</v>
      </c>
      <c r="AH946">
        <v>-7.52</v>
      </c>
      <c r="AI946">
        <v>-34.33</v>
      </c>
      <c r="AJ946">
        <v>-20.190000000000001</v>
      </c>
      <c r="AK946">
        <v>-31.56</v>
      </c>
      <c r="AL946">
        <v>-40.36</v>
      </c>
      <c r="AM946" t="s">
        <v>13</v>
      </c>
      <c r="AN946" t="s">
        <v>13</v>
      </c>
      <c r="AO946" t="s">
        <v>13</v>
      </c>
      <c r="AP946">
        <v>-47</v>
      </c>
      <c r="AQ946">
        <v>-176</v>
      </c>
      <c r="AR946">
        <v>-169</v>
      </c>
      <c r="AS946">
        <v>-305</v>
      </c>
      <c r="AT946">
        <v>-311</v>
      </c>
      <c r="AU946" t="s">
        <v>13</v>
      </c>
      <c r="AV946" t="s">
        <v>13</v>
      </c>
      <c r="AW946" t="s">
        <v>13</v>
      </c>
      <c r="AX946" t="s">
        <v>54</v>
      </c>
      <c r="AY946" t="s">
        <v>54</v>
      </c>
      <c r="AZ946" t="s">
        <v>54</v>
      </c>
      <c r="BA946" t="s">
        <v>54</v>
      </c>
      <c r="BB946" t="s">
        <v>54</v>
      </c>
      <c r="BC946" t="s">
        <v>13</v>
      </c>
      <c r="BD946" t="s">
        <v>13</v>
      </c>
      <c r="BE946" t="s">
        <v>13</v>
      </c>
      <c r="BF946">
        <v>2.1</v>
      </c>
      <c r="BG946">
        <v>2.4</v>
      </c>
      <c r="BH946">
        <v>1.57</v>
      </c>
      <c r="BI946">
        <v>2.31</v>
      </c>
      <c r="BJ946">
        <v>2.75</v>
      </c>
      <c r="BK946" t="s">
        <v>13</v>
      </c>
      <c r="BL946" t="s">
        <v>13</v>
      </c>
      <c r="BM946" t="s">
        <v>13</v>
      </c>
      <c r="BN946" s="1">
        <v>37938</v>
      </c>
      <c r="BO946" s="1">
        <v>37938</v>
      </c>
      <c r="BP946" s="1">
        <v>74460</v>
      </c>
      <c r="BQ946" s="1">
        <v>120430</v>
      </c>
      <c r="BR946" s="1">
        <v>140651</v>
      </c>
      <c r="BS946" t="s">
        <v>13</v>
      </c>
      <c r="BT946" t="s">
        <v>13</v>
      </c>
      <c r="BU946" t="s">
        <v>13</v>
      </c>
    </row>
    <row r="947" spans="1:73" x14ac:dyDescent="0.3">
      <c r="A947">
        <v>945</v>
      </c>
      <c r="B947" s="14" t="s">
        <v>5563</v>
      </c>
      <c r="C947" t="s">
        <v>3583</v>
      </c>
      <c r="D947" s="1">
        <v>1720</v>
      </c>
      <c r="E947" s="1">
        <v>1635</v>
      </c>
      <c r="F947" s="3">
        <f>E947-D947</f>
        <v>-85</v>
      </c>
      <c r="G947" s="4">
        <f>F947/E947</f>
        <v>-5.1987767584097858E-2</v>
      </c>
      <c r="H947" t="s">
        <v>950</v>
      </c>
      <c r="I947" s="1">
        <v>2003</v>
      </c>
      <c r="J947">
        <v>-97</v>
      </c>
      <c r="K947">
        <v>-68</v>
      </c>
      <c r="L947">
        <v>6</v>
      </c>
      <c r="M947">
        <v>-26</v>
      </c>
      <c r="N947">
        <v>-64</v>
      </c>
      <c r="O947" t="s">
        <v>13</v>
      </c>
      <c r="P947" t="s">
        <v>13</v>
      </c>
      <c r="Q947" t="s">
        <v>13</v>
      </c>
      <c r="R947" s="1">
        <v>184</v>
      </c>
      <c r="S947" s="1">
        <v>305</v>
      </c>
      <c r="T947" s="1">
        <v>312</v>
      </c>
      <c r="U947" s="1">
        <v>440</v>
      </c>
      <c r="V947" s="1">
        <v>386</v>
      </c>
      <c r="W947" s="1" t="e">
        <v>#VALUE!</v>
      </c>
      <c r="X947" s="1" t="e">
        <v>#VALUE!</v>
      </c>
      <c r="Y947" t="s">
        <v>13</v>
      </c>
      <c r="Z947">
        <v>167</v>
      </c>
      <c r="AA947">
        <v>292</v>
      </c>
      <c r="AB947">
        <v>301</v>
      </c>
      <c r="AC947">
        <v>432</v>
      </c>
      <c r="AD947">
        <v>381</v>
      </c>
      <c r="AE947" t="s">
        <v>13</v>
      </c>
      <c r="AF947" t="s">
        <v>13</v>
      </c>
      <c r="AG947" t="s">
        <v>13</v>
      </c>
      <c r="AH947">
        <v>-50.54</v>
      </c>
      <c r="AI947">
        <v>-26.96</v>
      </c>
      <c r="AJ947">
        <v>3.01</v>
      </c>
      <c r="AK947">
        <v>-6.43</v>
      </c>
      <c r="AL947">
        <v>-15.11</v>
      </c>
      <c r="AM947" t="s">
        <v>13</v>
      </c>
      <c r="AN947" t="s">
        <v>13</v>
      </c>
      <c r="AO947" t="s">
        <v>13</v>
      </c>
      <c r="AP947">
        <v>-375</v>
      </c>
      <c r="AQ947">
        <v>-195</v>
      </c>
      <c r="AR947">
        <v>24</v>
      </c>
      <c r="AS947">
        <v>-55</v>
      </c>
      <c r="AT947">
        <v>-115</v>
      </c>
      <c r="AU947" t="s">
        <v>13</v>
      </c>
      <c r="AV947" t="s">
        <v>13</v>
      </c>
      <c r="AW947" t="s">
        <v>13</v>
      </c>
      <c r="AX947" t="s">
        <v>54</v>
      </c>
      <c r="AY947" t="s">
        <v>54</v>
      </c>
      <c r="AZ947">
        <v>63.28</v>
      </c>
      <c r="BA947" t="s">
        <v>54</v>
      </c>
      <c r="BB947" t="s">
        <v>54</v>
      </c>
      <c r="BC947" t="s">
        <v>13</v>
      </c>
      <c r="BD947" t="s">
        <v>13</v>
      </c>
      <c r="BE947" t="s">
        <v>13</v>
      </c>
      <c r="BF947">
        <v>2.99</v>
      </c>
      <c r="BG947">
        <v>1.85</v>
      </c>
      <c r="BH947">
        <v>1.87</v>
      </c>
      <c r="BI947">
        <v>1.29</v>
      </c>
      <c r="BJ947">
        <v>1.93</v>
      </c>
      <c r="BK947" t="s">
        <v>13</v>
      </c>
      <c r="BL947" t="s">
        <v>13</v>
      </c>
      <c r="BM947" t="s">
        <v>13</v>
      </c>
      <c r="BN947" s="1">
        <v>26148</v>
      </c>
      <c r="BO947" s="1">
        <v>36607</v>
      </c>
      <c r="BP947" s="1">
        <v>36607</v>
      </c>
      <c r="BQ947" s="1">
        <v>53149</v>
      </c>
      <c r="BR947" s="1">
        <v>53149</v>
      </c>
      <c r="BS947" t="s">
        <v>13</v>
      </c>
      <c r="BT947" t="s">
        <v>13</v>
      </c>
      <c r="BU947" t="s">
        <v>13</v>
      </c>
    </row>
    <row r="948" spans="1:73" x14ac:dyDescent="0.3">
      <c r="A948">
        <v>946</v>
      </c>
      <c r="B948" s="14" t="s">
        <v>5564</v>
      </c>
      <c r="C948" t="s">
        <v>3582</v>
      </c>
      <c r="D948" s="1">
        <v>8240</v>
      </c>
      <c r="E948" s="1">
        <v>8310</v>
      </c>
      <c r="F948" s="3">
        <f>E948-D948</f>
        <v>70</v>
      </c>
      <c r="G948" s="4">
        <f>F948/E948</f>
        <v>8.4235860409145602E-3</v>
      </c>
      <c r="H948" t="s">
        <v>790</v>
      </c>
      <c r="I948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</row>
    <row r="949" spans="1:73" x14ac:dyDescent="0.3">
      <c r="A949">
        <v>947</v>
      </c>
      <c r="B949" s="14" t="s">
        <v>5565</v>
      </c>
      <c r="C949" t="s">
        <v>3581</v>
      </c>
      <c r="D949" s="1">
        <v>2100</v>
      </c>
      <c r="E949" s="1">
        <v>2110</v>
      </c>
      <c r="F949" s="3">
        <f>E949-D949</f>
        <v>10</v>
      </c>
      <c r="G949" s="4">
        <f>F949/E949</f>
        <v>4.7393364928909956E-3</v>
      </c>
      <c r="H949" t="s">
        <v>951</v>
      </c>
      <c r="I949" s="1">
        <v>26788</v>
      </c>
      <c r="J949">
        <v>-261</v>
      </c>
      <c r="K949">
        <v>-146</v>
      </c>
      <c r="L949">
        <v>-101</v>
      </c>
      <c r="M949">
        <v>-78</v>
      </c>
      <c r="N949">
        <v>-10</v>
      </c>
      <c r="O949" t="s">
        <v>13</v>
      </c>
      <c r="P949" t="s">
        <v>13</v>
      </c>
      <c r="Q949" t="s">
        <v>13</v>
      </c>
      <c r="R949" s="1">
        <v>330</v>
      </c>
      <c r="S949" s="1">
        <v>368</v>
      </c>
      <c r="T949" s="1">
        <v>378</v>
      </c>
      <c r="U949" s="1">
        <v>281</v>
      </c>
      <c r="V949" s="1">
        <v>324</v>
      </c>
      <c r="W949" s="1" t="e">
        <v>#VALUE!</v>
      </c>
      <c r="X949" s="1" t="e">
        <v>#VALUE!</v>
      </c>
      <c r="Y949" t="s">
        <v>13</v>
      </c>
      <c r="Z949">
        <v>330</v>
      </c>
      <c r="AA949">
        <v>367</v>
      </c>
      <c r="AB949">
        <v>374</v>
      </c>
      <c r="AC949">
        <v>279</v>
      </c>
      <c r="AD949">
        <v>331</v>
      </c>
      <c r="AE949" t="s">
        <v>13</v>
      </c>
      <c r="AF949" t="s">
        <v>13</v>
      </c>
      <c r="AG949" t="s">
        <v>13</v>
      </c>
      <c r="AH949">
        <v>-55.4</v>
      </c>
      <c r="AI949">
        <v>-41.78</v>
      </c>
      <c r="AJ949">
        <v>-26.52</v>
      </c>
      <c r="AK949">
        <v>-20.96</v>
      </c>
      <c r="AL949">
        <v>-0.35</v>
      </c>
      <c r="AM949" t="s">
        <v>13</v>
      </c>
      <c r="AN949" t="s">
        <v>13</v>
      </c>
      <c r="AO949" t="s">
        <v>13</v>
      </c>
      <c r="AP949" s="1">
        <v>-1146</v>
      </c>
      <c r="AQ949">
        <v>-506</v>
      </c>
      <c r="AR949">
        <v>-276</v>
      </c>
      <c r="AS949">
        <v>-183</v>
      </c>
      <c r="AT949">
        <v>-3</v>
      </c>
      <c r="AU949" t="s">
        <v>13</v>
      </c>
      <c r="AV949" t="s">
        <v>13</v>
      </c>
      <c r="AW949" t="s">
        <v>13</v>
      </c>
      <c r="AX949" t="s">
        <v>54</v>
      </c>
      <c r="AY949" t="s">
        <v>54</v>
      </c>
      <c r="AZ949" t="s">
        <v>54</v>
      </c>
      <c r="BA949" t="s">
        <v>54</v>
      </c>
      <c r="BB949" t="s">
        <v>54</v>
      </c>
      <c r="BC949" t="s">
        <v>13</v>
      </c>
      <c r="BD949" t="s">
        <v>13</v>
      </c>
      <c r="BE949" t="s">
        <v>13</v>
      </c>
      <c r="BF949">
        <v>2.34</v>
      </c>
      <c r="BG949">
        <v>1.17</v>
      </c>
      <c r="BH949">
        <v>1.38</v>
      </c>
      <c r="BI949">
        <v>2.16</v>
      </c>
      <c r="BJ949">
        <v>2.42</v>
      </c>
      <c r="BK949" t="s">
        <v>13</v>
      </c>
      <c r="BL949" t="s">
        <v>13</v>
      </c>
      <c r="BM949" t="s">
        <v>13</v>
      </c>
      <c r="BN949" s="1">
        <v>22813</v>
      </c>
      <c r="BO949" s="1">
        <v>31618</v>
      </c>
      <c r="BP949" s="1">
        <v>37463</v>
      </c>
      <c r="BQ949" s="1">
        <v>37463</v>
      </c>
      <c r="BR949" s="1">
        <v>37463</v>
      </c>
      <c r="BS949" t="s">
        <v>13</v>
      </c>
      <c r="BT949" t="s">
        <v>13</v>
      </c>
      <c r="BU949" t="s">
        <v>13</v>
      </c>
    </row>
    <row r="950" spans="1:73" x14ac:dyDescent="0.3">
      <c r="A950">
        <v>948</v>
      </c>
      <c r="B950" s="14" t="s">
        <v>5566</v>
      </c>
      <c r="C950" t="s">
        <v>3580</v>
      </c>
      <c r="D950" s="1">
        <v>3890</v>
      </c>
      <c r="E950" s="1">
        <v>3890</v>
      </c>
      <c r="F950" s="3">
        <f>E950-D950</f>
        <v>0</v>
      </c>
      <c r="G950" s="4">
        <f>F950/E950</f>
        <v>0</v>
      </c>
      <c r="H950" t="s">
        <v>952</v>
      </c>
      <c r="I950">
        <v>0</v>
      </c>
      <c r="J950">
        <v>25</v>
      </c>
      <c r="K950">
        <v>26</v>
      </c>
      <c r="L950">
        <v>-66</v>
      </c>
      <c r="M950">
        <v>-60</v>
      </c>
      <c r="N950">
        <v>-1795</v>
      </c>
      <c r="O950" t="s">
        <v>13</v>
      </c>
      <c r="P950" t="s">
        <v>13</v>
      </c>
      <c r="Q950" t="s">
        <v>13</v>
      </c>
      <c r="R950" s="1">
        <v>143</v>
      </c>
      <c r="S950" s="1">
        <v>173</v>
      </c>
      <c r="T950" s="1">
        <v>262</v>
      </c>
      <c r="U950" s="1">
        <v>247</v>
      </c>
      <c r="V950" s="1">
        <v>1130</v>
      </c>
      <c r="W950" s="1" t="e">
        <v>#VALUE!</v>
      </c>
      <c r="X950" s="1" t="e">
        <v>#VALUE!</v>
      </c>
      <c r="Y950" t="s">
        <v>13</v>
      </c>
      <c r="Z950">
        <v>143</v>
      </c>
      <c r="AA950">
        <v>173</v>
      </c>
      <c r="AB950">
        <v>261</v>
      </c>
      <c r="AC950">
        <v>247</v>
      </c>
      <c r="AD950" s="1">
        <v>1130</v>
      </c>
      <c r="AE950" t="s">
        <v>13</v>
      </c>
      <c r="AF950" t="s">
        <v>13</v>
      </c>
      <c r="AG950" t="s">
        <v>13</v>
      </c>
      <c r="AH950">
        <v>18.98</v>
      </c>
      <c r="AI950">
        <v>16.440000000000001</v>
      </c>
      <c r="AJ950">
        <v>-30.5</v>
      </c>
      <c r="AK950">
        <v>-23.79</v>
      </c>
      <c r="AL950">
        <v>-260.77999999999997</v>
      </c>
      <c r="AM950" t="s">
        <v>13</v>
      </c>
      <c r="AN950" t="s">
        <v>13</v>
      </c>
      <c r="AO950" t="s">
        <v>13</v>
      </c>
      <c r="AP950">
        <v>77</v>
      </c>
      <c r="AQ950">
        <v>81</v>
      </c>
      <c r="AR950">
        <v>-160</v>
      </c>
      <c r="AS950">
        <v>-110</v>
      </c>
      <c r="AT950" s="1">
        <v>-2280</v>
      </c>
      <c r="AU950" t="s">
        <v>13</v>
      </c>
      <c r="AV950" t="s">
        <v>13</v>
      </c>
      <c r="AW950" t="s">
        <v>13</v>
      </c>
      <c r="AX950">
        <v>12.02</v>
      </c>
      <c r="AY950">
        <v>10.27</v>
      </c>
      <c r="AZ950" t="s">
        <v>54</v>
      </c>
      <c r="BA950" t="s">
        <v>54</v>
      </c>
      <c r="BB950" t="s">
        <v>54</v>
      </c>
      <c r="BC950" t="s">
        <v>13</v>
      </c>
      <c r="BD950" t="s">
        <v>13</v>
      </c>
      <c r="BE950" t="s">
        <v>13</v>
      </c>
      <c r="BF950">
        <v>2.1</v>
      </c>
      <c r="BG950">
        <v>1.54</v>
      </c>
      <c r="BH950">
        <v>3.02</v>
      </c>
      <c r="BI950">
        <v>3.48</v>
      </c>
      <c r="BJ950">
        <v>3.57</v>
      </c>
      <c r="BK950" t="s">
        <v>13</v>
      </c>
      <c r="BL950" t="s">
        <v>13</v>
      </c>
      <c r="BM950" t="s">
        <v>13</v>
      </c>
      <c r="BN950" s="1">
        <v>32188</v>
      </c>
      <c r="BO950" s="1">
        <v>32188</v>
      </c>
      <c r="BP950" s="1">
        <v>52789</v>
      </c>
      <c r="BQ950" s="1">
        <v>55950</v>
      </c>
      <c r="BR950" s="1">
        <v>78725</v>
      </c>
      <c r="BS950" t="s">
        <v>13</v>
      </c>
      <c r="BT950" t="s">
        <v>13</v>
      </c>
      <c r="BU950" t="s">
        <v>13</v>
      </c>
    </row>
    <row r="951" spans="1:73" x14ac:dyDescent="0.3">
      <c r="A951">
        <v>949</v>
      </c>
      <c r="B951" s="14" t="s">
        <v>5567</v>
      </c>
      <c r="C951" t="s">
        <v>3579</v>
      </c>
      <c r="D951" s="1">
        <v>23750</v>
      </c>
      <c r="E951" s="1">
        <v>19200</v>
      </c>
      <c r="F951" s="3">
        <f>E951-D951</f>
        <v>-4550</v>
      </c>
      <c r="G951" s="4">
        <f>F951/E951</f>
        <v>-0.23697916666666666</v>
      </c>
      <c r="H951" t="s">
        <v>953</v>
      </c>
      <c r="I951" s="1">
        <v>309072</v>
      </c>
      <c r="J951">
        <v>42</v>
      </c>
      <c r="K951">
        <v>23</v>
      </c>
      <c r="L951">
        <v>29</v>
      </c>
      <c r="M951">
        <v>89</v>
      </c>
      <c r="N951">
        <v>48</v>
      </c>
      <c r="O951" t="s">
        <v>13</v>
      </c>
      <c r="P951" t="s">
        <v>13</v>
      </c>
      <c r="Q951" t="s">
        <v>13</v>
      </c>
      <c r="R951" s="1">
        <v>497</v>
      </c>
      <c r="S951" s="1">
        <v>528</v>
      </c>
      <c r="T951" s="1">
        <v>553</v>
      </c>
      <c r="U951" s="1">
        <v>613</v>
      </c>
      <c r="V951" s="1">
        <v>613</v>
      </c>
      <c r="W951" s="1" t="e">
        <v>#VALUE!</v>
      </c>
      <c r="X951" s="1" t="e">
        <v>#VALUE!</v>
      </c>
      <c r="Y951" t="s">
        <v>13</v>
      </c>
      <c r="Z951">
        <v>486</v>
      </c>
      <c r="AA951">
        <v>515</v>
      </c>
      <c r="AB951">
        <v>537</v>
      </c>
      <c r="AC951">
        <v>597</v>
      </c>
      <c r="AD951">
        <v>599</v>
      </c>
      <c r="AE951" t="s">
        <v>13</v>
      </c>
      <c r="AF951" t="s">
        <v>13</v>
      </c>
      <c r="AG951" t="s">
        <v>13</v>
      </c>
      <c r="AH951">
        <v>8.67</v>
      </c>
      <c r="AI951">
        <v>4.12</v>
      </c>
      <c r="AJ951">
        <v>4.99</v>
      </c>
      <c r="AK951">
        <v>15.67</v>
      </c>
      <c r="AL951">
        <v>8.18</v>
      </c>
      <c r="AM951" t="s">
        <v>13</v>
      </c>
      <c r="AN951" t="s">
        <v>13</v>
      </c>
      <c r="AO951" t="s">
        <v>13</v>
      </c>
      <c r="AP951">
        <v>522</v>
      </c>
      <c r="AQ951">
        <v>260</v>
      </c>
      <c r="AR951">
        <v>326</v>
      </c>
      <c r="AS951" s="1">
        <v>1085</v>
      </c>
      <c r="AT951">
        <v>589</v>
      </c>
      <c r="AU951" t="s">
        <v>13</v>
      </c>
      <c r="AV951" t="s">
        <v>13</v>
      </c>
      <c r="AW951" t="s">
        <v>13</v>
      </c>
      <c r="AX951">
        <v>23.62</v>
      </c>
      <c r="AY951">
        <v>38.729999999999997</v>
      </c>
      <c r="AZ951">
        <v>28.81</v>
      </c>
      <c r="BA951">
        <v>7.86</v>
      </c>
      <c r="BB951">
        <v>22.82</v>
      </c>
      <c r="BC951" t="s">
        <v>13</v>
      </c>
      <c r="BD951" t="s">
        <v>13</v>
      </c>
      <c r="BE951" t="s">
        <v>13</v>
      </c>
      <c r="BF951">
        <v>1.98</v>
      </c>
      <c r="BG951">
        <v>1.56</v>
      </c>
      <c r="BH951">
        <v>1.41</v>
      </c>
      <c r="BI951">
        <v>1.1299999999999999</v>
      </c>
      <c r="BJ951">
        <v>1.77</v>
      </c>
      <c r="BK951" t="s">
        <v>13</v>
      </c>
      <c r="BL951" t="s">
        <v>13</v>
      </c>
      <c r="BM951" t="s">
        <v>13</v>
      </c>
      <c r="BN951" s="1">
        <v>7799</v>
      </c>
      <c r="BO951" s="1">
        <v>8020</v>
      </c>
      <c r="BP951" s="1">
        <v>8079</v>
      </c>
      <c r="BQ951" s="1">
        <v>8301</v>
      </c>
      <c r="BR951" s="1">
        <v>8301</v>
      </c>
      <c r="BS951" t="s">
        <v>13</v>
      </c>
      <c r="BT951" t="s">
        <v>13</v>
      </c>
      <c r="BU951" t="s">
        <v>13</v>
      </c>
    </row>
    <row r="952" spans="1:73" x14ac:dyDescent="0.3">
      <c r="A952">
        <v>950</v>
      </c>
      <c r="B952" s="14" t="s">
        <v>5568</v>
      </c>
      <c r="C952" t="s">
        <v>3578</v>
      </c>
      <c r="D952" s="1">
        <v>14450</v>
      </c>
      <c r="E952" s="1">
        <v>14900</v>
      </c>
      <c r="F952" s="3">
        <f>E952-D952</f>
        <v>450</v>
      </c>
      <c r="G952" s="4">
        <f>F952/E952</f>
        <v>3.0201342281879196E-2</v>
      </c>
      <c r="H952" t="s">
        <v>954</v>
      </c>
      <c r="I952" s="1">
        <v>376666</v>
      </c>
      <c r="J952">
        <v>102</v>
      </c>
      <c r="K952">
        <v>97</v>
      </c>
      <c r="L952">
        <v>153</v>
      </c>
      <c r="M952">
        <v>211</v>
      </c>
      <c r="N952">
        <v>238</v>
      </c>
      <c r="O952" t="s">
        <v>13</v>
      </c>
      <c r="P952" t="s">
        <v>13</v>
      </c>
      <c r="Q952" t="s">
        <v>13</v>
      </c>
      <c r="R952" s="1">
        <v>960</v>
      </c>
      <c r="S952" s="1">
        <v>999</v>
      </c>
      <c r="T952" s="1">
        <v>1141</v>
      </c>
      <c r="U952" s="1">
        <v>1349</v>
      </c>
      <c r="V952" s="1">
        <v>1732</v>
      </c>
      <c r="W952" s="1" t="e">
        <v>#VALUE!</v>
      </c>
      <c r="X952" s="1" t="e">
        <v>#VALUE!</v>
      </c>
      <c r="Y952" t="s">
        <v>13</v>
      </c>
      <c r="Z952">
        <v>529</v>
      </c>
      <c r="AA952">
        <v>558</v>
      </c>
      <c r="AB952">
        <v>628</v>
      </c>
      <c r="AC952">
        <v>732</v>
      </c>
      <c r="AD952">
        <v>884</v>
      </c>
      <c r="AE952" t="s">
        <v>13</v>
      </c>
      <c r="AF952" t="s">
        <v>13</v>
      </c>
      <c r="AG952" t="s">
        <v>13</v>
      </c>
      <c r="AH952">
        <v>10.68</v>
      </c>
      <c r="AI952">
        <v>8.8800000000000008</v>
      </c>
      <c r="AJ952">
        <v>12.58</v>
      </c>
      <c r="AK952">
        <v>15.73</v>
      </c>
      <c r="AL952">
        <v>14.99</v>
      </c>
      <c r="AM952" t="s">
        <v>13</v>
      </c>
      <c r="AN952" t="s">
        <v>13</v>
      </c>
      <c r="AO952" t="s">
        <v>13</v>
      </c>
      <c r="AP952">
        <v>408</v>
      </c>
      <c r="AQ952">
        <v>356</v>
      </c>
      <c r="AR952">
        <v>551</v>
      </c>
      <c r="AS952">
        <v>790</v>
      </c>
      <c r="AT952">
        <v>895</v>
      </c>
      <c r="AU952" t="s">
        <v>13</v>
      </c>
      <c r="AV952" t="s">
        <v>13</v>
      </c>
      <c r="AW952" t="s">
        <v>13</v>
      </c>
      <c r="AX952">
        <v>14.33</v>
      </c>
      <c r="AY952">
        <v>16.47</v>
      </c>
      <c r="AZ952">
        <v>11.55</v>
      </c>
      <c r="BA952">
        <v>10.48</v>
      </c>
      <c r="BB952">
        <v>14.7</v>
      </c>
      <c r="BC952" t="s">
        <v>13</v>
      </c>
      <c r="BD952" t="s">
        <v>13</v>
      </c>
      <c r="BE952" t="s">
        <v>13</v>
      </c>
      <c r="BF952">
        <v>1.46</v>
      </c>
      <c r="BG952">
        <v>1.39</v>
      </c>
      <c r="BH952">
        <v>1.33</v>
      </c>
      <c r="BI952">
        <v>1.5</v>
      </c>
      <c r="BJ952">
        <v>1.98</v>
      </c>
      <c r="BK952" t="s">
        <v>13</v>
      </c>
      <c r="BL952" t="s">
        <v>13</v>
      </c>
      <c r="BM952" t="s">
        <v>13</v>
      </c>
      <c r="BN952" s="1">
        <v>13536</v>
      </c>
      <c r="BO952" s="1">
        <v>13536</v>
      </c>
      <c r="BP952" s="1">
        <v>13536</v>
      </c>
      <c r="BQ952" s="1">
        <v>13536</v>
      </c>
      <c r="BR952" s="1">
        <v>13536</v>
      </c>
      <c r="BS952" t="s">
        <v>13</v>
      </c>
      <c r="BT952" t="s">
        <v>13</v>
      </c>
      <c r="BU952" t="s">
        <v>13</v>
      </c>
    </row>
    <row r="953" spans="1:73" x14ac:dyDescent="0.3">
      <c r="A953">
        <v>951</v>
      </c>
      <c r="B953" s="14" t="s">
        <v>5569</v>
      </c>
      <c r="C953" t="s">
        <v>3577</v>
      </c>
      <c r="D953" s="1">
        <v>12750</v>
      </c>
      <c r="E953" s="1">
        <v>13300</v>
      </c>
      <c r="F953" s="3">
        <f>E953-D953</f>
        <v>550</v>
      </c>
      <c r="G953" s="4">
        <f>F953/E953</f>
        <v>4.1353383458646614E-2</v>
      </c>
      <c r="H953" t="s">
        <v>955</v>
      </c>
      <c r="I953" s="1">
        <v>1182</v>
      </c>
      <c r="J953">
        <v>-167</v>
      </c>
      <c r="K953">
        <v>80</v>
      </c>
      <c r="L953">
        <v>121</v>
      </c>
      <c r="M953">
        <v>112</v>
      </c>
      <c r="N953">
        <v>153</v>
      </c>
      <c r="O953">
        <v>280</v>
      </c>
      <c r="P953" t="s">
        <v>13</v>
      </c>
      <c r="Q953" t="s">
        <v>13</v>
      </c>
      <c r="R953" s="1">
        <v>1669</v>
      </c>
      <c r="S953" s="1">
        <v>1756</v>
      </c>
      <c r="T953" s="1">
        <v>1892</v>
      </c>
      <c r="U953" s="1">
        <v>2000</v>
      </c>
      <c r="V953" s="1">
        <v>2149</v>
      </c>
      <c r="W953" s="1" t="e">
        <v>#VALUE!</v>
      </c>
      <c r="X953" s="1" t="e">
        <v>#VALUE!</v>
      </c>
      <c r="Y953" t="s">
        <v>13</v>
      </c>
      <c r="Z953" s="1">
        <v>1714</v>
      </c>
      <c r="AA953" s="1">
        <v>1802</v>
      </c>
      <c r="AB953" s="1">
        <v>1939</v>
      </c>
      <c r="AC953" s="1">
        <v>2023</v>
      </c>
      <c r="AD953" s="1">
        <v>2172</v>
      </c>
      <c r="AE953" t="s">
        <v>13</v>
      </c>
      <c r="AF953" t="s">
        <v>13</v>
      </c>
      <c r="AG953" t="s">
        <v>13</v>
      </c>
      <c r="AH953">
        <v>-4.2699999999999996</v>
      </c>
      <c r="AI953">
        <v>4.62</v>
      </c>
      <c r="AJ953">
        <v>6.49</v>
      </c>
      <c r="AK953">
        <v>5.67</v>
      </c>
      <c r="AL953">
        <v>7.28</v>
      </c>
      <c r="AM953" t="s">
        <v>13</v>
      </c>
      <c r="AN953" t="s">
        <v>13</v>
      </c>
      <c r="AO953" t="s">
        <v>13</v>
      </c>
      <c r="AP953">
        <v>-328</v>
      </c>
      <c r="AQ953">
        <v>357</v>
      </c>
      <c r="AR953">
        <v>535</v>
      </c>
      <c r="AS953">
        <v>495</v>
      </c>
      <c r="AT953">
        <v>672</v>
      </c>
      <c r="AU953" t="s">
        <v>13</v>
      </c>
      <c r="AV953" t="s">
        <v>13</v>
      </c>
      <c r="AW953" t="s">
        <v>13</v>
      </c>
      <c r="AX953" t="s">
        <v>54</v>
      </c>
      <c r="AY953">
        <v>22.36</v>
      </c>
      <c r="AZ953">
        <v>8.44</v>
      </c>
      <c r="BA953">
        <v>15.46</v>
      </c>
      <c r="BB953">
        <v>19.04</v>
      </c>
      <c r="BC953" t="s">
        <v>13</v>
      </c>
      <c r="BD953" t="s">
        <v>13</v>
      </c>
      <c r="BE953" t="s">
        <v>13</v>
      </c>
      <c r="BF953">
        <v>1.05</v>
      </c>
      <c r="BG953">
        <v>0.92</v>
      </c>
      <c r="BH953">
        <v>0.49</v>
      </c>
      <c r="BI953">
        <v>0.8</v>
      </c>
      <c r="BJ953">
        <v>1.25</v>
      </c>
      <c r="BK953" t="s">
        <v>13</v>
      </c>
      <c r="BL953" t="s">
        <v>13</v>
      </c>
      <c r="BM953" t="s">
        <v>13</v>
      </c>
      <c r="BN953" s="1">
        <v>22719</v>
      </c>
      <c r="BO953" s="1">
        <v>22719</v>
      </c>
      <c r="BP953" s="1">
        <v>22719</v>
      </c>
      <c r="BQ953" s="1">
        <v>22719</v>
      </c>
      <c r="BR953" s="1">
        <v>22719</v>
      </c>
      <c r="BS953" t="s">
        <v>13</v>
      </c>
      <c r="BT953" t="s">
        <v>13</v>
      </c>
      <c r="BU953" t="s">
        <v>13</v>
      </c>
    </row>
    <row r="954" spans="1:73" x14ac:dyDescent="0.3">
      <c r="A954">
        <v>952</v>
      </c>
      <c r="B954" s="14" t="s">
        <v>5570</v>
      </c>
      <c r="C954" t="s">
        <v>3576</v>
      </c>
      <c r="D954" s="1">
        <v>11900</v>
      </c>
      <c r="E954" s="1">
        <v>11850</v>
      </c>
      <c r="F954" s="3">
        <f>E954-D954</f>
        <v>-50</v>
      </c>
      <c r="G954" s="4">
        <f>F954/E954</f>
        <v>-4.2194092827004216E-3</v>
      </c>
      <c r="H954" t="s">
        <v>956</v>
      </c>
      <c r="I954" s="1">
        <v>1500</v>
      </c>
      <c r="J954">
        <v>137</v>
      </c>
      <c r="K954">
        <v>-18</v>
      </c>
      <c r="L954">
        <v>255</v>
      </c>
      <c r="M954">
        <v>196</v>
      </c>
      <c r="N954">
        <v>145</v>
      </c>
      <c r="O954" t="s">
        <v>13</v>
      </c>
      <c r="P954" t="s">
        <v>13</v>
      </c>
      <c r="Q954" t="s">
        <v>13</v>
      </c>
      <c r="R954" s="1">
        <v>1029</v>
      </c>
      <c r="S954" s="1">
        <v>1041</v>
      </c>
      <c r="T954" s="1">
        <v>1192</v>
      </c>
      <c r="U954" s="1">
        <v>1304</v>
      </c>
      <c r="V954" s="1">
        <v>1404</v>
      </c>
      <c r="W954" s="1" t="e">
        <v>#VALUE!</v>
      </c>
      <c r="X954" s="1" t="e">
        <v>#VALUE!</v>
      </c>
      <c r="Y954" t="s">
        <v>13</v>
      </c>
      <c r="Z954" s="1">
        <v>1027</v>
      </c>
      <c r="AA954" s="1">
        <v>1049</v>
      </c>
      <c r="AB954" s="1">
        <v>1192</v>
      </c>
      <c r="AC954" s="1">
        <v>1304</v>
      </c>
      <c r="AD954" s="1">
        <v>1403</v>
      </c>
      <c r="AE954" t="s">
        <v>13</v>
      </c>
      <c r="AF954" t="s">
        <v>13</v>
      </c>
      <c r="AG954" t="s">
        <v>13</v>
      </c>
      <c r="AH954">
        <v>14.08</v>
      </c>
      <c r="AI954">
        <v>-0.82</v>
      </c>
      <c r="AJ954">
        <v>22.73</v>
      </c>
      <c r="AK954">
        <v>15.7</v>
      </c>
      <c r="AL954">
        <v>10.73</v>
      </c>
      <c r="AM954" t="s">
        <v>13</v>
      </c>
      <c r="AN954" t="s">
        <v>13</v>
      </c>
      <c r="AO954" t="s">
        <v>13</v>
      </c>
      <c r="AP954">
        <v>869</v>
      </c>
      <c r="AQ954">
        <v>-53</v>
      </c>
      <c r="AR954" s="1">
        <v>1592</v>
      </c>
      <c r="AS954" s="1">
        <v>1225</v>
      </c>
      <c r="AT954">
        <v>921</v>
      </c>
      <c r="AU954" t="s">
        <v>13</v>
      </c>
      <c r="AV954" t="s">
        <v>13</v>
      </c>
      <c r="AW954" t="s">
        <v>13</v>
      </c>
      <c r="AX954">
        <v>7.61</v>
      </c>
      <c r="AY954" t="s">
        <v>54</v>
      </c>
      <c r="AZ954">
        <v>3.67</v>
      </c>
      <c r="BA954">
        <v>5.07</v>
      </c>
      <c r="BB954">
        <v>11.56</v>
      </c>
      <c r="BC954" t="s">
        <v>13</v>
      </c>
      <c r="BD954" t="s">
        <v>13</v>
      </c>
      <c r="BE954" t="s">
        <v>13</v>
      </c>
      <c r="BF954">
        <v>0.94</v>
      </c>
      <c r="BG954">
        <v>1.07</v>
      </c>
      <c r="BH954">
        <v>0.73</v>
      </c>
      <c r="BI954">
        <v>0.68</v>
      </c>
      <c r="BJ954">
        <v>1.07</v>
      </c>
      <c r="BK954" t="s">
        <v>13</v>
      </c>
      <c r="BL954" t="s">
        <v>13</v>
      </c>
      <c r="BM954" t="s">
        <v>13</v>
      </c>
      <c r="BN954" s="1">
        <v>15997</v>
      </c>
      <c r="BO954" s="1">
        <v>15997</v>
      </c>
      <c r="BP954" s="1">
        <v>15997</v>
      </c>
      <c r="BQ954" s="1">
        <v>15997</v>
      </c>
      <c r="BR954" s="1">
        <v>15413</v>
      </c>
      <c r="BS954" t="s">
        <v>13</v>
      </c>
      <c r="BT954" t="s">
        <v>13</v>
      </c>
      <c r="BU954" t="s">
        <v>13</v>
      </c>
    </row>
    <row r="955" spans="1:73" x14ac:dyDescent="0.3">
      <c r="A955">
        <v>953</v>
      </c>
      <c r="B955" s="14" t="s">
        <v>5571</v>
      </c>
      <c r="C955" t="s">
        <v>3575</v>
      </c>
      <c r="D955" s="1">
        <v>13900</v>
      </c>
      <c r="E955" s="1">
        <v>14300</v>
      </c>
      <c r="F955" s="3">
        <f>E955-D955</f>
        <v>400</v>
      </c>
      <c r="G955" s="4">
        <f>F955/E955</f>
        <v>2.7972027972027972E-2</v>
      </c>
      <c r="H955" t="s">
        <v>957</v>
      </c>
      <c r="I955">
        <v>0</v>
      </c>
      <c r="J955">
        <v>-245</v>
      </c>
      <c r="K955">
        <v>177</v>
      </c>
      <c r="L955">
        <v>216</v>
      </c>
      <c r="M955">
        <v>145</v>
      </c>
      <c r="N955">
        <v>36</v>
      </c>
      <c r="O955">
        <v>454</v>
      </c>
      <c r="P955" s="1">
        <v>785</v>
      </c>
      <c r="Q955" s="1" t="s">
        <v>13</v>
      </c>
      <c r="R955" s="1">
        <v>1403</v>
      </c>
      <c r="S955" s="1">
        <v>1817</v>
      </c>
      <c r="T955" s="1">
        <v>2062</v>
      </c>
      <c r="U955" s="1">
        <v>2365</v>
      </c>
      <c r="V955" s="1">
        <v>2467</v>
      </c>
      <c r="W955" s="1" t="e">
        <v>#VALUE!</v>
      </c>
      <c r="X955" s="1" t="e">
        <v>#VALUE!</v>
      </c>
      <c r="Y955" t="s">
        <v>13</v>
      </c>
      <c r="Z955" s="1">
        <v>1206</v>
      </c>
      <c r="AA955" s="1">
        <v>1317</v>
      </c>
      <c r="AB955" s="1">
        <v>1339</v>
      </c>
      <c r="AC955" s="1">
        <v>1450</v>
      </c>
      <c r="AD955" s="1">
        <v>1379</v>
      </c>
      <c r="AE955" t="s">
        <v>13</v>
      </c>
      <c r="AF955" t="s">
        <v>13</v>
      </c>
      <c r="AG955" t="s">
        <v>13</v>
      </c>
      <c r="AH955">
        <v>-21.67</v>
      </c>
      <c r="AI955">
        <v>5.09</v>
      </c>
      <c r="AJ955">
        <v>1.05</v>
      </c>
      <c r="AK955">
        <v>-1.7</v>
      </c>
      <c r="AL955">
        <v>-11.81</v>
      </c>
      <c r="AM955">
        <v>10.23</v>
      </c>
      <c r="AN955" t="s">
        <v>13</v>
      </c>
      <c r="AO955" t="s">
        <v>13</v>
      </c>
      <c r="AP955" s="1">
        <v>-1250</v>
      </c>
      <c r="AQ955">
        <v>287</v>
      </c>
      <c r="AR955">
        <v>62</v>
      </c>
      <c r="AS955">
        <v>-86</v>
      </c>
      <c r="AT955">
        <v>-548</v>
      </c>
      <c r="AU955">
        <v>442</v>
      </c>
      <c r="AV955">
        <v>582</v>
      </c>
      <c r="AW955">
        <v>658</v>
      </c>
      <c r="AX955" t="s">
        <v>54</v>
      </c>
      <c r="AY955">
        <v>18.670000000000002</v>
      </c>
      <c r="AZ955">
        <v>61.62</v>
      </c>
      <c r="BA955" t="s">
        <v>54</v>
      </c>
      <c r="BB955" t="s">
        <v>54</v>
      </c>
      <c r="BC955">
        <v>32.369999999999997</v>
      </c>
      <c r="BD955">
        <v>24.55</v>
      </c>
      <c r="BE955">
        <v>21.75</v>
      </c>
      <c r="BF955">
        <v>0.96</v>
      </c>
      <c r="BG955">
        <v>0.89</v>
      </c>
      <c r="BH955">
        <v>0.63</v>
      </c>
      <c r="BI955">
        <v>1</v>
      </c>
      <c r="BJ955">
        <v>2.35</v>
      </c>
      <c r="BK955" t="s">
        <v>13</v>
      </c>
      <c r="BL955" t="s">
        <v>13</v>
      </c>
      <c r="BM955" t="s">
        <v>13</v>
      </c>
      <c r="BN955" s="1">
        <v>22370</v>
      </c>
      <c r="BO955" s="1">
        <v>22370</v>
      </c>
      <c r="BP955" s="1">
        <v>22727</v>
      </c>
      <c r="BQ955" s="1">
        <v>27675</v>
      </c>
      <c r="BR955" s="1">
        <v>30665</v>
      </c>
      <c r="BS955" t="s">
        <v>13</v>
      </c>
      <c r="BT955" t="s">
        <v>13</v>
      </c>
      <c r="BU955" t="s">
        <v>13</v>
      </c>
    </row>
    <row r="956" spans="1:73" x14ac:dyDescent="0.3">
      <c r="A956">
        <v>954</v>
      </c>
      <c r="B956" s="14" t="s">
        <v>5572</v>
      </c>
      <c r="C956" t="s">
        <v>3574</v>
      </c>
      <c r="D956" s="1">
        <v>16600</v>
      </c>
      <c r="E956" s="1">
        <v>16650</v>
      </c>
      <c r="F956" s="3">
        <f>E956-D956</f>
        <v>50</v>
      </c>
      <c r="G956" s="4">
        <f>F956/E956</f>
        <v>3.003003003003003E-3</v>
      </c>
      <c r="H956" t="s">
        <v>958</v>
      </c>
      <c r="I956" s="1">
        <v>654180</v>
      </c>
      <c r="J956">
        <v>85</v>
      </c>
      <c r="K956">
        <v>243</v>
      </c>
      <c r="L956">
        <v>168</v>
      </c>
      <c r="M956">
        <v>19</v>
      </c>
      <c r="N956">
        <v>40</v>
      </c>
      <c r="O956">
        <v>264</v>
      </c>
      <c r="P956">
        <v>325</v>
      </c>
      <c r="Q956">
        <v>410</v>
      </c>
      <c r="R956" s="1">
        <v>824</v>
      </c>
      <c r="S956" s="1">
        <v>1077</v>
      </c>
      <c r="T956" s="1">
        <v>1234</v>
      </c>
      <c r="U956" s="1">
        <v>1265</v>
      </c>
      <c r="V956" s="1">
        <v>1620</v>
      </c>
      <c r="W956" s="1">
        <v>1879</v>
      </c>
      <c r="X956" s="1">
        <v>2194</v>
      </c>
      <c r="Y956">
        <v>695</v>
      </c>
      <c r="Z956">
        <v>809</v>
      </c>
      <c r="AA956" s="1">
        <v>1062</v>
      </c>
      <c r="AB956" s="1">
        <v>1215</v>
      </c>
      <c r="AC956" s="1">
        <v>1253</v>
      </c>
      <c r="AD956" s="1">
        <v>1599</v>
      </c>
      <c r="AE956" s="1">
        <v>1856</v>
      </c>
      <c r="AF956" s="1">
        <v>2170</v>
      </c>
      <c r="AG956" s="1">
        <v>2568</v>
      </c>
      <c r="AH956">
        <v>10.72</v>
      </c>
      <c r="AI956">
        <v>26.09</v>
      </c>
      <c r="AJ956">
        <v>14.45</v>
      </c>
      <c r="AK956">
        <v>1.51</v>
      </c>
      <c r="AL956">
        <v>2.39</v>
      </c>
      <c r="AM956">
        <v>15.23</v>
      </c>
      <c r="AN956">
        <v>16.05</v>
      </c>
      <c r="AO956">
        <v>17.22</v>
      </c>
      <c r="AP956">
        <v>610</v>
      </c>
      <c r="AQ956" s="1">
        <v>1811</v>
      </c>
      <c r="AR956" s="1">
        <v>1218</v>
      </c>
      <c r="AS956">
        <v>138</v>
      </c>
      <c r="AT956">
        <v>221</v>
      </c>
      <c r="AU956" s="1">
        <v>1477</v>
      </c>
      <c r="AV956" s="1">
        <v>1814</v>
      </c>
      <c r="AW956" s="1">
        <v>2291</v>
      </c>
      <c r="AX956">
        <v>23.7</v>
      </c>
      <c r="AY956">
        <v>8.5399999999999991</v>
      </c>
      <c r="AZ956">
        <v>5.48</v>
      </c>
      <c r="BA956">
        <v>68.97</v>
      </c>
      <c r="BB956">
        <v>86.13</v>
      </c>
      <c r="BC956">
        <v>11.28</v>
      </c>
      <c r="BD956">
        <v>9.18</v>
      </c>
      <c r="BE956">
        <v>7.27</v>
      </c>
      <c r="BF956">
        <v>2.38</v>
      </c>
      <c r="BG956">
        <v>1.94</v>
      </c>
      <c r="BH956">
        <v>0.72</v>
      </c>
      <c r="BI956">
        <v>1</v>
      </c>
      <c r="BJ956">
        <v>1.9</v>
      </c>
      <c r="BK956">
        <v>1.55</v>
      </c>
      <c r="BL956">
        <v>1.33</v>
      </c>
      <c r="BM956">
        <v>1.1299999999999999</v>
      </c>
      <c r="BN956" s="1">
        <v>13477</v>
      </c>
      <c r="BO956" s="1">
        <v>13477</v>
      </c>
      <c r="BP956" s="1">
        <v>13513</v>
      </c>
      <c r="BQ956" s="1">
        <v>13513</v>
      </c>
      <c r="BR956" s="1">
        <v>16539</v>
      </c>
      <c r="BS956" t="s">
        <v>13</v>
      </c>
      <c r="BT956" t="s">
        <v>13</v>
      </c>
      <c r="BU956" t="s">
        <v>13</v>
      </c>
    </row>
    <row r="957" spans="1:73" x14ac:dyDescent="0.3">
      <c r="A957">
        <v>955</v>
      </c>
      <c r="B957" s="14" t="s">
        <v>5573</v>
      </c>
      <c r="C957" t="s">
        <v>3573</v>
      </c>
      <c r="D957" s="1">
        <v>1260</v>
      </c>
      <c r="E957" s="1">
        <v>1305</v>
      </c>
      <c r="F957" s="3">
        <f>E957-D957</f>
        <v>45</v>
      </c>
      <c r="G957" s="4">
        <f>F957/E957</f>
        <v>3.4482758620689655E-2</v>
      </c>
      <c r="H957" t="s">
        <v>959</v>
      </c>
      <c r="I957" s="1">
        <v>6896</v>
      </c>
      <c r="J957">
        <v>-65</v>
      </c>
      <c r="K957">
        <v>-296</v>
      </c>
      <c r="L957">
        <v>-495</v>
      </c>
      <c r="M957">
        <v>-289</v>
      </c>
      <c r="N957">
        <v>-104</v>
      </c>
      <c r="O957" t="s">
        <v>13</v>
      </c>
      <c r="P957" t="s">
        <v>13</v>
      </c>
      <c r="Q957" t="s">
        <v>13</v>
      </c>
      <c r="R957" s="1">
        <v>692</v>
      </c>
      <c r="S957" s="1">
        <v>613</v>
      </c>
      <c r="T957" s="1">
        <v>136</v>
      </c>
      <c r="U957" s="1">
        <v>135</v>
      </c>
      <c r="V957" s="1">
        <v>201</v>
      </c>
      <c r="W957" s="1" t="e">
        <v>#VALUE!</v>
      </c>
      <c r="X957" s="1" t="e">
        <v>#VALUE!</v>
      </c>
      <c r="Y957" t="s">
        <v>13</v>
      </c>
      <c r="Z957">
        <v>693</v>
      </c>
      <c r="AA957">
        <v>613</v>
      </c>
      <c r="AB957">
        <v>136</v>
      </c>
      <c r="AC957">
        <v>135</v>
      </c>
      <c r="AD957">
        <v>201</v>
      </c>
      <c r="AE957" t="s">
        <v>13</v>
      </c>
      <c r="AF957" t="s">
        <v>13</v>
      </c>
      <c r="AG957" t="s">
        <v>13</v>
      </c>
      <c r="AH957">
        <v>-10.130000000000001</v>
      </c>
      <c r="AI957">
        <v>-45.34</v>
      </c>
      <c r="AJ957">
        <v>-132.04</v>
      </c>
      <c r="AK957">
        <v>-213.07</v>
      </c>
      <c r="AL957">
        <v>-61.89</v>
      </c>
      <c r="AM957" t="s">
        <v>13</v>
      </c>
      <c r="AN957" t="s">
        <v>13</v>
      </c>
      <c r="AO957" t="s">
        <v>13</v>
      </c>
      <c r="AP957" s="1">
        <v>-2238</v>
      </c>
      <c r="AQ957" s="1">
        <v>-5071</v>
      </c>
      <c r="AR957" s="1">
        <v>-6002</v>
      </c>
      <c r="AS957" s="1">
        <v>-2510</v>
      </c>
      <c r="AT957">
        <v>-392</v>
      </c>
      <c r="AU957" t="s">
        <v>13</v>
      </c>
      <c r="AV957" t="s">
        <v>13</v>
      </c>
      <c r="AW957" t="s">
        <v>13</v>
      </c>
      <c r="AX957" t="s">
        <v>54</v>
      </c>
      <c r="AY957" t="s">
        <v>54</v>
      </c>
      <c r="AZ957" t="s">
        <v>54</v>
      </c>
      <c r="BA957" t="s">
        <v>54</v>
      </c>
      <c r="BB957" t="s">
        <v>54</v>
      </c>
      <c r="BC957" t="s">
        <v>13</v>
      </c>
      <c r="BD957" t="s">
        <v>13</v>
      </c>
      <c r="BE957" t="s">
        <v>13</v>
      </c>
      <c r="BF957">
        <v>0.5</v>
      </c>
      <c r="BG957">
        <v>0.48</v>
      </c>
      <c r="BH957">
        <v>2.36</v>
      </c>
      <c r="BI957">
        <v>2.88</v>
      </c>
      <c r="BJ957">
        <v>2.5</v>
      </c>
      <c r="BK957" t="s">
        <v>13</v>
      </c>
      <c r="BL957" t="s">
        <v>13</v>
      </c>
      <c r="BM957" t="s">
        <v>13</v>
      </c>
      <c r="BN957" s="1">
        <v>4265</v>
      </c>
      <c r="BO957" s="1">
        <v>8123</v>
      </c>
      <c r="BP957" s="1">
        <v>8477</v>
      </c>
      <c r="BQ957" s="1">
        <v>21162</v>
      </c>
      <c r="BR957" s="1">
        <v>30387</v>
      </c>
      <c r="BS957" t="s">
        <v>13</v>
      </c>
      <c r="BT957" t="s">
        <v>13</v>
      </c>
      <c r="BU957" t="s">
        <v>13</v>
      </c>
    </row>
    <row r="958" spans="1:73" x14ac:dyDescent="0.3">
      <c r="A958">
        <v>956</v>
      </c>
      <c r="B958" s="14" t="s">
        <v>5574</v>
      </c>
      <c r="C958" t="s">
        <v>3572</v>
      </c>
      <c r="D958" s="1">
        <v>7650</v>
      </c>
      <c r="E958" s="1">
        <v>7600</v>
      </c>
      <c r="F958" s="3">
        <f>E958-D958</f>
        <v>-50</v>
      </c>
      <c r="G958" s="4">
        <f>F958/E958</f>
        <v>-6.5789473684210523E-3</v>
      </c>
      <c r="H958" t="s">
        <v>960</v>
      </c>
      <c r="I958" s="1">
        <v>510371</v>
      </c>
      <c r="J958">
        <v>62</v>
      </c>
      <c r="K958">
        <v>80</v>
      </c>
      <c r="L958">
        <v>64</v>
      </c>
      <c r="M958">
        <v>109</v>
      </c>
      <c r="N958">
        <v>60</v>
      </c>
      <c r="O958" t="s">
        <v>13</v>
      </c>
      <c r="P958" t="s">
        <v>13</v>
      </c>
      <c r="Q958" t="s">
        <v>13</v>
      </c>
      <c r="R958" s="1">
        <v>740</v>
      </c>
      <c r="S958" s="1">
        <v>826</v>
      </c>
      <c r="T958" s="1">
        <v>900</v>
      </c>
      <c r="U958" s="1">
        <v>1057</v>
      </c>
      <c r="V958" s="1">
        <v>1106</v>
      </c>
      <c r="W958" s="1" t="e">
        <v>#VALUE!</v>
      </c>
      <c r="X958" s="1" t="e">
        <v>#VALUE!</v>
      </c>
      <c r="Y958" t="s">
        <v>13</v>
      </c>
      <c r="Z958">
        <v>704</v>
      </c>
      <c r="AA958">
        <v>769</v>
      </c>
      <c r="AB958">
        <v>849</v>
      </c>
      <c r="AC958">
        <v>948</v>
      </c>
      <c r="AD958" s="1">
        <v>1000</v>
      </c>
      <c r="AE958" t="s">
        <v>13</v>
      </c>
      <c r="AF958" t="s">
        <v>13</v>
      </c>
      <c r="AG958" t="s">
        <v>13</v>
      </c>
      <c r="AH958">
        <v>8.67</v>
      </c>
      <c r="AI958">
        <v>10.83</v>
      </c>
      <c r="AJ958">
        <v>8.4499999999999993</v>
      </c>
      <c r="AK958">
        <v>10.039999999999999</v>
      </c>
      <c r="AL958">
        <v>6.38</v>
      </c>
      <c r="AM958" t="s">
        <v>13</v>
      </c>
      <c r="AN958" t="s">
        <v>13</v>
      </c>
      <c r="AO958" t="s">
        <v>13</v>
      </c>
      <c r="AP958">
        <v>643</v>
      </c>
      <c r="AQ958">
        <v>885</v>
      </c>
      <c r="AR958">
        <v>758</v>
      </c>
      <c r="AS958" s="1">
        <v>1001</v>
      </c>
      <c r="AT958">
        <v>690</v>
      </c>
      <c r="AU958" t="s">
        <v>13</v>
      </c>
      <c r="AV958" t="s">
        <v>13</v>
      </c>
      <c r="AW958" t="s">
        <v>13</v>
      </c>
      <c r="AX958">
        <v>12.39</v>
      </c>
      <c r="AY958">
        <v>9.85</v>
      </c>
      <c r="AZ958">
        <v>9.82</v>
      </c>
      <c r="BA958">
        <v>7.11</v>
      </c>
      <c r="BB958">
        <v>10.220000000000001</v>
      </c>
      <c r="BC958" t="s">
        <v>13</v>
      </c>
      <c r="BD958" t="s">
        <v>13</v>
      </c>
      <c r="BE958" t="s">
        <v>13</v>
      </c>
      <c r="BF958">
        <v>1</v>
      </c>
      <c r="BG958">
        <v>1.01</v>
      </c>
      <c r="BH958">
        <v>0.77</v>
      </c>
      <c r="BI958">
        <v>0.67</v>
      </c>
      <c r="BJ958">
        <v>0.63</v>
      </c>
      <c r="BK958" t="s">
        <v>13</v>
      </c>
      <c r="BL958" t="s">
        <v>13</v>
      </c>
      <c r="BM958" t="s">
        <v>13</v>
      </c>
      <c r="BN958" s="1">
        <v>9000</v>
      </c>
      <c r="BO958" s="1">
        <v>9015</v>
      </c>
      <c r="BP958" s="1">
        <v>9015</v>
      </c>
      <c r="BQ958" s="1">
        <v>9015</v>
      </c>
      <c r="BR958" s="1">
        <v>9015</v>
      </c>
      <c r="BS958" t="s">
        <v>13</v>
      </c>
      <c r="BT958" t="s">
        <v>13</v>
      </c>
      <c r="BU958" t="s">
        <v>13</v>
      </c>
    </row>
    <row r="959" spans="1:73" x14ac:dyDescent="0.3">
      <c r="A959">
        <v>957</v>
      </c>
      <c r="B959" s="14" t="s">
        <v>5575</v>
      </c>
      <c r="C959" t="s">
        <v>3571</v>
      </c>
      <c r="D959">
        <v>275</v>
      </c>
      <c r="E959">
        <v>275</v>
      </c>
      <c r="F959" s="3">
        <f>E959-D959</f>
        <v>0</v>
      </c>
      <c r="G959" s="4">
        <f>F959/E959</f>
        <v>0</v>
      </c>
      <c r="H959" t="s">
        <v>961</v>
      </c>
      <c r="I959" s="1">
        <v>1489</v>
      </c>
      <c r="J959">
        <v>-129</v>
      </c>
      <c r="K959">
        <v>-214</v>
      </c>
      <c r="L959">
        <v>-112</v>
      </c>
      <c r="M959">
        <v>-75</v>
      </c>
      <c r="N959">
        <v>-291</v>
      </c>
      <c r="O959" t="s">
        <v>13</v>
      </c>
      <c r="P959" t="s">
        <v>13</v>
      </c>
      <c r="Q959" t="s">
        <v>13</v>
      </c>
      <c r="R959" s="1">
        <v>361</v>
      </c>
      <c r="S959" s="1">
        <v>229</v>
      </c>
      <c r="T959" s="1">
        <v>254</v>
      </c>
      <c r="U959" s="1">
        <v>194</v>
      </c>
      <c r="V959" s="1">
        <v>-85</v>
      </c>
      <c r="W959" s="1" t="e">
        <v>#VALUE!</v>
      </c>
      <c r="X959" s="1" t="e">
        <v>#VALUE!</v>
      </c>
      <c r="Y959" t="s">
        <v>13</v>
      </c>
      <c r="Z959">
        <v>358</v>
      </c>
      <c r="AA959">
        <v>225</v>
      </c>
      <c r="AB959">
        <v>250</v>
      </c>
      <c r="AC959">
        <v>190</v>
      </c>
      <c r="AD959">
        <v>-90</v>
      </c>
      <c r="AE959" t="s">
        <v>13</v>
      </c>
      <c r="AF959" t="s">
        <v>13</v>
      </c>
      <c r="AG959" t="s">
        <v>13</v>
      </c>
      <c r="AH959">
        <v>-39.03</v>
      </c>
      <c r="AI959">
        <v>-73.83</v>
      </c>
      <c r="AJ959">
        <v>-47.35</v>
      </c>
      <c r="AK959">
        <v>-34.270000000000003</v>
      </c>
      <c r="AL959">
        <v>-586.75</v>
      </c>
      <c r="AM959" t="s">
        <v>13</v>
      </c>
      <c r="AN959" t="s">
        <v>13</v>
      </c>
      <c r="AO959" t="s">
        <v>13</v>
      </c>
      <c r="AP959" s="1">
        <v>-16877</v>
      </c>
      <c r="AQ959" s="1">
        <v>-22293</v>
      </c>
      <c r="AR959" s="1">
        <v>-9421</v>
      </c>
      <c r="AS959" s="1">
        <v>-6233</v>
      </c>
      <c r="AT959" s="1">
        <v>-22655</v>
      </c>
      <c r="AU959" t="s">
        <v>13</v>
      </c>
      <c r="AV959" t="s">
        <v>13</v>
      </c>
      <c r="AW959" t="s">
        <v>13</v>
      </c>
      <c r="AX959" t="s">
        <v>54</v>
      </c>
      <c r="AY959" t="s">
        <v>54</v>
      </c>
      <c r="AZ959" t="s">
        <v>54</v>
      </c>
      <c r="BA959" t="s">
        <v>54</v>
      </c>
      <c r="BB959" t="s">
        <v>54</v>
      </c>
      <c r="BC959" t="s">
        <v>13</v>
      </c>
      <c r="BD959" t="s">
        <v>13</v>
      </c>
      <c r="BE959" t="s">
        <v>13</v>
      </c>
      <c r="BF959">
        <v>0.11</v>
      </c>
      <c r="BG959">
        <v>0.12</v>
      </c>
      <c r="BH959">
        <v>0.12</v>
      </c>
      <c r="BI959">
        <v>0.1</v>
      </c>
      <c r="BJ959" t="s">
        <v>54</v>
      </c>
      <c r="BK959" t="s">
        <v>13</v>
      </c>
      <c r="BL959" t="s">
        <v>13</v>
      </c>
      <c r="BM959" t="s">
        <v>13</v>
      </c>
      <c r="BN959">
        <v>929</v>
      </c>
      <c r="BO959" s="1">
        <v>1035</v>
      </c>
      <c r="BP959" s="1">
        <v>1193</v>
      </c>
      <c r="BQ959" s="1">
        <v>1208</v>
      </c>
      <c r="BR959" s="1">
        <v>1299</v>
      </c>
      <c r="BS959" t="s">
        <v>13</v>
      </c>
      <c r="BT959" t="s">
        <v>13</v>
      </c>
      <c r="BU959" t="s">
        <v>13</v>
      </c>
    </row>
    <row r="960" spans="1:73" x14ac:dyDescent="0.3">
      <c r="A960">
        <v>958</v>
      </c>
      <c r="B960" s="14" t="s">
        <v>5576</v>
      </c>
      <c r="C960" t="s">
        <v>3570</v>
      </c>
      <c r="D960" s="1">
        <v>32900</v>
      </c>
      <c r="E960" s="1">
        <v>32550</v>
      </c>
      <c r="F960" s="3">
        <f>E960-D960</f>
        <v>-350</v>
      </c>
      <c r="G960" s="4">
        <f>F960/E960</f>
        <v>-1.0752688172043012E-2</v>
      </c>
      <c r="H960" t="s">
        <v>962</v>
      </c>
      <c r="I960" s="1">
        <v>20000</v>
      </c>
      <c r="J960">
        <v>-112</v>
      </c>
      <c r="K960">
        <v>-10</v>
      </c>
      <c r="L960">
        <v>-20</v>
      </c>
      <c r="M960">
        <v>-141</v>
      </c>
      <c r="N960">
        <v>-19</v>
      </c>
      <c r="O960" t="s">
        <v>13</v>
      </c>
      <c r="P960" t="s">
        <v>13</v>
      </c>
      <c r="Q960" t="s">
        <v>13</v>
      </c>
      <c r="R960" s="1">
        <v>1007</v>
      </c>
      <c r="S960" s="1">
        <v>1044</v>
      </c>
      <c r="T960" s="1">
        <v>1269</v>
      </c>
      <c r="U960" s="1">
        <v>1119</v>
      </c>
      <c r="V960" s="1">
        <v>1169</v>
      </c>
      <c r="W960" s="1" t="e">
        <v>#VALUE!</v>
      </c>
      <c r="X960" s="1" t="e">
        <v>#VALUE!</v>
      </c>
      <c r="Y960" t="s">
        <v>13</v>
      </c>
      <c r="Z960" s="1">
        <v>1007</v>
      </c>
      <c r="AA960" s="1">
        <v>1044</v>
      </c>
      <c r="AB960" s="1">
        <v>1268</v>
      </c>
      <c r="AC960" s="1">
        <v>1116</v>
      </c>
      <c r="AD960" s="1">
        <v>1165</v>
      </c>
      <c r="AE960" t="s">
        <v>13</v>
      </c>
      <c r="AF960" t="s">
        <v>13</v>
      </c>
      <c r="AG960" t="s">
        <v>13</v>
      </c>
      <c r="AH960">
        <v>-9.06</v>
      </c>
      <c r="AI960">
        <v>-0.93</v>
      </c>
      <c r="AJ960">
        <v>-1.74</v>
      </c>
      <c r="AK960">
        <v>-11.85</v>
      </c>
      <c r="AL960">
        <v>-1.66</v>
      </c>
      <c r="AM960" t="s">
        <v>13</v>
      </c>
      <c r="AN960" t="s">
        <v>13</v>
      </c>
      <c r="AO960" t="s">
        <v>13</v>
      </c>
      <c r="AP960">
        <v>-718</v>
      </c>
      <c r="AQ960">
        <v>-61</v>
      </c>
      <c r="AR960">
        <v>-129</v>
      </c>
      <c r="AS960">
        <v>-904</v>
      </c>
      <c r="AT960">
        <v>-121</v>
      </c>
      <c r="AU960" t="s">
        <v>13</v>
      </c>
      <c r="AV960" t="s">
        <v>13</v>
      </c>
      <c r="AW960" t="s">
        <v>13</v>
      </c>
      <c r="AX960" t="s">
        <v>54</v>
      </c>
      <c r="AY960" t="s">
        <v>54</v>
      </c>
      <c r="AZ960" t="s">
        <v>54</v>
      </c>
      <c r="BA960" t="s">
        <v>54</v>
      </c>
      <c r="BB960" t="s">
        <v>54</v>
      </c>
      <c r="BC960" t="s">
        <v>13</v>
      </c>
      <c r="BD960" t="s">
        <v>13</v>
      </c>
      <c r="BE960" t="s">
        <v>13</v>
      </c>
      <c r="BF960">
        <v>4.13</v>
      </c>
      <c r="BG960">
        <v>8.59</v>
      </c>
      <c r="BH960">
        <v>4.45</v>
      </c>
      <c r="BI960">
        <v>4.79</v>
      </c>
      <c r="BJ960">
        <v>4.53</v>
      </c>
      <c r="BK960" t="s">
        <v>13</v>
      </c>
      <c r="BL960" t="s">
        <v>13</v>
      </c>
      <c r="BM960" t="s">
        <v>13</v>
      </c>
      <c r="BN960" s="1">
        <v>15598</v>
      </c>
      <c r="BO960" s="1">
        <v>15598</v>
      </c>
      <c r="BP960" s="1">
        <v>15618</v>
      </c>
      <c r="BQ960" s="1">
        <v>15618</v>
      </c>
      <c r="BR960" s="1">
        <v>15618</v>
      </c>
      <c r="BS960" t="s">
        <v>13</v>
      </c>
      <c r="BT960" t="s">
        <v>13</v>
      </c>
      <c r="BU960" t="s">
        <v>13</v>
      </c>
    </row>
    <row r="961" spans="1:73" x14ac:dyDescent="0.3">
      <c r="A961">
        <v>959</v>
      </c>
      <c r="B961" s="14" t="s">
        <v>5577</v>
      </c>
      <c r="C961" t="s">
        <v>3569</v>
      </c>
      <c r="D961" s="1">
        <v>5530</v>
      </c>
      <c r="E961" s="1">
        <v>4810</v>
      </c>
      <c r="F961" s="3">
        <f>E961-D961</f>
        <v>-720</v>
      </c>
      <c r="G961" s="4">
        <f>F961/E961</f>
        <v>-0.1496881496881497</v>
      </c>
      <c r="H961" t="s">
        <v>963</v>
      </c>
      <c r="I961">
        <v>0</v>
      </c>
      <c r="J961">
        <v>-646</v>
      </c>
      <c r="K961">
        <v>-233</v>
      </c>
      <c r="L961">
        <v>-325</v>
      </c>
      <c r="M961">
        <v>61</v>
      </c>
      <c r="N961">
        <v>170</v>
      </c>
      <c r="O961" t="s">
        <v>13</v>
      </c>
      <c r="P961" t="s">
        <v>13</v>
      </c>
      <c r="Q961" t="s">
        <v>13</v>
      </c>
      <c r="R961" s="1">
        <v>2334</v>
      </c>
      <c r="S961" s="1">
        <v>1619</v>
      </c>
      <c r="T961" s="1">
        <v>1204</v>
      </c>
      <c r="U961" s="1">
        <v>1272</v>
      </c>
      <c r="V961" s="1">
        <v>1451</v>
      </c>
      <c r="W961" s="1" t="e">
        <v>#VALUE!</v>
      </c>
      <c r="X961" s="1" t="e">
        <v>#VALUE!</v>
      </c>
      <c r="Y961" t="s">
        <v>13</v>
      </c>
      <c r="Z961" s="1">
        <v>1290</v>
      </c>
      <c r="AA961" s="1">
        <v>1300</v>
      </c>
      <c r="AB961">
        <v>880</v>
      </c>
      <c r="AC961">
        <v>934</v>
      </c>
      <c r="AD961" s="1">
        <v>1111</v>
      </c>
      <c r="AE961" t="s">
        <v>13</v>
      </c>
      <c r="AF961" t="s">
        <v>13</v>
      </c>
      <c r="AG961" t="s">
        <v>13</v>
      </c>
      <c r="AH961">
        <v>-31.42</v>
      </c>
      <c r="AI961">
        <v>-9.6300000000000008</v>
      </c>
      <c r="AJ961">
        <v>-30.18</v>
      </c>
      <c r="AK961">
        <v>5</v>
      </c>
      <c r="AL961">
        <v>16.47</v>
      </c>
      <c r="AM961" t="s">
        <v>13</v>
      </c>
      <c r="AN961" t="s">
        <v>13</v>
      </c>
      <c r="AO961" t="s">
        <v>13</v>
      </c>
      <c r="AP961">
        <v>-968</v>
      </c>
      <c r="AQ961">
        <v>-300</v>
      </c>
      <c r="AR961">
        <v>-792</v>
      </c>
      <c r="AS961">
        <v>101</v>
      </c>
      <c r="AT961">
        <v>375</v>
      </c>
      <c r="AU961" t="s">
        <v>13</v>
      </c>
      <c r="AV961" t="s">
        <v>13</v>
      </c>
      <c r="AW961" t="s">
        <v>13</v>
      </c>
      <c r="AX961" t="s">
        <v>54</v>
      </c>
      <c r="AY961" t="s">
        <v>54</v>
      </c>
      <c r="AZ961" t="s">
        <v>54</v>
      </c>
      <c r="BA961">
        <v>11.1</v>
      </c>
      <c r="BB961">
        <v>16.399999999999999</v>
      </c>
      <c r="BC961" t="s">
        <v>13</v>
      </c>
      <c r="BD961" t="s">
        <v>13</v>
      </c>
      <c r="BE961" t="s">
        <v>13</v>
      </c>
      <c r="BF961">
        <v>0.48</v>
      </c>
      <c r="BG961">
        <v>0.43</v>
      </c>
      <c r="BH961">
        <v>0.37</v>
      </c>
      <c r="BI961">
        <v>0.5</v>
      </c>
      <c r="BJ961">
        <v>2.34</v>
      </c>
      <c r="BK961" t="s">
        <v>13</v>
      </c>
      <c r="BL961" t="s">
        <v>13</v>
      </c>
      <c r="BM961" t="s">
        <v>13</v>
      </c>
      <c r="BN961" s="1">
        <v>41519</v>
      </c>
      <c r="BO961" s="1">
        <v>41519</v>
      </c>
      <c r="BP961" s="1">
        <v>41519</v>
      </c>
      <c r="BQ961" s="1">
        <v>44918</v>
      </c>
      <c r="BR961" s="1">
        <v>44918</v>
      </c>
      <c r="BS961" t="s">
        <v>13</v>
      </c>
      <c r="BT961" t="s">
        <v>13</v>
      </c>
      <c r="BU961" t="s">
        <v>13</v>
      </c>
    </row>
    <row r="962" spans="1:73" x14ac:dyDescent="0.3">
      <c r="A962">
        <v>960</v>
      </c>
      <c r="B962" s="14" t="s">
        <v>5578</v>
      </c>
      <c r="C962" t="s">
        <v>3568</v>
      </c>
      <c r="D962" s="1">
        <v>25450</v>
      </c>
      <c r="E962" s="1">
        <v>27000</v>
      </c>
      <c r="F962" s="3">
        <f>E962-D962</f>
        <v>1550</v>
      </c>
      <c r="G962" s="4">
        <f>F962/E962</f>
        <v>5.7407407407407407E-2</v>
      </c>
      <c r="H962" t="s">
        <v>287</v>
      </c>
      <c r="I962" s="1">
        <v>1200884</v>
      </c>
      <c r="J962">
        <v>159</v>
      </c>
      <c r="K962">
        <v>249</v>
      </c>
      <c r="L962">
        <v>122</v>
      </c>
      <c r="M962">
        <v>23</v>
      </c>
      <c r="N962">
        <v>-647</v>
      </c>
      <c r="O962">
        <v>-169</v>
      </c>
      <c r="P962">
        <v>271</v>
      </c>
      <c r="Q962">
        <v>316</v>
      </c>
      <c r="R962" s="1">
        <v>1027</v>
      </c>
      <c r="S962" s="1">
        <v>1644</v>
      </c>
      <c r="T962" s="1">
        <v>1612</v>
      </c>
      <c r="U962" s="1">
        <v>1525</v>
      </c>
      <c r="V962" s="1">
        <v>807</v>
      </c>
      <c r="W962" s="1">
        <v>629</v>
      </c>
      <c r="X962" s="1">
        <v>948</v>
      </c>
      <c r="Y962" s="1">
        <v>2828</v>
      </c>
      <c r="Z962" s="1">
        <v>1034</v>
      </c>
      <c r="AA962" s="1">
        <v>1362</v>
      </c>
      <c r="AB962" s="1">
        <v>1333</v>
      </c>
      <c r="AC962" s="1">
        <v>1241</v>
      </c>
      <c r="AD962">
        <v>525</v>
      </c>
      <c r="AE962">
        <v>393</v>
      </c>
      <c r="AF962">
        <v>681</v>
      </c>
      <c r="AG962">
        <v>909</v>
      </c>
      <c r="AH962">
        <v>16.510000000000002</v>
      </c>
      <c r="AI962">
        <v>20.76</v>
      </c>
      <c r="AJ962">
        <v>9.31</v>
      </c>
      <c r="AK962">
        <v>1.39</v>
      </c>
      <c r="AL962">
        <v>-73.08</v>
      </c>
      <c r="AM962">
        <v>-35.82</v>
      </c>
      <c r="AN962">
        <v>53</v>
      </c>
      <c r="AO962">
        <v>38.770000000000003</v>
      </c>
      <c r="AP962">
        <v>887</v>
      </c>
      <c r="AQ962" s="1">
        <v>1316</v>
      </c>
      <c r="AR962">
        <v>664</v>
      </c>
      <c r="AS962">
        <v>95</v>
      </c>
      <c r="AT962" s="1">
        <v>-3414</v>
      </c>
      <c r="AU962">
        <v>-869</v>
      </c>
      <c r="AV962" s="1">
        <v>1504</v>
      </c>
      <c r="AW962" s="1">
        <v>1630</v>
      </c>
      <c r="AX962">
        <v>21.77</v>
      </c>
      <c r="AY962">
        <v>23.17</v>
      </c>
      <c r="AZ962">
        <v>36.29</v>
      </c>
      <c r="BA962">
        <v>192.37</v>
      </c>
      <c r="BB962" t="s">
        <v>54</v>
      </c>
      <c r="BC962" t="s">
        <v>54</v>
      </c>
      <c r="BD962">
        <v>17.95</v>
      </c>
      <c r="BE962">
        <v>16.57</v>
      </c>
      <c r="BF962">
        <v>2.77</v>
      </c>
      <c r="BG962">
        <v>3.72</v>
      </c>
      <c r="BH962">
        <v>2.87</v>
      </c>
      <c r="BI962">
        <v>2.2400000000000002</v>
      </c>
      <c r="BJ962">
        <v>4.5199999999999996</v>
      </c>
      <c r="BK962">
        <v>7.02</v>
      </c>
      <c r="BL962">
        <v>5.03</v>
      </c>
      <c r="BM962">
        <v>4.1100000000000003</v>
      </c>
      <c r="BN962" s="1">
        <v>18900</v>
      </c>
      <c r="BO962" s="1">
        <v>18900</v>
      </c>
      <c r="BP962" s="1">
        <v>18900</v>
      </c>
      <c r="BQ962" s="1">
        <v>18900</v>
      </c>
      <c r="BR962" s="1">
        <v>18900</v>
      </c>
      <c r="BS962" t="s">
        <v>13</v>
      </c>
      <c r="BT962" t="s">
        <v>13</v>
      </c>
      <c r="BU962" t="s">
        <v>13</v>
      </c>
    </row>
    <row r="963" spans="1:73" x14ac:dyDescent="0.3">
      <c r="A963">
        <v>961</v>
      </c>
      <c r="B963" s="14" t="s">
        <v>5579</v>
      </c>
      <c r="C963" t="s">
        <v>3567</v>
      </c>
      <c r="D963" s="1">
        <v>11450</v>
      </c>
      <c r="E963" s="1">
        <v>12350</v>
      </c>
      <c r="F963" s="3">
        <f>E963-D963</f>
        <v>900</v>
      </c>
      <c r="G963" s="4">
        <f>F963/E963</f>
        <v>7.28744939271255E-2</v>
      </c>
      <c r="H963" t="s">
        <v>964</v>
      </c>
      <c r="I963" s="1">
        <v>9804</v>
      </c>
      <c r="J963">
        <v>175</v>
      </c>
      <c r="K963">
        <v>62</v>
      </c>
      <c r="L963">
        <v>52</v>
      </c>
      <c r="M963">
        <v>178</v>
      </c>
      <c r="N963">
        <v>20</v>
      </c>
      <c r="O963">
        <v>248</v>
      </c>
      <c r="P963">
        <v>280</v>
      </c>
      <c r="Q963" t="s">
        <v>13</v>
      </c>
      <c r="R963" s="1">
        <v>1157</v>
      </c>
      <c r="S963" s="1">
        <v>1232</v>
      </c>
      <c r="T963" s="1">
        <v>1376</v>
      </c>
      <c r="U963" s="1">
        <v>1559</v>
      </c>
      <c r="V963" s="1">
        <v>1584</v>
      </c>
      <c r="W963" s="1">
        <v>1845</v>
      </c>
      <c r="X963" s="1">
        <v>2117</v>
      </c>
      <c r="Y963" t="s">
        <v>13</v>
      </c>
      <c r="Z963" s="1">
        <v>1169</v>
      </c>
      <c r="AA963" s="1">
        <v>1249</v>
      </c>
      <c r="AB963" s="1">
        <v>1394</v>
      </c>
      <c r="AC963" s="1">
        <v>1579</v>
      </c>
      <c r="AD963" s="1">
        <v>1591</v>
      </c>
      <c r="AE963" s="1">
        <v>1869</v>
      </c>
      <c r="AF963" s="1">
        <v>2142</v>
      </c>
      <c r="AG963" t="s">
        <v>13</v>
      </c>
      <c r="AH963">
        <v>16.5</v>
      </c>
      <c r="AI963">
        <v>5.67</v>
      </c>
      <c r="AJ963">
        <v>3.89</v>
      </c>
      <c r="AK963">
        <v>12.08</v>
      </c>
      <c r="AL963">
        <v>1.85</v>
      </c>
      <c r="AM963">
        <v>14.39</v>
      </c>
      <c r="AN963">
        <v>14.01</v>
      </c>
      <c r="AO963" t="s">
        <v>13</v>
      </c>
      <c r="AP963" s="1">
        <v>1289</v>
      </c>
      <c r="AQ963">
        <v>492</v>
      </c>
      <c r="AR963">
        <v>341</v>
      </c>
      <c r="AS963" s="1">
        <v>1178</v>
      </c>
      <c r="AT963">
        <v>191</v>
      </c>
      <c r="AU963" s="1">
        <v>1571</v>
      </c>
      <c r="AV963" s="1">
        <v>1773</v>
      </c>
      <c r="AW963" t="s">
        <v>13</v>
      </c>
      <c r="AX963">
        <v>7.92</v>
      </c>
      <c r="AY963">
        <v>23.76</v>
      </c>
      <c r="AZ963">
        <v>22.56</v>
      </c>
      <c r="BA963">
        <v>6.87</v>
      </c>
      <c r="BB963">
        <v>33.479999999999997</v>
      </c>
      <c r="BC963">
        <v>7.86</v>
      </c>
      <c r="BD963">
        <v>6.97</v>
      </c>
      <c r="BE963" t="s">
        <v>13</v>
      </c>
      <c r="BF963">
        <v>1.17</v>
      </c>
      <c r="BG963">
        <v>1.28</v>
      </c>
      <c r="BH963">
        <v>0.82</v>
      </c>
      <c r="BI963">
        <v>0.78</v>
      </c>
      <c r="BJ963">
        <v>0.6</v>
      </c>
      <c r="BK963">
        <v>1.02</v>
      </c>
      <c r="BL963">
        <v>0.9</v>
      </c>
      <c r="BM963" t="s">
        <v>13</v>
      </c>
      <c r="BN963" s="1">
        <v>13932</v>
      </c>
      <c r="BO963" s="1">
        <v>13932</v>
      </c>
      <c r="BP963" s="1">
        <v>15082</v>
      </c>
      <c r="BQ963" s="1">
        <v>15362</v>
      </c>
      <c r="BR963" s="1">
        <v>15362</v>
      </c>
      <c r="BS963" t="s">
        <v>13</v>
      </c>
      <c r="BT963" t="s">
        <v>13</v>
      </c>
      <c r="BU963" t="s">
        <v>13</v>
      </c>
    </row>
    <row r="964" spans="1:73" x14ac:dyDescent="0.3">
      <c r="A964">
        <v>962</v>
      </c>
      <c r="B964" s="14" t="s">
        <v>5580</v>
      </c>
      <c r="C964" t="s">
        <v>3566</v>
      </c>
      <c r="D964" s="1">
        <v>6470</v>
      </c>
      <c r="E964" s="1">
        <v>6780</v>
      </c>
      <c r="F964" s="3">
        <f>E964-D964</f>
        <v>310</v>
      </c>
      <c r="G964" s="4">
        <f>F964/E964</f>
        <v>4.5722713864306784E-2</v>
      </c>
      <c r="H964" t="s">
        <v>965</v>
      </c>
      <c r="I964" s="1">
        <v>9518</v>
      </c>
      <c r="J964">
        <v>-714</v>
      </c>
      <c r="K964">
        <v>-259</v>
      </c>
      <c r="L964">
        <v>112</v>
      </c>
      <c r="M964">
        <v>54</v>
      </c>
      <c r="N964">
        <v>-119</v>
      </c>
      <c r="O964" t="s">
        <v>13</v>
      </c>
      <c r="P964" t="s">
        <v>13</v>
      </c>
      <c r="Q964" t="s">
        <v>13</v>
      </c>
      <c r="R964" s="1">
        <v>773</v>
      </c>
      <c r="S964" s="1">
        <v>796</v>
      </c>
      <c r="T964" s="1">
        <v>1103</v>
      </c>
      <c r="U964" s="1">
        <v>1237</v>
      </c>
      <c r="V964" s="1">
        <v>1118</v>
      </c>
      <c r="W964" s="1" t="e">
        <v>#VALUE!</v>
      </c>
      <c r="X964" s="1" t="e">
        <v>#VALUE!</v>
      </c>
      <c r="Y964" t="s">
        <v>13</v>
      </c>
      <c r="Z964">
        <v>769</v>
      </c>
      <c r="AA964">
        <v>830</v>
      </c>
      <c r="AB964" s="1">
        <v>1086</v>
      </c>
      <c r="AC964" s="1">
        <v>1226</v>
      </c>
      <c r="AD964" s="1">
        <v>1111</v>
      </c>
      <c r="AE964" t="s">
        <v>13</v>
      </c>
      <c r="AF964" t="s">
        <v>13</v>
      </c>
      <c r="AG964" t="s">
        <v>13</v>
      </c>
      <c r="AH964">
        <v>-73.489999999999995</v>
      </c>
      <c r="AI964">
        <v>-27.56</v>
      </c>
      <c r="AJ964">
        <v>9.48</v>
      </c>
      <c r="AK964">
        <v>4.97</v>
      </c>
      <c r="AL964">
        <v>-9.8699999999999992</v>
      </c>
      <c r="AM964" t="s">
        <v>13</v>
      </c>
      <c r="AN964" t="s">
        <v>13</v>
      </c>
      <c r="AO964" t="s">
        <v>13</v>
      </c>
      <c r="AP964" s="1">
        <v>-2607</v>
      </c>
      <c r="AQ964">
        <v>-628</v>
      </c>
      <c r="AR964">
        <v>182</v>
      </c>
      <c r="AS964">
        <v>110</v>
      </c>
      <c r="AT964">
        <v>-221</v>
      </c>
      <c r="AU964" t="s">
        <v>13</v>
      </c>
      <c r="AV964" t="s">
        <v>13</v>
      </c>
      <c r="AW964" t="s">
        <v>13</v>
      </c>
      <c r="AX964" t="s">
        <v>54</v>
      </c>
      <c r="AY964" t="s">
        <v>54</v>
      </c>
      <c r="AZ964">
        <v>17.89</v>
      </c>
      <c r="BA964">
        <v>49.13</v>
      </c>
      <c r="BB964" t="s">
        <v>54</v>
      </c>
      <c r="BC964" t="s">
        <v>13</v>
      </c>
      <c r="BD964" t="s">
        <v>13</v>
      </c>
      <c r="BE964" t="s">
        <v>13</v>
      </c>
      <c r="BF964">
        <v>1.35</v>
      </c>
      <c r="BG964">
        <v>2.34</v>
      </c>
      <c r="BH964">
        <v>1.46</v>
      </c>
      <c r="BI964">
        <v>2.2599999999999998</v>
      </c>
      <c r="BJ964">
        <v>5.15</v>
      </c>
      <c r="BK964" t="s">
        <v>13</v>
      </c>
      <c r="BL964" t="s">
        <v>13</v>
      </c>
      <c r="BM964" t="s">
        <v>13</v>
      </c>
      <c r="BN964" s="1">
        <v>31475</v>
      </c>
      <c r="BO964" s="1">
        <v>33783</v>
      </c>
      <c r="BP964" s="1">
        <v>38398</v>
      </c>
      <c r="BQ964" s="1">
        <v>52185</v>
      </c>
      <c r="BR964" s="1">
        <v>52185</v>
      </c>
      <c r="BS964" t="s">
        <v>13</v>
      </c>
      <c r="BT964" t="s">
        <v>13</v>
      </c>
      <c r="BU964" t="s">
        <v>13</v>
      </c>
    </row>
    <row r="965" spans="1:73" x14ac:dyDescent="0.3">
      <c r="A965">
        <v>963</v>
      </c>
      <c r="B965" s="14" t="s">
        <v>5581</v>
      </c>
      <c r="C965" t="s">
        <v>3565</v>
      </c>
      <c r="D965" s="1">
        <v>7630</v>
      </c>
      <c r="E965" s="1">
        <v>8260</v>
      </c>
      <c r="F965" s="3">
        <f>E965-D965</f>
        <v>630</v>
      </c>
      <c r="G965" s="4">
        <f>F965/E965</f>
        <v>7.6271186440677971E-2</v>
      </c>
      <c r="H965" t="s">
        <v>966</v>
      </c>
      <c r="I965" s="1">
        <v>370075</v>
      </c>
      <c r="J965">
        <v>22</v>
      </c>
      <c r="K965">
        <v>69</v>
      </c>
      <c r="L965">
        <v>29</v>
      </c>
      <c r="M965">
        <v>60</v>
      </c>
      <c r="N965">
        <v>-78</v>
      </c>
      <c r="O965">
        <v>79</v>
      </c>
      <c r="P965">
        <v>81</v>
      </c>
      <c r="Q965">
        <v>130</v>
      </c>
      <c r="R965" s="1">
        <v>777</v>
      </c>
      <c r="S965" s="1">
        <v>920</v>
      </c>
      <c r="T965" s="1">
        <v>916</v>
      </c>
      <c r="U965" s="1">
        <v>976</v>
      </c>
      <c r="V965" s="1">
        <v>966</v>
      </c>
      <c r="W965" s="1">
        <v>1050</v>
      </c>
      <c r="X965" s="1">
        <v>1120</v>
      </c>
      <c r="Y965" s="1">
        <v>2120</v>
      </c>
      <c r="Z965">
        <v>827</v>
      </c>
      <c r="AA965">
        <v>947</v>
      </c>
      <c r="AB965">
        <v>972</v>
      </c>
      <c r="AC965" s="1">
        <v>1072</v>
      </c>
      <c r="AD965">
        <v>971</v>
      </c>
      <c r="AE965" s="1">
        <v>1050</v>
      </c>
      <c r="AF965" s="1">
        <v>1130</v>
      </c>
      <c r="AG965" s="1">
        <v>1270</v>
      </c>
      <c r="AH965">
        <v>7.03</v>
      </c>
      <c r="AI965">
        <v>5.25</v>
      </c>
      <c r="AJ965">
        <v>3.67</v>
      </c>
      <c r="AK965">
        <v>9.7899999999999991</v>
      </c>
      <c r="AL965">
        <v>-7.52</v>
      </c>
      <c r="AM965">
        <v>7.92</v>
      </c>
      <c r="AN965">
        <v>7.34</v>
      </c>
      <c r="AO965">
        <v>10.83</v>
      </c>
      <c r="AP965">
        <v>268</v>
      </c>
      <c r="AQ965">
        <v>207</v>
      </c>
      <c r="AR965">
        <v>156</v>
      </c>
      <c r="AS965">
        <v>444</v>
      </c>
      <c r="AT965">
        <v>-316</v>
      </c>
      <c r="AU965">
        <v>323</v>
      </c>
      <c r="AV965">
        <v>323</v>
      </c>
      <c r="AW965">
        <v>525</v>
      </c>
      <c r="AX965">
        <v>22.91</v>
      </c>
      <c r="AY965">
        <v>31.46</v>
      </c>
      <c r="AZ965">
        <v>28.15</v>
      </c>
      <c r="BA965">
        <v>16.68</v>
      </c>
      <c r="BB965" t="s">
        <v>54</v>
      </c>
      <c r="BC965">
        <v>25.57</v>
      </c>
      <c r="BD965">
        <v>25.57</v>
      </c>
      <c r="BE965">
        <v>15.74</v>
      </c>
      <c r="BF965">
        <v>1.47</v>
      </c>
      <c r="BG965">
        <v>1.49</v>
      </c>
      <c r="BH965">
        <v>0.96</v>
      </c>
      <c r="BI965">
        <v>1.47</v>
      </c>
      <c r="BJ965">
        <v>2.82</v>
      </c>
      <c r="BK965">
        <v>1.84</v>
      </c>
      <c r="BL965">
        <v>1.72</v>
      </c>
      <c r="BM965">
        <v>1.54</v>
      </c>
      <c r="BN965" s="1">
        <v>20666</v>
      </c>
      <c r="BO965" s="1">
        <v>22561</v>
      </c>
      <c r="BP965" s="1">
        <v>22561</v>
      </c>
      <c r="BQ965" s="1">
        <v>22561</v>
      </c>
      <c r="BR965" s="1">
        <v>23676</v>
      </c>
      <c r="BS965" t="s">
        <v>13</v>
      </c>
      <c r="BT965" t="s">
        <v>13</v>
      </c>
      <c r="BU965" t="s">
        <v>13</v>
      </c>
    </row>
    <row r="966" spans="1:73" x14ac:dyDescent="0.3">
      <c r="A966">
        <v>964</v>
      </c>
      <c r="B966" s="14" t="s">
        <v>5582</v>
      </c>
      <c r="C966" t="s">
        <v>3564</v>
      </c>
      <c r="D966" s="1">
        <v>21600</v>
      </c>
      <c r="E966" s="1">
        <v>24200</v>
      </c>
      <c r="F966" s="3">
        <f>E966-D966</f>
        <v>2600</v>
      </c>
      <c r="G966" s="4">
        <f>F966/E966</f>
        <v>0.10743801652892562</v>
      </c>
      <c r="H966" t="s">
        <v>967</v>
      </c>
      <c r="I966" s="1">
        <v>89333</v>
      </c>
      <c r="J966">
        <v>-409</v>
      </c>
      <c r="K966">
        <v>-125</v>
      </c>
      <c r="L966">
        <v>-107</v>
      </c>
      <c r="M966">
        <v>-948</v>
      </c>
      <c r="N966">
        <v>16</v>
      </c>
      <c r="O966" t="s">
        <v>13</v>
      </c>
      <c r="P966" t="s">
        <v>13</v>
      </c>
      <c r="Q966" t="s">
        <v>13</v>
      </c>
      <c r="R966" s="1">
        <v>1004</v>
      </c>
      <c r="S966" s="1">
        <v>661</v>
      </c>
      <c r="T966" s="1">
        <v>1138</v>
      </c>
      <c r="U966" s="1">
        <v>923</v>
      </c>
      <c r="V966" s="1">
        <v>1352</v>
      </c>
      <c r="W966" s="1" t="e">
        <v>#VALUE!</v>
      </c>
      <c r="X966" s="1" t="e">
        <v>#VALUE!</v>
      </c>
      <c r="Y966" t="s">
        <v>13</v>
      </c>
      <c r="Z966">
        <v>534</v>
      </c>
      <c r="AA966">
        <v>661</v>
      </c>
      <c r="AB966" s="1">
        <v>1138</v>
      </c>
      <c r="AC966">
        <v>923</v>
      </c>
      <c r="AD966" s="1">
        <v>1352</v>
      </c>
      <c r="AE966" t="s">
        <v>13</v>
      </c>
      <c r="AF966" t="s">
        <v>13</v>
      </c>
      <c r="AG966" t="s">
        <v>13</v>
      </c>
      <c r="AH966">
        <v>-41.42</v>
      </c>
      <c r="AI966">
        <v>-20.67</v>
      </c>
      <c r="AJ966">
        <v>-11.9</v>
      </c>
      <c r="AK966">
        <v>-91.99</v>
      </c>
      <c r="AL966">
        <v>1.44</v>
      </c>
      <c r="AM966" t="s">
        <v>13</v>
      </c>
      <c r="AN966" t="s">
        <v>13</v>
      </c>
      <c r="AO966" t="s">
        <v>13</v>
      </c>
      <c r="AP966">
        <v>-696</v>
      </c>
      <c r="AQ966">
        <v>-402</v>
      </c>
      <c r="AR966">
        <v>-304</v>
      </c>
      <c r="AS966" s="1">
        <v>-2463</v>
      </c>
      <c r="AT966">
        <v>41</v>
      </c>
      <c r="AU966" t="s">
        <v>13</v>
      </c>
      <c r="AV966" t="s">
        <v>13</v>
      </c>
      <c r="AW966" t="s">
        <v>13</v>
      </c>
      <c r="AX966" t="s">
        <v>54</v>
      </c>
      <c r="AY966" t="s">
        <v>54</v>
      </c>
      <c r="AZ966" t="s">
        <v>54</v>
      </c>
      <c r="BA966" t="s">
        <v>54</v>
      </c>
      <c r="BB966">
        <v>578.82000000000005</v>
      </c>
      <c r="BC966" t="s">
        <v>13</v>
      </c>
      <c r="BD966" t="s">
        <v>13</v>
      </c>
      <c r="BE966" t="s">
        <v>13</v>
      </c>
      <c r="BF966">
        <v>5.75</v>
      </c>
      <c r="BG966">
        <v>6.38</v>
      </c>
      <c r="BH966">
        <v>3.66</v>
      </c>
      <c r="BI966">
        <v>15.76</v>
      </c>
      <c r="BJ966">
        <v>6.9</v>
      </c>
      <c r="BK966" t="s">
        <v>13</v>
      </c>
      <c r="BL966" t="s">
        <v>13</v>
      </c>
      <c r="BM966" t="s">
        <v>13</v>
      </c>
      <c r="BN966" s="1">
        <v>30589</v>
      </c>
      <c r="BO966" s="1">
        <v>30758</v>
      </c>
      <c r="BP966" s="1">
        <v>35260</v>
      </c>
      <c r="BQ966" s="1">
        <v>38483</v>
      </c>
      <c r="BR966" s="1">
        <v>39597</v>
      </c>
      <c r="BS966" t="s">
        <v>13</v>
      </c>
      <c r="BT966" t="s">
        <v>13</v>
      </c>
      <c r="BU966" t="s">
        <v>13</v>
      </c>
    </row>
    <row r="967" spans="1:73" x14ac:dyDescent="0.3">
      <c r="A967">
        <v>965</v>
      </c>
      <c r="B967" s="14" t="s">
        <v>5583</v>
      </c>
      <c r="C967" t="s">
        <v>3563</v>
      </c>
      <c r="D967" s="1">
        <v>7130</v>
      </c>
      <c r="E967" s="1">
        <v>7380</v>
      </c>
      <c r="F967" s="3">
        <f>E967-D967</f>
        <v>250</v>
      </c>
      <c r="G967" s="4">
        <f>F967/E967</f>
        <v>3.3875338753387531E-2</v>
      </c>
      <c r="H967" t="s">
        <v>968</v>
      </c>
      <c r="I967">
        <v>0</v>
      </c>
      <c r="J967">
        <v>31</v>
      </c>
      <c r="K967">
        <v>-7</v>
      </c>
      <c r="L967">
        <v>15</v>
      </c>
      <c r="M967">
        <v>27</v>
      </c>
      <c r="N967">
        <v>14</v>
      </c>
      <c r="O967" t="s">
        <v>13</v>
      </c>
      <c r="P967" t="s">
        <v>13</v>
      </c>
      <c r="Q967" t="s">
        <v>13</v>
      </c>
      <c r="R967" s="1">
        <v>765</v>
      </c>
      <c r="S967" s="1">
        <v>747</v>
      </c>
      <c r="T967" s="1">
        <v>737</v>
      </c>
      <c r="U967" s="1">
        <v>755</v>
      </c>
      <c r="V967" s="1">
        <v>738</v>
      </c>
      <c r="W967" s="1" t="e">
        <v>#VALUE!</v>
      </c>
      <c r="X967" s="1" t="e">
        <v>#VALUE!</v>
      </c>
      <c r="Y967" t="s">
        <v>13</v>
      </c>
      <c r="Z967">
        <v>702</v>
      </c>
      <c r="AA967">
        <v>683</v>
      </c>
      <c r="AB967">
        <v>672</v>
      </c>
      <c r="AC967">
        <v>669</v>
      </c>
      <c r="AD967">
        <v>650</v>
      </c>
      <c r="AE967" t="s">
        <v>13</v>
      </c>
      <c r="AF967" t="s">
        <v>13</v>
      </c>
      <c r="AG967" t="s">
        <v>13</v>
      </c>
      <c r="AH967">
        <v>3.75</v>
      </c>
      <c r="AI967">
        <v>-1.37</v>
      </c>
      <c r="AJ967">
        <v>1.96</v>
      </c>
      <c r="AK967">
        <v>3.53</v>
      </c>
      <c r="AL967">
        <v>1.52</v>
      </c>
      <c r="AM967" t="s">
        <v>13</v>
      </c>
      <c r="AN967" t="s">
        <v>13</v>
      </c>
      <c r="AO967" t="s">
        <v>13</v>
      </c>
      <c r="AP967">
        <v>292</v>
      </c>
      <c r="AQ967">
        <v>-106</v>
      </c>
      <c r="AR967">
        <v>148</v>
      </c>
      <c r="AS967">
        <v>264</v>
      </c>
      <c r="AT967">
        <v>112</v>
      </c>
      <c r="AU967" t="s">
        <v>13</v>
      </c>
      <c r="AV967" t="s">
        <v>13</v>
      </c>
      <c r="AW967" t="s">
        <v>13</v>
      </c>
      <c r="AX967">
        <v>23.72</v>
      </c>
      <c r="AY967" t="s">
        <v>54</v>
      </c>
      <c r="AZ967">
        <v>29.66</v>
      </c>
      <c r="BA967">
        <v>17.25</v>
      </c>
      <c r="BB967">
        <v>54.52</v>
      </c>
      <c r="BC967" t="s">
        <v>13</v>
      </c>
      <c r="BD967" t="s">
        <v>13</v>
      </c>
      <c r="BE967" t="s">
        <v>13</v>
      </c>
      <c r="BF967">
        <v>0.82</v>
      </c>
      <c r="BG967">
        <v>0.63</v>
      </c>
      <c r="BH967">
        <v>0.53</v>
      </c>
      <c r="BI967">
        <v>0.54</v>
      </c>
      <c r="BJ967">
        <v>0.74</v>
      </c>
      <c r="BK967" t="s">
        <v>13</v>
      </c>
      <c r="BL967" t="s">
        <v>13</v>
      </c>
      <c r="BM967" t="s">
        <v>13</v>
      </c>
      <c r="BN967" s="1">
        <v>8960</v>
      </c>
      <c r="BO967" s="1">
        <v>8960</v>
      </c>
      <c r="BP967" s="1">
        <v>8960</v>
      </c>
      <c r="BQ967" s="1">
        <v>8960</v>
      </c>
      <c r="BR967" s="1">
        <v>8960</v>
      </c>
      <c r="BS967" t="s">
        <v>13</v>
      </c>
      <c r="BT967" t="s">
        <v>13</v>
      </c>
      <c r="BU967" t="s">
        <v>13</v>
      </c>
    </row>
    <row r="968" spans="1:73" x14ac:dyDescent="0.3">
      <c r="A968">
        <v>966</v>
      </c>
      <c r="B968" s="14" t="s">
        <v>5584</v>
      </c>
      <c r="C968" t="s">
        <v>3562</v>
      </c>
      <c r="D968">
        <v>498</v>
      </c>
      <c r="E968">
        <v>498</v>
      </c>
      <c r="F968" s="3">
        <f>E968-D968</f>
        <v>0</v>
      </c>
      <c r="G968" s="4">
        <f>F968/E968</f>
        <v>0</v>
      </c>
      <c r="H968" t="s">
        <v>969</v>
      </c>
      <c r="I968">
        <v>0</v>
      </c>
      <c r="J968">
        <v>-39</v>
      </c>
      <c r="K968">
        <v>-85</v>
      </c>
      <c r="L968">
        <v>-75</v>
      </c>
      <c r="M968">
        <v>-109</v>
      </c>
      <c r="N968">
        <v>-109</v>
      </c>
      <c r="O968" t="s">
        <v>13</v>
      </c>
      <c r="P968" t="s">
        <v>13</v>
      </c>
      <c r="Q968" t="s">
        <v>13</v>
      </c>
      <c r="R968" s="1">
        <v>134</v>
      </c>
      <c r="S968" s="1">
        <v>149</v>
      </c>
      <c r="T968" s="1">
        <v>133</v>
      </c>
      <c r="U968" s="1">
        <v>130</v>
      </c>
      <c r="V968" s="1">
        <v>132</v>
      </c>
      <c r="W968" s="1" t="e">
        <v>#VALUE!</v>
      </c>
      <c r="X968" s="1" t="e">
        <v>#VALUE!</v>
      </c>
      <c r="Y968" t="s">
        <v>13</v>
      </c>
      <c r="Z968">
        <v>160</v>
      </c>
      <c r="AA968">
        <v>150</v>
      </c>
      <c r="AB968">
        <v>133</v>
      </c>
      <c r="AC968">
        <v>131</v>
      </c>
      <c r="AD968">
        <v>133</v>
      </c>
      <c r="AE968" t="s">
        <v>13</v>
      </c>
      <c r="AF968" t="s">
        <v>13</v>
      </c>
      <c r="AG968" t="s">
        <v>13</v>
      </c>
      <c r="AH968">
        <v>-14.74</v>
      </c>
      <c r="AI968">
        <v>-47.39</v>
      </c>
      <c r="AJ968">
        <v>-52.88</v>
      </c>
      <c r="AK968">
        <v>-82.41</v>
      </c>
      <c r="AL968">
        <v>-82.93</v>
      </c>
      <c r="AM968" t="s">
        <v>13</v>
      </c>
      <c r="AN968" t="s">
        <v>13</v>
      </c>
      <c r="AO968" t="s">
        <v>13</v>
      </c>
      <c r="AP968">
        <v>-634</v>
      </c>
      <c r="AQ968" s="1">
        <v>-1316</v>
      </c>
      <c r="AR968" s="1">
        <v>-1200</v>
      </c>
      <c r="AS968" s="1">
        <v>-1512</v>
      </c>
      <c r="AT968">
        <v>-857</v>
      </c>
      <c r="AU968" t="s">
        <v>13</v>
      </c>
      <c r="AV968" t="s">
        <v>13</v>
      </c>
      <c r="AW968" t="s">
        <v>13</v>
      </c>
      <c r="AX968" t="s">
        <v>54</v>
      </c>
      <c r="AY968" t="s">
        <v>54</v>
      </c>
      <c r="AZ968" t="s">
        <v>54</v>
      </c>
      <c r="BA968" t="s">
        <v>54</v>
      </c>
      <c r="BB968" t="s">
        <v>54</v>
      </c>
      <c r="BC968" t="s">
        <v>13</v>
      </c>
      <c r="BD968" t="s">
        <v>13</v>
      </c>
      <c r="BE968" t="s">
        <v>13</v>
      </c>
      <c r="BF968">
        <v>1.8</v>
      </c>
      <c r="BG968">
        <v>2.3199999999999998</v>
      </c>
      <c r="BH968">
        <v>1.55</v>
      </c>
      <c r="BI968">
        <v>1.91</v>
      </c>
      <c r="BJ968">
        <v>1.1599999999999999</v>
      </c>
      <c r="BK968" t="s">
        <v>13</v>
      </c>
      <c r="BL968" t="s">
        <v>13</v>
      </c>
      <c r="BM968" t="s">
        <v>13</v>
      </c>
      <c r="BN968" s="1">
        <v>4314</v>
      </c>
      <c r="BO968" s="1">
        <v>5890</v>
      </c>
      <c r="BP968" s="1">
        <v>6808</v>
      </c>
      <c r="BQ968" s="1">
        <v>7643</v>
      </c>
      <c r="BR968" s="1">
        <v>13326</v>
      </c>
      <c r="BS968" t="s">
        <v>13</v>
      </c>
      <c r="BT968" t="s">
        <v>13</v>
      </c>
      <c r="BU968" t="s">
        <v>13</v>
      </c>
    </row>
    <row r="969" spans="1:73" x14ac:dyDescent="0.3">
      <c r="A969">
        <v>967</v>
      </c>
      <c r="B969" s="14" t="s">
        <v>5585</v>
      </c>
      <c r="C969" t="s">
        <v>3561</v>
      </c>
      <c r="D969" s="1">
        <v>41600</v>
      </c>
      <c r="E969" s="1">
        <v>40800</v>
      </c>
      <c r="F969" s="3">
        <f>E969-D969</f>
        <v>-800</v>
      </c>
      <c r="G969" s="4">
        <f>F969/E969</f>
        <v>-1.9607843137254902E-2</v>
      </c>
      <c r="H969" t="s">
        <v>970</v>
      </c>
      <c r="I969">
        <v>0</v>
      </c>
      <c r="J969">
        <v>-98</v>
      </c>
      <c r="K969">
        <v>-2</v>
      </c>
      <c r="L969">
        <v>2</v>
      </c>
      <c r="M969">
        <v>131</v>
      </c>
      <c r="N969">
        <v>131</v>
      </c>
      <c r="O969">
        <v>139</v>
      </c>
      <c r="P969">
        <v>213</v>
      </c>
      <c r="Q969">
        <v>178</v>
      </c>
      <c r="R969" s="1">
        <v>672</v>
      </c>
      <c r="S969" s="1">
        <v>661</v>
      </c>
      <c r="T969" s="1">
        <v>671</v>
      </c>
      <c r="U969" s="1">
        <v>809</v>
      </c>
      <c r="V969" s="1">
        <v>1037</v>
      </c>
      <c r="W969" s="1">
        <v>1164</v>
      </c>
      <c r="X969" s="1">
        <v>1358</v>
      </c>
      <c r="Y969">
        <v>475</v>
      </c>
      <c r="Z969">
        <v>672</v>
      </c>
      <c r="AA969">
        <v>661</v>
      </c>
      <c r="AB969">
        <v>671</v>
      </c>
      <c r="AC969">
        <v>809</v>
      </c>
      <c r="AD969" s="1">
        <v>1037</v>
      </c>
      <c r="AE969" s="1">
        <v>1164</v>
      </c>
      <c r="AF969" s="1">
        <v>1359</v>
      </c>
      <c r="AG969" s="1">
        <v>1433</v>
      </c>
      <c r="AH969">
        <v>-13.63</v>
      </c>
      <c r="AI969">
        <v>-0.32</v>
      </c>
      <c r="AJ969">
        <v>0.33</v>
      </c>
      <c r="AK969">
        <v>17.760000000000002</v>
      </c>
      <c r="AL969">
        <v>14.19</v>
      </c>
      <c r="AM969">
        <v>12.66</v>
      </c>
      <c r="AN969">
        <v>16.440000000000001</v>
      </c>
      <c r="AO969">
        <v>12.75</v>
      </c>
      <c r="AP969" s="1">
        <v>-1636</v>
      </c>
      <c r="AQ969">
        <v>-36</v>
      </c>
      <c r="AR969">
        <v>36</v>
      </c>
      <c r="AS969" s="1">
        <v>2190</v>
      </c>
      <c r="AT969" s="1">
        <v>1944</v>
      </c>
      <c r="AU969" s="1">
        <v>2068</v>
      </c>
      <c r="AV969" s="1">
        <v>3077</v>
      </c>
      <c r="AW969" s="1">
        <v>2642</v>
      </c>
      <c r="AX969" t="s">
        <v>54</v>
      </c>
      <c r="AY969" t="s">
        <v>54</v>
      </c>
      <c r="AZ969">
        <v>694.74</v>
      </c>
      <c r="BA969">
        <v>15.16</v>
      </c>
      <c r="BB969">
        <v>32.04</v>
      </c>
      <c r="BC969">
        <v>19.73</v>
      </c>
      <c r="BD969">
        <v>13.26</v>
      </c>
      <c r="BE969">
        <v>15.44</v>
      </c>
      <c r="BF969">
        <v>0.81</v>
      </c>
      <c r="BG969">
        <v>2.02</v>
      </c>
      <c r="BH969">
        <v>2.25</v>
      </c>
      <c r="BI969">
        <v>2.46</v>
      </c>
      <c r="BJ969">
        <v>4.05</v>
      </c>
      <c r="BK969">
        <v>2.36</v>
      </c>
      <c r="BL969">
        <v>2.02</v>
      </c>
      <c r="BM969">
        <v>1.92</v>
      </c>
      <c r="BN969" s="1">
        <v>6003</v>
      </c>
      <c r="BO969" s="1">
        <v>6003</v>
      </c>
      <c r="BP969" s="1">
        <v>6003</v>
      </c>
      <c r="BQ969" s="1">
        <v>6003</v>
      </c>
      <c r="BR969" s="1">
        <v>6738</v>
      </c>
      <c r="BS969" t="s">
        <v>13</v>
      </c>
      <c r="BT969" t="s">
        <v>13</v>
      </c>
      <c r="BU969" t="s">
        <v>13</v>
      </c>
    </row>
    <row r="970" spans="1:73" x14ac:dyDescent="0.3">
      <c r="A970">
        <v>968</v>
      </c>
      <c r="B970" s="14" t="s">
        <v>5586</v>
      </c>
      <c r="C970" t="s">
        <v>3560</v>
      </c>
      <c r="D970" s="1">
        <v>2600</v>
      </c>
      <c r="E970" s="1">
        <v>2625</v>
      </c>
      <c r="F970" s="3">
        <f>E970-D970</f>
        <v>25</v>
      </c>
      <c r="G970" s="4">
        <f>F970/E970</f>
        <v>9.5238095238095247E-3</v>
      </c>
      <c r="H970" t="s">
        <v>971</v>
      </c>
      <c r="I970" s="1">
        <v>2000</v>
      </c>
      <c r="J970">
        <v>83</v>
      </c>
      <c r="K970">
        <v>11</v>
      </c>
      <c r="L970">
        <v>57</v>
      </c>
      <c r="M970">
        <v>12</v>
      </c>
      <c r="N970">
        <v>-48</v>
      </c>
      <c r="O970" t="s">
        <v>13</v>
      </c>
      <c r="P970" t="s">
        <v>13</v>
      </c>
      <c r="Q970" t="s">
        <v>13</v>
      </c>
      <c r="R970" s="1">
        <v>421</v>
      </c>
      <c r="S970" s="1">
        <v>432</v>
      </c>
      <c r="T970" s="1">
        <v>454</v>
      </c>
      <c r="U970" s="1">
        <v>451</v>
      </c>
      <c r="V970" s="1">
        <v>408</v>
      </c>
      <c r="W970" s="1" t="e">
        <v>#VALUE!</v>
      </c>
      <c r="X970" s="1" t="e">
        <v>#VALUE!</v>
      </c>
      <c r="Y970" t="s">
        <v>13</v>
      </c>
      <c r="Z970">
        <v>421</v>
      </c>
      <c r="AA970">
        <v>432</v>
      </c>
      <c r="AB970">
        <v>455</v>
      </c>
      <c r="AC970">
        <v>451</v>
      </c>
      <c r="AD970">
        <v>409</v>
      </c>
      <c r="AE970" t="s">
        <v>13</v>
      </c>
      <c r="AF970" t="s">
        <v>13</v>
      </c>
      <c r="AG970" t="s">
        <v>13</v>
      </c>
      <c r="AH970">
        <v>21.83</v>
      </c>
      <c r="AI970">
        <v>2.6</v>
      </c>
      <c r="AJ970">
        <v>12.86</v>
      </c>
      <c r="AK970">
        <v>2.57</v>
      </c>
      <c r="AL970">
        <v>-11.09</v>
      </c>
      <c r="AM970" t="s">
        <v>13</v>
      </c>
      <c r="AN970" t="s">
        <v>13</v>
      </c>
      <c r="AO970" t="s">
        <v>13</v>
      </c>
      <c r="AP970">
        <v>359</v>
      </c>
      <c r="AQ970">
        <v>48</v>
      </c>
      <c r="AR970">
        <v>246</v>
      </c>
      <c r="AS970">
        <v>50</v>
      </c>
      <c r="AT970">
        <v>-206</v>
      </c>
      <c r="AU970" t="s">
        <v>13</v>
      </c>
      <c r="AV970" t="s">
        <v>13</v>
      </c>
      <c r="AW970" t="s">
        <v>13</v>
      </c>
      <c r="AX970">
        <v>15.82</v>
      </c>
      <c r="AY970">
        <v>89.66</v>
      </c>
      <c r="AZ970">
        <v>12.01</v>
      </c>
      <c r="BA970">
        <v>51.13</v>
      </c>
      <c r="BB970" t="s">
        <v>54</v>
      </c>
      <c r="BC970" t="s">
        <v>13</v>
      </c>
      <c r="BD970" t="s">
        <v>13</v>
      </c>
      <c r="BE970" t="s">
        <v>13</v>
      </c>
      <c r="BF970">
        <v>2.93</v>
      </c>
      <c r="BG970">
        <v>2.16</v>
      </c>
      <c r="BH970">
        <v>1.42</v>
      </c>
      <c r="BI970">
        <v>1.24</v>
      </c>
      <c r="BJ970">
        <v>1.38</v>
      </c>
      <c r="BK970" t="s">
        <v>13</v>
      </c>
      <c r="BL970" t="s">
        <v>13</v>
      </c>
      <c r="BM970" t="s">
        <v>13</v>
      </c>
      <c r="BN970" s="1">
        <v>23200</v>
      </c>
      <c r="BO970" s="1">
        <v>23200</v>
      </c>
      <c r="BP970" s="1">
        <v>23200</v>
      </c>
      <c r="BQ970" s="1">
        <v>23200</v>
      </c>
      <c r="BR970" s="1">
        <v>23200</v>
      </c>
      <c r="BS970" t="s">
        <v>13</v>
      </c>
      <c r="BT970" t="s">
        <v>13</v>
      </c>
      <c r="BU970" t="s">
        <v>13</v>
      </c>
    </row>
    <row r="971" spans="1:73" x14ac:dyDescent="0.3">
      <c r="A971">
        <v>969</v>
      </c>
      <c r="B971" s="14" t="s">
        <v>5587</v>
      </c>
      <c r="C971" t="s">
        <v>3559</v>
      </c>
      <c r="D971" s="1">
        <v>17950</v>
      </c>
      <c r="E971" s="1">
        <v>18000</v>
      </c>
      <c r="F971" s="3">
        <f>E971-D971</f>
        <v>50</v>
      </c>
      <c r="G971" s="4">
        <f>F971/E971</f>
        <v>2.7777777777777779E-3</v>
      </c>
      <c r="H971" t="s">
        <v>972</v>
      </c>
      <c r="I971">
        <v>0</v>
      </c>
      <c r="J971">
        <v>151</v>
      </c>
      <c r="K971">
        <v>54</v>
      </c>
      <c r="L971">
        <v>50</v>
      </c>
      <c r="M971">
        <v>244</v>
      </c>
      <c r="N971">
        <v>231</v>
      </c>
      <c r="O971" t="s">
        <v>13</v>
      </c>
      <c r="P971" t="s">
        <v>13</v>
      </c>
      <c r="Q971" t="s">
        <v>13</v>
      </c>
      <c r="R971" s="1">
        <v>1909</v>
      </c>
      <c r="S971" s="1">
        <v>1921</v>
      </c>
      <c r="T971" s="1">
        <v>1938</v>
      </c>
      <c r="U971" s="1">
        <v>2163</v>
      </c>
      <c r="V971" s="1">
        <v>2394</v>
      </c>
      <c r="W971" s="1" t="e">
        <v>#VALUE!</v>
      </c>
      <c r="X971" s="1" t="e">
        <v>#VALUE!</v>
      </c>
      <c r="Y971" t="s">
        <v>13</v>
      </c>
      <c r="Z971" s="1">
        <v>1902</v>
      </c>
      <c r="AA971" s="1">
        <v>1912</v>
      </c>
      <c r="AB971" s="1">
        <v>1929</v>
      </c>
      <c r="AC971" s="1">
        <v>2163</v>
      </c>
      <c r="AD971" s="1">
        <v>2394</v>
      </c>
      <c r="AE971" t="s">
        <v>13</v>
      </c>
      <c r="AF971" t="s">
        <v>13</v>
      </c>
      <c r="AG971" t="s">
        <v>13</v>
      </c>
      <c r="AH971">
        <v>8.41</v>
      </c>
      <c r="AI971">
        <v>2.75</v>
      </c>
      <c r="AJ971">
        <v>2.54</v>
      </c>
      <c r="AK971">
        <v>11.69</v>
      </c>
      <c r="AL971">
        <v>10.14</v>
      </c>
      <c r="AM971" t="s">
        <v>13</v>
      </c>
      <c r="AN971" t="s">
        <v>13</v>
      </c>
      <c r="AO971" t="s">
        <v>13</v>
      </c>
      <c r="AP971" s="1">
        <v>1971</v>
      </c>
      <c r="AQ971">
        <v>666</v>
      </c>
      <c r="AR971">
        <v>622</v>
      </c>
      <c r="AS971" s="1">
        <v>3043</v>
      </c>
      <c r="AT971" s="1">
        <v>2939</v>
      </c>
      <c r="AU971" t="s">
        <v>13</v>
      </c>
      <c r="AV971" t="s">
        <v>13</v>
      </c>
      <c r="AW971" t="s">
        <v>13</v>
      </c>
      <c r="AX971">
        <v>6.65</v>
      </c>
      <c r="AY971">
        <v>18.46</v>
      </c>
      <c r="AZ971">
        <v>14.88</v>
      </c>
      <c r="BA971">
        <v>5.34</v>
      </c>
      <c r="BB971">
        <v>6.28</v>
      </c>
      <c r="BC971" t="s">
        <v>13</v>
      </c>
      <c r="BD971" t="s">
        <v>13</v>
      </c>
      <c r="BE971" t="s">
        <v>13</v>
      </c>
      <c r="BF971">
        <v>0.54</v>
      </c>
      <c r="BG971">
        <v>0.5</v>
      </c>
      <c r="BH971">
        <v>0.37</v>
      </c>
      <c r="BI971">
        <v>0.57999999999999996</v>
      </c>
      <c r="BJ971">
        <v>0.61</v>
      </c>
      <c r="BK971" t="s">
        <v>13</v>
      </c>
      <c r="BL971" t="s">
        <v>13</v>
      </c>
      <c r="BM971" t="s">
        <v>13</v>
      </c>
      <c r="BN971" s="1">
        <v>7860</v>
      </c>
      <c r="BO971" s="1">
        <v>7860</v>
      </c>
      <c r="BP971" s="1">
        <v>7860</v>
      </c>
      <c r="BQ971" s="1">
        <v>7860</v>
      </c>
      <c r="BR971" s="1">
        <v>7860</v>
      </c>
      <c r="BS971" t="s">
        <v>13</v>
      </c>
      <c r="BT971" t="s">
        <v>13</v>
      </c>
      <c r="BU971" t="s">
        <v>13</v>
      </c>
    </row>
    <row r="972" spans="1:73" x14ac:dyDescent="0.3">
      <c r="A972">
        <v>970</v>
      </c>
      <c r="B972" s="14" t="s">
        <v>5588</v>
      </c>
      <c r="C972" t="s">
        <v>3558</v>
      </c>
      <c r="D972" s="1">
        <v>6400</v>
      </c>
      <c r="E972" s="1">
        <v>6090</v>
      </c>
      <c r="F972" s="3">
        <f>E972-D972</f>
        <v>-310</v>
      </c>
      <c r="G972" s="4">
        <f>F972/E972</f>
        <v>-5.090311986863711E-2</v>
      </c>
      <c r="H972" t="s">
        <v>973</v>
      </c>
      <c r="I972" s="1">
        <v>90158</v>
      </c>
      <c r="J972">
        <v>-8</v>
      </c>
      <c r="K972">
        <v>39</v>
      </c>
      <c r="L972">
        <v>91</v>
      </c>
      <c r="M972">
        <v>-49</v>
      </c>
      <c r="N972">
        <v>91</v>
      </c>
      <c r="O972" t="s">
        <v>13</v>
      </c>
      <c r="P972" t="s">
        <v>13</v>
      </c>
      <c r="Q972" t="s">
        <v>13</v>
      </c>
      <c r="R972" s="1">
        <v>378</v>
      </c>
      <c r="S972" s="1">
        <v>514</v>
      </c>
      <c r="T972" s="1">
        <v>952</v>
      </c>
      <c r="U972" s="1">
        <v>898</v>
      </c>
      <c r="V972" s="1">
        <v>1098</v>
      </c>
      <c r="W972" s="1" t="e">
        <v>#VALUE!</v>
      </c>
      <c r="X972" s="1" t="e">
        <v>#VALUE!</v>
      </c>
      <c r="Y972" t="s">
        <v>13</v>
      </c>
      <c r="Z972">
        <v>378</v>
      </c>
      <c r="AA972">
        <v>515</v>
      </c>
      <c r="AB972">
        <v>751</v>
      </c>
      <c r="AC972">
        <v>696</v>
      </c>
      <c r="AD972">
        <v>883</v>
      </c>
      <c r="AE972" t="s">
        <v>13</v>
      </c>
      <c r="AF972" t="s">
        <v>13</v>
      </c>
      <c r="AG972" t="s">
        <v>13</v>
      </c>
      <c r="AH972">
        <v>-1.98</v>
      </c>
      <c r="AI972">
        <v>8.93</v>
      </c>
      <c r="AJ972">
        <v>16.809999999999999</v>
      </c>
      <c r="AK972">
        <v>-6.63</v>
      </c>
      <c r="AL972">
        <v>9.7200000000000006</v>
      </c>
      <c r="AM972" t="s">
        <v>13</v>
      </c>
      <c r="AN972" t="s">
        <v>13</v>
      </c>
      <c r="AO972" t="s">
        <v>13</v>
      </c>
      <c r="AP972">
        <v>-32</v>
      </c>
      <c r="AQ972">
        <v>156</v>
      </c>
      <c r="AR972">
        <v>373</v>
      </c>
      <c r="AS972">
        <v>-168</v>
      </c>
      <c r="AT972">
        <v>236</v>
      </c>
      <c r="AU972" t="s">
        <v>13</v>
      </c>
      <c r="AV972" t="s">
        <v>13</v>
      </c>
      <c r="AW972" t="s">
        <v>13</v>
      </c>
      <c r="AX972" t="s">
        <v>54</v>
      </c>
      <c r="AY972">
        <v>28.21</v>
      </c>
      <c r="AZ972">
        <v>9.68</v>
      </c>
      <c r="BA972" t="s">
        <v>54</v>
      </c>
      <c r="BB972">
        <v>15.88</v>
      </c>
      <c r="BC972" t="s">
        <v>13</v>
      </c>
      <c r="BD972" t="s">
        <v>13</v>
      </c>
      <c r="BE972" t="s">
        <v>13</v>
      </c>
      <c r="BF972">
        <v>2.5499999999999998</v>
      </c>
      <c r="BG972">
        <v>2.1800000000000002</v>
      </c>
      <c r="BH972">
        <v>1.35</v>
      </c>
      <c r="BI972">
        <v>1.65</v>
      </c>
      <c r="BJ972">
        <v>1.32</v>
      </c>
      <c r="BK972" t="s">
        <v>13</v>
      </c>
      <c r="BL972" t="s">
        <v>13</v>
      </c>
      <c r="BM972" t="s">
        <v>13</v>
      </c>
      <c r="BN972" s="1">
        <v>23429</v>
      </c>
      <c r="BO972" s="1">
        <v>25652</v>
      </c>
      <c r="BP972" s="1">
        <v>28561</v>
      </c>
      <c r="BQ972" s="1">
        <v>28633</v>
      </c>
      <c r="BR972" s="1">
        <v>32521</v>
      </c>
      <c r="BS972" t="s">
        <v>13</v>
      </c>
      <c r="BT972" t="s">
        <v>13</v>
      </c>
      <c r="BU972" t="s">
        <v>13</v>
      </c>
    </row>
    <row r="973" spans="1:73" x14ac:dyDescent="0.3">
      <c r="A973">
        <v>971</v>
      </c>
      <c r="B973" s="14" t="s">
        <v>5589</v>
      </c>
      <c r="C973" t="s">
        <v>3557</v>
      </c>
      <c r="D973" s="1">
        <v>8720</v>
      </c>
      <c r="E973" s="1">
        <v>9080</v>
      </c>
      <c r="F973" s="3">
        <f>E973-D973</f>
        <v>360</v>
      </c>
      <c r="G973" s="4">
        <f>F973/E973</f>
        <v>3.9647577092511016E-2</v>
      </c>
      <c r="H973" t="s">
        <v>974</v>
      </c>
      <c r="I973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</row>
    <row r="974" spans="1:73" x14ac:dyDescent="0.3">
      <c r="A974">
        <v>972</v>
      </c>
      <c r="B974" s="14" t="s">
        <v>5590</v>
      </c>
      <c r="C974" t="s">
        <v>3556</v>
      </c>
      <c r="D974" s="1">
        <v>7260</v>
      </c>
      <c r="E974" s="1">
        <v>7060</v>
      </c>
      <c r="F974" s="3">
        <f>E974-D974</f>
        <v>-200</v>
      </c>
      <c r="G974" s="4">
        <f>F974/E974</f>
        <v>-2.8328611898016998E-2</v>
      </c>
      <c r="H974" t="s">
        <v>975</v>
      </c>
      <c r="I974" s="1">
        <v>175435</v>
      </c>
      <c r="J974">
        <v>-60</v>
      </c>
      <c r="K974">
        <v>31</v>
      </c>
      <c r="L974">
        <v>-113</v>
      </c>
      <c r="M974">
        <v>-72</v>
      </c>
      <c r="N974">
        <v>-98</v>
      </c>
      <c r="O974" t="s">
        <v>13</v>
      </c>
      <c r="P974" t="s">
        <v>13</v>
      </c>
      <c r="Q974" t="s">
        <v>13</v>
      </c>
      <c r="R974" s="1">
        <v>209</v>
      </c>
      <c r="S974" s="1">
        <v>283</v>
      </c>
      <c r="T974" s="1">
        <v>176</v>
      </c>
      <c r="U974" s="1">
        <v>181</v>
      </c>
      <c r="V974" s="1">
        <v>256</v>
      </c>
      <c r="W974" s="1" t="e">
        <v>#VALUE!</v>
      </c>
      <c r="X974" s="1" t="e">
        <v>#VALUE!</v>
      </c>
      <c r="Y974" t="s">
        <v>13</v>
      </c>
      <c r="Z974">
        <v>209</v>
      </c>
      <c r="AA974">
        <v>282</v>
      </c>
      <c r="AB974">
        <v>177</v>
      </c>
      <c r="AC974">
        <v>181</v>
      </c>
      <c r="AD974">
        <v>256</v>
      </c>
      <c r="AE974" t="s">
        <v>13</v>
      </c>
      <c r="AF974" t="s">
        <v>13</v>
      </c>
      <c r="AG974" t="s">
        <v>13</v>
      </c>
      <c r="AH974">
        <v>-25.51</v>
      </c>
      <c r="AI974">
        <v>12.53</v>
      </c>
      <c r="AJ974">
        <v>-49.34</v>
      </c>
      <c r="AK974">
        <v>-39.950000000000003</v>
      </c>
      <c r="AL974">
        <v>-44.87</v>
      </c>
      <c r="AM974" t="s">
        <v>13</v>
      </c>
      <c r="AN974" t="s">
        <v>13</v>
      </c>
      <c r="AO974" t="s">
        <v>13</v>
      </c>
      <c r="AP974">
        <v>-718</v>
      </c>
      <c r="AQ974">
        <v>343</v>
      </c>
      <c r="AR974" s="1">
        <v>-1262</v>
      </c>
      <c r="AS974">
        <v>-580</v>
      </c>
      <c r="AT974">
        <v>-706</v>
      </c>
      <c r="AU974" t="s">
        <v>13</v>
      </c>
      <c r="AV974" t="s">
        <v>13</v>
      </c>
      <c r="AW974" t="s">
        <v>13</v>
      </c>
      <c r="AX974" t="s">
        <v>54</v>
      </c>
      <c r="AY974">
        <v>12.46</v>
      </c>
      <c r="AZ974" t="s">
        <v>54</v>
      </c>
      <c r="BA974" t="s">
        <v>54</v>
      </c>
      <c r="BB974" t="s">
        <v>54</v>
      </c>
      <c r="BC974" t="s">
        <v>13</v>
      </c>
      <c r="BD974" t="s">
        <v>13</v>
      </c>
      <c r="BE974" t="s">
        <v>13</v>
      </c>
      <c r="BF974">
        <v>3.62</v>
      </c>
      <c r="BG974">
        <v>1.32</v>
      </c>
      <c r="BH974">
        <v>0.97</v>
      </c>
      <c r="BI974">
        <v>2.2200000000000002</v>
      </c>
      <c r="BJ974">
        <v>5.45</v>
      </c>
      <c r="BK974" t="s">
        <v>13</v>
      </c>
      <c r="BL974" t="s">
        <v>13</v>
      </c>
      <c r="BM974" t="s">
        <v>13</v>
      </c>
      <c r="BN974" s="1">
        <v>8300</v>
      </c>
      <c r="BO974" s="1">
        <v>8980</v>
      </c>
      <c r="BP974" s="1">
        <v>8980</v>
      </c>
      <c r="BQ974" s="1">
        <v>12336</v>
      </c>
      <c r="BR974" s="1">
        <v>13037</v>
      </c>
      <c r="BS974" t="s">
        <v>13</v>
      </c>
      <c r="BT974" t="s">
        <v>13</v>
      </c>
      <c r="BU974" t="s">
        <v>13</v>
      </c>
    </row>
    <row r="975" spans="1:73" x14ac:dyDescent="0.3">
      <c r="A975">
        <v>973</v>
      </c>
      <c r="B975" s="14" t="s">
        <v>5591</v>
      </c>
      <c r="C975" t="s">
        <v>3555</v>
      </c>
      <c r="D975" s="1">
        <v>4200</v>
      </c>
      <c r="E975" s="1">
        <v>4170</v>
      </c>
      <c r="F975" s="3">
        <f>E975-D975</f>
        <v>-30</v>
      </c>
      <c r="G975" s="4">
        <f>F975/E975</f>
        <v>-7.1942446043165471E-3</v>
      </c>
      <c r="H975" t="s">
        <v>976</v>
      </c>
      <c r="I975" s="1">
        <v>10000</v>
      </c>
      <c r="J975">
        <v>-181</v>
      </c>
      <c r="K975">
        <v>57</v>
      </c>
      <c r="L975">
        <v>98</v>
      </c>
      <c r="M975">
        <v>77</v>
      </c>
      <c r="N975">
        <v>50</v>
      </c>
      <c r="O975" t="s">
        <v>13</v>
      </c>
      <c r="P975" t="s">
        <v>13</v>
      </c>
      <c r="Q975" t="s">
        <v>13</v>
      </c>
      <c r="R975" s="1">
        <v>896</v>
      </c>
      <c r="S975" s="1">
        <v>952</v>
      </c>
      <c r="T975" s="1">
        <v>1078</v>
      </c>
      <c r="U975" s="1">
        <v>1154</v>
      </c>
      <c r="V975" s="1">
        <v>1205</v>
      </c>
      <c r="W975" s="1" t="e">
        <v>#VALUE!</v>
      </c>
      <c r="X975" s="1" t="e">
        <v>#VALUE!</v>
      </c>
      <c r="Y975" t="s">
        <v>13</v>
      </c>
      <c r="Z975">
        <v>896</v>
      </c>
      <c r="AA975">
        <v>952</v>
      </c>
      <c r="AB975" s="1">
        <v>1077</v>
      </c>
      <c r="AC975" s="1">
        <v>1154</v>
      </c>
      <c r="AD975" s="1">
        <v>1204</v>
      </c>
      <c r="AE975" t="s">
        <v>13</v>
      </c>
      <c r="AF975" t="s">
        <v>13</v>
      </c>
      <c r="AG975" t="s">
        <v>13</v>
      </c>
      <c r="AH975">
        <v>-22.77</v>
      </c>
      <c r="AI975">
        <v>6.22</v>
      </c>
      <c r="AJ975">
        <v>9.68</v>
      </c>
      <c r="AK975">
        <v>6.92</v>
      </c>
      <c r="AL975">
        <v>4.21</v>
      </c>
      <c r="AM975" t="s">
        <v>13</v>
      </c>
      <c r="AN975" t="s">
        <v>13</v>
      </c>
      <c r="AO975" t="s">
        <v>13</v>
      </c>
      <c r="AP975">
        <v>-728</v>
      </c>
      <c r="AQ975">
        <v>184</v>
      </c>
      <c r="AR975">
        <v>286</v>
      </c>
      <c r="AS975">
        <v>225</v>
      </c>
      <c r="AT975">
        <v>145</v>
      </c>
      <c r="AU975" t="s">
        <v>13</v>
      </c>
      <c r="AV975" t="s">
        <v>13</v>
      </c>
      <c r="AW975" t="s">
        <v>13</v>
      </c>
      <c r="AX975" t="s">
        <v>54</v>
      </c>
      <c r="AY975">
        <v>21.1</v>
      </c>
      <c r="AZ975">
        <v>10.15</v>
      </c>
      <c r="BA975">
        <v>12.09</v>
      </c>
      <c r="BB975">
        <v>27.14</v>
      </c>
      <c r="BC975" t="s">
        <v>13</v>
      </c>
      <c r="BD975" t="s">
        <v>13</v>
      </c>
      <c r="BE975" t="s">
        <v>13</v>
      </c>
      <c r="BF975">
        <v>1.77</v>
      </c>
      <c r="BG975">
        <v>1.25</v>
      </c>
      <c r="BH975">
        <v>0.91</v>
      </c>
      <c r="BI975">
        <v>0.8</v>
      </c>
      <c r="BJ975">
        <v>1.1000000000000001</v>
      </c>
      <c r="BK975" t="s">
        <v>13</v>
      </c>
      <c r="BL975" t="s">
        <v>13</v>
      </c>
      <c r="BM975" t="s">
        <v>13</v>
      </c>
      <c r="BN975" s="1">
        <v>31250</v>
      </c>
      <c r="BO975" s="1">
        <v>31250</v>
      </c>
      <c r="BP975" s="1">
        <v>34323</v>
      </c>
      <c r="BQ975" s="1">
        <v>34323</v>
      </c>
      <c r="BR975" s="1">
        <v>34323</v>
      </c>
      <c r="BS975" t="s">
        <v>13</v>
      </c>
      <c r="BT975" t="s">
        <v>13</v>
      </c>
      <c r="BU975" t="s">
        <v>13</v>
      </c>
    </row>
    <row r="976" spans="1:73" x14ac:dyDescent="0.3">
      <c r="A976">
        <v>974</v>
      </c>
      <c r="B976" s="14" t="s">
        <v>5592</v>
      </c>
      <c r="C976" t="s">
        <v>3554</v>
      </c>
      <c r="D976" s="1">
        <v>4000</v>
      </c>
      <c r="E976" s="1">
        <v>4260</v>
      </c>
      <c r="F976" s="3">
        <f>E976-D976</f>
        <v>260</v>
      </c>
      <c r="G976" s="4">
        <f>F976/E976</f>
        <v>6.1032863849765258E-2</v>
      </c>
      <c r="H976" t="s">
        <v>977</v>
      </c>
      <c r="I976">
        <v>0</v>
      </c>
      <c r="J976">
        <v>18</v>
      </c>
      <c r="K976">
        <v>-2</v>
      </c>
      <c r="L976">
        <v>-16</v>
      </c>
      <c r="M976">
        <v>23</v>
      </c>
      <c r="N976">
        <v>13</v>
      </c>
      <c r="O976" t="s">
        <v>13</v>
      </c>
      <c r="P976" t="s">
        <v>13</v>
      </c>
      <c r="Q976" t="s">
        <v>13</v>
      </c>
      <c r="R976" s="1">
        <v>534</v>
      </c>
      <c r="S976" s="1">
        <v>524</v>
      </c>
      <c r="T976" s="1">
        <v>512</v>
      </c>
      <c r="U976" s="1">
        <v>534</v>
      </c>
      <c r="V976" s="1">
        <v>553</v>
      </c>
      <c r="W976" s="1" t="e">
        <v>#VALUE!</v>
      </c>
      <c r="X976" s="1" t="e">
        <v>#VALUE!</v>
      </c>
      <c r="Y976" t="s">
        <v>13</v>
      </c>
      <c r="Z976">
        <v>524</v>
      </c>
      <c r="AA976">
        <v>514</v>
      </c>
      <c r="AB976">
        <v>502</v>
      </c>
      <c r="AC976">
        <v>522</v>
      </c>
      <c r="AD976">
        <v>538</v>
      </c>
      <c r="AE976" t="s">
        <v>13</v>
      </c>
      <c r="AF976" t="s">
        <v>13</v>
      </c>
      <c r="AG976" t="s">
        <v>13</v>
      </c>
      <c r="AH976">
        <v>4.59</v>
      </c>
      <c r="AI976">
        <v>-0.21</v>
      </c>
      <c r="AJ976">
        <v>-3.32</v>
      </c>
      <c r="AK976">
        <v>4.17</v>
      </c>
      <c r="AL976">
        <v>2.06</v>
      </c>
      <c r="AM976" t="s">
        <v>13</v>
      </c>
      <c r="AN976" t="s">
        <v>13</v>
      </c>
      <c r="AO976" t="s">
        <v>13</v>
      </c>
      <c r="AP976">
        <v>103</v>
      </c>
      <c r="AQ976">
        <v>-5</v>
      </c>
      <c r="AR976">
        <v>-73</v>
      </c>
      <c r="AS976">
        <v>93</v>
      </c>
      <c r="AT976">
        <v>47</v>
      </c>
      <c r="AU976" t="s">
        <v>13</v>
      </c>
      <c r="AV976" t="s">
        <v>13</v>
      </c>
      <c r="AW976" t="s">
        <v>13</v>
      </c>
      <c r="AX976">
        <v>37.04</v>
      </c>
      <c r="AY976" t="s">
        <v>54</v>
      </c>
      <c r="AZ976" t="s">
        <v>54</v>
      </c>
      <c r="BA976">
        <v>26.06</v>
      </c>
      <c r="BB976">
        <v>94.08</v>
      </c>
      <c r="BC976" t="s">
        <v>13</v>
      </c>
      <c r="BD976" t="s">
        <v>13</v>
      </c>
      <c r="BE976" t="s">
        <v>13</v>
      </c>
      <c r="BF976">
        <v>1.68</v>
      </c>
      <c r="BG976">
        <v>1.47</v>
      </c>
      <c r="BH976">
        <v>1.03</v>
      </c>
      <c r="BI976">
        <v>1.07</v>
      </c>
      <c r="BJ976">
        <v>1.91</v>
      </c>
      <c r="BK976" t="s">
        <v>13</v>
      </c>
      <c r="BL976" t="s">
        <v>13</v>
      </c>
      <c r="BM976" t="s">
        <v>13</v>
      </c>
      <c r="BN976" s="1">
        <v>23000</v>
      </c>
      <c r="BO976" s="1">
        <v>23000</v>
      </c>
      <c r="BP976" s="1">
        <v>23000</v>
      </c>
      <c r="BQ976" s="1">
        <v>23000</v>
      </c>
      <c r="BR976" s="1">
        <v>23000</v>
      </c>
      <c r="BS976" t="s">
        <v>13</v>
      </c>
      <c r="BT976" t="s">
        <v>13</v>
      </c>
      <c r="BU976" t="s">
        <v>13</v>
      </c>
    </row>
    <row r="977" spans="1:73" x14ac:dyDescent="0.3">
      <c r="A977">
        <v>975</v>
      </c>
      <c r="B977" s="14" t="s">
        <v>5593</v>
      </c>
      <c r="C977" t="s">
        <v>3553</v>
      </c>
      <c r="D977" s="1">
        <v>3000</v>
      </c>
      <c r="E977" s="1">
        <v>2935</v>
      </c>
      <c r="F977" s="3">
        <f>E977-D977</f>
        <v>-65</v>
      </c>
      <c r="G977" s="4">
        <f>F977/E977</f>
        <v>-2.2146507666098807E-2</v>
      </c>
      <c r="H977" t="s">
        <v>358</v>
      </c>
      <c r="I977">
        <v>0</v>
      </c>
      <c r="J977">
        <v>169</v>
      </c>
      <c r="K977">
        <v>61</v>
      </c>
      <c r="L977">
        <v>-16</v>
      </c>
      <c r="M977">
        <v>-28</v>
      </c>
      <c r="N977">
        <v>-126</v>
      </c>
      <c r="O977" t="s">
        <v>13</v>
      </c>
      <c r="P977" t="s">
        <v>13</v>
      </c>
      <c r="Q977" t="s">
        <v>13</v>
      </c>
      <c r="R977" s="1">
        <v>1116</v>
      </c>
      <c r="S977" s="1">
        <v>1169</v>
      </c>
      <c r="T977" s="1">
        <v>1159</v>
      </c>
      <c r="U977" s="1">
        <v>1113</v>
      </c>
      <c r="V977" s="1">
        <v>973</v>
      </c>
      <c r="W977" s="1" t="e">
        <v>#VALUE!</v>
      </c>
      <c r="X977" s="1" t="e">
        <v>#VALUE!</v>
      </c>
      <c r="Y977" t="s">
        <v>13</v>
      </c>
      <c r="Z977">
        <v>700</v>
      </c>
      <c r="AA977">
        <v>734</v>
      </c>
      <c r="AB977">
        <v>734</v>
      </c>
      <c r="AC977">
        <v>705</v>
      </c>
      <c r="AD977">
        <v>627</v>
      </c>
      <c r="AE977" t="s">
        <v>13</v>
      </c>
      <c r="AF977" t="s">
        <v>13</v>
      </c>
      <c r="AG977" t="s">
        <v>13</v>
      </c>
      <c r="AH977">
        <v>13.32</v>
      </c>
      <c r="AI977">
        <v>5.43</v>
      </c>
      <c r="AJ977">
        <v>-1.05</v>
      </c>
      <c r="AK977">
        <v>-1.67</v>
      </c>
      <c r="AL977">
        <v>-9.69</v>
      </c>
      <c r="AM977" t="s">
        <v>13</v>
      </c>
      <c r="AN977" t="s">
        <v>13</v>
      </c>
      <c r="AO977" t="s">
        <v>13</v>
      </c>
      <c r="AP977">
        <v>439</v>
      </c>
      <c r="AQ977">
        <v>195</v>
      </c>
      <c r="AR977">
        <v>-39</v>
      </c>
      <c r="AS977">
        <v>-60</v>
      </c>
      <c r="AT977">
        <v>-323</v>
      </c>
      <c r="AU977" t="s">
        <v>13</v>
      </c>
      <c r="AV977" t="s">
        <v>13</v>
      </c>
      <c r="AW977" t="s">
        <v>13</v>
      </c>
      <c r="AX977">
        <v>11</v>
      </c>
      <c r="AY977">
        <v>20.52</v>
      </c>
      <c r="AZ977" t="s">
        <v>54</v>
      </c>
      <c r="BA977" t="s">
        <v>54</v>
      </c>
      <c r="BB977" t="s">
        <v>54</v>
      </c>
      <c r="BC977" t="s">
        <v>13</v>
      </c>
      <c r="BD977" t="s">
        <v>13</v>
      </c>
      <c r="BE977" t="s">
        <v>13</v>
      </c>
      <c r="BF977">
        <v>1.38</v>
      </c>
      <c r="BG977">
        <v>1.0900000000000001</v>
      </c>
      <c r="BH977">
        <v>0.95</v>
      </c>
      <c r="BI977">
        <v>1.01</v>
      </c>
      <c r="BJ977">
        <v>0.75</v>
      </c>
      <c r="BK977" t="s">
        <v>13</v>
      </c>
      <c r="BL977" t="s">
        <v>13</v>
      </c>
      <c r="BM977" t="s">
        <v>13</v>
      </c>
      <c r="BN977" s="1">
        <v>20000</v>
      </c>
      <c r="BO977" s="1">
        <v>20000</v>
      </c>
      <c r="BP977" s="1">
        <v>20000</v>
      </c>
      <c r="BQ977" s="1">
        <v>20000</v>
      </c>
      <c r="BR977" s="1">
        <v>20000</v>
      </c>
      <c r="BS977" t="s">
        <v>13</v>
      </c>
      <c r="BT977" t="s">
        <v>13</v>
      </c>
      <c r="BU977" t="s">
        <v>13</v>
      </c>
    </row>
    <row r="978" spans="1:73" x14ac:dyDescent="0.3">
      <c r="A978">
        <v>976</v>
      </c>
      <c r="B978" s="14" t="s">
        <v>5594</v>
      </c>
      <c r="C978" t="s">
        <v>3552</v>
      </c>
      <c r="D978" s="1">
        <v>1885</v>
      </c>
      <c r="E978" s="1">
        <v>1885</v>
      </c>
      <c r="F978" s="3">
        <f>E978-D978</f>
        <v>0</v>
      </c>
      <c r="G978" s="4">
        <f>F978/E978</f>
        <v>0</v>
      </c>
      <c r="H978" t="s">
        <v>978</v>
      </c>
      <c r="I978" s="1">
        <v>60000</v>
      </c>
      <c r="J978">
        <v>19</v>
      </c>
      <c r="K978">
        <v>-4</v>
      </c>
      <c r="L978">
        <v>46</v>
      </c>
      <c r="M978">
        <v>22</v>
      </c>
      <c r="N978">
        <v>16</v>
      </c>
      <c r="O978" t="s">
        <v>13</v>
      </c>
      <c r="P978" t="s">
        <v>13</v>
      </c>
      <c r="Q978" t="s">
        <v>13</v>
      </c>
      <c r="R978" s="1">
        <v>485</v>
      </c>
      <c r="S978" s="1">
        <v>519</v>
      </c>
      <c r="T978" s="1">
        <v>656</v>
      </c>
      <c r="U978" s="1">
        <v>636</v>
      </c>
      <c r="V978" s="1">
        <v>763</v>
      </c>
      <c r="W978" s="1" t="e">
        <v>#VALUE!</v>
      </c>
      <c r="X978" s="1" t="e">
        <v>#VALUE!</v>
      </c>
      <c r="Y978" t="s">
        <v>13</v>
      </c>
      <c r="Z978">
        <v>485</v>
      </c>
      <c r="AA978">
        <v>519</v>
      </c>
      <c r="AB978">
        <v>656</v>
      </c>
      <c r="AC978">
        <v>637</v>
      </c>
      <c r="AD978">
        <v>763</v>
      </c>
      <c r="AE978" t="s">
        <v>13</v>
      </c>
      <c r="AF978" t="s">
        <v>13</v>
      </c>
      <c r="AG978" t="s">
        <v>13</v>
      </c>
      <c r="AH978">
        <v>4.46</v>
      </c>
      <c r="AI978">
        <v>-0.87</v>
      </c>
      <c r="AJ978">
        <v>7.88</v>
      </c>
      <c r="AK978">
        <v>3.45</v>
      </c>
      <c r="AL978">
        <v>2.2400000000000002</v>
      </c>
      <c r="AM978" t="s">
        <v>13</v>
      </c>
      <c r="AN978" t="s">
        <v>13</v>
      </c>
      <c r="AO978" t="s">
        <v>13</v>
      </c>
      <c r="AP978">
        <v>44</v>
      </c>
      <c r="AQ978">
        <v>-9</v>
      </c>
      <c r="AR978">
        <v>99</v>
      </c>
      <c r="AS978">
        <v>48</v>
      </c>
      <c r="AT978">
        <v>33</v>
      </c>
      <c r="AU978" t="s">
        <v>13</v>
      </c>
      <c r="AV978" t="s">
        <v>13</v>
      </c>
      <c r="AW978" t="s">
        <v>13</v>
      </c>
      <c r="AX978">
        <v>35.17</v>
      </c>
      <c r="AY978" t="s">
        <v>54</v>
      </c>
      <c r="AZ978">
        <v>9.14</v>
      </c>
      <c r="BA978">
        <v>27.02</v>
      </c>
      <c r="BB978">
        <v>48.59</v>
      </c>
      <c r="BC978" t="s">
        <v>13</v>
      </c>
      <c r="BD978" t="s">
        <v>13</v>
      </c>
      <c r="BE978" t="s">
        <v>13</v>
      </c>
      <c r="BF978">
        <v>1.3</v>
      </c>
      <c r="BG978">
        <v>0.97</v>
      </c>
      <c r="BH978">
        <v>0.61</v>
      </c>
      <c r="BI978">
        <v>0.89</v>
      </c>
      <c r="BJ978">
        <v>0.95</v>
      </c>
      <c r="BK978" t="s">
        <v>13</v>
      </c>
      <c r="BL978" t="s">
        <v>13</v>
      </c>
      <c r="BM978" t="s">
        <v>13</v>
      </c>
      <c r="BN978" s="1">
        <v>43755</v>
      </c>
      <c r="BO978" s="1">
        <v>46885</v>
      </c>
      <c r="BP978" s="1">
        <v>46885</v>
      </c>
      <c r="BQ978" s="1">
        <v>46885</v>
      </c>
      <c r="BR978" s="1">
        <v>46885</v>
      </c>
      <c r="BS978" t="s">
        <v>13</v>
      </c>
      <c r="BT978" t="s">
        <v>13</v>
      </c>
      <c r="BU978" t="s">
        <v>13</v>
      </c>
    </row>
    <row r="979" spans="1:73" x14ac:dyDescent="0.3">
      <c r="A979">
        <v>977</v>
      </c>
      <c r="B979" s="14" t="s">
        <v>5595</v>
      </c>
      <c r="C979" t="s">
        <v>3551</v>
      </c>
      <c r="D979" s="1">
        <v>2875</v>
      </c>
      <c r="E979" s="1">
        <v>3120</v>
      </c>
      <c r="F979" s="3">
        <f>E979-D979</f>
        <v>245</v>
      </c>
      <c r="G979" s="4">
        <f>F979/E979</f>
        <v>7.8525641025641024E-2</v>
      </c>
      <c r="H979" t="s">
        <v>979</v>
      </c>
      <c r="I979" s="1">
        <v>100000</v>
      </c>
      <c r="J979">
        <v>18</v>
      </c>
      <c r="K979">
        <v>-123</v>
      </c>
      <c r="L979">
        <v>11</v>
      </c>
      <c r="M979">
        <v>-19</v>
      </c>
      <c r="N979">
        <v>-20</v>
      </c>
      <c r="O979" t="s">
        <v>13</v>
      </c>
      <c r="P979" t="s">
        <v>13</v>
      </c>
      <c r="Q979" t="s">
        <v>13</v>
      </c>
      <c r="R979" s="1">
        <v>314</v>
      </c>
      <c r="S979" s="1">
        <v>191</v>
      </c>
      <c r="T979" s="1">
        <v>202</v>
      </c>
      <c r="U979" s="1">
        <v>244</v>
      </c>
      <c r="V979" s="1">
        <v>225</v>
      </c>
      <c r="W979" s="1" t="e">
        <v>#VALUE!</v>
      </c>
      <c r="X979" s="1" t="e">
        <v>#VALUE!</v>
      </c>
      <c r="Y979" t="s">
        <v>13</v>
      </c>
      <c r="Z979">
        <v>314</v>
      </c>
      <c r="AA979">
        <v>191</v>
      </c>
      <c r="AB979">
        <v>202</v>
      </c>
      <c r="AC979">
        <v>244</v>
      </c>
      <c r="AD979">
        <v>225</v>
      </c>
      <c r="AE979" t="s">
        <v>13</v>
      </c>
      <c r="AF979" t="s">
        <v>13</v>
      </c>
      <c r="AG979" t="s">
        <v>13</v>
      </c>
      <c r="AH979">
        <v>5.79</v>
      </c>
      <c r="AI979">
        <v>-48.7</v>
      </c>
      <c r="AJ979">
        <v>5.65</v>
      </c>
      <c r="AK979">
        <v>-8.59</v>
      </c>
      <c r="AL979">
        <v>-8.2799999999999994</v>
      </c>
      <c r="AM979" t="s">
        <v>13</v>
      </c>
      <c r="AN979" t="s">
        <v>13</v>
      </c>
      <c r="AO979" t="s">
        <v>13</v>
      </c>
      <c r="AP979">
        <v>77</v>
      </c>
      <c r="AQ979">
        <v>-539</v>
      </c>
      <c r="AR979">
        <v>49</v>
      </c>
      <c r="AS979">
        <v>-80</v>
      </c>
      <c r="AT979">
        <v>-72</v>
      </c>
      <c r="AU979" t="s">
        <v>13</v>
      </c>
      <c r="AV979" t="s">
        <v>13</v>
      </c>
      <c r="AW979" t="s">
        <v>13</v>
      </c>
      <c r="AX979">
        <v>84.6</v>
      </c>
      <c r="AY979" t="s">
        <v>54</v>
      </c>
      <c r="AZ979">
        <v>43.76</v>
      </c>
      <c r="BA979" t="s">
        <v>54</v>
      </c>
      <c r="BB979" t="s">
        <v>54</v>
      </c>
      <c r="BC979" t="s">
        <v>13</v>
      </c>
      <c r="BD979" t="s">
        <v>13</v>
      </c>
      <c r="BE979" t="s">
        <v>13</v>
      </c>
      <c r="BF979">
        <v>4.72</v>
      </c>
      <c r="BG979">
        <v>4.0999999999999996</v>
      </c>
      <c r="BH979">
        <v>2.37</v>
      </c>
      <c r="BI979">
        <v>1.69</v>
      </c>
      <c r="BJ979">
        <v>2.08</v>
      </c>
      <c r="BK979" t="s">
        <v>13</v>
      </c>
      <c r="BL979" t="s">
        <v>13</v>
      </c>
      <c r="BM979" t="s">
        <v>13</v>
      </c>
      <c r="BN979" s="1">
        <v>22812</v>
      </c>
      <c r="BO979" s="1">
        <v>22812</v>
      </c>
      <c r="BP979" s="1">
        <v>22812</v>
      </c>
      <c r="BQ979" s="1">
        <v>26896</v>
      </c>
      <c r="BR979" s="1">
        <v>26896</v>
      </c>
      <c r="BS979" t="s">
        <v>13</v>
      </c>
      <c r="BT979" t="s">
        <v>13</v>
      </c>
      <c r="BU979" t="s">
        <v>13</v>
      </c>
    </row>
    <row r="980" spans="1:73" x14ac:dyDescent="0.3">
      <c r="A980">
        <v>978</v>
      </c>
      <c r="B980" s="14" t="s">
        <v>5596</v>
      </c>
      <c r="C980" t="s">
        <v>3550</v>
      </c>
      <c r="D980" s="1">
        <v>37100</v>
      </c>
      <c r="E980" s="1">
        <v>33750</v>
      </c>
      <c r="F980" s="3">
        <f>E980-D980</f>
        <v>-3350</v>
      </c>
      <c r="G980" s="4">
        <f>F980/E980</f>
        <v>-9.9259259259259255E-2</v>
      </c>
      <c r="H980" t="s">
        <v>980</v>
      </c>
      <c r="I980" s="1">
        <v>18234</v>
      </c>
      <c r="J980">
        <v>73</v>
      </c>
      <c r="K980">
        <v>282</v>
      </c>
      <c r="L980">
        <v>198</v>
      </c>
      <c r="M980">
        <v>120</v>
      </c>
      <c r="N980">
        <v>-145</v>
      </c>
      <c r="O980" t="s">
        <v>13</v>
      </c>
      <c r="P980" t="s">
        <v>13</v>
      </c>
      <c r="Q980" t="s">
        <v>13</v>
      </c>
      <c r="R980" s="1">
        <v>714</v>
      </c>
      <c r="S980" s="1">
        <v>988</v>
      </c>
      <c r="T980" s="1">
        <v>1034</v>
      </c>
      <c r="U980" s="1">
        <v>1129</v>
      </c>
      <c r="V980" s="1">
        <v>967</v>
      </c>
      <c r="W980" s="1" t="e">
        <v>#VALUE!</v>
      </c>
      <c r="X980" s="1" t="e">
        <v>#VALUE!</v>
      </c>
      <c r="Y980" t="s">
        <v>13</v>
      </c>
      <c r="Z980">
        <v>713</v>
      </c>
      <c r="AA980">
        <v>988</v>
      </c>
      <c r="AB980" s="1">
        <v>1034</v>
      </c>
      <c r="AC980" s="1">
        <v>1129</v>
      </c>
      <c r="AD980">
        <v>968</v>
      </c>
      <c r="AE980" t="s">
        <v>13</v>
      </c>
      <c r="AF980" t="s">
        <v>13</v>
      </c>
      <c r="AG980" t="s">
        <v>13</v>
      </c>
      <c r="AH980">
        <v>10.77</v>
      </c>
      <c r="AI980">
        <v>33.11</v>
      </c>
      <c r="AJ980">
        <v>19.53</v>
      </c>
      <c r="AK980">
        <v>11.06</v>
      </c>
      <c r="AL980">
        <v>-13.81</v>
      </c>
      <c r="AM980" t="s">
        <v>13</v>
      </c>
      <c r="AN980" t="s">
        <v>13</v>
      </c>
      <c r="AO980" t="s">
        <v>13</v>
      </c>
      <c r="AP980">
        <v>875</v>
      </c>
      <c r="AQ980" s="1">
        <v>3368</v>
      </c>
      <c r="AR980" s="1">
        <v>2362</v>
      </c>
      <c r="AS980" s="1">
        <v>1430</v>
      </c>
      <c r="AT980" s="1">
        <v>-1731</v>
      </c>
      <c r="AU980" t="s">
        <v>13</v>
      </c>
      <c r="AV980" t="s">
        <v>13</v>
      </c>
      <c r="AW980" t="s">
        <v>13</v>
      </c>
      <c r="AX980">
        <v>20.36</v>
      </c>
      <c r="AY980">
        <v>25.04</v>
      </c>
      <c r="AZ980">
        <v>20.440000000000001</v>
      </c>
      <c r="BA980">
        <v>24.82</v>
      </c>
      <c r="BB980" t="s">
        <v>54</v>
      </c>
      <c r="BC980" t="s">
        <v>13</v>
      </c>
      <c r="BD980" t="s">
        <v>13</v>
      </c>
      <c r="BE980" t="s">
        <v>13</v>
      </c>
      <c r="BF980">
        <v>1.89</v>
      </c>
      <c r="BG980">
        <v>6.64</v>
      </c>
      <c r="BH980">
        <v>3.64</v>
      </c>
      <c r="BI980">
        <v>2.46</v>
      </c>
      <c r="BJ980">
        <v>3.18</v>
      </c>
      <c r="BK980" t="s">
        <v>13</v>
      </c>
      <c r="BL980" t="s">
        <v>13</v>
      </c>
      <c r="BM980" t="s">
        <v>13</v>
      </c>
      <c r="BN980" s="1">
        <v>8362</v>
      </c>
      <c r="BO980" s="1">
        <v>8362</v>
      </c>
      <c r="BP980" s="1">
        <v>8362</v>
      </c>
      <c r="BQ980" s="1">
        <v>8362</v>
      </c>
      <c r="BR980" s="1">
        <v>8362</v>
      </c>
      <c r="BS980" t="s">
        <v>13</v>
      </c>
      <c r="BT980" t="s">
        <v>13</v>
      </c>
      <c r="BU980" t="s">
        <v>13</v>
      </c>
    </row>
    <row r="981" spans="1:73" x14ac:dyDescent="0.3">
      <c r="A981">
        <v>979</v>
      </c>
      <c r="B981" s="14" t="s">
        <v>5597</v>
      </c>
      <c r="C981" t="s">
        <v>3549</v>
      </c>
      <c r="D981" s="1">
        <v>8180</v>
      </c>
      <c r="E981" s="1">
        <v>9010</v>
      </c>
      <c r="F981" s="3">
        <f>E981-D981</f>
        <v>830</v>
      </c>
      <c r="G981" s="4">
        <f>F981/E981</f>
        <v>9.2119866814650384E-2</v>
      </c>
      <c r="H981" t="s">
        <v>981</v>
      </c>
      <c r="I981" s="1">
        <v>313374</v>
      </c>
      <c r="J981">
        <v>22</v>
      </c>
      <c r="K981">
        <v>22</v>
      </c>
      <c r="L981">
        <v>-8</v>
      </c>
      <c r="M981">
        <v>-3</v>
      </c>
      <c r="N981">
        <v>11</v>
      </c>
      <c r="O981" t="s">
        <v>13</v>
      </c>
      <c r="P981" t="s">
        <v>13</v>
      </c>
      <c r="Q981" t="s">
        <v>13</v>
      </c>
      <c r="R981" s="1">
        <v>360</v>
      </c>
      <c r="S981" s="1">
        <v>348</v>
      </c>
      <c r="T981" s="1">
        <v>331</v>
      </c>
      <c r="U981" s="1">
        <v>323</v>
      </c>
      <c r="V981" s="1">
        <v>313</v>
      </c>
      <c r="W981" s="1" t="e">
        <v>#VALUE!</v>
      </c>
      <c r="X981" s="1" t="e">
        <v>#VALUE!</v>
      </c>
      <c r="Y981" t="s">
        <v>13</v>
      </c>
      <c r="Z981">
        <v>360</v>
      </c>
      <c r="AA981">
        <v>347</v>
      </c>
      <c r="AB981">
        <v>331</v>
      </c>
      <c r="AC981">
        <v>323</v>
      </c>
      <c r="AD981">
        <v>313</v>
      </c>
      <c r="AE981" t="s">
        <v>13</v>
      </c>
      <c r="AF981" t="s">
        <v>13</v>
      </c>
      <c r="AG981" t="s">
        <v>13</v>
      </c>
      <c r="AH981">
        <v>6.15</v>
      </c>
      <c r="AI981">
        <v>6.2</v>
      </c>
      <c r="AJ981">
        <v>-2.29</v>
      </c>
      <c r="AK981">
        <v>-0.69</v>
      </c>
      <c r="AL981">
        <v>3.61</v>
      </c>
      <c r="AM981" t="s">
        <v>13</v>
      </c>
      <c r="AN981" t="s">
        <v>13</v>
      </c>
      <c r="AO981" t="s">
        <v>13</v>
      </c>
      <c r="AP981">
        <v>149</v>
      </c>
      <c r="AQ981">
        <v>150</v>
      </c>
      <c r="AR981">
        <v>-53</v>
      </c>
      <c r="AS981">
        <v>-15</v>
      </c>
      <c r="AT981">
        <v>79</v>
      </c>
      <c r="AU981" t="s">
        <v>13</v>
      </c>
      <c r="AV981" t="s">
        <v>13</v>
      </c>
      <c r="AW981" t="s">
        <v>13</v>
      </c>
      <c r="AX981">
        <v>24.56</v>
      </c>
      <c r="AY981">
        <v>22.7</v>
      </c>
      <c r="AZ981" t="s">
        <v>54</v>
      </c>
      <c r="BA981" t="s">
        <v>54</v>
      </c>
      <c r="BB981">
        <v>53.08</v>
      </c>
      <c r="BC981" t="s">
        <v>13</v>
      </c>
      <c r="BD981" t="s">
        <v>13</v>
      </c>
      <c r="BE981" t="s">
        <v>13</v>
      </c>
      <c r="BF981">
        <v>1.41</v>
      </c>
      <c r="BG981">
        <v>1.26</v>
      </c>
      <c r="BH981">
        <v>1.05</v>
      </c>
      <c r="BI981">
        <v>1.1200000000000001</v>
      </c>
      <c r="BJ981">
        <v>1.56</v>
      </c>
      <c r="BK981" t="s">
        <v>13</v>
      </c>
      <c r="BL981" t="s">
        <v>13</v>
      </c>
      <c r="BM981" t="s">
        <v>13</v>
      </c>
      <c r="BN981" s="1">
        <v>14608</v>
      </c>
      <c r="BO981" s="1">
        <v>14608</v>
      </c>
      <c r="BP981" s="1">
        <v>14608</v>
      </c>
      <c r="BQ981" s="1">
        <v>14608</v>
      </c>
      <c r="BR981" s="1">
        <v>14608</v>
      </c>
      <c r="BS981" t="s">
        <v>13</v>
      </c>
      <c r="BT981" t="s">
        <v>13</v>
      </c>
      <c r="BU981" t="s">
        <v>13</v>
      </c>
    </row>
    <row r="982" spans="1:73" x14ac:dyDescent="0.3">
      <c r="A982">
        <v>980</v>
      </c>
      <c r="B982" s="14" t="s">
        <v>5598</v>
      </c>
      <c r="C982" t="s">
        <v>3548</v>
      </c>
      <c r="D982" s="1">
        <v>14150</v>
      </c>
      <c r="E982" s="1">
        <v>14550</v>
      </c>
      <c r="F982" s="3">
        <f>E982-D982</f>
        <v>400</v>
      </c>
      <c r="G982" s="4">
        <f>F982/E982</f>
        <v>2.7491408934707903E-2</v>
      </c>
      <c r="H982" t="s">
        <v>982</v>
      </c>
      <c r="I982" s="1">
        <v>1189349</v>
      </c>
      <c r="J982">
        <v>-17</v>
      </c>
      <c r="K982">
        <v>-35</v>
      </c>
      <c r="L982">
        <v>238</v>
      </c>
      <c r="M982">
        <v>114</v>
      </c>
      <c r="N982">
        <v>224</v>
      </c>
      <c r="O982" t="s">
        <v>13</v>
      </c>
      <c r="P982" t="s">
        <v>13</v>
      </c>
      <c r="Q982" t="s">
        <v>13</v>
      </c>
      <c r="R982" s="1">
        <v>2816</v>
      </c>
      <c r="S982" s="1">
        <v>2715</v>
      </c>
      <c r="T982" s="1">
        <v>2913</v>
      </c>
      <c r="U982" s="1">
        <v>2977</v>
      </c>
      <c r="V982" s="1">
        <v>3151</v>
      </c>
      <c r="W982" s="1" t="e">
        <v>#VALUE!</v>
      </c>
      <c r="X982" s="1" t="e">
        <v>#VALUE!</v>
      </c>
      <c r="Y982" t="s">
        <v>13</v>
      </c>
      <c r="Z982" s="1">
        <v>2426</v>
      </c>
      <c r="AA982" s="1">
        <v>2392</v>
      </c>
      <c r="AB982" s="1">
        <v>2587</v>
      </c>
      <c r="AC982" s="1">
        <v>2666</v>
      </c>
      <c r="AD982" s="1">
        <v>2830</v>
      </c>
      <c r="AE982" t="s">
        <v>13</v>
      </c>
      <c r="AF982" t="s">
        <v>13</v>
      </c>
      <c r="AG982" t="s">
        <v>13</v>
      </c>
      <c r="AH982">
        <v>-0.47</v>
      </c>
      <c r="AI982">
        <v>-0.68</v>
      </c>
      <c r="AJ982">
        <v>9.1199999999999992</v>
      </c>
      <c r="AK982">
        <v>4.83</v>
      </c>
      <c r="AL982">
        <v>7.71</v>
      </c>
      <c r="AM982" t="s">
        <v>13</v>
      </c>
      <c r="AN982" t="s">
        <v>13</v>
      </c>
      <c r="AO982" t="s">
        <v>13</v>
      </c>
      <c r="AP982">
        <v>-98</v>
      </c>
      <c r="AQ982">
        <v>-138</v>
      </c>
      <c r="AR982" s="1">
        <v>1905</v>
      </c>
      <c r="AS982" s="1">
        <v>1064</v>
      </c>
      <c r="AT982" s="1">
        <v>1777</v>
      </c>
      <c r="AU982" t="s">
        <v>13</v>
      </c>
      <c r="AV982" t="s">
        <v>13</v>
      </c>
      <c r="AW982" t="s">
        <v>13</v>
      </c>
      <c r="AX982" t="s">
        <v>54</v>
      </c>
      <c r="AY982" t="s">
        <v>54</v>
      </c>
      <c r="AZ982">
        <v>5.18</v>
      </c>
      <c r="BA982">
        <v>11.14</v>
      </c>
      <c r="BB982">
        <v>6.5</v>
      </c>
      <c r="BC982" t="s">
        <v>13</v>
      </c>
      <c r="BD982" t="s">
        <v>13</v>
      </c>
      <c r="BE982" t="s">
        <v>13</v>
      </c>
      <c r="BF982">
        <v>0.53</v>
      </c>
      <c r="BG982">
        <v>0.5</v>
      </c>
      <c r="BH982">
        <v>0.43</v>
      </c>
      <c r="BI982">
        <v>0.51</v>
      </c>
      <c r="BJ982">
        <v>0.47</v>
      </c>
      <c r="BK982" t="s">
        <v>13</v>
      </c>
      <c r="BL982" t="s">
        <v>13</v>
      </c>
      <c r="BM982" t="s">
        <v>13</v>
      </c>
      <c r="BN982" s="1">
        <v>11921</v>
      </c>
      <c r="BO982" s="1">
        <v>11921</v>
      </c>
      <c r="BP982" s="1">
        <v>11921</v>
      </c>
      <c r="BQ982" s="1">
        <v>11921</v>
      </c>
      <c r="BR982" s="1">
        <v>11921</v>
      </c>
      <c r="BS982" t="s">
        <v>13</v>
      </c>
      <c r="BT982" t="s">
        <v>13</v>
      </c>
      <c r="BU982" t="s">
        <v>13</v>
      </c>
    </row>
    <row r="983" spans="1:73" x14ac:dyDescent="0.3">
      <c r="A983">
        <v>981</v>
      </c>
      <c r="B983" s="14" t="s">
        <v>5599</v>
      </c>
      <c r="C983" t="s">
        <v>3547</v>
      </c>
      <c r="D983" s="1">
        <v>2610</v>
      </c>
      <c r="E983" s="1">
        <v>2590</v>
      </c>
      <c r="F983" s="3">
        <f>E983-D983</f>
        <v>-20</v>
      </c>
      <c r="G983" s="4">
        <f>F983/E983</f>
        <v>-7.7220077220077222E-3</v>
      </c>
      <c r="H983" t="s">
        <v>983</v>
      </c>
      <c r="I983" s="1">
        <v>1000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</row>
    <row r="984" spans="1:73" x14ac:dyDescent="0.3">
      <c r="A984">
        <v>982</v>
      </c>
      <c r="B984" s="14" t="s">
        <v>5600</v>
      </c>
      <c r="C984" t="s">
        <v>3546</v>
      </c>
      <c r="D984" s="1">
        <v>10400</v>
      </c>
      <c r="E984" s="1">
        <v>10350</v>
      </c>
      <c r="F984" s="3">
        <f>E984-D984</f>
        <v>-50</v>
      </c>
      <c r="G984" s="4">
        <f>F984/E984</f>
        <v>-4.830917874396135E-3</v>
      </c>
      <c r="H984" t="s">
        <v>984</v>
      </c>
      <c r="I984" s="1">
        <v>6243</v>
      </c>
      <c r="J984">
        <v>108</v>
      </c>
      <c r="K984">
        <v>127</v>
      </c>
      <c r="L984">
        <v>121</v>
      </c>
      <c r="M984">
        <v>176</v>
      </c>
      <c r="N984">
        <v>225</v>
      </c>
      <c r="O984">
        <v>372</v>
      </c>
      <c r="P984">
        <v>416</v>
      </c>
      <c r="Q984">
        <v>445</v>
      </c>
      <c r="R984" s="1">
        <v>1466</v>
      </c>
      <c r="S984" s="1">
        <v>2186</v>
      </c>
      <c r="T984" s="1">
        <v>2261</v>
      </c>
      <c r="U984" s="1">
        <v>2375</v>
      </c>
      <c r="V984" s="1">
        <v>2754</v>
      </c>
      <c r="W984" s="1">
        <v>3017</v>
      </c>
      <c r="X984" s="1">
        <v>3315</v>
      </c>
      <c r="Y984" s="1">
        <v>2894</v>
      </c>
      <c r="Z984" s="1">
        <v>1466</v>
      </c>
      <c r="AA984" s="1">
        <v>2056</v>
      </c>
      <c r="AB984" s="1">
        <v>2137</v>
      </c>
      <c r="AC984" s="1">
        <v>2255</v>
      </c>
      <c r="AD984" s="1">
        <v>2656</v>
      </c>
      <c r="AE984" s="1">
        <v>2920</v>
      </c>
      <c r="AF984" s="1">
        <v>3218</v>
      </c>
      <c r="AG984" s="1">
        <v>3576</v>
      </c>
      <c r="AH984">
        <v>7.57</v>
      </c>
      <c r="AI984">
        <v>7.8</v>
      </c>
      <c r="AJ984">
        <v>6.04</v>
      </c>
      <c r="AK984">
        <v>8.18</v>
      </c>
      <c r="AL984">
        <v>9.16</v>
      </c>
      <c r="AM984">
        <v>13.98</v>
      </c>
      <c r="AN984">
        <v>14.26</v>
      </c>
      <c r="AO984">
        <v>14.73</v>
      </c>
      <c r="AP984">
        <v>492</v>
      </c>
      <c r="AQ984">
        <v>490</v>
      </c>
      <c r="AR984">
        <v>424</v>
      </c>
      <c r="AS984">
        <v>601</v>
      </c>
      <c r="AT984">
        <v>602</v>
      </c>
      <c r="AU984" s="1">
        <v>1004</v>
      </c>
      <c r="AV984" s="1">
        <v>1127</v>
      </c>
      <c r="AW984" s="1">
        <v>1289</v>
      </c>
      <c r="AX984">
        <v>17.149999999999999</v>
      </c>
      <c r="AY984">
        <v>16.5</v>
      </c>
      <c r="AZ984">
        <v>17.34</v>
      </c>
      <c r="BA984">
        <v>10.199999999999999</v>
      </c>
      <c r="BB984">
        <v>17.21</v>
      </c>
      <c r="BC984">
        <v>10.31</v>
      </c>
      <c r="BD984">
        <v>9.18</v>
      </c>
      <c r="BE984">
        <v>8.0299999999999994</v>
      </c>
      <c r="BF984">
        <v>1.17</v>
      </c>
      <c r="BG984">
        <v>1.1100000000000001</v>
      </c>
      <c r="BH984">
        <v>0.98</v>
      </c>
      <c r="BI984">
        <v>0.77</v>
      </c>
      <c r="BJ984">
        <v>1.42</v>
      </c>
      <c r="BK984">
        <v>1.3</v>
      </c>
      <c r="BL984">
        <v>1.19</v>
      </c>
      <c r="BM984">
        <v>1.07</v>
      </c>
      <c r="BN984" s="1">
        <v>21948</v>
      </c>
      <c r="BO984" s="1">
        <v>29711</v>
      </c>
      <c r="BP984" s="1">
        <v>29907</v>
      </c>
      <c r="BQ984" s="1">
        <v>29907</v>
      </c>
      <c r="BR984" s="1">
        <v>38826</v>
      </c>
      <c r="BS984" t="s">
        <v>13</v>
      </c>
      <c r="BT984" t="s">
        <v>13</v>
      </c>
      <c r="BU984" t="s">
        <v>13</v>
      </c>
    </row>
    <row r="985" spans="1:73" x14ac:dyDescent="0.3">
      <c r="A985">
        <v>983</v>
      </c>
      <c r="B985" s="14" t="s">
        <v>5601</v>
      </c>
      <c r="C985" t="s">
        <v>3545</v>
      </c>
      <c r="D985" s="1">
        <v>44300</v>
      </c>
      <c r="E985" s="1">
        <v>46400</v>
      </c>
      <c r="F985" s="3">
        <f>E985-D985</f>
        <v>2100</v>
      </c>
      <c r="G985" s="4">
        <f>F985/E985</f>
        <v>4.5258620689655173E-2</v>
      </c>
      <c r="H985" t="s">
        <v>985</v>
      </c>
      <c r="I985" s="1">
        <v>61199</v>
      </c>
      <c r="J985">
        <v>7</v>
      </c>
      <c r="K985">
        <v>-79</v>
      </c>
      <c r="L985">
        <v>5</v>
      </c>
      <c r="M985">
        <v>-7</v>
      </c>
      <c r="N985">
        <v>53</v>
      </c>
      <c r="O985">
        <v>181</v>
      </c>
      <c r="P985">
        <v>252</v>
      </c>
      <c r="Q985" t="s">
        <v>13</v>
      </c>
      <c r="R985" s="1">
        <v>584</v>
      </c>
      <c r="S985" s="1">
        <v>545</v>
      </c>
      <c r="T985" s="1">
        <v>836</v>
      </c>
      <c r="U985" s="1">
        <v>821</v>
      </c>
      <c r="V985" s="1">
        <v>872</v>
      </c>
      <c r="W985" s="1">
        <v>1061</v>
      </c>
      <c r="X985" s="1">
        <v>1319</v>
      </c>
      <c r="Y985" t="s">
        <v>13</v>
      </c>
      <c r="Z985">
        <v>572</v>
      </c>
      <c r="AA985">
        <v>532</v>
      </c>
      <c r="AB985">
        <v>822</v>
      </c>
      <c r="AC985">
        <v>806</v>
      </c>
      <c r="AD985">
        <v>855</v>
      </c>
      <c r="AE985" s="1">
        <v>1043</v>
      </c>
      <c r="AF985" s="1">
        <v>1301</v>
      </c>
      <c r="AG985" t="s">
        <v>13</v>
      </c>
      <c r="AH985">
        <v>1.3</v>
      </c>
      <c r="AI985">
        <v>-14.52</v>
      </c>
      <c r="AJ985">
        <v>0.57999999999999996</v>
      </c>
      <c r="AK985">
        <v>-1.1100000000000001</v>
      </c>
      <c r="AL985">
        <v>6.12</v>
      </c>
      <c r="AM985">
        <v>18.39</v>
      </c>
      <c r="AN985">
        <v>21.76</v>
      </c>
      <c r="AO985">
        <v>33.049999999999997</v>
      </c>
      <c r="AP985">
        <v>61</v>
      </c>
      <c r="AQ985">
        <v>-551</v>
      </c>
      <c r="AR985">
        <v>27</v>
      </c>
      <c r="AS985">
        <v>-59</v>
      </c>
      <c r="AT985">
        <v>331</v>
      </c>
      <c r="AU985" s="1">
        <v>1129</v>
      </c>
      <c r="AV985" s="1">
        <v>1649</v>
      </c>
      <c r="AW985" s="1">
        <v>2781</v>
      </c>
      <c r="AX985">
        <v>72.58</v>
      </c>
      <c r="AY985" t="s">
        <v>54</v>
      </c>
      <c r="AZ985">
        <v>654.99</v>
      </c>
      <c r="BA985" t="s">
        <v>54</v>
      </c>
      <c r="BB985">
        <v>140.54</v>
      </c>
      <c r="BC985">
        <v>41.11</v>
      </c>
      <c r="BD985">
        <v>28.13</v>
      </c>
      <c r="BE985">
        <v>16.68</v>
      </c>
      <c r="BF985">
        <v>0.96</v>
      </c>
      <c r="BG985">
        <v>3.72</v>
      </c>
      <c r="BH985">
        <v>3.12</v>
      </c>
      <c r="BI985">
        <v>3.24</v>
      </c>
      <c r="BJ985">
        <v>8.07</v>
      </c>
      <c r="BK985">
        <v>6.66</v>
      </c>
      <c r="BL985">
        <v>5.37</v>
      </c>
      <c r="BM985" t="s">
        <v>13</v>
      </c>
      <c r="BN985" s="1">
        <v>13259</v>
      </c>
      <c r="BO985" s="1">
        <v>14551</v>
      </c>
      <c r="BP985" s="1">
        <v>14551</v>
      </c>
      <c r="BQ985" s="1">
        <v>14551</v>
      </c>
      <c r="BR985" s="1">
        <v>15388</v>
      </c>
      <c r="BS985" t="s">
        <v>13</v>
      </c>
      <c r="BT985" t="s">
        <v>13</v>
      </c>
      <c r="BU985" t="s">
        <v>13</v>
      </c>
    </row>
    <row r="986" spans="1:73" x14ac:dyDescent="0.3">
      <c r="A986">
        <v>984</v>
      </c>
      <c r="B986" s="14" t="s">
        <v>5602</v>
      </c>
      <c r="C986" t="s">
        <v>3544</v>
      </c>
      <c r="D986" s="1">
        <v>17600</v>
      </c>
      <c r="E986" s="1">
        <v>18450</v>
      </c>
      <c r="F986" s="3">
        <f>E986-D986</f>
        <v>850</v>
      </c>
      <c r="G986" s="4">
        <f>F986/E986</f>
        <v>4.6070460704607047E-2</v>
      </c>
      <c r="H986" t="s">
        <v>986</v>
      </c>
      <c r="I986" s="1">
        <v>64097</v>
      </c>
      <c r="J986">
        <v>105</v>
      </c>
      <c r="K986">
        <v>15</v>
      </c>
      <c r="L986">
        <v>92</v>
      </c>
      <c r="M986">
        <v>83</v>
      </c>
      <c r="N986">
        <v>-94</v>
      </c>
      <c r="O986">
        <v>89</v>
      </c>
      <c r="P986">
        <v>117</v>
      </c>
      <c r="Q986">
        <v>145</v>
      </c>
      <c r="R986" s="1">
        <v>804</v>
      </c>
      <c r="S986" s="1">
        <v>820</v>
      </c>
      <c r="T986" s="1">
        <v>970</v>
      </c>
      <c r="U986" s="1">
        <v>1029</v>
      </c>
      <c r="V986" s="1">
        <v>924</v>
      </c>
      <c r="W986" s="1">
        <v>1021</v>
      </c>
      <c r="X986" s="1">
        <v>1118</v>
      </c>
      <c r="Y986" s="1">
        <v>1076</v>
      </c>
      <c r="Z986">
        <v>805</v>
      </c>
      <c r="AA986">
        <v>820</v>
      </c>
      <c r="AB986">
        <v>970</v>
      </c>
      <c r="AC986" s="1">
        <v>1030</v>
      </c>
      <c r="AD986">
        <v>924</v>
      </c>
      <c r="AE986" s="1">
        <v>1021</v>
      </c>
      <c r="AF986" s="1">
        <v>1118</v>
      </c>
      <c r="AG986" s="1">
        <v>1241</v>
      </c>
      <c r="AH986">
        <v>13.94</v>
      </c>
      <c r="AI986">
        <v>1.9</v>
      </c>
      <c r="AJ986">
        <v>10.3</v>
      </c>
      <c r="AK986">
        <v>8.32</v>
      </c>
      <c r="AL986">
        <v>-9.6300000000000008</v>
      </c>
      <c r="AM986">
        <v>9.15</v>
      </c>
      <c r="AN986">
        <v>10.94</v>
      </c>
      <c r="AO986">
        <v>12.29</v>
      </c>
      <c r="AP986">
        <v>779</v>
      </c>
      <c r="AQ986">
        <v>114</v>
      </c>
      <c r="AR986">
        <v>683</v>
      </c>
      <c r="AS986">
        <v>616</v>
      </c>
      <c r="AT986">
        <v>-697</v>
      </c>
      <c r="AU986">
        <v>659</v>
      </c>
      <c r="AV986">
        <v>866</v>
      </c>
      <c r="AW986" s="1">
        <v>1074</v>
      </c>
      <c r="AX986">
        <v>10.93</v>
      </c>
      <c r="AY986">
        <v>81.150000000000006</v>
      </c>
      <c r="AZ986">
        <v>12.6</v>
      </c>
      <c r="BA986">
        <v>17.13</v>
      </c>
      <c r="BB986" t="s">
        <v>54</v>
      </c>
      <c r="BC986">
        <v>28</v>
      </c>
      <c r="BD986">
        <v>21.3</v>
      </c>
      <c r="BE986">
        <v>17.190000000000001</v>
      </c>
      <c r="BF986">
        <v>1.27</v>
      </c>
      <c r="BG986">
        <v>1.36</v>
      </c>
      <c r="BH986">
        <v>1.1299999999999999</v>
      </c>
      <c r="BI986">
        <v>1.31</v>
      </c>
      <c r="BJ986">
        <v>1.79</v>
      </c>
      <c r="BK986">
        <v>2.31</v>
      </c>
      <c r="BL986">
        <v>2.12</v>
      </c>
      <c r="BM986">
        <v>1.92</v>
      </c>
      <c r="BN986" s="1">
        <v>13506</v>
      </c>
      <c r="BO986" s="1">
        <v>13506</v>
      </c>
      <c r="BP986" s="1">
        <v>13506</v>
      </c>
      <c r="BQ986" s="1">
        <v>13506</v>
      </c>
      <c r="BR986" s="1">
        <v>13506</v>
      </c>
      <c r="BS986" t="s">
        <v>13</v>
      </c>
      <c r="BT986" t="s">
        <v>13</v>
      </c>
      <c r="BU986" t="s">
        <v>13</v>
      </c>
    </row>
    <row r="987" spans="1:73" x14ac:dyDescent="0.3">
      <c r="A987">
        <v>985</v>
      </c>
      <c r="B987" s="14" t="s">
        <v>5603</v>
      </c>
      <c r="C987" t="s">
        <v>3543</v>
      </c>
      <c r="D987" s="1">
        <v>2650</v>
      </c>
      <c r="E987" s="1">
        <v>2710</v>
      </c>
      <c r="F987" s="3">
        <f>E987-D987</f>
        <v>60</v>
      </c>
      <c r="G987" s="4">
        <f>F987/E987</f>
        <v>2.2140221402214021E-2</v>
      </c>
      <c r="H987" t="s">
        <v>987</v>
      </c>
      <c r="I987" s="1">
        <v>1291279</v>
      </c>
      <c r="J987">
        <v>294</v>
      </c>
      <c r="K987">
        <v>378</v>
      </c>
      <c r="L987">
        <v>81</v>
      </c>
      <c r="M987">
        <v>58</v>
      </c>
      <c r="N987">
        <v>8</v>
      </c>
      <c r="O987" t="s">
        <v>13</v>
      </c>
      <c r="P987" t="s">
        <v>13</v>
      </c>
      <c r="Q987" t="s">
        <v>13</v>
      </c>
      <c r="R987" s="1">
        <v>1215</v>
      </c>
      <c r="S987" s="1">
        <v>1561</v>
      </c>
      <c r="T987" s="1">
        <v>1745</v>
      </c>
      <c r="U987" s="1">
        <v>1853</v>
      </c>
      <c r="V987" s="1">
        <v>2032</v>
      </c>
      <c r="W987" s="1" t="e">
        <v>#VALUE!</v>
      </c>
      <c r="X987" s="1" t="e">
        <v>#VALUE!</v>
      </c>
      <c r="Y987" t="s">
        <v>13</v>
      </c>
      <c r="Z987" s="1">
        <v>1215</v>
      </c>
      <c r="AA987" s="1">
        <v>1561</v>
      </c>
      <c r="AB987" s="1">
        <v>1548</v>
      </c>
      <c r="AC987" s="1">
        <v>1600</v>
      </c>
      <c r="AD987" s="1">
        <v>1648</v>
      </c>
      <c r="AE987" t="s">
        <v>13</v>
      </c>
      <c r="AF987" t="s">
        <v>13</v>
      </c>
      <c r="AG987" t="s">
        <v>13</v>
      </c>
      <c r="AH987">
        <v>28.26</v>
      </c>
      <c r="AI987">
        <v>27.22</v>
      </c>
      <c r="AJ987">
        <v>4.38</v>
      </c>
      <c r="AK987">
        <v>2.02</v>
      </c>
      <c r="AL987">
        <v>2.21</v>
      </c>
      <c r="AM987" t="s">
        <v>13</v>
      </c>
      <c r="AN987" t="s">
        <v>13</v>
      </c>
      <c r="AO987" t="s">
        <v>13</v>
      </c>
      <c r="AP987">
        <v>381</v>
      </c>
      <c r="AQ987">
        <v>482</v>
      </c>
      <c r="AR987">
        <v>86</v>
      </c>
      <c r="AS987">
        <v>40</v>
      </c>
      <c r="AT987">
        <v>45</v>
      </c>
      <c r="AU987" t="s">
        <v>13</v>
      </c>
      <c r="AV987" t="s">
        <v>13</v>
      </c>
      <c r="AW987" t="s">
        <v>13</v>
      </c>
      <c r="AX987">
        <v>13.88</v>
      </c>
      <c r="AY987">
        <v>7.43</v>
      </c>
      <c r="AZ987">
        <v>37.090000000000003</v>
      </c>
      <c r="BA987">
        <v>74.55</v>
      </c>
      <c r="BB987">
        <v>48.96</v>
      </c>
      <c r="BC987" t="s">
        <v>13</v>
      </c>
      <c r="BD987" t="s">
        <v>13</v>
      </c>
      <c r="BE987" t="s">
        <v>13</v>
      </c>
      <c r="BF987">
        <v>3.27</v>
      </c>
      <c r="BG987">
        <v>1.77</v>
      </c>
      <c r="BH987">
        <v>1.58</v>
      </c>
      <c r="BI987">
        <v>1.43</v>
      </c>
      <c r="BJ987">
        <v>1.02</v>
      </c>
      <c r="BK987" t="s">
        <v>13</v>
      </c>
      <c r="BL987" t="s">
        <v>13</v>
      </c>
      <c r="BM987" t="s">
        <v>13</v>
      </c>
      <c r="BN987" s="1">
        <v>77158</v>
      </c>
      <c r="BO987" s="1">
        <v>78990</v>
      </c>
      <c r="BP987" s="1">
        <v>78990</v>
      </c>
      <c r="BQ987" s="1">
        <v>78990</v>
      </c>
      <c r="BR987" s="1">
        <v>78990</v>
      </c>
      <c r="BS987" t="s">
        <v>13</v>
      </c>
      <c r="BT987" t="s">
        <v>13</v>
      </c>
      <c r="BU987" t="s">
        <v>13</v>
      </c>
    </row>
    <row r="988" spans="1:73" x14ac:dyDescent="0.3">
      <c r="A988">
        <v>986</v>
      </c>
      <c r="B988" s="14" t="s">
        <v>5604</v>
      </c>
      <c r="C988" t="s">
        <v>3542</v>
      </c>
      <c r="D988" s="1">
        <v>7710</v>
      </c>
      <c r="E988" s="1">
        <v>8210</v>
      </c>
      <c r="F988" s="3">
        <f>E988-D988</f>
        <v>500</v>
      </c>
      <c r="G988" s="4">
        <f>F988/E988</f>
        <v>6.090133982947625E-2</v>
      </c>
      <c r="H988" t="s">
        <v>988</v>
      </c>
      <c r="I988">
        <v>0</v>
      </c>
      <c r="J988">
        <v>-26</v>
      </c>
      <c r="K988">
        <v>43</v>
      </c>
      <c r="L988">
        <v>347</v>
      </c>
      <c r="M988">
        <v>563</v>
      </c>
      <c r="N988">
        <v>152</v>
      </c>
      <c r="O988">
        <v>304</v>
      </c>
      <c r="P988">
        <v>432</v>
      </c>
      <c r="Q988">
        <v>565</v>
      </c>
      <c r="R988" s="1">
        <v>968</v>
      </c>
      <c r="S988" s="1">
        <v>1660</v>
      </c>
      <c r="T988" s="1">
        <v>2009</v>
      </c>
      <c r="U988" s="1">
        <v>2621</v>
      </c>
      <c r="V988" s="1">
        <v>3000</v>
      </c>
      <c r="W988" s="1">
        <v>3067</v>
      </c>
      <c r="X988" s="1">
        <v>3434</v>
      </c>
      <c r="Y988" s="1">
        <v>9882</v>
      </c>
      <c r="Z988">
        <v>656</v>
      </c>
      <c r="AA988" s="1">
        <v>1466</v>
      </c>
      <c r="AB988" s="1">
        <v>1796</v>
      </c>
      <c r="AC988" s="1">
        <v>2480</v>
      </c>
      <c r="AD988" s="1">
        <v>2839</v>
      </c>
      <c r="AE988" s="1">
        <v>3136</v>
      </c>
      <c r="AF988" s="1">
        <v>3683</v>
      </c>
      <c r="AG988" s="1">
        <v>4451</v>
      </c>
      <c r="AH988">
        <v>-2.68</v>
      </c>
      <c r="AI988">
        <v>3.48</v>
      </c>
      <c r="AJ988">
        <v>20.58</v>
      </c>
      <c r="AK988">
        <v>26.2</v>
      </c>
      <c r="AL988">
        <v>5.48</v>
      </c>
      <c r="AM988">
        <v>9.89</v>
      </c>
      <c r="AN988">
        <v>12.2</v>
      </c>
      <c r="AO988">
        <v>12.47</v>
      </c>
      <c r="AP988">
        <v>-61</v>
      </c>
      <c r="AQ988">
        <v>138</v>
      </c>
      <c r="AR988" s="1">
        <v>1254</v>
      </c>
      <c r="AS988" s="1">
        <v>1960</v>
      </c>
      <c r="AT988">
        <v>492</v>
      </c>
      <c r="AU988">
        <v>997</v>
      </c>
      <c r="AV988" s="1">
        <v>1404</v>
      </c>
      <c r="AW988" s="1">
        <v>1711</v>
      </c>
      <c r="AX988" t="s">
        <v>54</v>
      </c>
      <c r="AY988">
        <v>40.86</v>
      </c>
      <c r="AZ988">
        <v>4.03</v>
      </c>
      <c r="BA988">
        <v>3.85</v>
      </c>
      <c r="BB988">
        <v>15.06</v>
      </c>
      <c r="BC988">
        <v>8.24</v>
      </c>
      <c r="BD988">
        <v>5.85</v>
      </c>
      <c r="BE988">
        <v>4.8</v>
      </c>
      <c r="BF988">
        <v>1.5</v>
      </c>
      <c r="BG988">
        <v>0.99</v>
      </c>
      <c r="BH988">
        <v>0.73</v>
      </c>
      <c r="BI988">
        <v>0.87</v>
      </c>
      <c r="BJ988">
        <v>0.76</v>
      </c>
      <c r="BK988">
        <v>0.76</v>
      </c>
      <c r="BL988">
        <v>0.65</v>
      </c>
      <c r="BM988">
        <v>0.54</v>
      </c>
      <c r="BN988" s="1">
        <v>26769</v>
      </c>
      <c r="BO988" s="1">
        <v>26769</v>
      </c>
      <c r="BP988" s="1">
        <v>26769</v>
      </c>
      <c r="BQ988" s="1">
        <v>28577</v>
      </c>
      <c r="BR988" s="1">
        <v>29624</v>
      </c>
      <c r="BS988" t="s">
        <v>13</v>
      </c>
      <c r="BT988" t="s">
        <v>13</v>
      </c>
      <c r="BU988" t="s">
        <v>13</v>
      </c>
    </row>
    <row r="989" spans="1:73" x14ac:dyDescent="0.3">
      <c r="A989">
        <v>987</v>
      </c>
      <c r="B989" s="14" t="s">
        <v>5605</v>
      </c>
      <c r="C989" t="s">
        <v>3541</v>
      </c>
      <c r="D989" s="1">
        <v>8150</v>
      </c>
      <c r="E989" s="1">
        <v>8570</v>
      </c>
      <c r="F989" s="3">
        <f>E989-D989</f>
        <v>420</v>
      </c>
      <c r="G989" s="4">
        <f>F989/E989</f>
        <v>4.9008168028004666E-2</v>
      </c>
      <c r="H989" t="s">
        <v>989</v>
      </c>
      <c r="I989" s="1">
        <v>1385732</v>
      </c>
      <c r="J989">
        <v>162</v>
      </c>
      <c r="K989">
        <v>130</v>
      </c>
      <c r="L989">
        <v>197</v>
      </c>
      <c r="M989">
        <v>221</v>
      </c>
      <c r="N989">
        <v>-66</v>
      </c>
      <c r="O989" t="s">
        <v>13</v>
      </c>
      <c r="P989" t="s">
        <v>13</v>
      </c>
      <c r="Q989" t="s">
        <v>13</v>
      </c>
      <c r="R989" s="1">
        <v>1550</v>
      </c>
      <c r="S989" s="1">
        <v>1658</v>
      </c>
      <c r="T989" s="1">
        <v>1774</v>
      </c>
      <c r="U989" s="1">
        <v>1941</v>
      </c>
      <c r="V989" s="1">
        <v>1842</v>
      </c>
      <c r="W989" s="1" t="e">
        <v>#VALUE!</v>
      </c>
      <c r="X989" s="1" t="e">
        <v>#VALUE!</v>
      </c>
      <c r="Y989" t="s">
        <v>13</v>
      </c>
      <c r="Z989" s="1">
        <v>1551</v>
      </c>
      <c r="AA989" s="1">
        <v>1658</v>
      </c>
      <c r="AB989" s="1">
        <v>1773</v>
      </c>
      <c r="AC989" s="1">
        <v>1940</v>
      </c>
      <c r="AD989" s="1">
        <v>1841</v>
      </c>
      <c r="AE989" t="s">
        <v>13</v>
      </c>
      <c r="AF989" t="s">
        <v>13</v>
      </c>
      <c r="AG989" t="s">
        <v>13</v>
      </c>
      <c r="AH989">
        <v>10.83</v>
      </c>
      <c r="AI989">
        <v>8.06</v>
      </c>
      <c r="AJ989">
        <v>11.45</v>
      </c>
      <c r="AK989">
        <v>11.88</v>
      </c>
      <c r="AL989">
        <v>-3.39</v>
      </c>
      <c r="AM989" t="s">
        <v>13</v>
      </c>
      <c r="AN989" t="s">
        <v>13</v>
      </c>
      <c r="AO989" t="s">
        <v>13</v>
      </c>
      <c r="AP989">
        <v>974</v>
      </c>
      <c r="AQ989">
        <v>773</v>
      </c>
      <c r="AR989" s="1">
        <v>1175</v>
      </c>
      <c r="AS989" s="1">
        <v>1319</v>
      </c>
      <c r="AT989">
        <v>-383</v>
      </c>
      <c r="AU989" t="s">
        <v>13</v>
      </c>
      <c r="AV989" t="s">
        <v>13</v>
      </c>
      <c r="AW989" t="s">
        <v>13</v>
      </c>
      <c r="AX989">
        <v>8.6999999999999993</v>
      </c>
      <c r="AY989">
        <v>10.17</v>
      </c>
      <c r="AZ989">
        <v>5.7</v>
      </c>
      <c r="BA989">
        <v>7.14</v>
      </c>
      <c r="BB989" t="s">
        <v>54</v>
      </c>
      <c r="BC989" t="s">
        <v>13</v>
      </c>
      <c r="BD989" t="s">
        <v>13</v>
      </c>
      <c r="BE989" t="s">
        <v>13</v>
      </c>
      <c r="BF989">
        <v>0.89</v>
      </c>
      <c r="BG989">
        <v>0.78</v>
      </c>
      <c r="BH989">
        <v>0.6</v>
      </c>
      <c r="BI989">
        <v>0.77</v>
      </c>
      <c r="BJ989">
        <v>0.66</v>
      </c>
      <c r="BK989" t="s">
        <v>13</v>
      </c>
      <c r="BL989" t="s">
        <v>13</v>
      </c>
      <c r="BM989" t="s">
        <v>13</v>
      </c>
      <c r="BN989" s="1">
        <v>16717</v>
      </c>
      <c r="BO989" s="1">
        <v>16717</v>
      </c>
      <c r="BP989" s="1">
        <v>16717</v>
      </c>
      <c r="BQ989" s="1">
        <v>16717</v>
      </c>
      <c r="BR989" s="1">
        <v>16717</v>
      </c>
      <c r="BS989" t="s">
        <v>13</v>
      </c>
      <c r="BT989" t="s">
        <v>13</v>
      </c>
      <c r="BU989" t="s">
        <v>13</v>
      </c>
    </row>
    <row r="990" spans="1:73" x14ac:dyDescent="0.3">
      <c r="A990">
        <v>988</v>
      </c>
      <c r="B990" s="14" t="s">
        <v>5606</v>
      </c>
      <c r="C990" t="s">
        <v>3540</v>
      </c>
      <c r="D990" s="1">
        <v>1765</v>
      </c>
      <c r="E990" s="1">
        <v>1730</v>
      </c>
      <c r="F990" s="3">
        <f>E990-D990</f>
        <v>-35</v>
      </c>
      <c r="G990" s="4">
        <f>F990/E990</f>
        <v>-2.023121387283237E-2</v>
      </c>
      <c r="H990" t="s">
        <v>990</v>
      </c>
      <c r="I990" s="1">
        <v>319834</v>
      </c>
      <c r="J990">
        <v>-106</v>
      </c>
      <c r="K990">
        <v>-152</v>
      </c>
      <c r="L990">
        <v>-51</v>
      </c>
      <c r="M990">
        <v>-467</v>
      </c>
      <c r="N990">
        <v>-220</v>
      </c>
      <c r="O990" t="s">
        <v>13</v>
      </c>
      <c r="P990" t="s">
        <v>13</v>
      </c>
      <c r="Q990" t="s">
        <v>13</v>
      </c>
      <c r="R990" s="1">
        <v>264</v>
      </c>
      <c r="S990" s="1">
        <v>145</v>
      </c>
      <c r="T990" s="1">
        <v>333</v>
      </c>
      <c r="U990" s="1">
        <v>241</v>
      </c>
      <c r="V990" s="1">
        <v>481</v>
      </c>
      <c r="W990" s="1" t="e">
        <v>#VALUE!</v>
      </c>
      <c r="X990" s="1" t="e">
        <v>#VALUE!</v>
      </c>
      <c r="Y990" t="s">
        <v>13</v>
      </c>
      <c r="Z990">
        <v>264</v>
      </c>
      <c r="AA990">
        <v>142</v>
      </c>
      <c r="AB990">
        <v>330</v>
      </c>
      <c r="AC990">
        <v>255</v>
      </c>
      <c r="AD990">
        <v>478</v>
      </c>
      <c r="AE990" t="s">
        <v>13</v>
      </c>
      <c r="AF990" t="s">
        <v>13</v>
      </c>
      <c r="AG990" t="s">
        <v>13</v>
      </c>
      <c r="AH990">
        <v>-58.67</v>
      </c>
      <c r="AI990">
        <v>-74.78</v>
      </c>
      <c r="AJ990">
        <v>-21.6</v>
      </c>
      <c r="AK990">
        <v>-154.82</v>
      </c>
      <c r="AL990">
        <v>-58.12</v>
      </c>
      <c r="AM990" t="s">
        <v>13</v>
      </c>
      <c r="AN990" t="s">
        <v>13</v>
      </c>
      <c r="AO990" t="s">
        <v>13</v>
      </c>
      <c r="AP990">
        <v>-261</v>
      </c>
      <c r="AQ990">
        <v>-238</v>
      </c>
      <c r="AR990">
        <v>-65</v>
      </c>
      <c r="AS990">
        <v>-382</v>
      </c>
      <c r="AT990">
        <v>-139</v>
      </c>
      <c r="AU990" t="s">
        <v>13</v>
      </c>
      <c r="AV990" t="s">
        <v>13</v>
      </c>
      <c r="AW990" t="s">
        <v>13</v>
      </c>
      <c r="AX990" t="s">
        <v>54</v>
      </c>
      <c r="AY990" t="s">
        <v>54</v>
      </c>
      <c r="AZ990" t="s">
        <v>54</v>
      </c>
      <c r="BA990" t="s">
        <v>54</v>
      </c>
      <c r="BB990" t="s">
        <v>54</v>
      </c>
      <c r="BC990" t="s">
        <v>13</v>
      </c>
      <c r="BD990" t="s">
        <v>13</v>
      </c>
      <c r="BE990" t="s">
        <v>13</v>
      </c>
      <c r="BF990">
        <v>1.87</v>
      </c>
      <c r="BG990">
        <v>3.38</v>
      </c>
      <c r="BH990">
        <v>2.72</v>
      </c>
      <c r="BI990">
        <v>5.78</v>
      </c>
      <c r="BJ990">
        <v>5.88</v>
      </c>
      <c r="BK990" t="s">
        <v>13</v>
      </c>
      <c r="BL990" t="s">
        <v>13</v>
      </c>
      <c r="BM990" t="s">
        <v>13</v>
      </c>
      <c r="BN990" s="1">
        <v>63138</v>
      </c>
      <c r="BO990" s="1">
        <v>64406</v>
      </c>
      <c r="BP990" s="1">
        <v>93821</v>
      </c>
      <c r="BQ990" s="1">
        <v>118650</v>
      </c>
      <c r="BR990" s="1">
        <v>153467</v>
      </c>
      <c r="BS990" t="s">
        <v>13</v>
      </c>
      <c r="BT990" t="s">
        <v>13</v>
      </c>
      <c r="BU990" t="s">
        <v>13</v>
      </c>
    </row>
    <row r="991" spans="1:73" x14ac:dyDescent="0.3">
      <c r="A991">
        <v>989</v>
      </c>
      <c r="B991" s="14" t="s">
        <v>5607</v>
      </c>
      <c r="C991" t="s">
        <v>3539</v>
      </c>
      <c r="D991" s="1">
        <v>6460</v>
      </c>
      <c r="E991" s="1">
        <v>6270</v>
      </c>
      <c r="F991" s="3">
        <f>E991-D991</f>
        <v>-190</v>
      </c>
      <c r="G991" s="4">
        <f>F991/E991</f>
        <v>-3.0303030303030304E-2</v>
      </c>
      <c r="H991" t="s">
        <v>991</v>
      </c>
      <c r="I991" s="1">
        <v>50000</v>
      </c>
      <c r="J991">
        <v>-3</v>
      </c>
      <c r="K991">
        <v>18</v>
      </c>
      <c r="L991">
        <v>-23</v>
      </c>
      <c r="M991">
        <v>-383</v>
      </c>
      <c r="N991">
        <v>-5</v>
      </c>
      <c r="O991" t="s">
        <v>13</v>
      </c>
      <c r="P991" t="s">
        <v>13</v>
      </c>
      <c r="Q991" t="s">
        <v>13</v>
      </c>
      <c r="R991" s="1">
        <v>552</v>
      </c>
      <c r="S991" s="1">
        <v>577</v>
      </c>
      <c r="T991" s="1">
        <v>557</v>
      </c>
      <c r="U991" s="1">
        <v>440</v>
      </c>
      <c r="V991" s="1">
        <v>692</v>
      </c>
      <c r="W991" s="1" t="e">
        <v>#VALUE!</v>
      </c>
      <c r="X991" s="1" t="e">
        <v>#VALUE!</v>
      </c>
      <c r="Y991" t="s">
        <v>13</v>
      </c>
      <c r="Z991">
        <v>552</v>
      </c>
      <c r="AA991">
        <v>577</v>
      </c>
      <c r="AB991">
        <v>557</v>
      </c>
      <c r="AC991">
        <v>440</v>
      </c>
      <c r="AD991">
        <v>692</v>
      </c>
      <c r="AE991" t="s">
        <v>13</v>
      </c>
      <c r="AF991" t="s">
        <v>13</v>
      </c>
      <c r="AG991" t="s">
        <v>13</v>
      </c>
      <c r="AH991">
        <v>-0.6</v>
      </c>
      <c r="AI991">
        <v>3.14</v>
      </c>
      <c r="AJ991">
        <v>-3.98</v>
      </c>
      <c r="AK991">
        <v>-76.86</v>
      </c>
      <c r="AL991">
        <v>-0.84</v>
      </c>
      <c r="AM991" t="s">
        <v>13</v>
      </c>
      <c r="AN991" t="s">
        <v>13</v>
      </c>
      <c r="AO991" t="s">
        <v>13</v>
      </c>
      <c r="AP991">
        <v>-3</v>
      </c>
      <c r="AQ991">
        <v>15</v>
      </c>
      <c r="AR991">
        <v>-19</v>
      </c>
      <c r="AS991">
        <v>-312</v>
      </c>
      <c r="AT991">
        <v>-4</v>
      </c>
      <c r="AU991" t="s">
        <v>13</v>
      </c>
      <c r="AV991" t="s">
        <v>13</v>
      </c>
      <c r="AW991" t="s">
        <v>13</v>
      </c>
      <c r="AX991" t="s">
        <v>54</v>
      </c>
      <c r="AY991">
        <v>51.26</v>
      </c>
      <c r="AZ991" t="s">
        <v>54</v>
      </c>
      <c r="BA991" t="s">
        <v>54</v>
      </c>
      <c r="BB991" t="s">
        <v>54</v>
      </c>
      <c r="BC991" t="s">
        <v>13</v>
      </c>
      <c r="BD991" t="s">
        <v>13</v>
      </c>
      <c r="BE991" t="s">
        <v>13</v>
      </c>
      <c r="BF991">
        <v>1.18</v>
      </c>
      <c r="BG991">
        <v>1.57</v>
      </c>
      <c r="BH991">
        <v>2.4700000000000002</v>
      </c>
      <c r="BI991">
        <v>16.739999999999998</v>
      </c>
      <c r="BJ991">
        <v>9.49</v>
      </c>
      <c r="BK991" t="s">
        <v>13</v>
      </c>
      <c r="BL991" t="s">
        <v>13</v>
      </c>
      <c r="BM991" t="s">
        <v>13</v>
      </c>
      <c r="BN991" s="1">
        <v>115998</v>
      </c>
      <c r="BO991" s="1">
        <v>116391</v>
      </c>
      <c r="BP991" s="1">
        <v>116391</v>
      </c>
      <c r="BQ991" s="1">
        <v>123155</v>
      </c>
      <c r="BR991" s="1">
        <v>126348</v>
      </c>
      <c r="BS991" t="s">
        <v>13</v>
      </c>
      <c r="BT991" t="s">
        <v>13</v>
      </c>
      <c r="BU991" t="s">
        <v>13</v>
      </c>
    </row>
    <row r="992" spans="1:73" x14ac:dyDescent="0.3">
      <c r="A992">
        <v>990</v>
      </c>
      <c r="B992" s="14" t="s">
        <v>5608</v>
      </c>
      <c r="C992" t="s">
        <v>3538</v>
      </c>
      <c r="D992" s="1">
        <v>7620</v>
      </c>
      <c r="E992" s="1">
        <v>7740</v>
      </c>
      <c r="F992" s="3">
        <f>E992-D992</f>
        <v>120</v>
      </c>
      <c r="G992" s="4">
        <f>F992/E992</f>
        <v>1.5503875968992248E-2</v>
      </c>
      <c r="H992" t="s">
        <v>992</v>
      </c>
      <c r="I992" s="1">
        <v>10524</v>
      </c>
      <c r="J992">
        <v>361</v>
      </c>
      <c r="K992">
        <v>39</v>
      </c>
      <c r="L992">
        <v>152</v>
      </c>
      <c r="M992">
        <v>172</v>
      </c>
      <c r="N992">
        <v>405</v>
      </c>
      <c r="O992" t="s">
        <v>13</v>
      </c>
      <c r="P992" t="s">
        <v>13</v>
      </c>
      <c r="Q992" t="s">
        <v>13</v>
      </c>
      <c r="R992" s="1">
        <v>1317</v>
      </c>
      <c r="S992" s="1">
        <v>1352</v>
      </c>
      <c r="T992" s="1">
        <v>1515</v>
      </c>
      <c r="U992" s="1">
        <v>1660</v>
      </c>
      <c r="V992" s="1">
        <v>2436</v>
      </c>
      <c r="W992" s="1" t="e">
        <v>#VALUE!</v>
      </c>
      <c r="X992" s="1" t="e">
        <v>#VALUE!</v>
      </c>
      <c r="Y992" t="s">
        <v>13</v>
      </c>
      <c r="Z992" s="1">
        <v>1317</v>
      </c>
      <c r="AA992" s="1">
        <v>1352</v>
      </c>
      <c r="AB992" s="1">
        <v>1515</v>
      </c>
      <c r="AC992" s="1">
        <v>1660</v>
      </c>
      <c r="AD992" s="1">
        <v>2275</v>
      </c>
      <c r="AE992" t="s">
        <v>13</v>
      </c>
      <c r="AF992" t="s">
        <v>13</v>
      </c>
      <c r="AG992" t="s">
        <v>13</v>
      </c>
      <c r="AH992">
        <v>32.4</v>
      </c>
      <c r="AI992">
        <v>2.91</v>
      </c>
      <c r="AJ992">
        <v>10.61</v>
      </c>
      <c r="AK992">
        <v>10.87</v>
      </c>
      <c r="AL992">
        <v>20.64</v>
      </c>
      <c r="AM992" t="s">
        <v>13</v>
      </c>
      <c r="AN992" t="s">
        <v>13</v>
      </c>
      <c r="AO992" t="s">
        <v>13</v>
      </c>
      <c r="AP992" s="1">
        <v>1608</v>
      </c>
      <c r="AQ992">
        <v>171</v>
      </c>
      <c r="AR992">
        <v>661</v>
      </c>
      <c r="AS992">
        <v>749</v>
      </c>
      <c r="AT992" s="1">
        <v>1653</v>
      </c>
      <c r="AU992" t="s">
        <v>13</v>
      </c>
      <c r="AV992" t="s">
        <v>13</v>
      </c>
      <c r="AW992" t="s">
        <v>13</v>
      </c>
      <c r="AX992">
        <v>5.76</v>
      </c>
      <c r="AY992">
        <v>39.380000000000003</v>
      </c>
      <c r="AZ992">
        <v>6.94</v>
      </c>
      <c r="BA992">
        <v>7.31</v>
      </c>
      <c r="BB992">
        <v>5.25</v>
      </c>
      <c r="BC992" t="s">
        <v>13</v>
      </c>
      <c r="BD992" t="s">
        <v>13</v>
      </c>
      <c r="BE992" t="s">
        <v>13</v>
      </c>
      <c r="BF992">
        <v>1.59</v>
      </c>
      <c r="BG992">
        <v>1.1399999999999999</v>
      </c>
      <c r="BH992">
        <v>0.7</v>
      </c>
      <c r="BI992">
        <v>0.74</v>
      </c>
      <c r="BJ992">
        <v>0.93</v>
      </c>
      <c r="BK992" t="s">
        <v>13</v>
      </c>
      <c r="BL992" t="s">
        <v>13</v>
      </c>
      <c r="BM992" t="s">
        <v>13</v>
      </c>
      <c r="BN992" s="1">
        <v>22572</v>
      </c>
      <c r="BO992" s="1">
        <v>22937</v>
      </c>
      <c r="BP992" s="1">
        <v>23032</v>
      </c>
      <c r="BQ992" s="1">
        <v>23042</v>
      </c>
      <c r="BR992" s="1">
        <v>24573</v>
      </c>
      <c r="BS992" t="s">
        <v>13</v>
      </c>
      <c r="BT992" t="s">
        <v>13</v>
      </c>
      <c r="BU992" t="s">
        <v>13</v>
      </c>
    </row>
    <row r="993" spans="1:73" x14ac:dyDescent="0.3">
      <c r="A993">
        <v>991</v>
      </c>
      <c r="B993" s="14" t="s">
        <v>5609</v>
      </c>
      <c r="C993" t="s">
        <v>3537</v>
      </c>
      <c r="D993" s="1">
        <v>2000</v>
      </c>
      <c r="E993" s="1">
        <v>1930</v>
      </c>
      <c r="F993" s="3">
        <f>E993-D993</f>
        <v>-70</v>
      </c>
      <c r="G993" s="4">
        <f>F993/E993</f>
        <v>-3.6269430051813469E-2</v>
      </c>
      <c r="H993" t="s">
        <v>993</v>
      </c>
      <c r="I993" s="1">
        <v>1746323</v>
      </c>
      <c r="J993">
        <v>-145</v>
      </c>
      <c r="K993">
        <v>-341</v>
      </c>
      <c r="L993">
        <v>-140</v>
      </c>
      <c r="M993">
        <v>-46</v>
      </c>
      <c r="N993">
        <v>-32</v>
      </c>
      <c r="O993" t="s">
        <v>13</v>
      </c>
      <c r="P993" t="s">
        <v>13</v>
      </c>
      <c r="Q993" t="s">
        <v>13</v>
      </c>
      <c r="R993" s="1">
        <v>352</v>
      </c>
      <c r="S993" s="1">
        <v>46</v>
      </c>
      <c r="T993" s="1">
        <v>43</v>
      </c>
      <c r="U993" s="1">
        <v>191</v>
      </c>
      <c r="V993" s="1">
        <v>188</v>
      </c>
      <c r="W993" s="1" t="e">
        <v>#VALUE!</v>
      </c>
      <c r="X993" s="1" t="e">
        <v>#VALUE!</v>
      </c>
      <c r="Y993" t="s">
        <v>13</v>
      </c>
      <c r="Z993">
        <v>352</v>
      </c>
      <c r="AA993">
        <v>46</v>
      </c>
      <c r="AB993">
        <v>44</v>
      </c>
      <c r="AC993">
        <v>191</v>
      </c>
      <c r="AD993">
        <v>188</v>
      </c>
      <c r="AE993" t="s">
        <v>13</v>
      </c>
      <c r="AF993" t="s">
        <v>13</v>
      </c>
      <c r="AG993" t="s">
        <v>13</v>
      </c>
      <c r="AH993">
        <v>-62.91</v>
      </c>
      <c r="AI993">
        <v>-171.16</v>
      </c>
      <c r="AJ993">
        <v>-310.37</v>
      </c>
      <c r="AK993">
        <v>-38.979999999999997</v>
      </c>
      <c r="AL993">
        <v>-17.010000000000002</v>
      </c>
      <c r="AM993" t="s">
        <v>13</v>
      </c>
      <c r="AN993" t="s">
        <v>13</v>
      </c>
      <c r="AO993" t="s">
        <v>13</v>
      </c>
      <c r="AP993" s="1">
        <v>-1462</v>
      </c>
      <c r="AQ993" s="1">
        <v>-2163</v>
      </c>
      <c r="AR993">
        <v>-645</v>
      </c>
      <c r="AS993">
        <v>-157</v>
      </c>
      <c r="AT993">
        <v>-107</v>
      </c>
      <c r="AU993" t="s">
        <v>13</v>
      </c>
      <c r="AV993" t="s">
        <v>13</v>
      </c>
      <c r="AW993" t="s">
        <v>13</v>
      </c>
      <c r="AX993" t="s">
        <v>54</v>
      </c>
      <c r="AY993" t="s">
        <v>54</v>
      </c>
      <c r="AZ993" t="s">
        <v>54</v>
      </c>
      <c r="BA993" t="s">
        <v>54</v>
      </c>
      <c r="BB993" t="s">
        <v>54</v>
      </c>
      <c r="BC993" t="s">
        <v>13</v>
      </c>
      <c r="BD993" t="s">
        <v>13</v>
      </c>
      <c r="BE993" t="s">
        <v>13</v>
      </c>
      <c r="BF993">
        <v>1.54</v>
      </c>
      <c r="BG993">
        <v>5.24</v>
      </c>
      <c r="BH993">
        <v>13.22</v>
      </c>
      <c r="BI993">
        <v>4.76</v>
      </c>
      <c r="BJ993">
        <v>3.74</v>
      </c>
      <c r="BK993" t="s">
        <v>13</v>
      </c>
      <c r="BL993" t="s">
        <v>13</v>
      </c>
      <c r="BM993" t="s">
        <v>13</v>
      </c>
      <c r="BN993" s="1">
        <v>15050</v>
      </c>
      <c r="BO993" s="1">
        <v>16441</v>
      </c>
      <c r="BP993" s="1">
        <v>22390</v>
      </c>
      <c r="BQ993" s="1">
        <v>30152</v>
      </c>
      <c r="BR993" s="1">
        <v>32010</v>
      </c>
      <c r="BS993" t="s">
        <v>13</v>
      </c>
      <c r="BT993" t="s">
        <v>13</v>
      </c>
      <c r="BU993" t="s">
        <v>13</v>
      </c>
    </row>
    <row r="994" spans="1:73" x14ac:dyDescent="0.3">
      <c r="A994">
        <v>992</v>
      </c>
      <c r="B994" s="14" t="s">
        <v>5610</v>
      </c>
      <c r="C994" t="s">
        <v>3536</v>
      </c>
      <c r="D994" s="1">
        <v>3165</v>
      </c>
      <c r="E994" s="1">
        <v>4035</v>
      </c>
      <c r="F994" s="3">
        <f>E994-D994</f>
        <v>870</v>
      </c>
      <c r="G994" s="4">
        <f>F994/E994</f>
        <v>0.21561338289962825</v>
      </c>
      <c r="H994" t="s">
        <v>994</v>
      </c>
      <c r="I994">
        <v>0</v>
      </c>
      <c r="J994">
        <v>106</v>
      </c>
      <c r="K994">
        <v>-122</v>
      </c>
      <c r="L994">
        <v>-22</v>
      </c>
      <c r="M994">
        <v>42</v>
      </c>
      <c r="N994">
        <v>-195</v>
      </c>
      <c r="O994" t="s">
        <v>13</v>
      </c>
      <c r="P994" t="s">
        <v>13</v>
      </c>
      <c r="Q994" t="s">
        <v>13</v>
      </c>
      <c r="R994" s="1">
        <v>139</v>
      </c>
      <c r="S994" s="1">
        <v>285</v>
      </c>
      <c r="T994" s="1">
        <v>706</v>
      </c>
      <c r="U994" s="1">
        <v>927</v>
      </c>
      <c r="V994" s="1">
        <v>1004</v>
      </c>
      <c r="W994" s="1" t="e">
        <v>#VALUE!</v>
      </c>
      <c r="X994" s="1" t="e">
        <v>#VALUE!</v>
      </c>
      <c r="Y994" t="s">
        <v>13</v>
      </c>
      <c r="Z994">
        <v>135</v>
      </c>
      <c r="AA994">
        <v>309</v>
      </c>
      <c r="AB994">
        <v>538</v>
      </c>
      <c r="AC994">
        <v>751</v>
      </c>
      <c r="AD994">
        <v>792</v>
      </c>
      <c r="AE994" t="s">
        <v>13</v>
      </c>
      <c r="AF994" t="s">
        <v>13</v>
      </c>
      <c r="AG994" t="s">
        <v>13</v>
      </c>
      <c r="AH994" t="s">
        <v>43</v>
      </c>
      <c r="AI994">
        <v>-41.83</v>
      </c>
      <c r="AJ994">
        <v>-3.2</v>
      </c>
      <c r="AK994">
        <v>5.2</v>
      </c>
      <c r="AL994">
        <v>-27.76</v>
      </c>
      <c r="AM994" t="s">
        <v>13</v>
      </c>
      <c r="AN994" t="s">
        <v>13</v>
      </c>
      <c r="AO994" t="s">
        <v>13</v>
      </c>
      <c r="AP994">
        <v>394</v>
      </c>
      <c r="AQ994">
        <v>-169</v>
      </c>
      <c r="AR994">
        <v>-24</v>
      </c>
      <c r="AS994">
        <v>52</v>
      </c>
      <c r="AT994">
        <v>-292</v>
      </c>
      <c r="AU994" t="s">
        <v>13</v>
      </c>
      <c r="AV994" t="s">
        <v>13</v>
      </c>
      <c r="AW994" t="s">
        <v>13</v>
      </c>
      <c r="AX994">
        <v>6.04</v>
      </c>
      <c r="AY994" t="s">
        <v>54</v>
      </c>
      <c r="AZ994" t="s">
        <v>54</v>
      </c>
      <c r="BA994">
        <v>41.49</v>
      </c>
      <c r="BB994" t="s">
        <v>54</v>
      </c>
      <c r="BC994" t="s">
        <v>13</v>
      </c>
      <c r="BD994" t="s">
        <v>13</v>
      </c>
      <c r="BE994" t="s">
        <v>13</v>
      </c>
      <c r="BF994">
        <v>7.84</v>
      </c>
      <c r="BG994">
        <v>3.59</v>
      </c>
      <c r="BH994">
        <v>2.19</v>
      </c>
      <c r="BI994">
        <v>1.87</v>
      </c>
      <c r="BJ994">
        <v>3.4</v>
      </c>
      <c r="BK994" t="s">
        <v>13</v>
      </c>
      <c r="BL994" t="s">
        <v>13</v>
      </c>
      <c r="BM994" t="s">
        <v>13</v>
      </c>
      <c r="BN994" s="1">
        <v>44385</v>
      </c>
      <c r="BO994" s="1">
        <v>55247</v>
      </c>
      <c r="BP994" s="1">
        <v>57426</v>
      </c>
      <c r="BQ994" s="1">
        <v>65107</v>
      </c>
      <c r="BR994" s="1">
        <v>73310</v>
      </c>
      <c r="BS994" t="s">
        <v>13</v>
      </c>
      <c r="BT994" t="s">
        <v>13</v>
      </c>
      <c r="BU994" t="s">
        <v>13</v>
      </c>
    </row>
    <row r="995" spans="1:73" x14ac:dyDescent="0.3">
      <c r="A995">
        <v>993</v>
      </c>
      <c r="B995" s="14" t="s">
        <v>5611</v>
      </c>
      <c r="C995" t="s">
        <v>3535</v>
      </c>
      <c r="D995" s="1">
        <v>9960</v>
      </c>
      <c r="E995" s="1">
        <v>11800</v>
      </c>
      <c r="F995" s="3">
        <f>E995-D995</f>
        <v>1840</v>
      </c>
      <c r="G995" s="4">
        <f>F995/E995</f>
        <v>0.15593220338983052</v>
      </c>
      <c r="H995" t="s">
        <v>995</v>
      </c>
      <c r="I995" s="1">
        <v>500000</v>
      </c>
      <c r="J995">
        <v>10</v>
      </c>
      <c r="K995">
        <v>124</v>
      </c>
      <c r="L995">
        <v>40</v>
      </c>
      <c r="M995">
        <v>53</v>
      </c>
      <c r="N995">
        <v>89</v>
      </c>
      <c r="O995" t="s">
        <v>13</v>
      </c>
      <c r="P995" t="s">
        <v>13</v>
      </c>
      <c r="Q995" t="s">
        <v>13</v>
      </c>
      <c r="R995" s="1">
        <v>1006</v>
      </c>
      <c r="S995" s="1">
        <v>1181</v>
      </c>
      <c r="T995" s="1">
        <v>1208</v>
      </c>
      <c r="U995" s="1">
        <v>1338</v>
      </c>
      <c r="V995" s="1">
        <v>1621</v>
      </c>
      <c r="W995" s="1" t="e">
        <v>#VALUE!</v>
      </c>
      <c r="X995" s="1" t="e">
        <v>#VALUE!</v>
      </c>
      <c r="Y995" t="s">
        <v>13</v>
      </c>
      <c r="Z995">
        <v>997</v>
      </c>
      <c r="AA995" s="1">
        <v>1168</v>
      </c>
      <c r="AB995" s="1">
        <v>1169</v>
      </c>
      <c r="AC995" s="1">
        <v>1282</v>
      </c>
      <c r="AD995" s="1">
        <v>1440</v>
      </c>
      <c r="AE995" t="s">
        <v>13</v>
      </c>
      <c r="AF995" t="s">
        <v>13</v>
      </c>
      <c r="AG995" t="s">
        <v>13</v>
      </c>
      <c r="AH995">
        <v>1.32</v>
      </c>
      <c r="AI995">
        <v>11.32</v>
      </c>
      <c r="AJ995">
        <v>3.43</v>
      </c>
      <c r="AK995">
        <v>4.79</v>
      </c>
      <c r="AL995">
        <v>6.37</v>
      </c>
      <c r="AM995" t="s">
        <v>13</v>
      </c>
      <c r="AN995" t="s">
        <v>13</v>
      </c>
      <c r="AO995" t="s">
        <v>13</v>
      </c>
      <c r="AP995">
        <v>66</v>
      </c>
      <c r="AQ995">
        <v>581</v>
      </c>
      <c r="AR995">
        <v>182</v>
      </c>
      <c r="AS995">
        <v>252</v>
      </c>
      <c r="AT995">
        <v>315</v>
      </c>
      <c r="AU995" t="s">
        <v>13</v>
      </c>
      <c r="AV995" t="s">
        <v>13</v>
      </c>
      <c r="AW995" t="s">
        <v>13</v>
      </c>
      <c r="AX995">
        <v>47.13</v>
      </c>
      <c r="AY995">
        <v>9.74</v>
      </c>
      <c r="AZ995">
        <v>18.7</v>
      </c>
      <c r="BA995">
        <v>13.89</v>
      </c>
      <c r="BB995">
        <v>33.61</v>
      </c>
      <c r="BC995" t="s">
        <v>13</v>
      </c>
      <c r="BD995" t="s">
        <v>13</v>
      </c>
      <c r="BE995" t="s">
        <v>13</v>
      </c>
      <c r="BF995">
        <v>0.62</v>
      </c>
      <c r="BG995">
        <v>1.07</v>
      </c>
      <c r="BH995">
        <v>0.63</v>
      </c>
      <c r="BI995">
        <v>0.65</v>
      </c>
      <c r="BJ995">
        <v>2</v>
      </c>
      <c r="BK995" t="s">
        <v>13</v>
      </c>
      <c r="BL995" t="s">
        <v>13</v>
      </c>
      <c r="BM995" t="s">
        <v>13</v>
      </c>
      <c r="BN995" s="1">
        <v>20556</v>
      </c>
      <c r="BO995" s="1">
        <v>22089</v>
      </c>
      <c r="BP995" s="1">
        <v>22089</v>
      </c>
      <c r="BQ995" s="1">
        <v>24177</v>
      </c>
      <c r="BR995" s="1">
        <v>27484</v>
      </c>
      <c r="BS995" t="s">
        <v>13</v>
      </c>
      <c r="BT995" t="s">
        <v>13</v>
      </c>
      <c r="BU995" t="s">
        <v>13</v>
      </c>
    </row>
    <row r="996" spans="1:73" x14ac:dyDescent="0.3">
      <c r="A996">
        <v>994</v>
      </c>
      <c r="B996" s="14" t="s">
        <v>5612</v>
      </c>
      <c r="C996" t="s">
        <v>3534</v>
      </c>
      <c r="D996" s="1">
        <v>7190</v>
      </c>
      <c r="E996" s="1">
        <v>8210</v>
      </c>
      <c r="F996" s="3">
        <f>E996-D996</f>
        <v>1020</v>
      </c>
      <c r="G996" s="4">
        <f>F996/E996</f>
        <v>0.12423873325213154</v>
      </c>
      <c r="H996" t="s">
        <v>977</v>
      </c>
      <c r="I996" s="1">
        <v>1245160</v>
      </c>
      <c r="J996">
        <v>120</v>
      </c>
      <c r="K996">
        <v>122</v>
      </c>
      <c r="L996">
        <v>144</v>
      </c>
      <c r="M996">
        <v>150</v>
      </c>
      <c r="N996">
        <v>190</v>
      </c>
      <c r="O996" t="s">
        <v>13</v>
      </c>
      <c r="P996" t="s">
        <v>13</v>
      </c>
      <c r="Q996" t="s">
        <v>13</v>
      </c>
      <c r="R996" s="1">
        <v>833</v>
      </c>
      <c r="S996" s="1">
        <v>945</v>
      </c>
      <c r="T996" s="1">
        <v>1089</v>
      </c>
      <c r="U996" s="1">
        <v>1219</v>
      </c>
      <c r="V996" s="1">
        <v>1382</v>
      </c>
      <c r="W996" s="1" t="e">
        <v>#VALUE!</v>
      </c>
      <c r="X996" s="1" t="e">
        <v>#VALUE!</v>
      </c>
      <c r="Y996" t="s">
        <v>13</v>
      </c>
      <c r="Z996">
        <v>832</v>
      </c>
      <c r="AA996">
        <v>946</v>
      </c>
      <c r="AB996" s="1">
        <v>1089</v>
      </c>
      <c r="AC996" s="1">
        <v>1219</v>
      </c>
      <c r="AD996" s="1">
        <v>1382</v>
      </c>
      <c r="AE996" t="s">
        <v>13</v>
      </c>
      <c r="AF996" t="s">
        <v>13</v>
      </c>
      <c r="AG996" t="s">
        <v>13</v>
      </c>
      <c r="AH996">
        <v>15.4</v>
      </c>
      <c r="AI996">
        <v>13.77</v>
      </c>
      <c r="AJ996">
        <v>14.16</v>
      </c>
      <c r="AK996">
        <v>13.01</v>
      </c>
      <c r="AL996">
        <v>14.63</v>
      </c>
      <c r="AM996" t="s">
        <v>13</v>
      </c>
      <c r="AN996" t="s">
        <v>13</v>
      </c>
      <c r="AO996" t="s">
        <v>13</v>
      </c>
      <c r="AP996">
        <v>524</v>
      </c>
      <c r="AQ996">
        <v>532</v>
      </c>
      <c r="AR996">
        <v>627</v>
      </c>
      <c r="AS996">
        <v>653</v>
      </c>
      <c r="AT996">
        <v>827</v>
      </c>
      <c r="AU996" t="s">
        <v>13</v>
      </c>
      <c r="AV996" t="s">
        <v>13</v>
      </c>
      <c r="AW996" t="s">
        <v>13</v>
      </c>
      <c r="AX996">
        <v>7.9</v>
      </c>
      <c r="AY996">
        <v>7.14</v>
      </c>
      <c r="AZ996">
        <v>6.2</v>
      </c>
      <c r="BA996">
        <v>7.22</v>
      </c>
      <c r="BB996">
        <v>6.87</v>
      </c>
      <c r="BC996" t="s">
        <v>13</v>
      </c>
      <c r="BD996" t="s">
        <v>13</v>
      </c>
      <c r="BE996" t="s">
        <v>13</v>
      </c>
      <c r="BF996">
        <v>1.1000000000000001</v>
      </c>
      <c r="BG996">
        <v>0.9</v>
      </c>
      <c r="BH996">
        <v>0.81</v>
      </c>
      <c r="BI996">
        <v>0.88</v>
      </c>
      <c r="BJ996">
        <v>0.93</v>
      </c>
      <c r="BK996" t="s">
        <v>13</v>
      </c>
      <c r="BL996" t="s">
        <v>13</v>
      </c>
      <c r="BM996" t="s">
        <v>13</v>
      </c>
      <c r="BN996" s="1">
        <v>23000</v>
      </c>
      <c r="BO996" s="1">
        <v>23000</v>
      </c>
      <c r="BP996" s="1">
        <v>23000</v>
      </c>
      <c r="BQ996" s="1">
        <v>23000</v>
      </c>
      <c r="BR996" s="1">
        <v>23000</v>
      </c>
      <c r="BS996" t="s">
        <v>13</v>
      </c>
      <c r="BT996" t="s">
        <v>13</v>
      </c>
      <c r="BU996" t="s">
        <v>13</v>
      </c>
    </row>
    <row r="997" spans="1:73" x14ac:dyDescent="0.3">
      <c r="A997">
        <v>995</v>
      </c>
      <c r="B997" s="14" t="s">
        <v>5613</v>
      </c>
      <c r="C997" t="s">
        <v>3533</v>
      </c>
      <c r="D997" s="1">
        <v>6890</v>
      </c>
      <c r="E997" s="1">
        <v>6830</v>
      </c>
      <c r="F997" s="3">
        <f>E997-D997</f>
        <v>-60</v>
      </c>
      <c r="G997" s="4">
        <f>F997/E997</f>
        <v>-8.7847730600292828E-3</v>
      </c>
      <c r="H997" t="s">
        <v>996</v>
      </c>
      <c r="I997" s="1">
        <v>1393038</v>
      </c>
      <c r="J997">
        <v>-39</v>
      </c>
      <c r="K997">
        <v>97</v>
      </c>
      <c r="L997">
        <v>-29</v>
      </c>
      <c r="M997">
        <v>228</v>
      </c>
      <c r="N997">
        <v>124</v>
      </c>
      <c r="O997" t="s">
        <v>13</v>
      </c>
      <c r="P997" t="s">
        <v>13</v>
      </c>
      <c r="Q997" t="s">
        <v>13</v>
      </c>
      <c r="R997" s="1">
        <v>1431</v>
      </c>
      <c r="S997" s="1">
        <v>1773</v>
      </c>
      <c r="T997" s="1">
        <v>1604</v>
      </c>
      <c r="U997" s="1">
        <v>1998</v>
      </c>
      <c r="V997" s="1">
        <v>2336</v>
      </c>
      <c r="W997" s="1" t="e">
        <v>#VALUE!</v>
      </c>
      <c r="X997" s="1" t="e">
        <v>#VALUE!</v>
      </c>
      <c r="Y997" t="s">
        <v>13</v>
      </c>
      <c r="Z997" s="1">
        <v>1505</v>
      </c>
      <c r="AA997" s="1">
        <v>1794</v>
      </c>
      <c r="AB997" s="1">
        <v>1674</v>
      </c>
      <c r="AC997" s="1">
        <v>1957</v>
      </c>
      <c r="AD997" s="1">
        <v>2322</v>
      </c>
      <c r="AE997" t="s">
        <v>13</v>
      </c>
      <c r="AF997" t="s">
        <v>13</v>
      </c>
      <c r="AG997" t="s">
        <v>13</v>
      </c>
      <c r="AH997">
        <v>-0.45</v>
      </c>
      <c r="AI997">
        <v>7.02</v>
      </c>
      <c r="AJ997">
        <v>1.74</v>
      </c>
      <c r="AK997">
        <v>13.96</v>
      </c>
      <c r="AL997">
        <v>7.87</v>
      </c>
      <c r="AM997" t="s">
        <v>13</v>
      </c>
      <c r="AN997" t="s">
        <v>13</v>
      </c>
      <c r="AO997" t="s">
        <v>13</v>
      </c>
      <c r="AP997">
        <v>-12</v>
      </c>
      <c r="AQ997">
        <v>196</v>
      </c>
      <c r="AR997">
        <v>51</v>
      </c>
      <c r="AS997">
        <v>410</v>
      </c>
      <c r="AT997">
        <v>244</v>
      </c>
      <c r="AU997" t="s">
        <v>13</v>
      </c>
      <c r="AV997" t="s">
        <v>13</v>
      </c>
      <c r="AW997" t="s">
        <v>13</v>
      </c>
      <c r="AX997" t="s">
        <v>54</v>
      </c>
      <c r="AY997">
        <v>24.6</v>
      </c>
      <c r="AZ997">
        <v>69.56</v>
      </c>
      <c r="BA997">
        <v>7.71</v>
      </c>
      <c r="BB997">
        <v>19.79</v>
      </c>
      <c r="BC997" t="s">
        <v>13</v>
      </c>
      <c r="BD997" t="s">
        <v>13</v>
      </c>
      <c r="BE997" t="s">
        <v>13</v>
      </c>
      <c r="BF997">
        <v>1.62</v>
      </c>
      <c r="BG997">
        <v>1.59</v>
      </c>
      <c r="BH997">
        <v>1.18</v>
      </c>
      <c r="BI997">
        <v>0.95</v>
      </c>
      <c r="BJ997">
        <v>1.37</v>
      </c>
      <c r="BK997" t="s">
        <v>13</v>
      </c>
      <c r="BL997" t="s">
        <v>13</v>
      </c>
      <c r="BM997" t="s">
        <v>13</v>
      </c>
      <c r="BN997" s="1">
        <v>54720</v>
      </c>
      <c r="BO997" s="1">
        <v>59031</v>
      </c>
      <c r="BP997" s="1">
        <v>59597</v>
      </c>
      <c r="BQ997" s="1">
        <v>61764</v>
      </c>
      <c r="BR997" s="1">
        <v>68949</v>
      </c>
      <c r="BS997" t="s">
        <v>13</v>
      </c>
      <c r="BT997" t="s">
        <v>13</v>
      </c>
      <c r="BU997" t="s">
        <v>13</v>
      </c>
    </row>
    <row r="998" spans="1:73" x14ac:dyDescent="0.3">
      <c r="A998">
        <v>996</v>
      </c>
      <c r="B998" s="14" t="s">
        <v>5614</v>
      </c>
      <c r="C998" t="s">
        <v>3532</v>
      </c>
      <c r="D998" s="1">
        <v>1705</v>
      </c>
      <c r="E998" s="1">
        <v>1845</v>
      </c>
      <c r="F998" s="3">
        <f>E998-D998</f>
        <v>140</v>
      </c>
      <c r="G998" s="4">
        <f>F998/E998</f>
        <v>7.5880758807588072E-2</v>
      </c>
      <c r="H998" t="s">
        <v>997</v>
      </c>
      <c r="I998">
        <v>110</v>
      </c>
      <c r="J998">
        <v>-41</v>
      </c>
      <c r="K998">
        <v>-259</v>
      </c>
      <c r="L998">
        <v>-62</v>
      </c>
      <c r="M998">
        <v>-1</v>
      </c>
      <c r="N998">
        <v>-68</v>
      </c>
      <c r="O998" t="s">
        <v>13</v>
      </c>
      <c r="P998" t="s">
        <v>13</v>
      </c>
      <c r="Q998" t="s">
        <v>13</v>
      </c>
      <c r="R998" s="1">
        <v>525</v>
      </c>
      <c r="S998" s="1">
        <v>266</v>
      </c>
      <c r="T998" s="1">
        <v>209</v>
      </c>
      <c r="U998" s="1">
        <v>226</v>
      </c>
      <c r="V998" s="1">
        <v>157</v>
      </c>
      <c r="W998" s="1" t="e">
        <v>#VALUE!</v>
      </c>
      <c r="X998" s="1" t="e">
        <v>#VALUE!</v>
      </c>
      <c r="Y998" t="s">
        <v>13</v>
      </c>
      <c r="Z998">
        <v>525</v>
      </c>
      <c r="AA998">
        <v>265</v>
      </c>
      <c r="AB998">
        <v>209</v>
      </c>
      <c r="AC998">
        <v>226</v>
      </c>
      <c r="AD998">
        <v>158</v>
      </c>
      <c r="AE998" t="s">
        <v>13</v>
      </c>
      <c r="AF998" t="s">
        <v>13</v>
      </c>
      <c r="AG998" t="s">
        <v>13</v>
      </c>
      <c r="AH998">
        <v>-8.11</v>
      </c>
      <c r="AI998">
        <v>-65.59</v>
      </c>
      <c r="AJ998">
        <v>-26.25</v>
      </c>
      <c r="AK998">
        <v>-0.4</v>
      </c>
      <c r="AL998">
        <v>-35.22</v>
      </c>
      <c r="AM998" t="s">
        <v>13</v>
      </c>
      <c r="AN998" t="s">
        <v>13</v>
      </c>
      <c r="AO998" t="s">
        <v>13</v>
      </c>
      <c r="AP998">
        <v>-105</v>
      </c>
      <c r="AQ998">
        <v>-666</v>
      </c>
      <c r="AR998">
        <v>-160</v>
      </c>
      <c r="AS998">
        <v>-2</v>
      </c>
      <c r="AT998">
        <v>-173</v>
      </c>
      <c r="AU998" t="s">
        <v>13</v>
      </c>
      <c r="AV998" t="s">
        <v>13</v>
      </c>
      <c r="AW998" t="s">
        <v>13</v>
      </c>
      <c r="AX998" t="s">
        <v>54</v>
      </c>
      <c r="AY998" t="s">
        <v>54</v>
      </c>
      <c r="AZ998" t="s">
        <v>54</v>
      </c>
      <c r="BA998" t="s">
        <v>54</v>
      </c>
      <c r="BB998" t="s">
        <v>54</v>
      </c>
      <c r="BC998" t="s">
        <v>13</v>
      </c>
      <c r="BD998" t="s">
        <v>13</v>
      </c>
      <c r="BE998" t="s">
        <v>13</v>
      </c>
      <c r="BF998">
        <v>1.29</v>
      </c>
      <c r="BG998">
        <v>1.71</v>
      </c>
      <c r="BH998">
        <v>1.26</v>
      </c>
      <c r="BI998">
        <v>1.03</v>
      </c>
      <c r="BJ998">
        <v>2.79</v>
      </c>
      <c r="BK998" t="s">
        <v>13</v>
      </c>
      <c r="BL998" t="s">
        <v>13</v>
      </c>
      <c r="BM998" t="s">
        <v>13</v>
      </c>
      <c r="BN998" s="1">
        <v>38956</v>
      </c>
      <c r="BO998" s="1">
        <v>38956</v>
      </c>
      <c r="BP998" s="1">
        <v>38956</v>
      </c>
      <c r="BQ998" s="1">
        <v>38956</v>
      </c>
      <c r="BR998" s="1">
        <v>38956</v>
      </c>
      <c r="BS998" t="s">
        <v>13</v>
      </c>
      <c r="BT998" t="s">
        <v>13</v>
      </c>
      <c r="BU998" t="s">
        <v>13</v>
      </c>
    </row>
    <row r="999" spans="1:73" x14ac:dyDescent="0.3">
      <c r="A999">
        <v>997</v>
      </c>
      <c r="B999" s="14" t="s">
        <v>5615</v>
      </c>
      <c r="C999" t="s">
        <v>3531</v>
      </c>
      <c r="D999" s="1">
        <v>1185</v>
      </c>
      <c r="E999" s="1">
        <v>1245</v>
      </c>
      <c r="F999" s="3">
        <f>E999-D999</f>
        <v>60</v>
      </c>
      <c r="G999" s="4">
        <f>F999/E999</f>
        <v>4.8192771084337352E-2</v>
      </c>
      <c r="H999" t="s">
        <v>998</v>
      </c>
      <c r="I999" s="1">
        <v>60000</v>
      </c>
      <c r="R999" s="1">
        <v>0</v>
      </c>
      <c r="S999" s="1">
        <v>0</v>
      </c>
      <c r="T999" s="1">
        <v>0</v>
      </c>
      <c r="U999" s="1">
        <v>0</v>
      </c>
      <c r="V999" s="1">
        <v>0</v>
      </c>
      <c r="W999" s="1">
        <v>0</v>
      </c>
      <c r="X999" s="1">
        <v>0</v>
      </c>
    </row>
    <row r="1000" spans="1:73" x14ac:dyDescent="0.3">
      <c r="A1000">
        <v>998</v>
      </c>
      <c r="B1000" s="14" t="s">
        <v>5616</v>
      </c>
      <c r="C1000" t="s">
        <v>3530</v>
      </c>
      <c r="D1000" s="1">
        <v>9150</v>
      </c>
      <c r="E1000" s="1">
        <v>9160</v>
      </c>
      <c r="F1000" s="3">
        <f>E1000-D1000</f>
        <v>10</v>
      </c>
      <c r="G1000" s="4">
        <f>F1000/E1000</f>
        <v>1.0917030567685589E-3</v>
      </c>
      <c r="H1000" t="s">
        <v>999</v>
      </c>
      <c r="I1000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</row>
    <row r="1001" spans="1:73" x14ac:dyDescent="0.3">
      <c r="A1001">
        <v>999</v>
      </c>
      <c r="B1001" s="14" t="s">
        <v>5617</v>
      </c>
      <c r="C1001" t="s">
        <v>3529</v>
      </c>
      <c r="D1001" s="1">
        <v>6920</v>
      </c>
      <c r="E1001" s="1">
        <v>7700</v>
      </c>
      <c r="F1001" s="3">
        <f>E1001-D1001</f>
        <v>780</v>
      </c>
      <c r="G1001" s="4">
        <f>F1001/E1001</f>
        <v>0.1012987012987013</v>
      </c>
      <c r="H1001" t="s">
        <v>1000</v>
      </c>
      <c r="I100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</row>
    <row r="1002" spans="1:73" x14ac:dyDescent="0.3">
      <c r="A1002">
        <v>1000</v>
      </c>
      <c r="B1002" s="14" t="s">
        <v>5618</v>
      </c>
      <c r="C1002" t="s">
        <v>3528</v>
      </c>
      <c r="D1002" s="1">
        <v>5940</v>
      </c>
      <c r="E1002" s="1">
        <v>5780</v>
      </c>
      <c r="F1002" s="3">
        <f>E1002-D1002</f>
        <v>-160</v>
      </c>
      <c r="G1002" s="4">
        <f>F1002/E1002</f>
        <v>-2.768166089965398E-2</v>
      </c>
      <c r="H1002" t="s">
        <v>1001</v>
      </c>
      <c r="I1002">
        <v>0</v>
      </c>
      <c r="J1002">
        <v>-78</v>
      </c>
      <c r="K1002">
        <v>10</v>
      </c>
      <c r="L1002">
        <v>41</v>
      </c>
      <c r="M1002">
        <v>-5</v>
      </c>
      <c r="N1002">
        <v>2</v>
      </c>
      <c r="O1002" t="s">
        <v>13</v>
      </c>
      <c r="P1002" t="s">
        <v>13</v>
      </c>
      <c r="Q1002" t="s">
        <v>13</v>
      </c>
      <c r="R1002" s="1">
        <v>197</v>
      </c>
      <c r="S1002" s="1">
        <v>189</v>
      </c>
      <c r="T1002" s="1">
        <v>225</v>
      </c>
      <c r="U1002" s="1">
        <v>218</v>
      </c>
      <c r="V1002" s="1">
        <v>220</v>
      </c>
      <c r="W1002" s="1" t="e">
        <v>#VALUE!</v>
      </c>
      <c r="X1002" s="1" t="e">
        <v>#VALUE!</v>
      </c>
      <c r="Y1002" t="s">
        <v>13</v>
      </c>
      <c r="Z1002">
        <v>197</v>
      </c>
      <c r="AA1002">
        <v>189</v>
      </c>
      <c r="AB1002">
        <v>226</v>
      </c>
      <c r="AC1002">
        <v>218</v>
      </c>
      <c r="AD1002">
        <v>220</v>
      </c>
      <c r="AE1002" t="s">
        <v>13</v>
      </c>
      <c r="AF1002" t="s">
        <v>13</v>
      </c>
      <c r="AG1002" t="s">
        <v>13</v>
      </c>
      <c r="AH1002">
        <v>-53.1</v>
      </c>
      <c r="AI1002">
        <v>5.18</v>
      </c>
      <c r="AJ1002">
        <v>19.77</v>
      </c>
      <c r="AK1002">
        <v>-2.34</v>
      </c>
      <c r="AL1002">
        <v>0.82</v>
      </c>
      <c r="AM1002" t="s">
        <v>13</v>
      </c>
      <c r="AN1002" t="s">
        <v>13</v>
      </c>
      <c r="AO1002" t="s">
        <v>13</v>
      </c>
      <c r="AP1002">
        <v>-548</v>
      </c>
      <c r="AQ1002">
        <v>53</v>
      </c>
      <c r="AR1002">
        <v>218</v>
      </c>
      <c r="AS1002">
        <v>-28</v>
      </c>
      <c r="AT1002">
        <v>9</v>
      </c>
      <c r="AU1002" t="s">
        <v>13</v>
      </c>
      <c r="AV1002" t="s">
        <v>13</v>
      </c>
      <c r="AW1002" t="s">
        <v>13</v>
      </c>
      <c r="AX1002" t="s">
        <v>54</v>
      </c>
      <c r="AY1002">
        <v>33.979999999999997</v>
      </c>
      <c r="AZ1002">
        <v>8.6199999999999992</v>
      </c>
      <c r="BA1002" t="s">
        <v>54</v>
      </c>
      <c r="BB1002">
        <v>261.62</v>
      </c>
      <c r="BC1002" t="s">
        <v>13</v>
      </c>
      <c r="BD1002" t="s">
        <v>13</v>
      </c>
      <c r="BE1002" t="s">
        <v>13</v>
      </c>
      <c r="BF1002">
        <v>2.0699999999999998</v>
      </c>
      <c r="BG1002">
        <v>1.8</v>
      </c>
      <c r="BH1002">
        <v>1.57</v>
      </c>
      <c r="BI1002">
        <v>2.4</v>
      </c>
      <c r="BJ1002">
        <v>2.12</v>
      </c>
      <c r="BK1002" t="s">
        <v>13</v>
      </c>
      <c r="BL1002" t="s">
        <v>13</v>
      </c>
      <c r="BM1002" t="s">
        <v>13</v>
      </c>
      <c r="BN1002" s="1">
        <v>18835</v>
      </c>
      <c r="BO1002" s="1">
        <v>18835</v>
      </c>
      <c r="BP1002" s="1">
        <v>18835</v>
      </c>
      <c r="BQ1002" s="1">
        <v>18835</v>
      </c>
      <c r="BR1002" s="1">
        <v>18835</v>
      </c>
      <c r="BS1002" t="s">
        <v>13</v>
      </c>
      <c r="BT1002" t="s">
        <v>13</v>
      </c>
      <c r="BU1002" t="s">
        <v>13</v>
      </c>
    </row>
    <row r="1003" spans="1:73" x14ac:dyDescent="0.3">
      <c r="A1003">
        <v>1001</v>
      </c>
      <c r="B1003" s="14" t="s">
        <v>5619</v>
      </c>
      <c r="C1003" t="s">
        <v>3527</v>
      </c>
      <c r="D1003" s="1">
        <v>4035</v>
      </c>
      <c r="E1003" s="1">
        <v>3320</v>
      </c>
      <c r="F1003" s="3">
        <f>E1003-D1003</f>
        <v>-715</v>
      </c>
      <c r="G1003" s="4">
        <f>F1003/E1003</f>
        <v>-0.21536144578313254</v>
      </c>
      <c r="H1003" t="s">
        <v>1002</v>
      </c>
      <c r="I1003">
        <v>0</v>
      </c>
      <c r="J1003">
        <v>-37</v>
      </c>
      <c r="K1003">
        <v>5</v>
      </c>
      <c r="L1003">
        <v>80</v>
      </c>
      <c r="M1003">
        <v>-12</v>
      </c>
      <c r="N1003">
        <v>21</v>
      </c>
      <c r="O1003" t="s">
        <v>13</v>
      </c>
      <c r="P1003" t="s">
        <v>13</v>
      </c>
      <c r="Q1003" t="s">
        <v>13</v>
      </c>
      <c r="R1003" s="1">
        <v>445</v>
      </c>
      <c r="S1003" s="1">
        <v>452</v>
      </c>
      <c r="T1003" s="1">
        <v>532</v>
      </c>
      <c r="U1003" s="1">
        <v>519</v>
      </c>
      <c r="V1003" s="1">
        <v>535</v>
      </c>
      <c r="W1003" s="1" t="e">
        <v>#VALUE!</v>
      </c>
      <c r="X1003" s="1" t="e">
        <v>#VALUE!</v>
      </c>
      <c r="Y1003" t="s">
        <v>13</v>
      </c>
      <c r="Z1003">
        <v>445</v>
      </c>
      <c r="AA1003">
        <v>451</v>
      </c>
      <c r="AB1003">
        <v>532</v>
      </c>
      <c r="AC1003">
        <v>519</v>
      </c>
      <c r="AD1003">
        <v>536</v>
      </c>
      <c r="AE1003" t="s">
        <v>13</v>
      </c>
      <c r="AF1003" t="s">
        <v>13</v>
      </c>
      <c r="AG1003" t="s">
        <v>13</v>
      </c>
      <c r="AH1003">
        <v>-8.06</v>
      </c>
      <c r="AI1003">
        <v>1.21</v>
      </c>
      <c r="AJ1003">
        <v>16.260000000000002</v>
      </c>
      <c r="AK1003">
        <v>-2.29</v>
      </c>
      <c r="AL1003">
        <v>4.0599999999999996</v>
      </c>
      <c r="AM1003" t="s">
        <v>13</v>
      </c>
      <c r="AN1003" t="s">
        <v>13</v>
      </c>
      <c r="AO1003" t="s">
        <v>13</v>
      </c>
      <c r="AP1003">
        <v>-43</v>
      </c>
      <c r="AQ1003">
        <v>6</v>
      </c>
      <c r="AR1003">
        <v>91</v>
      </c>
      <c r="AS1003">
        <v>-14</v>
      </c>
      <c r="AT1003">
        <v>24</v>
      </c>
      <c r="AU1003" t="s">
        <v>13</v>
      </c>
      <c r="AV1003" t="s">
        <v>13</v>
      </c>
      <c r="AW1003" t="s">
        <v>13</v>
      </c>
      <c r="AX1003" t="s">
        <v>54</v>
      </c>
      <c r="AY1003">
        <v>341.02</v>
      </c>
      <c r="AZ1003">
        <v>18.84</v>
      </c>
      <c r="BA1003" t="s">
        <v>54</v>
      </c>
      <c r="BB1003">
        <v>110.4</v>
      </c>
      <c r="BC1003" t="s">
        <v>13</v>
      </c>
      <c r="BD1003" t="s">
        <v>13</v>
      </c>
      <c r="BE1003" t="s">
        <v>13</v>
      </c>
      <c r="BF1003">
        <v>6.12</v>
      </c>
      <c r="BG1003">
        <v>4.0999999999999996</v>
      </c>
      <c r="BH1003">
        <v>2.83</v>
      </c>
      <c r="BI1003">
        <v>3.31</v>
      </c>
      <c r="BJ1003">
        <v>4.41</v>
      </c>
      <c r="BK1003" t="s">
        <v>13</v>
      </c>
      <c r="BL1003" t="s">
        <v>13</v>
      </c>
      <c r="BM1003" t="s">
        <v>13</v>
      </c>
      <c r="BN1003" s="1">
        <v>87827</v>
      </c>
      <c r="BO1003" s="1">
        <v>87827</v>
      </c>
      <c r="BP1003" s="1">
        <v>87827</v>
      </c>
      <c r="BQ1003" s="1">
        <v>87827</v>
      </c>
      <c r="BR1003" s="1">
        <v>87827</v>
      </c>
      <c r="BS1003" t="s">
        <v>13</v>
      </c>
      <c r="BT1003" t="s">
        <v>13</v>
      </c>
      <c r="BU1003" t="s">
        <v>13</v>
      </c>
    </row>
    <row r="1004" spans="1:73" x14ac:dyDescent="0.3">
      <c r="A1004">
        <v>1002</v>
      </c>
      <c r="B1004" s="14" t="s">
        <v>5620</v>
      </c>
      <c r="C1004" t="s">
        <v>3526</v>
      </c>
      <c r="D1004" s="1">
        <v>8300</v>
      </c>
      <c r="E1004" s="1">
        <v>8330</v>
      </c>
      <c r="F1004" s="3">
        <f>E1004-D1004</f>
        <v>30</v>
      </c>
      <c r="G1004" s="4">
        <f>F1004/E1004</f>
        <v>3.6014405762304922E-3</v>
      </c>
      <c r="H1004" t="s">
        <v>1003</v>
      </c>
      <c r="I1004" s="1">
        <v>19442</v>
      </c>
      <c r="J1004">
        <v>20</v>
      </c>
      <c r="K1004">
        <v>12</v>
      </c>
      <c r="L1004">
        <v>-100</v>
      </c>
      <c r="M1004">
        <v>440</v>
      </c>
      <c r="N1004">
        <v>-91</v>
      </c>
      <c r="O1004" t="s">
        <v>13</v>
      </c>
      <c r="P1004" t="s">
        <v>13</v>
      </c>
      <c r="Q1004" t="s">
        <v>13</v>
      </c>
      <c r="R1004" s="1">
        <v>791</v>
      </c>
      <c r="S1004" s="1">
        <v>936</v>
      </c>
      <c r="T1004" s="1">
        <v>898</v>
      </c>
      <c r="U1004" s="1">
        <v>1453</v>
      </c>
      <c r="V1004" s="1">
        <v>3838</v>
      </c>
      <c r="W1004" s="1" t="e">
        <v>#VALUE!</v>
      </c>
      <c r="X1004" s="1" t="e">
        <v>#VALUE!</v>
      </c>
      <c r="Y1004" t="s">
        <v>13</v>
      </c>
      <c r="Z1004">
        <v>721</v>
      </c>
      <c r="AA1004">
        <v>869</v>
      </c>
      <c r="AB1004">
        <v>809</v>
      </c>
      <c r="AC1004" s="1">
        <v>1359</v>
      </c>
      <c r="AD1004" s="1">
        <v>3741</v>
      </c>
      <c r="AE1004" t="s">
        <v>13</v>
      </c>
      <c r="AF1004" t="s">
        <v>13</v>
      </c>
      <c r="AG1004" t="s">
        <v>13</v>
      </c>
      <c r="AH1004">
        <v>3.16</v>
      </c>
      <c r="AI1004">
        <v>1.6</v>
      </c>
      <c r="AJ1004">
        <v>-12.18</v>
      </c>
      <c r="AK1004">
        <v>40.270000000000003</v>
      </c>
      <c r="AL1004">
        <v>-3.52</v>
      </c>
      <c r="AM1004" t="s">
        <v>13</v>
      </c>
      <c r="AN1004" t="s">
        <v>13</v>
      </c>
      <c r="AO1004" t="s">
        <v>13</v>
      </c>
      <c r="AP1004">
        <v>80</v>
      </c>
      <c r="AQ1004">
        <v>42</v>
      </c>
      <c r="AR1004">
        <v>-332</v>
      </c>
      <c r="AS1004" s="1">
        <v>1408</v>
      </c>
      <c r="AT1004">
        <v>-277</v>
      </c>
      <c r="AU1004" t="s">
        <v>13</v>
      </c>
      <c r="AV1004" t="s">
        <v>13</v>
      </c>
      <c r="AW1004" t="s">
        <v>13</v>
      </c>
      <c r="AX1004">
        <v>72.8</v>
      </c>
      <c r="AY1004">
        <v>260.14999999999998</v>
      </c>
      <c r="AZ1004" t="s">
        <v>54</v>
      </c>
      <c r="BA1004">
        <v>5.95</v>
      </c>
      <c r="BB1004" t="s">
        <v>54</v>
      </c>
      <c r="BC1004" t="s">
        <v>13</v>
      </c>
      <c r="BD1004" t="s">
        <v>13</v>
      </c>
      <c r="BE1004" t="s">
        <v>13</v>
      </c>
      <c r="BF1004">
        <v>2.2000000000000002</v>
      </c>
      <c r="BG1004">
        <v>3.75</v>
      </c>
      <c r="BH1004">
        <v>3.89</v>
      </c>
      <c r="BI1004">
        <v>1.89</v>
      </c>
      <c r="BJ1004">
        <v>0.89</v>
      </c>
      <c r="BK1004" t="s">
        <v>13</v>
      </c>
      <c r="BL1004" t="s">
        <v>13</v>
      </c>
      <c r="BM1004" t="s">
        <v>13</v>
      </c>
      <c r="BN1004" s="1">
        <v>27835</v>
      </c>
      <c r="BO1004" s="1">
        <v>30355</v>
      </c>
      <c r="BP1004" s="1">
        <v>30915</v>
      </c>
      <c r="BQ1004" s="1">
        <v>31030</v>
      </c>
      <c r="BR1004" s="1">
        <v>32414</v>
      </c>
      <c r="BS1004" t="s">
        <v>13</v>
      </c>
      <c r="BT1004" t="s">
        <v>13</v>
      </c>
      <c r="BU1004" t="s">
        <v>13</v>
      </c>
    </row>
    <row r="1005" spans="1:73" x14ac:dyDescent="0.3">
      <c r="A1005">
        <v>1003</v>
      </c>
      <c r="B1005" s="14" t="s">
        <v>5621</v>
      </c>
      <c r="C1005" t="s">
        <v>3525</v>
      </c>
      <c r="D1005" s="1">
        <v>4080</v>
      </c>
      <c r="E1005" s="1">
        <v>4010</v>
      </c>
      <c r="F1005" s="3">
        <f>E1005-D1005</f>
        <v>-70</v>
      </c>
      <c r="G1005" s="4">
        <f>F1005/E1005</f>
        <v>-1.7456359102244388E-2</v>
      </c>
      <c r="H1005" t="s">
        <v>1004</v>
      </c>
      <c r="I1005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0</v>
      </c>
      <c r="W1005" s="1">
        <v>0</v>
      </c>
      <c r="X1005" s="1">
        <v>0</v>
      </c>
    </row>
    <row r="1006" spans="1:73" x14ac:dyDescent="0.3">
      <c r="A1006">
        <v>1004</v>
      </c>
      <c r="B1006" s="14" t="s">
        <v>5622</v>
      </c>
      <c r="C1006" t="s">
        <v>3524</v>
      </c>
      <c r="D1006" s="1">
        <v>5710</v>
      </c>
      <c r="E1006" s="1">
        <v>6230</v>
      </c>
      <c r="F1006" s="3">
        <f>E1006-D1006</f>
        <v>520</v>
      </c>
      <c r="G1006" s="4">
        <f>F1006/E1006</f>
        <v>8.3467094703049763E-2</v>
      </c>
      <c r="H1006" t="s">
        <v>1005</v>
      </c>
      <c r="I1006" s="1">
        <v>2902</v>
      </c>
      <c r="J1006">
        <v>-7</v>
      </c>
      <c r="K1006">
        <v>-22</v>
      </c>
      <c r="L1006">
        <v>9</v>
      </c>
      <c r="M1006">
        <v>-128</v>
      </c>
      <c r="N1006">
        <v>45</v>
      </c>
      <c r="O1006" t="s">
        <v>13</v>
      </c>
      <c r="P1006" t="s">
        <v>13</v>
      </c>
      <c r="Q1006" t="s">
        <v>13</v>
      </c>
      <c r="R1006" s="1">
        <v>436</v>
      </c>
      <c r="S1006" s="1">
        <v>396</v>
      </c>
      <c r="T1006" s="1">
        <v>406</v>
      </c>
      <c r="U1006" s="1">
        <v>289</v>
      </c>
      <c r="V1006" s="1">
        <v>484</v>
      </c>
      <c r="W1006" s="1" t="e">
        <v>#VALUE!</v>
      </c>
      <c r="X1006" s="1" t="e">
        <v>#VALUE!</v>
      </c>
      <c r="Y1006" t="s">
        <v>13</v>
      </c>
      <c r="Z1006">
        <v>436</v>
      </c>
      <c r="AA1006">
        <v>396</v>
      </c>
      <c r="AB1006">
        <v>406</v>
      </c>
      <c r="AC1006">
        <v>289</v>
      </c>
      <c r="AD1006">
        <v>484</v>
      </c>
      <c r="AE1006" t="s">
        <v>13</v>
      </c>
      <c r="AF1006" t="s">
        <v>13</v>
      </c>
      <c r="AG1006" t="s">
        <v>13</v>
      </c>
      <c r="AH1006">
        <v>-1.55</v>
      </c>
      <c r="AI1006">
        <v>-5.23</v>
      </c>
      <c r="AJ1006">
        <v>2.34</v>
      </c>
      <c r="AK1006">
        <v>-36.770000000000003</v>
      </c>
      <c r="AL1006">
        <v>11.71</v>
      </c>
      <c r="AM1006" t="s">
        <v>13</v>
      </c>
      <c r="AN1006" t="s">
        <v>13</v>
      </c>
      <c r="AO1006" t="s">
        <v>13</v>
      </c>
      <c r="AP1006">
        <v>-69</v>
      </c>
      <c r="AQ1006">
        <v>-217</v>
      </c>
      <c r="AR1006">
        <v>94</v>
      </c>
      <c r="AS1006" s="1">
        <v>-1278</v>
      </c>
      <c r="AT1006">
        <v>346</v>
      </c>
      <c r="AU1006" t="s">
        <v>13</v>
      </c>
      <c r="AV1006" t="s">
        <v>13</v>
      </c>
      <c r="AW1006" t="s">
        <v>13</v>
      </c>
      <c r="AX1006" t="s">
        <v>54</v>
      </c>
      <c r="AY1006" t="s">
        <v>54</v>
      </c>
      <c r="AZ1006">
        <v>30.94</v>
      </c>
      <c r="BA1006" t="s">
        <v>54</v>
      </c>
      <c r="BB1006">
        <v>15.59</v>
      </c>
      <c r="BC1006" t="s">
        <v>13</v>
      </c>
      <c r="BD1006" t="s">
        <v>13</v>
      </c>
      <c r="BE1006" t="s">
        <v>13</v>
      </c>
      <c r="BF1006">
        <v>0.91</v>
      </c>
      <c r="BG1006">
        <v>0.75</v>
      </c>
      <c r="BH1006">
        <v>0.69</v>
      </c>
      <c r="BI1006">
        <v>1.9</v>
      </c>
      <c r="BJ1006">
        <v>1.42</v>
      </c>
      <c r="BK1006" t="s">
        <v>13</v>
      </c>
      <c r="BL1006" t="s">
        <v>13</v>
      </c>
      <c r="BM1006" t="s">
        <v>13</v>
      </c>
      <c r="BN1006" s="1">
        <v>10000</v>
      </c>
      <c r="BO1006" s="1">
        <v>10000</v>
      </c>
      <c r="BP1006" s="1">
        <v>10000</v>
      </c>
      <c r="BQ1006" s="1">
        <v>10000</v>
      </c>
      <c r="BR1006" s="1">
        <v>13065</v>
      </c>
      <c r="BS1006" t="s">
        <v>13</v>
      </c>
      <c r="BT1006" t="s">
        <v>13</v>
      </c>
      <c r="BU1006" t="s">
        <v>13</v>
      </c>
    </row>
    <row r="1007" spans="1:73" x14ac:dyDescent="0.3">
      <c r="A1007">
        <v>1005</v>
      </c>
      <c r="B1007" s="14" t="s">
        <v>5623</v>
      </c>
      <c r="C1007" t="s">
        <v>3523</v>
      </c>
      <c r="D1007" s="1">
        <v>5750</v>
      </c>
      <c r="E1007" s="1">
        <v>6150</v>
      </c>
      <c r="F1007" s="3">
        <f>E1007-D1007</f>
        <v>400</v>
      </c>
      <c r="G1007" s="4">
        <f>F1007/E1007</f>
        <v>6.5040650406504072E-2</v>
      </c>
      <c r="H1007" t="s">
        <v>1006</v>
      </c>
      <c r="I1007">
        <v>0</v>
      </c>
      <c r="J1007">
        <v>19</v>
      </c>
      <c r="K1007">
        <v>26</v>
      </c>
      <c r="L1007">
        <v>31</v>
      </c>
      <c r="M1007">
        <v>26</v>
      </c>
      <c r="N1007">
        <v>32</v>
      </c>
      <c r="O1007" t="s">
        <v>13</v>
      </c>
      <c r="P1007" t="s">
        <v>13</v>
      </c>
      <c r="Q1007" t="s">
        <v>13</v>
      </c>
      <c r="R1007" s="1">
        <v>762</v>
      </c>
      <c r="S1007" s="1">
        <v>766</v>
      </c>
      <c r="T1007" s="1">
        <v>777</v>
      </c>
      <c r="U1007" s="1">
        <v>790</v>
      </c>
      <c r="V1007" s="1">
        <v>806</v>
      </c>
      <c r="W1007" s="1" t="e">
        <v>#VALUE!</v>
      </c>
      <c r="X1007" s="1" t="e">
        <v>#VALUE!</v>
      </c>
      <c r="Y1007" t="s">
        <v>13</v>
      </c>
      <c r="Z1007">
        <v>720</v>
      </c>
      <c r="AA1007">
        <v>727</v>
      </c>
      <c r="AB1007">
        <v>739</v>
      </c>
      <c r="AC1007">
        <v>748</v>
      </c>
      <c r="AD1007">
        <v>763</v>
      </c>
      <c r="AE1007" t="s">
        <v>13</v>
      </c>
      <c r="AF1007" t="s">
        <v>13</v>
      </c>
      <c r="AG1007" t="s">
        <v>13</v>
      </c>
      <c r="AH1007">
        <v>2.54</v>
      </c>
      <c r="AI1007">
        <v>3.49</v>
      </c>
      <c r="AJ1007">
        <v>3.96</v>
      </c>
      <c r="AK1007">
        <v>2.99</v>
      </c>
      <c r="AL1007">
        <v>3.93</v>
      </c>
      <c r="AM1007" t="s">
        <v>13</v>
      </c>
      <c r="AN1007" t="s">
        <v>13</v>
      </c>
      <c r="AO1007" t="s">
        <v>13</v>
      </c>
      <c r="AP1007">
        <v>98</v>
      </c>
      <c r="AQ1007">
        <v>137</v>
      </c>
      <c r="AR1007">
        <v>158</v>
      </c>
      <c r="AS1007">
        <v>121</v>
      </c>
      <c r="AT1007">
        <v>161</v>
      </c>
      <c r="AU1007" t="s">
        <v>13</v>
      </c>
      <c r="AV1007" t="s">
        <v>13</v>
      </c>
      <c r="AW1007" t="s">
        <v>13</v>
      </c>
      <c r="AX1007">
        <v>30.33</v>
      </c>
      <c r="AY1007">
        <v>17.29</v>
      </c>
      <c r="AZ1007">
        <v>14.76</v>
      </c>
      <c r="BA1007">
        <v>20.13</v>
      </c>
      <c r="BB1007">
        <v>20.22</v>
      </c>
      <c r="BC1007" t="s">
        <v>13</v>
      </c>
      <c r="BD1007" t="s">
        <v>13</v>
      </c>
      <c r="BE1007" t="s">
        <v>13</v>
      </c>
      <c r="BF1007">
        <v>0.76</v>
      </c>
      <c r="BG1007">
        <v>0.6</v>
      </c>
      <c r="BH1007">
        <v>0.57999999999999996</v>
      </c>
      <c r="BI1007">
        <v>0.6</v>
      </c>
      <c r="BJ1007">
        <v>0.79</v>
      </c>
      <c r="BK1007" t="s">
        <v>13</v>
      </c>
      <c r="BL1007" t="s">
        <v>13</v>
      </c>
      <c r="BM1007" t="s">
        <v>13</v>
      </c>
      <c r="BN1007" s="1">
        <v>18400</v>
      </c>
      <c r="BO1007" s="1">
        <v>18400</v>
      </c>
      <c r="BP1007" s="1">
        <v>18400</v>
      </c>
      <c r="BQ1007" s="1">
        <v>18400</v>
      </c>
      <c r="BR1007" s="1">
        <v>18400</v>
      </c>
      <c r="BS1007" t="s">
        <v>13</v>
      </c>
      <c r="BT1007" t="s">
        <v>13</v>
      </c>
      <c r="BU1007" t="s">
        <v>13</v>
      </c>
    </row>
    <row r="1008" spans="1:73" x14ac:dyDescent="0.3">
      <c r="A1008">
        <v>1006</v>
      </c>
      <c r="B1008" s="14" t="s">
        <v>5624</v>
      </c>
      <c r="C1008" t="s">
        <v>3522</v>
      </c>
      <c r="D1008" s="1">
        <v>5420</v>
      </c>
      <c r="E1008" s="1">
        <v>5420</v>
      </c>
      <c r="F1008" s="3">
        <f>E1008-D1008</f>
        <v>0</v>
      </c>
      <c r="G1008" s="4">
        <f>F1008/E1008</f>
        <v>0</v>
      </c>
      <c r="H1008" t="s">
        <v>1007</v>
      </c>
      <c r="I1008" s="1">
        <v>1101095</v>
      </c>
      <c r="J1008">
        <v>5</v>
      </c>
      <c r="K1008">
        <v>-30</v>
      </c>
      <c r="L1008">
        <v>-395</v>
      </c>
      <c r="M1008">
        <v>34</v>
      </c>
      <c r="N1008">
        <v>-196</v>
      </c>
      <c r="O1008" t="s">
        <v>13</v>
      </c>
      <c r="P1008" t="s">
        <v>13</v>
      </c>
      <c r="Q1008" t="s">
        <v>13</v>
      </c>
      <c r="R1008" s="1">
        <v>415</v>
      </c>
      <c r="S1008" s="1">
        <v>411</v>
      </c>
      <c r="T1008" s="1">
        <v>359</v>
      </c>
      <c r="U1008" s="1">
        <v>377</v>
      </c>
      <c r="V1008" s="1">
        <v>514</v>
      </c>
      <c r="W1008" s="1" t="e">
        <v>#VALUE!</v>
      </c>
      <c r="X1008" s="1" t="e">
        <v>#VALUE!</v>
      </c>
      <c r="Y1008" t="s">
        <v>13</v>
      </c>
      <c r="Z1008">
        <v>415</v>
      </c>
      <c r="AA1008">
        <v>410</v>
      </c>
      <c r="AB1008">
        <v>360</v>
      </c>
      <c r="AC1008">
        <v>379</v>
      </c>
      <c r="AD1008">
        <v>518</v>
      </c>
      <c r="AE1008" t="s">
        <v>13</v>
      </c>
      <c r="AF1008" t="s">
        <v>13</v>
      </c>
      <c r="AG1008" t="s">
        <v>13</v>
      </c>
      <c r="AH1008">
        <v>1.54</v>
      </c>
      <c r="AI1008">
        <v>-7.42</v>
      </c>
      <c r="AJ1008">
        <v>-102.48</v>
      </c>
      <c r="AK1008">
        <v>9.77</v>
      </c>
      <c r="AL1008">
        <v>-43.4</v>
      </c>
      <c r="AM1008" t="s">
        <v>13</v>
      </c>
      <c r="AN1008" t="s">
        <v>13</v>
      </c>
      <c r="AO1008" t="s">
        <v>13</v>
      </c>
      <c r="AP1008">
        <v>91</v>
      </c>
      <c r="AQ1008">
        <v>-412</v>
      </c>
      <c r="AR1008" s="1">
        <v>-3078</v>
      </c>
      <c r="AS1008">
        <v>252</v>
      </c>
      <c r="AT1008" s="1">
        <v>-1067</v>
      </c>
      <c r="AU1008" t="s">
        <v>13</v>
      </c>
      <c r="AV1008" t="s">
        <v>13</v>
      </c>
      <c r="AW1008" t="s">
        <v>13</v>
      </c>
      <c r="AX1008">
        <v>76.040000000000006</v>
      </c>
      <c r="AY1008" t="s">
        <v>54</v>
      </c>
      <c r="AZ1008" t="s">
        <v>54</v>
      </c>
      <c r="BA1008">
        <v>21.49</v>
      </c>
      <c r="BB1008" t="s">
        <v>54</v>
      </c>
      <c r="BC1008" t="s">
        <v>13</v>
      </c>
      <c r="BD1008" t="s">
        <v>13</v>
      </c>
      <c r="BE1008" t="s">
        <v>13</v>
      </c>
      <c r="BF1008">
        <v>1.17</v>
      </c>
      <c r="BG1008">
        <v>0.93</v>
      </c>
      <c r="BH1008">
        <v>3.1</v>
      </c>
      <c r="BI1008">
        <v>1.75</v>
      </c>
      <c r="BJ1008">
        <v>2.16</v>
      </c>
      <c r="BK1008" t="s">
        <v>13</v>
      </c>
      <c r="BL1008" t="s">
        <v>13</v>
      </c>
      <c r="BM1008" t="s">
        <v>13</v>
      </c>
      <c r="BN1008" s="1">
        <v>7164</v>
      </c>
      <c r="BO1008" s="1">
        <v>7447</v>
      </c>
      <c r="BP1008" s="1">
        <v>14158</v>
      </c>
      <c r="BQ1008" s="1">
        <v>14322</v>
      </c>
      <c r="BR1008" s="1">
        <v>23174</v>
      </c>
      <c r="BS1008" t="s">
        <v>13</v>
      </c>
      <c r="BT1008" t="s">
        <v>13</v>
      </c>
      <c r="BU1008" t="s">
        <v>13</v>
      </c>
    </row>
    <row r="1009" spans="1:73" x14ac:dyDescent="0.3">
      <c r="A1009">
        <v>1007</v>
      </c>
      <c r="B1009" s="14" t="s">
        <v>5625</v>
      </c>
      <c r="C1009" t="s">
        <v>3521</v>
      </c>
      <c r="D1009" s="1">
        <v>4010</v>
      </c>
      <c r="E1009" s="1">
        <v>3985</v>
      </c>
      <c r="F1009" s="3">
        <f>E1009-D1009</f>
        <v>-25</v>
      </c>
      <c r="G1009" s="4">
        <f>F1009/E1009</f>
        <v>-6.2735257214554582E-3</v>
      </c>
      <c r="H1009" t="s">
        <v>1008</v>
      </c>
      <c r="I1009">
        <v>0</v>
      </c>
      <c r="J1009">
        <v>-55</v>
      </c>
      <c r="K1009">
        <v>13</v>
      </c>
      <c r="L1009">
        <v>-32</v>
      </c>
      <c r="M1009">
        <v>-30</v>
      </c>
      <c r="N1009">
        <v>7</v>
      </c>
      <c r="O1009" t="s">
        <v>13</v>
      </c>
      <c r="P1009" t="s">
        <v>13</v>
      </c>
      <c r="Q1009" t="s">
        <v>13</v>
      </c>
      <c r="R1009" s="1">
        <v>319</v>
      </c>
      <c r="S1009" s="1">
        <v>335</v>
      </c>
      <c r="T1009" s="1">
        <v>304</v>
      </c>
      <c r="U1009" s="1">
        <v>273</v>
      </c>
      <c r="V1009" s="1">
        <v>279</v>
      </c>
      <c r="W1009" s="1" t="e">
        <v>#VALUE!</v>
      </c>
      <c r="X1009" s="1" t="e">
        <v>#VALUE!</v>
      </c>
      <c r="Y1009" t="s">
        <v>13</v>
      </c>
      <c r="Z1009">
        <v>319</v>
      </c>
      <c r="AA1009">
        <v>334</v>
      </c>
      <c r="AB1009">
        <v>303</v>
      </c>
      <c r="AC1009">
        <v>274</v>
      </c>
      <c r="AD1009">
        <v>280</v>
      </c>
      <c r="AE1009" t="s">
        <v>13</v>
      </c>
      <c r="AF1009" t="s">
        <v>13</v>
      </c>
      <c r="AG1009" t="s">
        <v>13</v>
      </c>
      <c r="AH1009">
        <v>-16.12</v>
      </c>
      <c r="AI1009">
        <v>4.05</v>
      </c>
      <c r="AJ1009">
        <v>-10.130000000000001</v>
      </c>
      <c r="AK1009">
        <v>-9.8699999999999992</v>
      </c>
      <c r="AL1009">
        <v>2.65</v>
      </c>
      <c r="AM1009" t="s">
        <v>13</v>
      </c>
      <c r="AN1009" t="s">
        <v>13</v>
      </c>
      <c r="AO1009" t="s">
        <v>13</v>
      </c>
      <c r="AP1009">
        <v>-465</v>
      </c>
      <c r="AQ1009">
        <v>110</v>
      </c>
      <c r="AR1009">
        <v>-270</v>
      </c>
      <c r="AS1009">
        <v>-238</v>
      </c>
      <c r="AT1009">
        <v>61</v>
      </c>
      <c r="AU1009" t="s">
        <v>13</v>
      </c>
      <c r="AV1009" t="s">
        <v>13</v>
      </c>
      <c r="AW1009" t="s">
        <v>13</v>
      </c>
      <c r="AX1009" t="s">
        <v>54</v>
      </c>
      <c r="AY1009">
        <v>18.829999999999998</v>
      </c>
      <c r="AZ1009" t="s">
        <v>54</v>
      </c>
      <c r="BA1009" t="s">
        <v>54</v>
      </c>
      <c r="BB1009">
        <v>65.2</v>
      </c>
      <c r="BC1009" t="s">
        <v>13</v>
      </c>
      <c r="BD1009" t="s">
        <v>13</v>
      </c>
      <c r="BE1009" t="s">
        <v>13</v>
      </c>
      <c r="BF1009">
        <v>0.79</v>
      </c>
      <c r="BG1009">
        <v>0.67</v>
      </c>
      <c r="BH1009">
        <v>0.78</v>
      </c>
      <c r="BI1009">
        <v>0.95</v>
      </c>
      <c r="BJ1009">
        <v>1.51</v>
      </c>
      <c r="BK1009" t="s">
        <v>13</v>
      </c>
      <c r="BL1009" t="s">
        <v>13</v>
      </c>
      <c r="BM1009" t="s">
        <v>13</v>
      </c>
      <c r="BN1009" s="1">
        <v>11968</v>
      </c>
      <c r="BO1009" s="1">
        <v>11968</v>
      </c>
      <c r="BP1009" s="1">
        <v>11968</v>
      </c>
      <c r="BQ1009" s="1">
        <v>11968</v>
      </c>
      <c r="BR1009" s="1">
        <v>11968</v>
      </c>
      <c r="BS1009" t="s">
        <v>13</v>
      </c>
      <c r="BT1009" t="s">
        <v>13</v>
      </c>
      <c r="BU1009" t="s">
        <v>13</v>
      </c>
    </row>
    <row r="1010" spans="1:73" x14ac:dyDescent="0.3">
      <c r="A1010">
        <v>1008</v>
      </c>
      <c r="B1010" s="14" t="s">
        <v>5626</v>
      </c>
      <c r="C1010" t="s">
        <v>3520</v>
      </c>
      <c r="D1010" s="1">
        <v>3675</v>
      </c>
      <c r="E1010" s="1">
        <v>3600</v>
      </c>
      <c r="F1010" s="3">
        <f>E1010-D1010</f>
        <v>-75</v>
      </c>
      <c r="G1010" s="4">
        <f>F1010/E1010</f>
        <v>-2.0833333333333332E-2</v>
      </c>
      <c r="H1010" t="s">
        <v>1009</v>
      </c>
      <c r="I1010" s="1">
        <v>172259</v>
      </c>
      <c r="J1010">
        <v>-22</v>
      </c>
      <c r="K1010">
        <v>-127</v>
      </c>
      <c r="L1010">
        <v>17</v>
      </c>
      <c r="M1010">
        <v>5</v>
      </c>
      <c r="N1010">
        <v>-15</v>
      </c>
      <c r="O1010" t="s">
        <v>13</v>
      </c>
      <c r="P1010" t="s">
        <v>13</v>
      </c>
      <c r="Q1010" t="s">
        <v>13</v>
      </c>
      <c r="R1010" s="1">
        <v>988</v>
      </c>
      <c r="S1010" s="1">
        <v>888</v>
      </c>
      <c r="T1010" s="1">
        <v>922</v>
      </c>
      <c r="U1010" s="1">
        <v>926</v>
      </c>
      <c r="V1010" s="1">
        <v>862</v>
      </c>
      <c r="W1010" s="1" t="e">
        <v>#VALUE!</v>
      </c>
      <c r="X1010" s="1" t="e">
        <v>#VALUE!</v>
      </c>
      <c r="Y1010" t="s">
        <v>13</v>
      </c>
      <c r="Z1010">
        <v>981</v>
      </c>
      <c r="AA1010">
        <v>884</v>
      </c>
      <c r="AB1010">
        <v>917</v>
      </c>
      <c r="AC1010">
        <v>923</v>
      </c>
      <c r="AD1010">
        <v>858</v>
      </c>
      <c r="AE1010" t="s">
        <v>13</v>
      </c>
      <c r="AF1010" t="s">
        <v>13</v>
      </c>
      <c r="AG1010" t="s">
        <v>13</v>
      </c>
      <c r="AH1010">
        <v>-2.13</v>
      </c>
      <c r="AI1010">
        <v>-13.41</v>
      </c>
      <c r="AJ1010">
        <v>2.0299999999999998</v>
      </c>
      <c r="AK1010">
        <v>0.63</v>
      </c>
      <c r="AL1010">
        <v>-1.67</v>
      </c>
      <c r="AM1010" t="s">
        <v>13</v>
      </c>
      <c r="AN1010" t="s">
        <v>13</v>
      </c>
      <c r="AO1010" t="s">
        <v>13</v>
      </c>
      <c r="AP1010">
        <v>-93</v>
      </c>
      <c r="AQ1010">
        <v>-531</v>
      </c>
      <c r="AR1010">
        <v>73</v>
      </c>
      <c r="AS1010">
        <v>23</v>
      </c>
      <c r="AT1010">
        <v>-59</v>
      </c>
      <c r="AU1010" t="s">
        <v>13</v>
      </c>
      <c r="AV1010" t="s">
        <v>13</v>
      </c>
      <c r="AW1010" t="s">
        <v>13</v>
      </c>
      <c r="AX1010" t="s">
        <v>54</v>
      </c>
      <c r="AY1010" t="s">
        <v>54</v>
      </c>
      <c r="AZ1010">
        <v>28.45</v>
      </c>
      <c r="BA1010">
        <v>94.77</v>
      </c>
      <c r="BB1010" t="s">
        <v>54</v>
      </c>
      <c r="BC1010" t="s">
        <v>13</v>
      </c>
      <c r="BD1010" t="s">
        <v>13</v>
      </c>
      <c r="BE1010" t="s">
        <v>13</v>
      </c>
      <c r="BF1010">
        <v>0.65</v>
      </c>
      <c r="BG1010">
        <v>0.64</v>
      </c>
      <c r="BH1010">
        <v>0.56000000000000005</v>
      </c>
      <c r="BI1010">
        <v>0.59</v>
      </c>
      <c r="BJ1010">
        <v>1.02</v>
      </c>
      <c r="BK1010" t="s">
        <v>13</v>
      </c>
      <c r="BL1010" t="s">
        <v>13</v>
      </c>
      <c r="BM1010" t="s">
        <v>13</v>
      </c>
      <c r="BN1010" s="1">
        <v>22863</v>
      </c>
      <c r="BO1010" s="1">
        <v>24959</v>
      </c>
      <c r="BP1010" s="1">
        <v>24959</v>
      </c>
      <c r="BQ1010" s="1">
        <v>24959</v>
      </c>
      <c r="BR1010" s="1">
        <v>24959</v>
      </c>
      <c r="BS1010" t="s">
        <v>13</v>
      </c>
      <c r="BT1010" t="s">
        <v>13</v>
      </c>
      <c r="BU1010" t="s">
        <v>13</v>
      </c>
    </row>
    <row r="1011" spans="1:73" x14ac:dyDescent="0.3">
      <c r="A1011">
        <v>1009</v>
      </c>
      <c r="B1011" s="14" t="s">
        <v>5627</v>
      </c>
      <c r="C1011" t="s">
        <v>3519</v>
      </c>
      <c r="D1011" s="1">
        <v>12400</v>
      </c>
      <c r="E1011" s="1">
        <v>12150</v>
      </c>
      <c r="F1011" s="3">
        <f>E1011-D1011</f>
        <v>-250</v>
      </c>
      <c r="G1011" s="4">
        <f>F1011/E1011</f>
        <v>-2.0576131687242798E-2</v>
      </c>
      <c r="H1011" t="s">
        <v>1010</v>
      </c>
      <c r="I1011" s="1">
        <v>4632</v>
      </c>
      <c r="J1011">
        <v>41</v>
      </c>
      <c r="K1011">
        <v>27</v>
      </c>
      <c r="L1011">
        <v>66</v>
      </c>
      <c r="M1011">
        <v>152</v>
      </c>
      <c r="N1011">
        <v>110</v>
      </c>
      <c r="O1011" t="s">
        <v>13</v>
      </c>
      <c r="P1011" t="s">
        <v>13</v>
      </c>
      <c r="Q1011" t="s">
        <v>13</v>
      </c>
      <c r="R1011" s="1">
        <v>775</v>
      </c>
      <c r="S1011" s="1">
        <v>824</v>
      </c>
      <c r="T1011" s="1">
        <v>892</v>
      </c>
      <c r="U1011" s="1">
        <v>1027</v>
      </c>
      <c r="V1011" s="1">
        <v>1113</v>
      </c>
      <c r="W1011" s="1" t="e">
        <v>#VALUE!</v>
      </c>
      <c r="X1011" s="1" t="e">
        <v>#VALUE!</v>
      </c>
      <c r="Y1011" t="s">
        <v>13</v>
      </c>
      <c r="Z1011">
        <v>774</v>
      </c>
      <c r="AA1011">
        <v>824</v>
      </c>
      <c r="AB1011">
        <v>893</v>
      </c>
      <c r="AC1011" s="1">
        <v>1027</v>
      </c>
      <c r="AD1011" s="1">
        <v>1114</v>
      </c>
      <c r="AE1011" t="s">
        <v>13</v>
      </c>
      <c r="AF1011" t="s">
        <v>13</v>
      </c>
      <c r="AG1011" t="s">
        <v>13</v>
      </c>
      <c r="AH1011">
        <v>5.55</v>
      </c>
      <c r="AI1011">
        <v>3.41</v>
      </c>
      <c r="AJ1011">
        <v>7.68</v>
      </c>
      <c r="AK1011">
        <v>15.86</v>
      </c>
      <c r="AL1011">
        <v>10.23</v>
      </c>
      <c r="AM1011" t="s">
        <v>13</v>
      </c>
      <c r="AN1011" t="s">
        <v>13</v>
      </c>
      <c r="AO1011" t="s">
        <v>13</v>
      </c>
      <c r="AP1011">
        <v>365</v>
      </c>
      <c r="AQ1011">
        <v>233</v>
      </c>
      <c r="AR1011">
        <v>554</v>
      </c>
      <c r="AS1011" s="1">
        <v>1280</v>
      </c>
      <c r="AT1011">
        <v>921</v>
      </c>
      <c r="AU1011" t="s">
        <v>13</v>
      </c>
      <c r="AV1011" t="s">
        <v>13</v>
      </c>
      <c r="AW1011" t="s">
        <v>13</v>
      </c>
      <c r="AX1011">
        <v>29.22</v>
      </c>
      <c r="AY1011">
        <v>52.47</v>
      </c>
      <c r="AZ1011">
        <v>14.87</v>
      </c>
      <c r="BA1011">
        <v>8.17</v>
      </c>
      <c r="BB1011">
        <v>13.74</v>
      </c>
      <c r="BC1011" t="s">
        <v>13</v>
      </c>
      <c r="BD1011" t="s">
        <v>13</v>
      </c>
      <c r="BE1011" t="s">
        <v>13</v>
      </c>
      <c r="BF1011">
        <v>1.55</v>
      </c>
      <c r="BG1011">
        <v>1.71</v>
      </c>
      <c r="BH1011">
        <v>1.08</v>
      </c>
      <c r="BI1011">
        <v>1.19</v>
      </c>
      <c r="BJ1011">
        <v>1.33</v>
      </c>
      <c r="BK1011" t="s">
        <v>13</v>
      </c>
      <c r="BL1011" t="s">
        <v>13</v>
      </c>
      <c r="BM1011" t="s">
        <v>13</v>
      </c>
      <c r="BN1011" s="1">
        <v>11435</v>
      </c>
      <c r="BO1011" s="1">
        <v>11776</v>
      </c>
      <c r="BP1011" s="1">
        <v>11898</v>
      </c>
      <c r="BQ1011" s="1">
        <v>11898</v>
      </c>
      <c r="BR1011" s="1">
        <v>11898</v>
      </c>
      <c r="BS1011" t="s">
        <v>13</v>
      </c>
      <c r="BT1011" t="s">
        <v>13</v>
      </c>
      <c r="BU1011" t="s">
        <v>13</v>
      </c>
    </row>
    <row r="1012" spans="1:73" x14ac:dyDescent="0.3">
      <c r="A1012">
        <v>1010</v>
      </c>
      <c r="B1012" s="14" t="s">
        <v>5628</v>
      </c>
      <c r="C1012" t="s">
        <v>3518</v>
      </c>
      <c r="D1012" s="1">
        <v>2035</v>
      </c>
      <c r="E1012">
        <v>195</v>
      </c>
      <c r="F1012" s="3">
        <f>E1012-D1012</f>
        <v>-1840</v>
      </c>
      <c r="G1012" s="4">
        <f>F1012/E1012</f>
        <v>-9.4358974358974361</v>
      </c>
      <c r="H1012" t="s">
        <v>1011</v>
      </c>
      <c r="I1012">
        <v>0</v>
      </c>
      <c r="J1012">
        <v>53</v>
      </c>
      <c r="K1012">
        <v>79</v>
      </c>
      <c r="L1012">
        <v>-12</v>
      </c>
      <c r="M1012">
        <v>-577</v>
      </c>
      <c r="N1012">
        <v>-89</v>
      </c>
      <c r="O1012" t="s">
        <v>13</v>
      </c>
      <c r="P1012" t="s">
        <v>13</v>
      </c>
      <c r="Q1012" t="s">
        <v>13</v>
      </c>
      <c r="R1012" s="1">
        <v>487</v>
      </c>
      <c r="S1012" s="1">
        <v>757</v>
      </c>
      <c r="T1012" s="1">
        <v>783</v>
      </c>
      <c r="U1012" s="1">
        <v>450</v>
      </c>
      <c r="V1012" s="1">
        <v>641</v>
      </c>
      <c r="W1012" s="1" t="e">
        <v>#VALUE!</v>
      </c>
      <c r="X1012" s="1" t="e">
        <v>#VALUE!</v>
      </c>
      <c r="Y1012" t="s">
        <v>13</v>
      </c>
      <c r="Z1012">
        <v>487</v>
      </c>
      <c r="AA1012">
        <v>757</v>
      </c>
      <c r="AB1012">
        <v>779</v>
      </c>
      <c r="AC1012">
        <v>452</v>
      </c>
      <c r="AD1012">
        <v>655</v>
      </c>
      <c r="AE1012" t="s">
        <v>13</v>
      </c>
      <c r="AF1012" t="s">
        <v>13</v>
      </c>
      <c r="AG1012" t="s">
        <v>13</v>
      </c>
      <c r="AH1012">
        <v>11.24</v>
      </c>
      <c r="AI1012">
        <v>12.71</v>
      </c>
      <c r="AJ1012">
        <v>-0.43</v>
      </c>
      <c r="AK1012">
        <v>-92.9</v>
      </c>
      <c r="AL1012">
        <v>-13.88</v>
      </c>
      <c r="AM1012" t="s">
        <v>13</v>
      </c>
      <c r="AN1012" t="s">
        <v>13</v>
      </c>
      <c r="AO1012" t="s">
        <v>13</v>
      </c>
      <c r="AP1012">
        <v>364</v>
      </c>
      <c r="AQ1012">
        <v>542</v>
      </c>
      <c r="AR1012">
        <v>-19</v>
      </c>
      <c r="AS1012" s="1">
        <v>-3059</v>
      </c>
      <c r="AT1012">
        <v>-287</v>
      </c>
      <c r="AU1012" t="s">
        <v>13</v>
      </c>
      <c r="AV1012" t="s">
        <v>13</v>
      </c>
      <c r="AW1012" t="s">
        <v>13</v>
      </c>
      <c r="AX1012">
        <v>12.57</v>
      </c>
      <c r="AY1012">
        <v>27</v>
      </c>
      <c r="AZ1012" t="s">
        <v>54</v>
      </c>
      <c r="BA1012" t="s">
        <v>54</v>
      </c>
      <c r="BB1012" t="s">
        <v>54</v>
      </c>
      <c r="BC1012" t="s">
        <v>13</v>
      </c>
      <c r="BD1012" t="s">
        <v>13</v>
      </c>
      <c r="BE1012" t="s">
        <v>13</v>
      </c>
      <c r="BF1012">
        <v>1.36</v>
      </c>
      <c r="BG1012">
        <v>3.38</v>
      </c>
      <c r="BH1012">
        <v>7.94</v>
      </c>
      <c r="BI1012">
        <v>3.79</v>
      </c>
      <c r="BJ1012">
        <v>0.89</v>
      </c>
      <c r="BK1012" t="s">
        <v>13</v>
      </c>
      <c r="BL1012" t="s">
        <v>13</v>
      </c>
      <c r="BM1012" t="s">
        <v>13</v>
      </c>
      <c r="BN1012" s="1">
        <v>14500</v>
      </c>
      <c r="BO1012" s="1">
        <v>17502</v>
      </c>
      <c r="BP1012" s="1">
        <v>17502</v>
      </c>
      <c r="BQ1012" s="1">
        <v>20075</v>
      </c>
      <c r="BR1012" s="1">
        <v>28711</v>
      </c>
      <c r="BS1012" t="s">
        <v>13</v>
      </c>
      <c r="BT1012" t="s">
        <v>13</v>
      </c>
      <c r="BU1012" t="s">
        <v>13</v>
      </c>
    </row>
    <row r="1013" spans="1:73" x14ac:dyDescent="0.3">
      <c r="A1013">
        <v>1011</v>
      </c>
      <c r="B1013" s="14" t="s">
        <v>5629</v>
      </c>
      <c r="C1013" t="s">
        <v>3517</v>
      </c>
      <c r="D1013" s="1">
        <v>7360</v>
      </c>
      <c r="E1013" s="1">
        <v>7360</v>
      </c>
      <c r="F1013" s="3">
        <f>E1013-D1013</f>
        <v>0</v>
      </c>
      <c r="G1013" s="4">
        <f>F1013/E1013</f>
        <v>0</v>
      </c>
      <c r="H1013" t="s">
        <v>1012</v>
      </c>
      <c r="I1013" s="1">
        <v>634409</v>
      </c>
      <c r="J1013">
        <v>-46</v>
      </c>
      <c r="K1013">
        <v>-5</v>
      </c>
      <c r="L1013">
        <v>-93</v>
      </c>
      <c r="M1013">
        <v>-405</v>
      </c>
      <c r="N1013">
        <v>-235</v>
      </c>
      <c r="O1013" t="s">
        <v>13</v>
      </c>
      <c r="P1013" t="s">
        <v>13</v>
      </c>
      <c r="Q1013" t="s">
        <v>13</v>
      </c>
      <c r="R1013" s="1">
        <v>115</v>
      </c>
      <c r="S1013" s="1">
        <v>176</v>
      </c>
      <c r="T1013" s="1">
        <v>317</v>
      </c>
      <c r="U1013" s="1">
        <v>170</v>
      </c>
      <c r="V1013" s="1">
        <v>-64</v>
      </c>
      <c r="W1013" s="1" t="e">
        <v>#VALUE!</v>
      </c>
      <c r="X1013" s="1" t="e">
        <v>#VALUE!</v>
      </c>
      <c r="Y1013" t="s">
        <v>13</v>
      </c>
      <c r="Z1013">
        <v>115</v>
      </c>
      <c r="AA1013">
        <v>175</v>
      </c>
      <c r="AB1013">
        <v>317</v>
      </c>
      <c r="AC1013">
        <v>170</v>
      </c>
      <c r="AD1013">
        <v>-63</v>
      </c>
      <c r="AE1013" t="s">
        <v>13</v>
      </c>
      <c r="AF1013" t="s">
        <v>13</v>
      </c>
      <c r="AG1013" t="s">
        <v>13</v>
      </c>
      <c r="AH1013">
        <v>-64</v>
      </c>
      <c r="AI1013">
        <v>-3.26</v>
      </c>
      <c r="AJ1013">
        <v>-37.450000000000003</v>
      </c>
      <c r="AK1013">
        <v>-166.14</v>
      </c>
      <c r="AL1013">
        <v>-441.29</v>
      </c>
      <c r="AM1013" t="s">
        <v>13</v>
      </c>
      <c r="AN1013" t="s">
        <v>13</v>
      </c>
      <c r="AO1013" t="s">
        <v>13</v>
      </c>
      <c r="AP1013" s="1">
        <v>-15117</v>
      </c>
      <c r="AQ1013">
        <v>-965</v>
      </c>
      <c r="AR1013" s="1">
        <v>-12896</v>
      </c>
      <c r="AS1013" s="1">
        <v>-25876</v>
      </c>
      <c r="AT1013" s="1">
        <v>-14162</v>
      </c>
      <c r="AU1013" t="s">
        <v>13</v>
      </c>
      <c r="AV1013" t="s">
        <v>13</v>
      </c>
      <c r="AW1013" t="s">
        <v>13</v>
      </c>
      <c r="AX1013" t="s">
        <v>54</v>
      </c>
      <c r="AY1013" t="s">
        <v>54</v>
      </c>
      <c r="AZ1013" t="s">
        <v>54</v>
      </c>
      <c r="BA1013" t="s">
        <v>54</v>
      </c>
      <c r="BB1013" t="s">
        <v>54</v>
      </c>
      <c r="BC1013" t="s">
        <v>13</v>
      </c>
      <c r="BD1013" t="s">
        <v>13</v>
      </c>
      <c r="BE1013" t="s">
        <v>13</v>
      </c>
      <c r="BF1013">
        <v>0.83</v>
      </c>
      <c r="BG1013">
        <v>0.56999999999999995</v>
      </c>
      <c r="BH1013">
        <v>0.26</v>
      </c>
      <c r="BI1013">
        <v>0.98</v>
      </c>
      <c r="BJ1013" t="s">
        <v>54</v>
      </c>
      <c r="BK1013" t="s">
        <v>13</v>
      </c>
      <c r="BL1013" t="s">
        <v>13</v>
      </c>
      <c r="BM1013" t="s">
        <v>13</v>
      </c>
      <c r="BN1013">
        <v>410</v>
      </c>
      <c r="BO1013">
        <v>489</v>
      </c>
      <c r="BP1013">
        <v>854</v>
      </c>
      <c r="BQ1013" s="1">
        <v>1663</v>
      </c>
      <c r="BR1013" s="1">
        <v>1663</v>
      </c>
      <c r="BS1013" t="s">
        <v>13</v>
      </c>
      <c r="BT1013" t="s">
        <v>13</v>
      </c>
      <c r="BU1013" t="s">
        <v>13</v>
      </c>
    </row>
    <row r="1014" spans="1:73" x14ac:dyDescent="0.3">
      <c r="A1014">
        <v>1012</v>
      </c>
      <c r="B1014" s="14" t="s">
        <v>5630</v>
      </c>
      <c r="C1014" t="s">
        <v>3516</v>
      </c>
      <c r="D1014" s="1">
        <v>4830</v>
      </c>
      <c r="E1014" s="1">
        <v>5020</v>
      </c>
      <c r="F1014" s="3">
        <f>E1014-D1014</f>
        <v>190</v>
      </c>
      <c r="G1014" s="4">
        <f>F1014/E1014</f>
        <v>3.7848605577689244E-2</v>
      </c>
      <c r="H1014" t="s">
        <v>1013</v>
      </c>
      <c r="I1014">
        <v>500</v>
      </c>
      <c r="J1014">
        <v>-4</v>
      </c>
      <c r="K1014">
        <v>-25</v>
      </c>
      <c r="L1014">
        <v>-24</v>
      </c>
      <c r="M1014">
        <v>-21</v>
      </c>
      <c r="N1014">
        <v>42</v>
      </c>
      <c r="O1014" t="s">
        <v>13</v>
      </c>
      <c r="P1014" t="s">
        <v>13</v>
      </c>
      <c r="Q1014" t="s">
        <v>13</v>
      </c>
      <c r="R1014" s="1">
        <v>445</v>
      </c>
      <c r="S1014" s="1">
        <v>416</v>
      </c>
      <c r="T1014" s="1">
        <v>393</v>
      </c>
      <c r="U1014" s="1">
        <v>375</v>
      </c>
      <c r="V1014" s="1">
        <v>413</v>
      </c>
      <c r="W1014" s="1" t="e">
        <v>#VALUE!</v>
      </c>
      <c r="X1014" s="1" t="e">
        <v>#VALUE!</v>
      </c>
      <c r="Y1014" t="s">
        <v>13</v>
      </c>
      <c r="Z1014">
        <v>445</v>
      </c>
      <c r="AA1014">
        <v>416</v>
      </c>
      <c r="AB1014">
        <v>393</v>
      </c>
      <c r="AC1014">
        <v>375</v>
      </c>
      <c r="AD1014">
        <v>413</v>
      </c>
      <c r="AE1014" t="s">
        <v>13</v>
      </c>
      <c r="AF1014" t="s">
        <v>13</v>
      </c>
      <c r="AG1014" t="s">
        <v>13</v>
      </c>
      <c r="AH1014">
        <v>-1</v>
      </c>
      <c r="AI1014">
        <v>-5.71</v>
      </c>
      <c r="AJ1014">
        <v>-5.88</v>
      </c>
      <c r="AK1014">
        <v>-5.49</v>
      </c>
      <c r="AL1014">
        <v>10.75</v>
      </c>
      <c r="AM1014" t="s">
        <v>13</v>
      </c>
      <c r="AN1014" t="s">
        <v>13</v>
      </c>
      <c r="AO1014" t="s">
        <v>13</v>
      </c>
      <c r="AP1014">
        <v>-53</v>
      </c>
      <c r="AQ1014">
        <v>-293</v>
      </c>
      <c r="AR1014">
        <v>-283</v>
      </c>
      <c r="AS1014">
        <v>-251</v>
      </c>
      <c r="AT1014">
        <v>504</v>
      </c>
      <c r="AU1014" t="s">
        <v>13</v>
      </c>
      <c r="AV1014" t="s">
        <v>13</v>
      </c>
      <c r="AW1014" t="s">
        <v>13</v>
      </c>
      <c r="AX1014" t="s">
        <v>54</v>
      </c>
      <c r="AY1014" t="s">
        <v>54</v>
      </c>
      <c r="AZ1014" t="s">
        <v>54</v>
      </c>
      <c r="BA1014" t="s">
        <v>54</v>
      </c>
      <c r="BB1014">
        <v>12.1</v>
      </c>
      <c r="BC1014" t="s">
        <v>13</v>
      </c>
      <c r="BD1014" t="s">
        <v>13</v>
      </c>
      <c r="BE1014" t="s">
        <v>13</v>
      </c>
      <c r="BF1014">
        <v>0.65</v>
      </c>
      <c r="BG1014">
        <v>0.55000000000000004</v>
      </c>
      <c r="BH1014">
        <v>0.56999999999999995</v>
      </c>
      <c r="BI1014">
        <v>0.68</v>
      </c>
      <c r="BJ1014">
        <v>1.23</v>
      </c>
      <c r="BK1014" t="s">
        <v>13</v>
      </c>
      <c r="BL1014" t="s">
        <v>13</v>
      </c>
      <c r="BM1014" t="s">
        <v>13</v>
      </c>
      <c r="BN1014" s="1">
        <v>8397</v>
      </c>
      <c r="BO1014" s="1">
        <v>8397</v>
      </c>
      <c r="BP1014" s="1">
        <v>8397</v>
      </c>
      <c r="BQ1014" s="1">
        <v>8397</v>
      </c>
      <c r="BR1014" s="1">
        <v>8397</v>
      </c>
      <c r="BS1014" t="s">
        <v>13</v>
      </c>
      <c r="BT1014" t="s">
        <v>13</v>
      </c>
      <c r="BU1014" t="s">
        <v>13</v>
      </c>
    </row>
    <row r="1015" spans="1:73" x14ac:dyDescent="0.3">
      <c r="A1015">
        <v>1013</v>
      </c>
      <c r="B1015" s="14" t="s">
        <v>5631</v>
      </c>
      <c r="C1015" t="s">
        <v>3515</v>
      </c>
      <c r="D1015" s="1">
        <v>3485</v>
      </c>
      <c r="E1015" s="1">
        <v>3340</v>
      </c>
      <c r="F1015" s="3">
        <f>E1015-D1015</f>
        <v>-145</v>
      </c>
      <c r="G1015" s="4">
        <f>F1015/E1015</f>
        <v>-4.3413173652694613E-2</v>
      </c>
      <c r="H1015" t="s">
        <v>1014</v>
      </c>
      <c r="I1015" s="1">
        <v>217045</v>
      </c>
      <c r="R1015" s="1">
        <v>0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</row>
    <row r="1016" spans="1:73" x14ac:dyDescent="0.3">
      <c r="A1016">
        <v>1014</v>
      </c>
      <c r="B1016" s="14" t="s">
        <v>5632</v>
      </c>
      <c r="C1016" t="s">
        <v>3514</v>
      </c>
      <c r="D1016" s="1">
        <v>1400</v>
      </c>
      <c r="E1016" s="1">
        <v>1495</v>
      </c>
      <c r="F1016" s="3">
        <f>E1016-D1016</f>
        <v>95</v>
      </c>
      <c r="G1016" s="4">
        <f>F1016/E1016</f>
        <v>6.354515050167224E-2</v>
      </c>
      <c r="H1016" t="s">
        <v>1015</v>
      </c>
      <c r="I1016">
        <v>700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0</v>
      </c>
    </row>
    <row r="1017" spans="1:73" x14ac:dyDescent="0.3">
      <c r="A1017">
        <v>1015</v>
      </c>
      <c r="B1017" s="14" t="s">
        <v>5633</v>
      </c>
      <c r="C1017" t="s">
        <v>3513</v>
      </c>
      <c r="D1017" s="1">
        <v>2110</v>
      </c>
      <c r="E1017" s="1">
        <v>2300</v>
      </c>
      <c r="F1017" s="3">
        <f>E1017-D1017</f>
        <v>190</v>
      </c>
      <c r="G1017" s="4">
        <f>F1017/E1017</f>
        <v>8.2608695652173908E-2</v>
      </c>
      <c r="H1017" t="s">
        <v>1016</v>
      </c>
      <c r="I1017" s="1">
        <v>70991</v>
      </c>
      <c r="J1017">
        <v>-83</v>
      </c>
      <c r="K1017">
        <v>-23</v>
      </c>
      <c r="L1017">
        <v>-20</v>
      </c>
      <c r="M1017">
        <v>-28</v>
      </c>
      <c r="N1017">
        <v>-84</v>
      </c>
      <c r="O1017" t="s">
        <v>13</v>
      </c>
      <c r="P1017" t="s">
        <v>13</v>
      </c>
      <c r="Q1017" t="s">
        <v>13</v>
      </c>
      <c r="R1017" s="1">
        <v>71</v>
      </c>
      <c r="S1017" s="1">
        <v>106</v>
      </c>
      <c r="T1017" s="1">
        <v>243</v>
      </c>
      <c r="U1017" s="1">
        <v>267</v>
      </c>
      <c r="V1017" s="1">
        <v>273</v>
      </c>
      <c r="W1017" s="1" t="e">
        <v>#VALUE!</v>
      </c>
      <c r="X1017" s="1" t="e">
        <v>#VALUE!</v>
      </c>
      <c r="Y1017" t="s">
        <v>13</v>
      </c>
      <c r="Z1017">
        <v>70</v>
      </c>
      <c r="AA1017">
        <v>106</v>
      </c>
      <c r="AB1017">
        <v>244</v>
      </c>
      <c r="AC1017">
        <v>266</v>
      </c>
      <c r="AD1017">
        <v>267</v>
      </c>
      <c r="AE1017" t="s">
        <v>13</v>
      </c>
      <c r="AF1017" t="s">
        <v>13</v>
      </c>
      <c r="AG1017" t="s">
        <v>13</v>
      </c>
      <c r="AH1017">
        <v>-79.72</v>
      </c>
      <c r="AI1017">
        <v>-24.73</v>
      </c>
      <c r="AJ1017">
        <v>-11.44</v>
      </c>
      <c r="AK1017">
        <v>-9.7200000000000006</v>
      </c>
      <c r="AL1017">
        <v>-30.74</v>
      </c>
      <c r="AM1017" t="s">
        <v>13</v>
      </c>
      <c r="AN1017" t="s">
        <v>13</v>
      </c>
      <c r="AO1017" t="s">
        <v>13</v>
      </c>
      <c r="AP1017">
        <v>-297</v>
      </c>
      <c r="AQ1017">
        <v>-73</v>
      </c>
      <c r="AR1017">
        <v>-40</v>
      </c>
      <c r="AS1017">
        <v>-45</v>
      </c>
      <c r="AT1017">
        <v>-131</v>
      </c>
      <c r="AU1017" t="s">
        <v>13</v>
      </c>
      <c r="AV1017" t="s">
        <v>13</v>
      </c>
      <c r="AW1017" t="s">
        <v>13</v>
      </c>
      <c r="AX1017" t="s">
        <v>54</v>
      </c>
      <c r="AY1017" t="s">
        <v>54</v>
      </c>
      <c r="AZ1017" t="s">
        <v>54</v>
      </c>
      <c r="BA1017" t="s">
        <v>54</v>
      </c>
      <c r="BB1017" t="s">
        <v>54</v>
      </c>
      <c r="BC1017" t="s">
        <v>13</v>
      </c>
      <c r="BD1017" t="s">
        <v>13</v>
      </c>
      <c r="BE1017" t="s">
        <v>13</v>
      </c>
      <c r="BF1017">
        <v>3.85</v>
      </c>
      <c r="BG1017">
        <v>2.68</v>
      </c>
      <c r="BH1017">
        <v>3.75</v>
      </c>
      <c r="BI1017">
        <v>2.4900000000000002</v>
      </c>
      <c r="BJ1017">
        <v>5.03</v>
      </c>
      <c r="BK1017" t="s">
        <v>13</v>
      </c>
      <c r="BL1017" t="s">
        <v>13</v>
      </c>
      <c r="BM1017" t="s">
        <v>13</v>
      </c>
      <c r="BN1017" s="1">
        <v>28312</v>
      </c>
      <c r="BO1017" s="1">
        <v>35627</v>
      </c>
      <c r="BP1017" s="1">
        <v>52182</v>
      </c>
      <c r="BQ1017" s="1">
        <v>55396</v>
      </c>
      <c r="BR1017" s="1">
        <v>62554</v>
      </c>
      <c r="BS1017" t="s">
        <v>13</v>
      </c>
      <c r="BT1017" t="s">
        <v>13</v>
      </c>
      <c r="BU1017" t="s">
        <v>13</v>
      </c>
    </row>
    <row r="1018" spans="1:73" x14ac:dyDescent="0.3">
      <c r="A1018">
        <v>1016</v>
      </c>
      <c r="B1018" s="14" t="s">
        <v>5634</v>
      </c>
      <c r="C1018" t="s">
        <v>3512</v>
      </c>
      <c r="D1018" s="1">
        <v>26200</v>
      </c>
      <c r="E1018" s="1">
        <v>25550</v>
      </c>
      <c r="F1018" s="3">
        <f>E1018-D1018</f>
        <v>-650</v>
      </c>
      <c r="G1018" s="4">
        <f>F1018/E1018</f>
        <v>-2.5440313111545987E-2</v>
      </c>
      <c r="H1018" t="s">
        <v>1017</v>
      </c>
      <c r="I1018" s="1">
        <v>5000</v>
      </c>
      <c r="J1018">
        <v>140</v>
      </c>
      <c r="K1018">
        <v>105</v>
      </c>
      <c r="L1018">
        <v>5</v>
      </c>
      <c r="M1018">
        <v>118</v>
      </c>
      <c r="N1018">
        <v>129</v>
      </c>
      <c r="O1018" t="s">
        <v>13</v>
      </c>
      <c r="P1018" t="s">
        <v>13</v>
      </c>
      <c r="Q1018" t="s">
        <v>13</v>
      </c>
      <c r="R1018" s="1">
        <v>1760</v>
      </c>
      <c r="S1018" s="1">
        <v>1815</v>
      </c>
      <c r="T1018" s="1">
        <v>1804</v>
      </c>
      <c r="U1018" s="1">
        <v>1896</v>
      </c>
      <c r="V1018" s="1">
        <v>1978</v>
      </c>
      <c r="W1018" s="1" t="e">
        <v>#VALUE!</v>
      </c>
      <c r="X1018" s="1" t="e">
        <v>#VALUE!</v>
      </c>
      <c r="Y1018" t="s">
        <v>13</v>
      </c>
      <c r="Z1018" s="1">
        <v>1759</v>
      </c>
      <c r="AA1018" s="1">
        <v>1814</v>
      </c>
      <c r="AB1018" s="1">
        <v>1804</v>
      </c>
      <c r="AC1018" s="1">
        <v>1897</v>
      </c>
      <c r="AD1018" s="1">
        <v>1978</v>
      </c>
      <c r="AE1018" t="s">
        <v>13</v>
      </c>
      <c r="AF1018" t="s">
        <v>13</v>
      </c>
      <c r="AG1018" t="s">
        <v>13</v>
      </c>
      <c r="AH1018">
        <v>8.08</v>
      </c>
      <c r="AI1018">
        <v>6.01</v>
      </c>
      <c r="AJ1018">
        <v>0.37</v>
      </c>
      <c r="AK1018">
        <v>6.37</v>
      </c>
      <c r="AL1018">
        <v>6.64</v>
      </c>
      <c r="AM1018" t="s">
        <v>13</v>
      </c>
      <c r="AN1018" t="s">
        <v>13</v>
      </c>
      <c r="AO1018" t="s">
        <v>13</v>
      </c>
      <c r="AP1018" s="1">
        <v>1412</v>
      </c>
      <c r="AQ1018" s="1">
        <v>1080</v>
      </c>
      <c r="AR1018">
        <v>67</v>
      </c>
      <c r="AS1018" s="1">
        <v>1187</v>
      </c>
      <c r="AT1018" s="1">
        <v>1296</v>
      </c>
      <c r="AU1018" t="s">
        <v>13</v>
      </c>
      <c r="AV1018" t="s">
        <v>13</v>
      </c>
      <c r="AW1018" t="s">
        <v>13</v>
      </c>
      <c r="AX1018">
        <v>11.94</v>
      </c>
      <c r="AY1018">
        <v>12.08</v>
      </c>
      <c r="AZ1018">
        <v>119.43</v>
      </c>
      <c r="BA1018">
        <v>7.08</v>
      </c>
      <c r="BB1018">
        <v>30.44</v>
      </c>
      <c r="BC1018" t="s">
        <v>13</v>
      </c>
      <c r="BD1018" t="s">
        <v>13</v>
      </c>
      <c r="BE1018" t="s">
        <v>13</v>
      </c>
      <c r="BF1018">
        <v>0.84</v>
      </c>
      <c r="BG1018">
        <v>0.64</v>
      </c>
      <c r="BH1018">
        <v>0.39</v>
      </c>
      <c r="BI1018">
        <v>0.39</v>
      </c>
      <c r="BJ1018">
        <v>1.76</v>
      </c>
      <c r="BK1018" t="s">
        <v>13</v>
      </c>
      <c r="BL1018" t="s">
        <v>13</v>
      </c>
      <c r="BM1018" t="s">
        <v>13</v>
      </c>
      <c r="BN1018" s="1">
        <v>9934</v>
      </c>
      <c r="BO1018" s="1">
        <v>9934</v>
      </c>
      <c r="BP1018" s="1">
        <v>9934</v>
      </c>
      <c r="BQ1018" s="1">
        <v>9934</v>
      </c>
      <c r="BR1018" s="1">
        <v>9934</v>
      </c>
      <c r="BS1018" t="s">
        <v>13</v>
      </c>
      <c r="BT1018" t="s">
        <v>13</v>
      </c>
      <c r="BU1018" t="s">
        <v>13</v>
      </c>
    </row>
    <row r="1019" spans="1:73" x14ac:dyDescent="0.3">
      <c r="A1019">
        <v>1017</v>
      </c>
      <c r="B1019" s="14" t="s">
        <v>5635</v>
      </c>
      <c r="C1019" t="s">
        <v>3511</v>
      </c>
      <c r="D1019" s="1">
        <v>1495</v>
      </c>
      <c r="E1019" s="1">
        <v>1505</v>
      </c>
      <c r="F1019" s="3">
        <f>E1019-D1019</f>
        <v>10</v>
      </c>
      <c r="G1019" s="4">
        <f>F1019/E1019</f>
        <v>6.6445182724252493E-3</v>
      </c>
      <c r="H1019" t="s">
        <v>1018</v>
      </c>
      <c r="I1019">
        <v>0</v>
      </c>
      <c r="J1019">
        <v>-59</v>
      </c>
      <c r="K1019">
        <v>-190</v>
      </c>
      <c r="L1019">
        <v>-208</v>
      </c>
      <c r="M1019">
        <v>-255</v>
      </c>
      <c r="N1019">
        <v>80</v>
      </c>
      <c r="O1019" t="s">
        <v>13</v>
      </c>
      <c r="P1019" t="s">
        <v>13</v>
      </c>
      <c r="Q1019" t="s">
        <v>13</v>
      </c>
      <c r="R1019" s="1">
        <v>270</v>
      </c>
      <c r="S1019" s="1">
        <v>151</v>
      </c>
      <c r="T1019" s="1">
        <v>222</v>
      </c>
      <c r="U1019" s="1">
        <v>244</v>
      </c>
      <c r="V1019" s="1">
        <v>754</v>
      </c>
      <c r="W1019" s="1" t="e">
        <v>#VALUE!</v>
      </c>
      <c r="X1019" s="1" t="e">
        <v>#VALUE!</v>
      </c>
      <c r="Y1019" t="s">
        <v>13</v>
      </c>
      <c r="Z1019">
        <v>293</v>
      </c>
      <c r="AA1019">
        <v>179</v>
      </c>
      <c r="AB1019">
        <v>220</v>
      </c>
      <c r="AC1019">
        <v>244</v>
      </c>
      <c r="AD1019">
        <v>754</v>
      </c>
      <c r="AE1019" t="s">
        <v>13</v>
      </c>
      <c r="AF1019" t="s">
        <v>13</v>
      </c>
      <c r="AG1019" t="s">
        <v>13</v>
      </c>
      <c r="AH1019">
        <v>-20.72</v>
      </c>
      <c r="AI1019">
        <v>-76.94</v>
      </c>
      <c r="AJ1019">
        <v>-102.33</v>
      </c>
      <c r="AK1019">
        <v>-109.36</v>
      </c>
      <c r="AL1019">
        <v>15.98</v>
      </c>
      <c r="AM1019" t="s">
        <v>13</v>
      </c>
      <c r="AN1019" t="s">
        <v>13</v>
      </c>
      <c r="AO1019" t="s">
        <v>13</v>
      </c>
      <c r="AP1019">
        <v>-401</v>
      </c>
      <c r="AQ1019" s="1">
        <v>-1016</v>
      </c>
      <c r="AR1019">
        <v>-752</v>
      </c>
      <c r="AS1019">
        <v>-601</v>
      </c>
      <c r="AT1019">
        <v>102</v>
      </c>
      <c r="AU1019" t="s">
        <v>13</v>
      </c>
      <c r="AV1019" t="s">
        <v>13</v>
      </c>
      <c r="AW1019" t="s">
        <v>13</v>
      </c>
      <c r="AX1019" t="s">
        <v>54</v>
      </c>
      <c r="AY1019" t="s">
        <v>54</v>
      </c>
      <c r="AZ1019" t="s">
        <v>54</v>
      </c>
      <c r="BA1019" t="s">
        <v>54</v>
      </c>
      <c r="BB1019">
        <v>21.34</v>
      </c>
      <c r="BC1019" t="s">
        <v>13</v>
      </c>
      <c r="BD1019" t="s">
        <v>13</v>
      </c>
      <c r="BE1019" t="s">
        <v>13</v>
      </c>
      <c r="BF1019">
        <v>1.48</v>
      </c>
      <c r="BG1019">
        <v>1.37</v>
      </c>
      <c r="BH1019">
        <v>1.94</v>
      </c>
      <c r="BI1019">
        <v>2.16</v>
      </c>
      <c r="BJ1019">
        <v>2.16</v>
      </c>
      <c r="BK1019" t="s">
        <v>13</v>
      </c>
      <c r="BL1019" t="s">
        <v>13</v>
      </c>
      <c r="BM1019" t="s">
        <v>13</v>
      </c>
      <c r="BN1019" s="1">
        <v>15986</v>
      </c>
      <c r="BO1019" s="1">
        <v>17883</v>
      </c>
      <c r="BP1019" s="1">
        <v>29667</v>
      </c>
      <c r="BQ1019" s="1">
        <v>45088</v>
      </c>
      <c r="BR1019" s="1">
        <v>78696</v>
      </c>
      <c r="BS1019" t="s">
        <v>13</v>
      </c>
      <c r="BT1019" t="s">
        <v>13</v>
      </c>
      <c r="BU1019" t="s">
        <v>13</v>
      </c>
    </row>
    <row r="1020" spans="1:73" x14ac:dyDescent="0.3">
      <c r="A1020">
        <v>1018</v>
      </c>
      <c r="B1020" s="14" t="s">
        <v>5636</v>
      </c>
      <c r="C1020" t="s">
        <v>3510</v>
      </c>
      <c r="D1020" s="1">
        <v>6110</v>
      </c>
      <c r="E1020" s="1">
        <v>6100</v>
      </c>
      <c r="F1020" s="3">
        <f>E1020-D1020</f>
        <v>-10</v>
      </c>
      <c r="G1020" s="4">
        <f>F1020/E1020</f>
        <v>-1.639344262295082E-3</v>
      </c>
      <c r="H1020" t="s">
        <v>1019</v>
      </c>
      <c r="I1020" s="1">
        <v>2000</v>
      </c>
      <c r="J1020">
        <v>-100</v>
      </c>
      <c r="K1020">
        <v>-141</v>
      </c>
      <c r="L1020">
        <v>-213</v>
      </c>
      <c r="M1020">
        <v>-480</v>
      </c>
      <c r="N1020">
        <v>-231</v>
      </c>
      <c r="O1020" t="s">
        <v>13</v>
      </c>
      <c r="P1020" t="s">
        <v>13</v>
      </c>
      <c r="Q1020" t="s">
        <v>13</v>
      </c>
      <c r="R1020" s="1">
        <v>382</v>
      </c>
      <c r="S1020" s="1">
        <v>1137</v>
      </c>
      <c r="T1020" s="1">
        <v>1599</v>
      </c>
      <c r="U1020" s="1">
        <v>1179</v>
      </c>
      <c r="V1020" s="1">
        <v>958</v>
      </c>
      <c r="W1020" s="1" t="e">
        <v>#VALUE!</v>
      </c>
      <c r="X1020" s="1" t="e">
        <v>#VALUE!</v>
      </c>
      <c r="Y1020" t="s">
        <v>13</v>
      </c>
      <c r="Z1020">
        <v>381</v>
      </c>
      <c r="AA1020" s="1">
        <v>1137</v>
      </c>
      <c r="AB1020" s="1">
        <v>1599</v>
      </c>
      <c r="AC1020" s="1">
        <v>1179</v>
      </c>
      <c r="AD1020">
        <v>958</v>
      </c>
      <c r="AE1020" t="s">
        <v>13</v>
      </c>
      <c r="AF1020" t="s">
        <v>13</v>
      </c>
      <c r="AG1020" t="s">
        <v>13</v>
      </c>
      <c r="AH1020">
        <v>-23.17</v>
      </c>
      <c r="AI1020">
        <v>-18.57</v>
      </c>
      <c r="AJ1020">
        <v>-15.58</v>
      </c>
      <c r="AK1020">
        <v>-34.56</v>
      </c>
      <c r="AL1020">
        <v>-21.59</v>
      </c>
      <c r="AM1020" t="s">
        <v>13</v>
      </c>
      <c r="AN1020" t="s">
        <v>13</v>
      </c>
      <c r="AO1020" t="s">
        <v>13</v>
      </c>
      <c r="AP1020">
        <v>-321</v>
      </c>
      <c r="AQ1020">
        <v>-389</v>
      </c>
      <c r="AR1020">
        <v>-420</v>
      </c>
      <c r="AS1020">
        <v>-844</v>
      </c>
      <c r="AT1020">
        <v>-406</v>
      </c>
      <c r="AU1020" t="s">
        <v>13</v>
      </c>
      <c r="AV1020" t="s">
        <v>13</v>
      </c>
      <c r="AW1020" t="s">
        <v>13</v>
      </c>
      <c r="AX1020" t="s">
        <v>54</v>
      </c>
      <c r="AY1020" t="s">
        <v>54</v>
      </c>
      <c r="AZ1020" t="s">
        <v>54</v>
      </c>
      <c r="BA1020" t="s">
        <v>54</v>
      </c>
      <c r="BB1020" t="s">
        <v>54</v>
      </c>
      <c r="BC1020" t="s">
        <v>13</v>
      </c>
      <c r="BD1020" t="s">
        <v>13</v>
      </c>
      <c r="BE1020" t="s">
        <v>13</v>
      </c>
      <c r="BF1020">
        <v>4.4000000000000004</v>
      </c>
      <c r="BG1020">
        <v>2.33</v>
      </c>
      <c r="BH1020">
        <v>2.35</v>
      </c>
      <c r="BI1020">
        <v>2.88</v>
      </c>
      <c r="BJ1020">
        <v>3.13</v>
      </c>
      <c r="BK1020" t="s">
        <v>13</v>
      </c>
      <c r="BL1020" t="s">
        <v>13</v>
      </c>
      <c r="BM1020" t="s">
        <v>13</v>
      </c>
      <c r="BN1020" s="1">
        <v>31096</v>
      </c>
      <c r="BO1020" s="1">
        <v>47549</v>
      </c>
      <c r="BP1020" s="1">
        <v>55558</v>
      </c>
      <c r="BQ1020" s="1">
        <v>56860</v>
      </c>
      <c r="BR1020" s="1">
        <v>56860</v>
      </c>
      <c r="BS1020" t="s">
        <v>13</v>
      </c>
      <c r="BT1020" t="s">
        <v>13</v>
      </c>
      <c r="BU1020" t="s">
        <v>13</v>
      </c>
    </row>
    <row r="1021" spans="1:73" x14ac:dyDescent="0.3">
      <c r="A1021">
        <v>1019</v>
      </c>
      <c r="B1021" s="14" t="s">
        <v>5637</v>
      </c>
      <c r="C1021" t="s">
        <v>3509</v>
      </c>
      <c r="D1021" s="1">
        <v>1740</v>
      </c>
      <c r="E1021" s="1">
        <v>2230</v>
      </c>
      <c r="F1021" s="3">
        <f>E1021-D1021</f>
        <v>490</v>
      </c>
      <c r="G1021" s="4">
        <f>F1021/E1021</f>
        <v>0.21973094170403587</v>
      </c>
      <c r="H1021" t="s">
        <v>1020</v>
      </c>
      <c r="I1021" s="1">
        <v>1258</v>
      </c>
      <c r="R1021" s="1">
        <v>0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</row>
    <row r="1022" spans="1:73" x14ac:dyDescent="0.3">
      <c r="A1022">
        <v>1020</v>
      </c>
      <c r="B1022" s="14" t="s">
        <v>5638</v>
      </c>
      <c r="C1022" t="s">
        <v>3508</v>
      </c>
      <c r="D1022" s="1">
        <v>91700</v>
      </c>
      <c r="E1022" s="1">
        <v>95600</v>
      </c>
      <c r="F1022" s="3">
        <f>E1022-D1022</f>
        <v>3900</v>
      </c>
      <c r="G1022" s="4">
        <f>F1022/E1022</f>
        <v>4.079497907949791E-2</v>
      </c>
      <c r="H1022" t="s">
        <v>1021</v>
      </c>
      <c r="I1022" s="1">
        <v>655451</v>
      </c>
      <c r="J1022">
        <v>100</v>
      </c>
      <c r="K1022">
        <v>147</v>
      </c>
      <c r="L1022">
        <v>213</v>
      </c>
      <c r="M1022">
        <v>342</v>
      </c>
      <c r="N1022">
        <v>363</v>
      </c>
      <c r="O1022">
        <v>656</v>
      </c>
      <c r="P1022" s="1">
        <v>842</v>
      </c>
      <c r="Q1022" s="1">
        <v>1057</v>
      </c>
      <c r="R1022" s="1">
        <v>573</v>
      </c>
      <c r="S1022" s="1">
        <v>701</v>
      </c>
      <c r="T1022" s="1">
        <v>928</v>
      </c>
      <c r="U1022" s="1">
        <v>1217</v>
      </c>
      <c r="V1022" s="1">
        <v>1475</v>
      </c>
      <c r="W1022" s="1">
        <v>2081</v>
      </c>
      <c r="X1022" s="1">
        <v>2848</v>
      </c>
      <c r="Y1022" s="1">
        <v>2509</v>
      </c>
      <c r="Z1022">
        <v>572</v>
      </c>
      <c r="AA1022">
        <v>697</v>
      </c>
      <c r="AB1022">
        <v>924</v>
      </c>
      <c r="AC1022" s="1">
        <v>1189</v>
      </c>
      <c r="AD1022" s="1">
        <v>1467</v>
      </c>
      <c r="AE1022" s="1">
        <v>2074</v>
      </c>
      <c r="AF1022" s="1">
        <v>2842</v>
      </c>
      <c r="AG1022" s="1">
        <v>3824</v>
      </c>
      <c r="AH1022">
        <v>19.559999999999999</v>
      </c>
      <c r="AI1022">
        <v>23.24</v>
      </c>
      <c r="AJ1022">
        <v>26.6</v>
      </c>
      <c r="AK1022">
        <v>32.520000000000003</v>
      </c>
      <c r="AL1022">
        <v>27.56</v>
      </c>
      <c r="AM1022">
        <v>37.299999999999997</v>
      </c>
      <c r="AN1022">
        <v>34.450000000000003</v>
      </c>
      <c r="AO1022">
        <v>31.91</v>
      </c>
      <c r="AP1022">
        <v>962</v>
      </c>
      <c r="AQ1022" s="1">
        <v>1348</v>
      </c>
      <c r="AR1022" s="1">
        <v>1894</v>
      </c>
      <c r="AS1022" s="1">
        <v>2990</v>
      </c>
      <c r="AT1022" s="1">
        <v>3184</v>
      </c>
      <c r="AU1022" s="1">
        <v>5745</v>
      </c>
      <c r="AV1022" s="1">
        <v>7367</v>
      </c>
      <c r="AW1022" s="1">
        <v>9253</v>
      </c>
      <c r="AX1022">
        <v>25.62</v>
      </c>
      <c r="AY1022">
        <v>14.24</v>
      </c>
      <c r="AZ1022">
        <v>20.8</v>
      </c>
      <c r="BA1022">
        <v>23.04</v>
      </c>
      <c r="BB1022">
        <v>19</v>
      </c>
      <c r="BC1022">
        <v>16.64</v>
      </c>
      <c r="BD1022">
        <v>12.98</v>
      </c>
      <c r="BE1022">
        <v>10.33</v>
      </c>
      <c r="BF1022">
        <v>4.24</v>
      </c>
      <c r="BG1022">
        <v>2.72</v>
      </c>
      <c r="BH1022">
        <v>4.4000000000000004</v>
      </c>
      <c r="BI1022">
        <v>6.21</v>
      </c>
      <c r="BJ1022">
        <v>4.34</v>
      </c>
      <c r="BK1022">
        <v>4.97</v>
      </c>
      <c r="BL1022">
        <v>3.69</v>
      </c>
      <c r="BM1022">
        <v>2.78</v>
      </c>
      <c r="BN1022" s="1">
        <v>10872</v>
      </c>
      <c r="BO1022" s="1">
        <v>11305</v>
      </c>
      <c r="BP1022" s="1">
        <v>11495</v>
      </c>
      <c r="BQ1022" s="1">
        <v>11495</v>
      </c>
      <c r="BR1022" s="1">
        <v>11495</v>
      </c>
      <c r="BS1022" t="s">
        <v>13</v>
      </c>
      <c r="BT1022" t="s">
        <v>13</v>
      </c>
      <c r="BU1022" t="s">
        <v>13</v>
      </c>
    </row>
    <row r="1023" spans="1:73" x14ac:dyDescent="0.3">
      <c r="A1023">
        <v>1021</v>
      </c>
      <c r="B1023" s="14" t="s">
        <v>5639</v>
      </c>
      <c r="C1023" t="s">
        <v>3507</v>
      </c>
      <c r="D1023" s="1">
        <v>28200</v>
      </c>
      <c r="E1023" s="1">
        <v>26700</v>
      </c>
      <c r="F1023" s="3">
        <f>E1023-D1023</f>
        <v>-1500</v>
      </c>
      <c r="G1023" s="4">
        <f>F1023/E1023</f>
        <v>-5.6179775280898875E-2</v>
      </c>
      <c r="H1023" t="s">
        <v>1022</v>
      </c>
      <c r="I1023">
        <v>4</v>
      </c>
      <c r="J1023">
        <v>442</v>
      </c>
      <c r="K1023">
        <v>294</v>
      </c>
      <c r="L1023">
        <v>412</v>
      </c>
      <c r="M1023">
        <v>36</v>
      </c>
      <c r="N1023">
        <v>155</v>
      </c>
      <c r="O1023">
        <v>558</v>
      </c>
      <c r="P1023">
        <v>733</v>
      </c>
      <c r="Q1023" s="1">
        <v>808</v>
      </c>
      <c r="R1023" s="1">
        <v>1585</v>
      </c>
      <c r="S1023" s="1">
        <v>1810</v>
      </c>
      <c r="T1023" s="1">
        <v>2211</v>
      </c>
      <c r="U1023" s="1">
        <v>2872</v>
      </c>
      <c r="V1023" s="1">
        <v>3026</v>
      </c>
      <c r="W1023" s="1">
        <v>3510</v>
      </c>
      <c r="X1023" s="1">
        <v>4266</v>
      </c>
      <c r="Y1023" s="1">
        <v>3601</v>
      </c>
      <c r="Z1023" s="1">
        <v>1485</v>
      </c>
      <c r="AA1023" s="1">
        <v>1709</v>
      </c>
      <c r="AB1023" s="1">
        <v>2104</v>
      </c>
      <c r="AC1023" s="1">
        <v>2130</v>
      </c>
      <c r="AD1023" s="1">
        <v>2384</v>
      </c>
      <c r="AE1023" s="1">
        <v>2830</v>
      </c>
      <c r="AF1023" s="1">
        <v>3523</v>
      </c>
      <c r="AG1023" s="1">
        <v>4420</v>
      </c>
      <c r="AH1023">
        <v>34.61</v>
      </c>
      <c r="AI1023">
        <v>18.11</v>
      </c>
      <c r="AJ1023">
        <v>21.25</v>
      </c>
      <c r="AK1023">
        <v>1.23</v>
      </c>
      <c r="AL1023">
        <v>11.44</v>
      </c>
      <c r="AM1023">
        <v>21.42</v>
      </c>
      <c r="AN1023">
        <v>22.83</v>
      </c>
      <c r="AO1023">
        <v>20.03</v>
      </c>
      <c r="AP1023" s="1">
        <v>1659</v>
      </c>
      <c r="AQ1023" s="1">
        <v>1100</v>
      </c>
      <c r="AR1023" s="1">
        <v>1541</v>
      </c>
      <c r="AS1023">
        <v>99</v>
      </c>
      <c r="AT1023">
        <v>982</v>
      </c>
      <c r="AU1023" s="1">
        <v>2124</v>
      </c>
      <c r="AV1023" s="1">
        <v>2759</v>
      </c>
      <c r="AW1023" s="1">
        <v>3025</v>
      </c>
      <c r="AX1023">
        <v>5.39</v>
      </c>
      <c r="AY1023">
        <v>15</v>
      </c>
      <c r="AZ1023">
        <v>6.49</v>
      </c>
      <c r="BA1023">
        <v>157.36000000000001</v>
      </c>
      <c r="BB1023">
        <v>21.64</v>
      </c>
      <c r="BC1023">
        <v>12.57</v>
      </c>
      <c r="BD1023">
        <v>9.68</v>
      </c>
      <c r="BE1023">
        <v>8.83</v>
      </c>
      <c r="BF1023">
        <v>1.58</v>
      </c>
      <c r="BG1023">
        <v>2.54</v>
      </c>
      <c r="BH1023">
        <v>1.25</v>
      </c>
      <c r="BI1023">
        <v>1.93</v>
      </c>
      <c r="BJ1023">
        <v>2.34</v>
      </c>
      <c r="BK1023">
        <v>2.48</v>
      </c>
      <c r="BL1023">
        <v>1.99</v>
      </c>
      <c r="BM1023">
        <v>1.59</v>
      </c>
      <c r="BN1023" s="1">
        <v>26288</v>
      </c>
      <c r="BO1023" s="1">
        <v>26288</v>
      </c>
      <c r="BP1023" s="1">
        <v>26288</v>
      </c>
      <c r="BQ1023" s="1">
        <v>26288</v>
      </c>
      <c r="BR1023" s="1">
        <v>26288</v>
      </c>
      <c r="BS1023" t="s">
        <v>13</v>
      </c>
      <c r="BT1023" t="s">
        <v>13</v>
      </c>
      <c r="BU1023" t="s">
        <v>13</v>
      </c>
    </row>
    <row r="1024" spans="1:73" x14ac:dyDescent="0.3">
      <c r="A1024">
        <v>1022</v>
      </c>
      <c r="B1024" s="14" t="s">
        <v>5640</v>
      </c>
      <c r="C1024" t="s">
        <v>3506</v>
      </c>
      <c r="D1024" s="1">
        <v>5880</v>
      </c>
      <c r="E1024" s="1">
        <v>5800</v>
      </c>
      <c r="F1024" s="3">
        <f>E1024-D1024</f>
        <v>-80</v>
      </c>
      <c r="G1024" s="4">
        <f>F1024/E1024</f>
        <v>-1.3793103448275862E-2</v>
      </c>
      <c r="H1024" t="s">
        <v>1023</v>
      </c>
      <c r="I1024" s="1">
        <v>22950</v>
      </c>
      <c r="J1024">
        <v>41</v>
      </c>
      <c r="K1024">
        <v>33</v>
      </c>
      <c r="L1024">
        <v>-14</v>
      </c>
      <c r="M1024">
        <v>12</v>
      </c>
      <c r="N1024">
        <v>84</v>
      </c>
      <c r="O1024" t="s">
        <v>13</v>
      </c>
      <c r="P1024" t="s">
        <v>13</v>
      </c>
      <c r="Q1024" t="s">
        <v>13</v>
      </c>
      <c r="R1024" s="1">
        <v>483</v>
      </c>
      <c r="S1024" s="1">
        <v>673</v>
      </c>
      <c r="T1024" s="1">
        <v>646</v>
      </c>
      <c r="U1024" s="1">
        <v>653</v>
      </c>
      <c r="V1024" s="1">
        <v>734</v>
      </c>
      <c r="W1024" s="1" t="e">
        <v>#VALUE!</v>
      </c>
      <c r="X1024" s="1" t="e">
        <v>#VALUE!</v>
      </c>
      <c r="Y1024" t="s">
        <v>13</v>
      </c>
      <c r="Z1024">
        <v>484</v>
      </c>
      <c r="AA1024">
        <v>673</v>
      </c>
      <c r="AB1024">
        <v>646</v>
      </c>
      <c r="AC1024">
        <v>654</v>
      </c>
      <c r="AD1024">
        <v>734</v>
      </c>
      <c r="AE1024" t="s">
        <v>13</v>
      </c>
      <c r="AF1024" t="s">
        <v>13</v>
      </c>
      <c r="AG1024" t="s">
        <v>13</v>
      </c>
      <c r="AH1024">
        <v>8.83</v>
      </c>
      <c r="AI1024">
        <v>5.74</v>
      </c>
      <c r="AJ1024">
        <v>-2.06</v>
      </c>
      <c r="AK1024">
        <v>1.84</v>
      </c>
      <c r="AL1024">
        <v>12.08</v>
      </c>
      <c r="AM1024" t="s">
        <v>13</v>
      </c>
      <c r="AN1024" t="s">
        <v>13</v>
      </c>
      <c r="AO1024" t="s">
        <v>13</v>
      </c>
      <c r="AP1024">
        <v>325</v>
      </c>
      <c r="AQ1024">
        <v>225</v>
      </c>
      <c r="AR1024">
        <v>-89</v>
      </c>
      <c r="AS1024">
        <v>78</v>
      </c>
      <c r="AT1024">
        <v>548</v>
      </c>
      <c r="AU1024" t="s">
        <v>13</v>
      </c>
      <c r="AV1024" t="s">
        <v>13</v>
      </c>
      <c r="AW1024" t="s">
        <v>13</v>
      </c>
      <c r="AX1024">
        <v>24.43</v>
      </c>
      <c r="AY1024">
        <v>22.85</v>
      </c>
      <c r="AZ1024" t="s">
        <v>54</v>
      </c>
      <c r="BA1024">
        <v>68.89</v>
      </c>
      <c r="BB1024">
        <v>11.77</v>
      </c>
      <c r="BC1024" t="s">
        <v>13</v>
      </c>
      <c r="BD1024" t="s">
        <v>13</v>
      </c>
      <c r="BE1024" t="s">
        <v>13</v>
      </c>
      <c r="BF1024">
        <v>2.04</v>
      </c>
      <c r="BG1024">
        <v>1.17</v>
      </c>
      <c r="BH1024">
        <v>0.72</v>
      </c>
      <c r="BI1024">
        <v>1.23</v>
      </c>
      <c r="BJ1024">
        <v>1.31</v>
      </c>
      <c r="BK1024" t="s">
        <v>13</v>
      </c>
      <c r="BL1024" t="s">
        <v>13</v>
      </c>
      <c r="BM1024" t="s">
        <v>13</v>
      </c>
      <c r="BN1024" s="1">
        <v>12488</v>
      </c>
      <c r="BO1024" s="1">
        <v>15297</v>
      </c>
      <c r="BP1024" s="1">
        <v>15297</v>
      </c>
      <c r="BQ1024" s="1">
        <v>15297</v>
      </c>
      <c r="BR1024" s="1">
        <v>15297</v>
      </c>
      <c r="BS1024" t="s">
        <v>13</v>
      </c>
      <c r="BT1024" t="s">
        <v>13</v>
      </c>
      <c r="BU1024" t="s">
        <v>13</v>
      </c>
    </row>
    <row r="1025" spans="1:73" x14ac:dyDescent="0.3">
      <c r="A1025">
        <v>1023</v>
      </c>
      <c r="B1025" s="14" t="s">
        <v>5641</v>
      </c>
      <c r="C1025" t="s">
        <v>3505</v>
      </c>
      <c r="D1025" s="1">
        <v>11850</v>
      </c>
      <c r="E1025" s="1">
        <v>11500</v>
      </c>
      <c r="F1025" s="3">
        <f>E1025-D1025</f>
        <v>-350</v>
      </c>
      <c r="G1025" s="4">
        <f>F1025/E1025</f>
        <v>-3.0434782608695653E-2</v>
      </c>
      <c r="H1025" t="s">
        <v>1024</v>
      </c>
      <c r="I1025" s="1">
        <v>37200</v>
      </c>
      <c r="J1025">
        <v>147</v>
      </c>
      <c r="K1025">
        <v>99</v>
      </c>
      <c r="L1025">
        <v>200</v>
      </c>
      <c r="M1025">
        <v>172</v>
      </c>
      <c r="N1025">
        <v>122</v>
      </c>
      <c r="O1025">
        <v>125</v>
      </c>
      <c r="P1025">
        <v>135</v>
      </c>
      <c r="Q1025">
        <v>145</v>
      </c>
      <c r="R1025" s="1">
        <v>1241</v>
      </c>
      <c r="S1025" s="1">
        <v>1244</v>
      </c>
      <c r="T1025" s="1">
        <v>1390</v>
      </c>
      <c r="U1025" s="1">
        <v>1540</v>
      </c>
      <c r="V1025" s="1">
        <v>1570</v>
      </c>
      <c r="W1025" s="1">
        <v>1755</v>
      </c>
      <c r="X1025" s="1">
        <v>1857</v>
      </c>
      <c r="Y1025">
        <v>655</v>
      </c>
      <c r="Z1025" s="1">
        <v>1241</v>
      </c>
      <c r="AA1025" s="1">
        <v>1245</v>
      </c>
      <c r="AB1025" s="1">
        <v>1390</v>
      </c>
      <c r="AC1025" s="1">
        <v>1540</v>
      </c>
      <c r="AD1025" s="1">
        <v>1570</v>
      </c>
      <c r="AE1025" s="1">
        <v>1755</v>
      </c>
      <c r="AF1025" s="1">
        <v>1857</v>
      </c>
      <c r="AG1025" s="1">
        <v>1968</v>
      </c>
      <c r="AH1025">
        <v>12.49</v>
      </c>
      <c r="AI1025">
        <v>7.97</v>
      </c>
      <c r="AJ1025">
        <v>15.15</v>
      </c>
      <c r="AK1025">
        <v>11.74</v>
      </c>
      <c r="AL1025">
        <v>7.84</v>
      </c>
      <c r="AM1025">
        <v>7.52</v>
      </c>
      <c r="AN1025">
        <v>7.48</v>
      </c>
      <c r="AO1025">
        <v>7.58</v>
      </c>
      <c r="AP1025" s="1">
        <v>1352</v>
      </c>
      <c r="AQ1025">
        <v>908</v>
      </c>
      <c r="AR1025" s="1">
        <v>1829</v>
      </c>
      <c r="AS1025" s="1">
        <v>1576</v>
      </c>
      <c r="AT1025" s="1">
        <v>1117</v>
      </c>
      <c r="AU1025" s="1">
        <v>1146</v>
      </c>
      <c r="AV1025" s="1">
        <v>1237</v>
      </c>
      <c r="AW1025" s="1">
        <v>1329</v>
      </c>
      <c r="AX1025">
        <v>8.6199999999999992</v>
      </c>
      <c r="AY1025">
        <v>12.66</v>
      </c>
      <c r="AZ1025">
        <v>5.38</v>
      </c>
      <c r="BA1025">
        <v>7.39</v>
      </c>
      <c r="BB1025">
        <v>10.11</v>
      </c>
      <c r="BC1025">
        <v>10.039999999999999</v>
      </c>
      <c r="BD1025">
        <v>9.2899999999999991</v>
      </c>
      <c r="BE1025">
        <v>8.65</v>
      </c>
      <c r="BF1025">
        <v>0.92</v>
      </c>
      <c r="BG1025">
        <v>0.91</v>
      </c>
      <c r="BH1025">
        <v>0.7</v>
      </c>
      <c r="BI1025">
        <v>0.76</v>
      </c>
      <c r="BJ1025">
        <v>0.72</v>
      </c>
      <c r="BK1025">
        <v>0.66</v>
      </c>
      <c r="BL1025">
        <v>0.63</v>
      </c>
      <c r="BM1025">
        <v>0.6</v>
      </c>
      <c r="BN1025" s="1">
        <v>10910</v>
      </c>
      <c r="BO1025" s="1">
        <v>10910</v>
      </c>
      <c r="BP1025" s="1">
        <v>10910</v>
      </c>
      <c r="BQ1025" s="1">
        <v>10910</v>
      </c>
      <c r="BR1025" s="1">
        <v>10910</v>
      </c>
      <c r="BS1025" t="s">
        <v>13</v>
      </c>
      <c r="BT1025" t="s">
        <v>13</v>
      </c>
      <c r="BU1025" t="s">
        <v>13</v>
      </c>
    </row>
    <row r="1026" spans="1:73" x14ac:dyDescent="0.3">
      <c r="A1026">
        <v>1024</v>
      </c>
      <c r="B1026" s="14" t="s">
        <v>5642</v>
      </c>
      <c r="C1026" t="s">
        <v>3504</v>
      </c>
      <c r="D1026" s="1">
        <v>13100</v>
      </c>
      <c r="E1026" s="1">
        <v>13250</v>
      </c>
      <c r="F1026" s="3">
        <f>E1026-D1026</f>
        <v>150</v>
      </c>
      <c r="G1026" s="4">
        <f>F1026/E1026</f>
        <v>1.1320754716981131E-2</v>
      </c>
      <c r="H1026" t="s">
        <v>1025</v>
      </c>
      <c r="I1026" s="1">
        <v>467853</v>
      </c>
      <c r="J1026">
        <v>143</v>
      </c>
      <c r="K1026">
        <v>255</v>
      </c>
      <c r="L1026">
        <v>187</v>
      </c>
      <c r="M1026">
        <v>142</v>
      </c>
      <c r="N1026">
        <v>62</v>
      </c>
      <c r="O1026" t="s">
        <v>13</v>
      </c>
      <c r="P1026" t="s">
        <v>13</v>
      </c>
      <c r="Q1026" t="s">
        <v>13</v>
      </c>
      <c r="R1026" s="1">
        <v>1354</v>
      </c>
      <c r="S1026" s="1">
        <v>1647</v>
      </c>
      <c r="T1026" s="1">
        <v>1825</v>
      </c>
      <c r="U1026" s="1">
        <v>1901</v>
      </c>
      <c r="V1026" s="1">
        <v>1953</v>
      </c>
      <c r="W1026" s="1" t="e">
        <v>#VALUE!</v>
      </c>
      <c r="X1026" s="1" t="e">
        <v>#VALUE!</v>
      </c>
      <c r="Y1026" t="s">
        <v>13</v>
      </c>
      <c r="Z1026" s="1">
        <v>1011</v>
      </c>
      <c r="AA1026" s="1">
        <v>1246</v>
      </c>
      <c r="AB1026" s="1">
        <v>1390</v>
      </c>
      <c r="AC1026" s="1">
        <v>1434</v>
      </c>
      <c r="AD1026" s="1">
        <v>1464</v>
      </c>
      <c r="AE1026" t="s">
        <v>13</v>
      </c>
      <c r="AF1026" t="s">
        <v>13</v>
      </c>
      <c r="AG1026" t="s">
        <v>13</v>
      </c>
      <c r="AH1026">
        <v>11.71</v>
      </c>
      <c r="AI1026">
        <v>17.45</v>
      </c>
      <c r="AJ1026">
        <v>11.25</v>
      </c>
      <c r="AK1026">
        <v>7.57</v>
      </c>
      <c r="AL1026">
        <v>2.86</v>
      </c>
      <c r="AM1026" t="s">
        <v>13</v>
      </c>
      <c r="AN1026" t="s">
        <v>13</v>
      </c>
      <c r="AO1026" t="s">
        <v>13</v>
      </c>
      <c r="AP1026">
        <v>810</v>
      </c>
      <c r="AQ1026" s="1">
        <v>1413</v>
      </c>
      <c r="AR1026">
        <v>964</v>
      </c>
      <c r="AS1026">
        <v>694</v>
      </c>
      <c r="AT1026">
        <v>270</v>
      </c>
      <c r="AU1026" t="s">
        <v>13</v>
      </c>
      <c r="AV1026" t="s">
        <v>13</v>
      </c>
      <c r="AW1026" t="s">
        <v>13</v>
      </c>
      <c r="AX1026">
        <v>11.46</v>
      </c>
      <c r="AY1026">
        <v>7.89</v>
      </c>
      <c r="AZ1026">
        <v>10.9</v>
      </c>
      <c r="BA1026">
        <v>16.850000000000001</v>
      </c>
      <c r="BB1026">
        <v>59.34</v>
      </c>
      <c r="BC1026" t="s">
        <v>13</v>
      </c>
      <c r="BD1026" t="s">
        <v>13</v>
      </c>
      <c r="BE1026" t="s">
        <v>13</v>
      </c>
      <c r="BF1026">
        <v>1.24</v>
      </c>
      <c r="BG1026">
        <v>1.3</v>
      </c>
      <c r="BH1026">
        <v>1.1499999999999999</v>
      </c>
      <c r="BI1026">
        <v>1.2</v>
      </c>
      <c r="BJ1026">
        <v>1.61</v>
      </c>
      <c r="BK1026" t="s">
        <v>13</v>
      </c>
      <c r="BL1026" t="s">
        <v>13</v>
      </c>
      <c r="BM1026" t="s">
        <v>13</v>
      </c>
      <c r="BN1026" s="1">
        <v>13804</v>
      </c>
      <c r="BO1026" s="1">
        <v>14786</v>
      </c>
      <c r="BP1026" s="1">
        <v>15392</v>
      </c>
      <c r="BQ1026" s="1">
        <v>15392</v>
      </c>
      <c r="BR1026" s="1">
        <v>15392</v>
      </c>
      <c r="BS1026" t="s">
        <v>13</v>
      </c>
      <c r="BT1026" t="s">
        <v>13</v>
      </c>
      <c r="BU1026" t="s">
        <v>13</v>
      </c>
    </row>
    <row r="1027" spans="1:73" x14ac:dyDescent="0.3">
      <c r="A1027">
        <v>1025</v>
      </c>
      <c r="B1027" s="14" t="s">
        <v>5643</v>
      </c>
      <c r="C1027" t="s">
        <v>3503</v>
      </c>
      <c r="D1027" s="1">
        <v>14100</v>
      </c>
      <c r="E1027" s="1">
        <v>15650</v>
      </c>
      <c r="F1027" s="3">
        <f>E1027-D1027</f>
        <v>1550</v>
      </c>
      <c r="G1027" s="4">
        <f>F1027/E1027</f>
        <v>9.9041533546325874E-2</v>
      </c>
      <c r="H1027" t="s">
        <v>1026</v>
      </c>
      <c r="I1027">
        <v>0</v>
      </c>
      <c r="J1027">
        <v>-69</v>
      </c>
      <c r="K1027">
        <v>2</v>
      </c>
      <c r="L1027">
        <v>-84</v>
      </c>
      <c r="M1027">
        <v>-107</v>
      </c>
      <c r="N1027">
        <v>87</v>
      </c>
      <c r="O1027">
        <v>190</v>
      </c>
      <c r="P1027">
        <v>400</v>
      </c>
      <c r="Q1027" t="s">
        <v>13</v>
      </c>
      <c r="R1027" s="1">
        <v>818</v>
      </c>
      <c r="S1027" s="1">
        <v>785</v>
      </c>
      <c r="T1027" s="1">
        <v>768</v>
      </c>
      <c r="U1027" s="1">
        <v>681</v>
      </c>
      <c r="V1027" s="1">
        <v>417</v>
      </c>
      <c r="W1027" s="1">
        <v>720</v>
      </c>
      <c r="X1027" s="1">
        <v>1120</v>
      </c>
      <c r="Y1027" t="s">
        <v>13</v>
      </c>
      <c r="Z1027">
        <v>507</v>
      </c>
      <c r="AA1027">
        <v>484</v>
      </c>
      <c r="AB1027">
        <v>513</v>
      </c>
      <c r="AC1027">
        <v>436</v>
      </c>
      <c r="AD1027">
        <v>416</v>
      </c>
      <c r="AE1027">
        <v>720</v>
      </c>
      <c r="AF1027" s="1">
        <v>1120</v>
      </c>
      <c r="AG1027" t="s">
        <v>13</v>
      </c>
      <c r="AH1027">
        <v>-13.09</v>
      </c>
      <c r="AI1027">
        <v>-2.2200000000000002</v>
      </c>
      <c r="AJ1027">
        <v>-16.510000000000002</v>
      </c>
      <c r="AK1027">
        <v>-17.440000000000001</v>
      </c>
      <c r="AL1027">
        <v>22.42</v>
      </c>
      <c r="AM1027" t="s">
        <v>13</v>
      </c>
      <c r="AN1027" t="s">
        <v>13</v>
      </c>
      <c r="AO1027" t="s">
        <v>13</v>
      </c>
      <c r="AP1027">
        <v>-421</v>
      </c>
      <c r="AQ1027">
        <v>-71</v>
      </c>
      <c r="AR1027">
        <v>-510</v>
      </c>
      <c r="AS1027">
        <v>-485</v>
      </c>
      <c r="AT1027">
        <v>559</v>
      </c>
      <c r="AU1027" t="s">
        <v>13</v>
      </c>
      <c r="AV1027" t="s">
        <v>13</v>
      </c>
      <c r="AW1027" t="s">
        <v>13</v>
      </c>
      <c r="AX1027" t="s">
        <v>54</v>
      </c>
      <c r="AY1027" t="s">
        <v>54</v>
      </c>
      <c r="AZ1027" t="s">
        <v>54</v>
      </c>
      <c r="BA1027" t="s">
        <v>54</v>
      </c>
      <c r="BB1027">
        <v>20.74</v>
      </c>
      <c r="BC1027" t="s">
        <v>13</v>
      </c>
      <c r="BD1027" t="s">
        <v>13</v>
      </c>
      <c r="BE1027" t="s">
        <v>13</v>
      </c>
      <c r="BF1027">
        <v>3.94</v>
      </c>
      <c r="BG1027">
        <v>3.62</v>
      </c>
      <c r="BH1027">
        <v>4.3899999999999997</v>
      </c>
      <c r="BI1027">
        <v>4.75</v>
      </c>
      <c r="BJ1027">
        <v>4.74</v>
      </c>
      <c r="BK1027">
        <v>3.84</v>
      </c>
      <c r="BL1027">
        <v>2.4700000000000002</v>
      </c>
      <c r="BM1027" t="s">
        <v>13</v>
      </c>
      <c r="BN1027" s="1">
        <v>15491</v>
      </c>
      <c r="BO1027" s="1">
        <v>15491</v>
      </c>
      <c r="BP1027" s="1">
        <v>17035</v>
      </c>
      <c r="BQ1027" s="1">
        <v>17071</v>
      </c>
      <c r="BR1027" s="1">
        <v>17071</v>
      </c>
      <c r="BS1027" t="s">
        <v>13</v>
      </c>
      <c r="BT1027" t="s">
        <v>13</v>
      </c>
      <c r="BU1027" t="s">
        <v>13</v>
      </c>
    </row>
    <row r="1028" spans="1:73" x14ac:dyDescent="0.3">
      <c r="A1028">
        <v>1026</v>
      </c>
      <c r="B1028" s="14" t="s">
        <v>5644</v>
      </c>
      <c r="C1028" t="s">
        <v>3502</v>
      </c>
      <c r="D1028" s="1">
        <v>5880</v>
      </c>
      <c r="E1028" s="1">
        <v>5710</v>
      </c>
      <c r="F1028" s="3">
        <f>E1028-D1028</f>
        <v>-170</v>
      </c>
      <c r="G1028" s="4">
        <f>F1028/E1028</f>
        <v>-2.9772329246935202E-2</v>
      </c>
      <c r="H1028" t="s">
        <v>1027</v>
      </c>
      <c r="I1028" s="1">
        <v>74232</v>
      </c>
      <c r="J1028">
        <v>141</v>
      </c>
      <c r="K1028">
        <v>176</v>
      </c>
      <c r="L1028">
        <v>101</v>
      </c>
      <c r="M1028">
        <v>12</v>
      </c>
      <c r="N1028">
        <v>-71</v>
      </c>
      <c r="O1028" t="s">
        <v>13</v>
      </c>
      <c r="P1028" t="s">
        <v>13</v>
      </c>
      <c r="Q1028" t="s">
        <v>13</v>
      </c>
      <c r="R1028" s="1">
        <v>1673</v>
      </c>
      <c r="S1028" s="1">
        <v>1835</v>
      </c>
      <c r="T1028" s="1">
        <v>1920</v>
      </c>
      <c r="U1028" s="1">
        <v>1899</v>
      </c>
      <c r="V1028" s="1">
        <v>1838</v>
      </c>
      <c r="W1028" s="1" t="e">
        <v>#VALUE!</v>
      </c>
      <c r="X1028" s="1" t="e">
        <v>#VALUE!</v>
      </c>
      <c r="Y1028" t="s">
        <v>13</v>
      </c>
      <c r="Z1028" s="1">
        <v>1673</v>
      </c>
      <c r="AA1028" s="1">
        <v>1835</v>
      </c>
      <c r="AB1028" s="1">
        <v>1919</v>
      </c>
      <c r="AC1028" s="1">
        <v>1899</v>
      </c>
      <c r="AD1028" s="1">
        <v>1837</v>
      </c>
      <c r="AE1028" t="s">
        <v>13</v>
      </c>
      <c r="AF1028" t="s">
        <v>13</v>
      </c>
      <c r="AG1028" t="s">
        <v>13</v>
      </c>
      <c r="AH1028">
        <v>8.8800000000000008</v>
      </c>
      <c r="AI1028">
        <v>10.029999999999999</v>
      </c>
      <c r="AJ1028">
        <v>5.4</v>
      </c>
      <c r="AK1028">
        <v>0.61</v>
      </c>
      <c r="AL1028">
        <v>-3.81</v>
      </c>
      <c r="AM1028" t="s">
        <v>13</v>
      </c>
      <c r="AN1028" t="s">
        <v>13</v>
      </c>
      <c r="AO1028" t="s">
        <v>13</v>
      </c>
      <c r="AP1028">
        <v>789</v>
      </c>
      <c r="AQ1028">
        <v>982</v>
      </c>
      <c r="AR1028">
        <v>566</v>
      </c>
      <c r="AS1028">
        <v>65</v>
      </c>
      <c r="AT1028">
        <v>-397</v>
      </c>
      <c r="AU1028" t="s">
        <v>13</v>
      </c>
      <c r="AV1028" t="s">
        <v>13</v>
      </c>
      <c r="AW1028" t="s">
        <v>13</v>
      </c>
      <c r="AX1028">
        <v>12.68</v>
      </c>
      <c r="AY1028">
        <v>9.49</v>
      </c>
      <c r="AZ1028">
        <v>10.130000000000001</v>
      </c>
      <c r="BA1028">
        <v>68.41</v>
      </c>
      <c r="BB1028" t="s">
        <v>54</v>
      </c>
      <c r="BC1028" t="s">
        <v>13</v>
      </c>
      <c r="BD1028" t="s">
        <v>13</v>
      </c>
      <c r="BE1028" t="s">
        <v>13</v>
      </c>
      <c r="BF1028">
        <v>1.07</v>
      </c>
      <c r="BG1028">
        <v>0.91</v>
      </c>
      <c r="BH1028">
        <v>0.53</v>
      </c>
      <c r="BI1028">
        <v>0.42</v>
      </c>
      <c r="BJ1028">
        <v>0.42</v>
      </c>
      <c r="BK1028" t="s">
        <v>13</v>
      </c>
      <c r="BL1028" t="s">
        <v>13</v>
      </c>
      <c r="BM1028" t="s">
        <v>13</v>
      </c>
      <c r="BN1028" s="1">
        <v>17916</v>
      </c>
      <c r="BO1028" s="1">
        <v>17916</v>
      </c>
      <c r="BP1028" s="1">
        <v>17916</v>
      </c>
      <c r="BQ1028" s="1">
        <v>17916</v>
      </c>
      <c r="BR1028" s="1">
        <v>17916</v>
      </c>
      <c r="BS1028" t="s">
        <v>13</v>
      </c>
      <c r="BT1028" t="s">
        <v>13</v>
      </c>
      <c r="BU1028" t="s">
        <v>13</v>
      </c>
    </row>
    <row r="1029" spans="1:73" x14ac:dyDescent="0.3">
      <c r="A1029">
        <v>1027</v>
      </c>
      <c r="B1029" s="14" t="s">
        <v>5645</v>
      </c>
      <c r="C1029" t="s">
        <v>3501</v>
      </c>
      <c r="D1029" s="1">
        <v>18000</v>
      </c>
      <c r="E1029" s="1">
        <v>17500</v>
      </c>
      <c r="F1029" s="3">
        <f>E1029-D1029</f>
        <v>-500</v>
      </c>
      <c r="G1029" s="4">
        <f>F1029/E1029</f>
        <v>-2.8571428571428571E-2</v>
      </c>
      <c r="H1029" t="s">
        <v>1028</v>
      </c>
      <c r="I1029" s="1">
        <v>2565</v>
      </c>
      <c r="R1029" s="1">
        <v>0</v>
      </c>
      <c r="S1029" s="1">
        <v>0</v>
      </c>
      <c r="T1029" s="1">
        <v>0</v>
      </c>
      <c r="U1029" s="1">
        <v>0</v>
      </c>
      <c r="V1029" s="1">
        <v>0</v>
      </c>
      <c r="W1029" s="1">
        <v>0</v>
      </c>
      <c r="X1029" s="1">
        <v>0</v>
      </c>
    </row>
    <row r="1030" spans="1:73" x14ac:dyDescent="0.3">
      <c r="A1030">
        <v>1028</v>
      </c>
      <c r="B1030" s="14" t="s">
        <v>5646</v>
      </c>
      <c r="C1030" t="s">
        <v>3500</v>
      </c>
      <c r="D1030" s="1">
        <v>9050</v>
      </c>
      <c r="E1030" s="1">
        <v>9840</v>
      </c>
      <c r="F1030" s="3">
        <f>E1030-D1030</f>
        <v>790</v>
      </c>
      <c r="G1030" s="4">
        <f>F1030/E1030</f>
        <v>8.0284552845528462E-2</v>
      </c>
      <c r="H1030" t="s">
        <v>1029</v>
      </c>
      <c r="I1030" s="1">
        <v>20000</v>
      </c>
      <c r="J1030">
        <v>114</v>
      </c>
      <c r="K1030">
        <v>35</v>
      </c>
      <c r="L1030">
        <v>76</v>
      </c>
      <c r="M1030">
        <v>83</v>
      </c>
      <c r="N1030">
        <v>-30</v>
      </c>
      <c r="O1030">
        <v>119</v>
      </c>
      <c r="P1030">
        <v>137</v>
      </c>
      <c r="Q1030">
        <v>147</v>
      </c>
      <c r="R1030" s="1">
        <v>827</v>
      </c>
      <c r="S1030" s="1">
        <v>842</v>
      </c>
      <c r="T1030" s="1">
        <v>898</v>
      </c>
      <c r="U1030" s="1">
        <v>944</v>
      </c>
      <c r="V1030" s="1">
        <v>847</v>
      </c>
      <c r="W1030" s="1">
        <v>944</v>
      </c>
      <c r="X1030" s="1">
        <v>1055</v>
      </c>
      <c r="Y1030">
        <v>718</v>
      </c>
      <c r="Z1030">
        <v>772</v>
      </c>
      <c r="AA1030">
        <v>787</v>
      </c>
      <c r="AB1030">
        <v>839</v>
      </c>
      <c r="AC1030">
        <v>880</v>
      </c>
      <c r="AD1030">
        <v>785</v>
      </c>
      <c r="AE1030" t="s">
        <v>13</v>
      </c>
      <c r="AF1030" t="s">
        <v>13</v>
      </c>
      <c r="AG1030" t="s">
        <v>13</v>
      </c>
      <c r="AH1030">
        <v>15.15</v>
      </c>
      <c r="AI1030">
        <v>3.99</v>
      </c>
      <c r="AJ1030">
        <v>8.7200000000000006</v>
      </c>
      <c r="AK1030">
        <v>9.16</v>
      </c>
      <c r="AL1030">
        <v>-3.27</v>
      </c>
      <c r="AM1030">
        <v>13.63</v>
      </c>
      <c r="AN1030" t="s">
        <v>13</v>
      </c>
      <c r="AO1030" t="s">
        <v>13</v>
      </c>
      <c r="AP1030">
        <v>932</v>
      </c>
      <c r="AQ1030">
        <v>262</v>
      </c>
      <c r="AR1030">
        <v>597</v>
      </c>
      <c r="AS1030">
        <v>663</v>
      </c>
      <c r="AT1030">
        <v>-229</v>
      </c>
      <c r="AU1030">
        <v>900</v>
      </c>
      <c r="AV1030" s="1">
        <v>1035</v>
      </c>
      <c r="AW1030" s="1">
        <v>1111</v>
      </c>
      <c r="AX1030">
        <v>14.64</v>
      </c>
      <c r="AY1030">
        <v>51.01</v>
      </c>
      <c r="AZ1030">
        <v>13.49</v>
      </c>
      <c r="BA1030">
        <v>12.57</v>
      </c>
      <c r="BB1030" t="s">
        <v>54</v>
      </c>
      <c r="BC1030">
        <v>10.93</v>
      </c>
      <c r="BD1030">
        <v>9.51</v>
      </c>
      <c r="BE1030">
        <v>8.86</v>
      </c>
      <c r="BF1030">
        <v>2</v>
      </c>
      <c r="BG1030">
        <v>1.92</v>
      </c>
      <c r="BH1030">
        <v>1.0900000000000001</v>
      </c>
      <c r="BI1030">
        <v>1.05</v>
      </c>
      <c r="BJ1030">
        <v>0.99</v>
      </c>
      <c r="BK1030" t="s">
        <v>13</v>
      </c>
      <c r="BL1030" t="s">
        <v>13</v>
      </c>
      <c r="BM1030" t="s">
        <v>13</v>
      </c>
      <c r="BN1030" s="1">
        <v>11880</v>
      </c>
      <c r="BO1030" s="1">
        <v>11882</v>
      </c>
      <c r="BP1030" s="1">
        <v>11883</v>
      </c>
      <c r="BQ1030" s="1">
        <v>11883</v>
      </c>
      <c r="BR1030" s="1">
        <v>11883</v>
      </c>
      <c r="BS1030" t="s">
        <v>13</v>
      </c>
      <c r="BT1030" t="s">
        <v>13</v>
      </c>
      <c r="BU1030" t="s">
        <v>13</v>
      </c>
    </row>
    <row r="1031" spans="1:73" x14ac:dyDescent="0.3">
      <c r="A1031">
        <v>1029</v>
      </c>
      <c r="B1031" s="14" t="s">
        <v>5647</v>
      </c>
      <c r="C1031" t="s">
        <v>3499</v>
      </c>
      <c r="D1031" s="1">
        <v>5700</v>
      </c>
      <c r="E1031" s="1">
        <v>5720</v>
      </c>
      <c r="F1031" s="3">
        <f>E1031-D1031</f>
        <v>20</v>
      </c>
      <c r="G1031" s="4">
        <f>F1031/E1031</f>
        <v>3.4965034965034965E-3</v>
      </c>
      <c r="H1031" t="s">
        <v>1030</v>
      </c>
      <c r="I1031">
        <v>0</v>
      </c>
      <c r="J1031">
        <v>161</v>
      </c>
      <c r="K1031">
        <v>78</v>
      </c>
      <c r="L1031">
        <v>66</v>
      </c>
      <c r="M1031">
        <v>33</v>
      </c>
      <c r="N1031">
        <v>26</v>
      </c>
      <c r="O1031" t="s">
        <v>13</v>
      </c>
      <c r="P1031" t="s">
        <v>13</v>
      </c>
      <c r="Q1031" t="s">
        <v>13</v>
      </c>
      <c r="R1031" s="1">
        <v>1684</v>
      </c>
      <c r="S1031" s="1">
        <v>2175</v>
      </c>
      <c r="T1031" s="1">
        <v>2218</v>
      </c>
      <c r="U1031" s="1">
        <v>2222</v>
      </c>
      <c r="V1031" s="1">
        <v>2230</v>
      </c>
      <c r="W1031" s="1" t="e">
        <v>#VALUE!</v>
      </c>
      <c r="X1031" s="1" t="e">
        <v>#VALUE!</v>
      </c>
      <c r="Y1031" t="s">
        <v>13</v>
      </c>
      <c r="Z1031" s="1">
        <v>1265</v>
      </c>
      <c r="AA1031" s="1">
        <v>1366</v>
      </c>
      <c r="AB1031" s="1">
        <v>1370</v>
      </c>
      <c r="AC1031" s="1">
        <v>1291</v>
      </c>
      <c r="AD1031" s="1">
        <v>1301</v>
      </c>
      <c r="AE1031" t="s">
        <v>13</v>
      </c>
      <c r="AF1031" t="s">
        <v>13</v>
      </c>
      <c r="AG1031" t="s">
        <v>13</v>
      </c>
      <c r="AH1031">
        <v>6.59</v>
      </c>
      <c r="AI1031">
        <v>2.1</v>
      </c>
      <c r="AJ1031">
        <v>1.41</v>
      </c>
      <c r="AK1031">
        <v>0.14000000000000001</v>
      </c>
      <c r="AL1031">
        <v>1.54</v>
      </c>
      <c r="AM1031" t="s">
        <v>13</v>
      </c>
      <c r="AN1031" t="s">
        <v>13</v>
      </c>
      <c r="AO1031" t="s">
        <v>13</v>
      </c>
      <c r="AP1031">
        <v>430</v>
      </c>
      <c r="AQ1031">
        <v>146</v>
      </c>
      <c r="AR1031">
        <v>102</v>
      </c>
      <c r="AS1031">
        <v>10</v>
      </c>
      <c r="AT1031">
        <v>106</v>
      </c>
      <c r="AU1031" t="s">
        <v>13</v>
      </c>
      <c r="AV1031" t="s">
        <v>13</v>
      </c>
      <c r="AW1031" t="s">
        <v>13</v>
      </c>
      <c r="AX1031">
        <v>16.71</v>
      </c>
      <c r="AY1031">
        <v>47.83</v>
      </c>
      <c r="AZ1031">
        <v>60.66</v>
      </c>
      <c r="BA1031">
        <v>314.95</v>
      </c>
      <c r="BB1031">
        <v>54.44</v>
      </c>
      <c r="BC1031" t="s">
        <v>13</v>
      </c>
      <c r="BD1031" t="s">
        <v>13</v>
      </c>
      <c r="BE1031" t="s">
        <v>13</v>
      </c>
      <c r="BF1031">
        <v>1.07</v>
      </c>
      <c r="BG1031">
        <v>0.97</v>
      </c>
      <c r="BH1031">
        <v>0.86</v>
      </c>
      <c r="BI1031">
        <v>0.44</v>
      </c>
      <c r="BJ1031">
        <v>0.84</v>
      </c>
      <c r="BK1031" t="s">
        <v>13</v>
      </c>
      <c r="BL1031" t="s">
        <v>13</v>
      </c>
      <c r="BM1031" t="s">
        <v>13</v>
      </c>
      <c r="BN1031" s="1">
        <v>18887</v>
      </c>
      <c r="BO1031" s="1">
        <v>18887</v>
      </c>
      <c r="BP1031" s="1">
        <v>18887</v>
      </c>
      <c r="BQ1031" s="1">
        <v>18887</v>
      </c>
      <c r="BR1031" s="1">
        <v>18887</v>
      </c>
      <c r="BS1031" t="s">
        <v>13</v>
      </c>
      <c r="BT1031" t="s">
        <v>13</v>
      </c>
      <c r="BU1031" t="s">
        <v>13</v>
      </c>
    </row>
    <row r="1032" spans="1:73" x14ac:dyDescent="0.3">
      <c r="A1032">
        <v>1030</v>
      </c>
      <c r="B1032" s="14" t="s">
        <v>5648</v>
      </c>
      <c r="C1032" t="s">
        <v>3498</v>
      </c>
      <c r="D1032" s="1">
        <v>8160</v>
      </c>
      <c r="E1032" s="1">
        <v>8030</v>
      </c>
      <c r="F1032" s="3">
        <f>E1032-D1032</f>
        <v>-130</v>
      </c>
      <c r="G1032" s="4">
        <f>F1032/E1032</f>
        <v>-1.61892901618929E-2</v>
      </c>
      <c r="H1032" t="s">
        <v>1031</v>
      </c>
      <c r="I1032" s="1">
        <v>75000</v>
      </c>
      <c r="J1032">
        <v>80</v>
      </c>
      <c r="K1032">
        <v>83</v>
      </c>
      <c r="L1032">
        <v>99</v>
      </c>
      <c r="M1032">
        <v>190</v>
      </c>
      <c r="N1032">
        <v>109</v>
      </c>
      <c r="O1032">
        <v>225</v>
      </c>
      <c r="P1032">
        <v>241</v>
      </c>
      <c r="Q1032">
        <v>286</v>
      </c>
      <c r="R1032" s="1">
        <v>675</v>
      </c>
      <c r="S1032" s="1">
        <v>742</v>
      </c>
      <c r="T1032" s="1">
        <v>771</v>
      </c>
      <c r="U1032" s="1">
        <v>945</v>
      </c>
      <c r="V1032" s="1">
        <v>981</v>
      </c>
      <c r="W1032" s="1">
        <v>1133</v>
      </c>
      <c r="X1032" s="1">
        <v>1291</v>
      </c>
      <c r="Y1032">
        <v>667</v>
      </c>
      <c r="Z1032">
        <v>646</v>
      </c>
      <c r="AA1032">
        <v>694</v>
      </c>
      <c r="AB1032">
        <v>683</v>
      </c>
      <c r="AC1032">
        <v>833</v>
      </c>
      <c r="AD1032">
        <v>861</v>
      </c>
      <c r="AE1032" t="s">
        <v>13</v>
      </c>
      <c r="AF1032" t="s">
        <v>13</v>
      </c>
      <c r="AG1032" t="s">
        <v>13</v>
      </c>
      <c r="AH1032">
        <v>11.14</v>
      </c>
      <c r="AI1032">
        <v>10.78</v>
      </c>
      <c r="AJ1032">
        <v>8.48</v>
      </c>
      <c r="AK1032">
        <v>19.7</v>
      </c>
      <c r="AL1032">
        <v>10.24</v>
      </c>
      <c r="AM1032">
        <v>24.51</v>
      </c>
      <c r="AN1032" t="s">
        <v>13</v>
      </c>
      <c r="AO1032" t="s">
        <v>13</v>
      </c>
      <c r="AP1032">
        <v>316</v>
      </c>
      <c r="AQ1032">
        <v>325</v>
      </c>
      <c r="AR1032">
        <v>260</v>
      </c>
      <c r="AS1032">
        <v>662</v>
      </c>
      <c r="AT1032">
        <v>383</v>
      </c>
      <c r="AU1032">
        <v>726</v>
      </c>
      <c r="AV1032">
        <v>761</v>
      </c>
      <c r="AW1032">
        <v>903</v>
      </c>
      <c r="AX1032">
        <v>12.67</v>
      </c>
      <c r="AY1032">
        <v>12.12</v>
      </c>
      <c r="AZ1032">
        <v>17.16</v>
      </c>
      <c r="BA1032">
        <v>11.77</v>
      </c>
      <c r="BB1032">
        <v>21.73</v>
      </c>
      <c r="BC1032">
        <v>11.06</v>
      </c>
      <c r="BD1032">
        <v>10.55</v>
      </c>
      <c r="BE1032">
        <v>8.9</v>
      </c>
      <c r="BF1032">
        <v>1.32</v>
      </c>
      <c r="BG1032">
        <v>1.22</v>
      </c>
      <c r="BH1032">
        <v>1.36</v>
      </c>
      <c r="BI1032">
        <v>1.92</v>
      </c>
      <c r="BJ1032">
        <v>1.99</v>
      </c>
      <c r="BK1032" t="s">
        <v>13</v>
      </c>
      <c r="BL1032" t="s">
        <v>13</v>
      </c>
      <c r="BM1032" t="s">
        <v>13</v>
      </c>
      <c r="BN1032" s="1">
        <v>22226</v>
      </c>
      <c r="BO1032" s="1">
        <v>22368</v>
      </c>
      <c r="BP1032" s="1">
        <v>22445</v>
      </c>
      <c r="BQ1032" s="1">
        <v>22557</v>
      </c>
      <c r="BR1032" s="1">
        <v>22713</v>
      </c>
      <c r="BS1032" t="s">
        <v>13</v>
      </c>
      <c r="BT1032" t="s">
        <v>13</v>
      </c>
      <c r="BU1032" t="s">
        <v>13</v>
      </c>
    </row>
    <row r="1033" spans="1:73" x14ac:dyDescent="0.3">
      <c r="A1033">
        <v>1031</v>
      </c>
      <c r="B1033" s="14" t="s">
        <v>5649</v>
      </c>
      <c r="C1033" t="s">
        <v>3497</v>
      </c>
      <c r="D1033" s="1">
        <v>2630</v>
      </c>
      <c r="E1033" s="1">
        <v>2630</v>
      </c>
      <c r="F1033" s="3">
        <f>E1033-D1033</f>
        <v>0</v>
      </c>
      <c r="G1033" s="4">
        <f>F1033/E1033</f>
        <v>0</v>
      </c>
      <c r="H1033" t="s">
        <v>1032</v>
      </c>
      <c r="I1033" s="1">
        <v>150000</v>
      </c>
      <c r="J1033">
        <v>68</v>
      </c>
      <c r="K1033">
        <v>16</v>
      </c>
      <c r="L1033">
        <v>-10</v>
      </c>
      <c r="M1033">
        <v>-52</v>
      </c>
      <c r="N1033">
        <v>-356</v>
      </c>
      <c r="O1033" t="s">
        <v>13</v>
      </c>
      <c r="P1033" t="s">
        <v>13</v>
      </c>
      <c r="Q1033" t="s">
        <v>13</v>
      </c>
      <c r="R1033" s="1">
        <v>613</v>
      </c>
      <c r="S1033" s="1">
        <v>721</v>
      </c>
      <c r="T1033" s="1">
        <v>1124</v>
      </c>
      <c r="U1033" s="1">
        <v>1080</v>
      </c>
      <c r="V1033" s="1">
        <v>902</v>
      </c>
      <c r="W1033" s="1" t="e">
        <v>#VALUE!</v>
      </c>
      <c r="X1033" s="1" t="e">
        <v>#VALUE!</v>
      </c>
      <c r="Y1033" t="s">
        <v>13</v>
      </c>
      <c r="Z1033">
        <v>603</v>
      </c>
      <c r="AA1033">
        <v>707</v>
      </c>
      <c r="AB1033" s="1">
        <v>1089</v>
      </c>
      <c r="AC1033" s="1">
        <v>1058</v>
      </c>
      <c r="AD1033">
        <v>890</v>
      </c>
      <c r="AE1033" t="s">
        <v>13</v>
      </c>
      <c r="AF1033" t="s">
        <v>13</v>
      </c>
      <c r="AG1033" t="s">
        <v>13</v>
      </c>
      <c r="AH1033">
        <v>12.42</v>
      </c>
      <c r="AI1033">
        <v>1.73</v>
      </c>
      <c r="AJ1033">
        <v>-2.3199999999999998</v>
      </c>
      <c r="AK1033">
        <v>-4.95</v>
      </c>
      <c r="AL1033">
        <v>-36.24</v>
      </c>
      <c r="AM1033" t="s">
        <v>13</v>
      </c>
      <c r="AN1033" t="s">
        <v>13</v>
      </c>
      <c r="AO1033" t="s">
        <v>13</v>
      </c>
      <c r="AP1033">
        <v>382</v>
      </c>
      <c r="AQ1033">
        <v>61</v>
      </c>
      <c r="AR1033">
        <v>-105</v>
      </c>
      <c r="AS1033">
        <v>-239</v>
      </c>
      <c r="AT1033" s="1">
        <v>-1419</v>
      </c>
      <c r="AU1033" t="s">
        <v>13</v>
      </c>
      <c r="AV1033" t="s">
        <v>13</v>
      </c>
      <c r="AW1033" t="s">
        <v>13</v>
      </c>
      <c r="AX1033">
        <v>31.38</v>
      </c>
      <c r="AY1033">
        <v>182.51</v>
      </c>
      <c r="AZ1033" t="s">
        <v>54</v>
      </c>
      <c r="BA1033" t="s">
        <v>54</v>
      </c>
      <c r="BB1033" t="s">
        <v>54</v>
      </c>
      <c r="BC1033" t="s">
        <v>13</v>
      </c>
      <c r="BD1033" t="s">
        <v>13</v>
      </c>
      <c r="BE1033" t="s">
        <v>13</v>
      </c>
      <c r="BF1033">
        <v>3.56</v>
      </c>
      <c r="BG1033">
        <v>2.9</v>
      </c>
      <c r="BH1033">
        <v>2.0499999999999998</v>
      </c>
      <c r="BI1033">
        <v>1.32</v>
      </c>
      <c r="BJ1033">
        <v>1.24</v>
      </c>
      <c r="BK1033" t="s">
        <v>13</v>
      </c>
      <c r="BL1033" t="s">
        <v>13</v>
      </c>
      <c r="BM1033" t="s">
        <v>13</v>
      </c>
      <c r="BN1033" s="1">
        <v>17510</v>
      </c>
      <c r="BO1033" s="1">
        <v>18121</v>
      </c>
      <c r="BP1033" s="1">
        <v>18697</v>
      </c>
      <c r="BQ1033" s="1">
        <v>18697</v>
      </c>
      <c r="BR1033" s="1">
        <v>22892</v>
      </c>
      <c r="BS1033" t="s">
        <v>13</v>
      </c>
      <c r="BT1033" t="s">
        <v>13</v>
      </c>
      <c r="BU1033" t="s">
        <v>13</v>
      </c>
    </row>
    <row r="1034" spans="1:73" x14ac:dyDescent="0.3">
      <c r="A1034">
        <v>1032</v>
      </c>
      <c r="B1034" s="14" t="s">
        <v>5650</v>
      </c>
      <c r="C1034" t="s">
        <v>3496</v>
      </c>
      <c r="D1034" s="1">
        <v>2740</v>
      </c>
      <c r="E1034" s="1">
        <v>2505</v>
      </c>
      <c r="F1034" s="3">
        <f>E1034-D1034</f>
        <v>-235</v>
      </c>
      <c r="G1034" s="4">
        <f>F1034/E1034</f>
        <v>-9.3812375249500993E-2</v>
      </c>
      <c r="H1034" t="s">
        <v>1033</v>
      </c>
      <c r="I1034" s="1">
        <v>83800</v>
      </c>
      <c r="J1034">
        <v>-49</v>
      </c>
      <c r="K1034">
        <v>-87</v>
      </c>
      <c r="L1034">
        <v>-73</v>
      </c>
      <c r="M1034">
        <v>-138</v>
      </c>
      <c r="N1034">
        <v>-87</v>
      </c>
      <c r="O1034" t="s">
        <v>13</v>
      </c>
      <c r="P1034" t="s">
        <v>13</v>
      </c>
      <c r="Q1034" t="s">
        <v>13</v>
      </c>
      <c r="R1034" s="1">
        <v>438</v>
      </c>
      <c r="S1034" s="1">
        <v>357</v>
      </c>
      <c r="T1034" s="1">
        <v>284</v>
      </c>
      <c r="U1034" s="1">
        <v>160</v>
      </c>
      <c r="V1034" s="1">
        <v>99</v>
      </c>
      <c r="W1034" s="1" t="e">
        <v>#VALUE!</v>
      </c>
      <c r="X1034" s="1" t="e">
        <v>#VALUE!</v>
      </c>
      <c r="Y1034" t="s">
        <v>13</v>
      </c>
      <c r="Z1034">
        <v>437</v>
      </c>
      <c r="AA1034">
        <v>357</v>
      </c>
      <c r="AB1034">
        <v>284</v>
      </c>
      <c r="AC1034">
        <v>153</v>
      </c>
      <c r="AD1034">
        <v>92</v>
      </c>
      <c r="AE1034" t="s">
        <v>13</v>
      </c>
      <c r="AF1034" t="s">
        <v>13</v>
      </c>
      <c r="AG1034" t="s">
        <v>13</v>
      </c>
      <c r="AH1034">
        <v>-10.52</v>
      </c>
      <c r="AI1034">
        <v>-21.78</v>
      </c>
      <c r="AJ1034">
        <v>-22.7</v>
      </c>
      <c r="AK1034">
        <v>-61.32</v>
      </c>
      <c r="AL1034">
        <v>-67.02</v>
      </c>
      <c r="AM1034" t="s">
        <v>13</v>
      </c>
      <c r="AN1034" t="s">
        <v>13</v>
      </c>
      <c r="AO1034" t="s">
        <v>13</v>
      </c>
      <c r="AP1034">
        <v>-409</v>
      </c>
      <c r="AQ1034">
        <v>-728</v>
      </c>
      <c r="AR1034">
        <v>-612</v>
      </c>
      <c r="AS1034" s="1">
        <v>-1126</v>
      </c>
      <c r="AT1034">
        <v>-691</v>
      </c>
      <c r="AU1034" t="s">
        <v>13</v>
      </c>
      <c r="AV1034" t="s">
        <v>13</v>
      </c>
      <c r="AW1034" t="s">
        <v>13</v>
      </c>
      <c r="AX1034" t="s">
        <v>54</v>
      </c>
      <c r="AY1034" t="s">
        <v>54</v>
      </c>
      <c r="AZ1034" t="s">
        <v>54</v>
      </c>
      <c r="BA1034" t="s">
        <v>54</v>
      </c>
      <c r="BB1034" t="s">
        <v>54</v>
      </c>
      <c r="BC1034" t="s">
        <v>13</v>
      </c>
      <c r="BD1034" t="s">
        <v>13</v>
      </c>
      <c r="BE1034" t="s">
        <v>13</v>
      </c>
      <c r="BF1034">
        <v>4.07</v>
      </c>
      <c r="BG1034">
        <v>1.99</v>
      </c>
      <c r="BH1034">
        <v>1.1499999999999999</v>
      </c>
      <c r="BI1034">
        <v>2.2999999999999998</v>
      </c>
      <c r="BJ1034">
        <v>2.63</v>
      </c>
      <c r="BK1034" t="s">
        <v>13</v>
      </c>
      <c r="BL1034" t="s">
        <v>13</v>
      </c>
      <c r="BM1034" t="s">
        <v>13</v>
      </c>
      <c r="BN1034" s="1">
        <v>11888</v>
      </c>
      <c r="BO1034" s="1">
        <v>11888</v>
      </c>
      <c r="BP1034" s="1">
        <v>11888</v>
      </c>
      <c r="BQ1034" s="1">
        <v>11888</v>
      </c>
      <c r="BR1034" s="1">
        <v>11888</v>
      </c>
      <c r="BS1034" t="s">
        <v>13</v>
      </c>
      <c r="BT1034" t="s">
        <v>13</v>
      </c>
      <c r="BU1034" t="s">
        <v>13</v>
      </c>
    </row>
    <row r="1035" spans="1:73" x14ac:dyDescent="0.3">
      <c r="A1035">
        <v>1033</v>
      </c>
      <c r="B1035" s="14" t="s">
        <v>5651</v>
      </c>
      <c r="C1035" t="s">
        <v>3495</v>
      </c>
      <c r="D1035" s="1">
        <v>168300</v>
      </c>
      <c r="E1035" s="1">
        <v>173500</v>
      </c>
      <c r="F1035" s="3">
        <f>E1035-D1035</f>
        <v>5200</v>
      </c>
      <c r="G1035" s="4">
        <f>F1035/E1035</f>
        <v>2.9971181556195964E-2</v>
      </c>
      <c r="H1035" t="s">
        <v>1034</v>
      </c>
      <c r="I1035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</row>
    <row r="1036" spans="1:73" x14ac:dyDescent="0.3">
      <c r="A1036">
        <v>1034</v>
      </c>
      <c r="B1036" s="14" t="s">
        <v>5652</v>
      </c>
      <c r="C1036" t="s">
        <v>3494</v>
      </c>
      <c r="D1036" s="1">
        <v>29550</v>
      </c>
      <c r="E1036" s="1">
        <v>30200</v>
      </c>
      <c r="F1036" s="3">
        <f>E1036-D1036</f>
        <v>650</v>
      </c>
      <c r="G1036" s="4">
        <f>F1036/E1036</f>
        <v>2.1523178807947019E-2</v>
      </c>
      <c r="H1036" t="s">
        <v>1035</v>
      </c>
      <c r="I1036" s="1">
        <v>1141461</v>
      </c>
      <c r="J1036">
        <v>163</v>
      </c>
      <c r="K1036">
        <v>253</v>
      </c>
      <c r="L1036">
        <v>71</v>
      </c>
      <c r="M1036">
        <v>4</v>
      </c>
      <c r="N1036">
        <v>-166</v>
      </c>
      <c r="O1036">
        <v>57</v>
      </c>
      <c r="P1036">
        <v>280</v>
      </c>
      <c r="Q1036">
        <v>480</v>
      </c>
      <c r="R1036" s="1">
        <v>1649</v>
      </c>
      <c r="S1036" s="1">
        <v>1917</v>
      </c>
      <c r="T1036" s="1">
        <v>1974</v>
      </c>
      <c r="U1036" s="1">
        <v>1988</v>
      </c>
      <c r="V1036" s="1">
        <v>1833</v>
      </c>
      <c r="W1036" s="1">
        <v>1900</v>
      </c>
      <c r="X1036" s="1">
        <v>2183</v>
      </c>
      <c r="Y1036" s="1">
        <v>2823</v>
      </c>
      <c r="Z1036" s="1">
        <v>1649</v>
      </c>
      <c r="AA1036" s="1">
        <v>1918</v>
      </c>
      <c r="AB1036" s="1">
        <v>1974</v>
      </c>
      <c r="AC1036" s="1">
        <v>1989</v>
      </c>
      <c r="AD1036" s="1">
        <v>1833</v>
      </c>
      <c r="AE1036" s="1">
        <v>1900</v>
      </c>
      <c r="AF1036" s="1">
        <v>2183</v>
      </c>
      <c r="AG1036" s="1">
        <v>2670</v>
      </c>
      <c r="AH1036">
        <v>10.36</v>
      </c>
      <c r="AI1036">
        <v>14.2</v>
      </c>
      <c r="AJ1036">
        <v>3.66</v>
      </c>
      <c r="AK1036">
        <v>0.18</v>
      </c>
      <c r="AL1036">
        <v>-8.67</v>
      </c>
      <c r="AM1036">
        <v>3.07</v>
      </c>
      <c r="AN1036">
        <v>13.76</v>
      </c>
      <c r="AO1036">
        <v>19.78</v>
      </c>
      <c r="AP1036" s="1">
        <v>1677</v>
      </c>
      <c r="AQ1036" s="1">
        <v>2600</v>
      </c>
      <c r="AR1036">
        <v>730</v>
      </c>
      <c r="AS1036">
        <v>37</v>
      </c>
      <c r="AT1036" s="1">
        <v>-1700</v>
      </c>
      <c r="AU1036">
        <v>588</v>
      </c>
      <c r="AV1036" s="1">
        <v>2884</v>
      </c>
      <c r="AW1036" s="1">
        <v>4926</v>
      </c>
      <c r="AX1036">
        <v>13.09</v>
      </c>
      <c r="AY1036">
        <v>18.96</v>
      </c>
      <c r="AZ1036">
        <v>24.64</v>
      </c>
      <c r="BA1036">
        <v>795</v>
      </c>
      <c r="BB1036" t="s">
        <v>54</v>
      </c>
      <c r="BC1036">
        <v>51.32</v>
      </c>
      <c r="BD1036">
        <v>10.47</v>
      </c>
      <c r="BE1036">
        <v>6.13</v>
      </c>
      <c r="BF1036">
        <v>1.3</v>
      </c>
      <c r="BG1036">
        <v>2.5</v>
      </c>
      <c r="BH1036">
        <v>0.89</v>
      </c>
      <c r="BI1036">
        <v>1.45</v>
      </c>
      <c r="BJ1036">
        <v>2.0499999999999998</v>
      </c>
      <c r="BK1036">
        <v>1.55</v>
      </c>
      <c r="BL1036">
        <v>1.35</v>
      </c>
      <c r="BM1036">
        <v>1.1000000000000001</v>
      </c>
      <c r="BN1036" s="1">
        <v>9743</v>
      </c>
      <c r="BO1036" s="1">
        <v>9743</v>
      </c>
      <c r="BP1036" s="1">
        <v>9743</v>
      </c>
      <c r="BQ1036" s="1">
        <v>9743</v>
      </c>
      <c r="BR1036" s="1">
        <v>9743</v>
      </c>
      <c r="BS1036" t="s">
        <v>13</v>
      </c>
      <c r="BT1036" t="s">
        <v>13</v>
      </c>
      <c r="BU1036" t="s">
        <v>13</v>
      </c>
    </row>
    <row r="1037" spans="1:73" x14ac:dyDescent="0.3">
      <c r="A1037">
        <v>1035</v>
      </c>
      <c r="B1037" s="14" t="s">
        <v>5653</v>
      </c>
      <c r="C1037" t="s">
        <v>3493</v>
      </c>
      <c r="D1037" s="1">
        <v>4750</v>
      </c>
      <c r="E1037" s="1">
        <v>4660</v>
      </c>
      <c r="F1037" s="3">
        <f>E1037-D1037</f>
        <v>-90</v>
      </c>
      <c r="G1037" s="4">
        <f>F1037/E1037</f>
        <v>-1.9313304721030045E-2</v>
      </c>
      <c r="H1037" t="s">
        <v>1036</v>
      </c>
      <c r="I1037">
        <v>0</v>
      </c>
      <c r="J1037">
        <v>-26</v>
      </c>
      <c r="K1037">
        <v>-64</v>
      </c>
      <c r="L1037">
        <v>65</v>
      </c>
      <c r="M1037">
        <v>-239</v>
      </c>
      <c r="N1037">
        <v>101</v>
      </c>
      <c r="O1037" t="s">
        <v>13</v>
      </c>
      <c r="P1037" t="s">
        <v>13</v>
      </c>
      <c r="Q1037" t="s">
        <v>13</v>
      </c>
      <c r="R1037" s="1">
        <v>1301</v>
      </c>
      <c r="S1037" s="1">
        <v>1261</v>
      </c>
      <c r="T1037" s="1">
        <v>1399</v>
      </c>
      <c r="U1037" s="1">
        <v>1086</v>
      </c>
      <c r="V1037" s="1">
        <v>1187</v>
      </c>
      <c r="W1037" s="1" t="e">
        <v>#VALUE!</v>
      </c>
      <c r="X1037" s="1" t="e">
        <v>#VALUE!</v>
      </c>
      <c r="Y1037" t="s">
        <v>13</v>
      </c>
      <c r="Z1037">
        <v>497</v>
      </c>
      <c r="AA1037">
        <v>487</v>
      </c>
      <c r="AB1037">
        <v>591</v>
      </c>
      <c r="AC1037">
        <v>611</v>
      </c>
      <c r="AD1037">
        <v>734</v>
      </c>
      <c r="AE1037" t="s">
        <v>13</v>
      </c>
      <c r="AF1037" t="s">
        <v>13</v>
      </c>
      <c r="AG1037" t="s">
        <v>13</v>
      </c>
      <c r="AH1037">
        <v>-1.36</v>
      </c>
      <c r="AI1037">
        <v>-3.57</v>
      </c>
      <c r="AJ1037">
        <v>10.1</v>
      </c>
      <c r="AK1037">
        <v>-9.08</v>
      </c>
      <c r="AL1037">
        <v>16.54</v>
      </c>
      <c r="AM1037" t="s">
        <v>13</v>
      </c>
      <c r="AN1037" t="s">
        <v>13</v>
      </c>
      <c r="AO1037" t="s">
        <v>13</v>
      </c>
      <c r="AP1037">
        <v>-27</v>
      </c>
      <c r="AQ1037">
        <v>-69</v>
      </c>
      <c r="AR1037">
        <v>212</v>
      </c>
      <c r="AS1037">
        <v>-195</v>
      </c>
      <c r="AT1037">
        <v>394</v>
      </c>
      <c r="AU1037" t="s">
        <v>13</v>
      </c>
      <c r="AV1037" t="s">
        <v>13</v>
      </c>
      <c r="AW1037" t="s">
        <v>13</v>
      </c>
      <c r="AX1037" t="s">
        <v>54</v>
      </c>
      <c r="AY1037" t="s">
        <v>54</v>
      </c>
      <c r="AZ1037">
        <v>13.48</v>
      </c>
      <c r="BA1037" t="s">
        <v>54</v>
      </c>
      <c r="BB1037">
        <v>13.97</v>
      </c>
      <c r="BC1037" t="s">
        <v>13</v>
      </c>
      <c r="BD1037" t="s">
        <v>13</v>
      </c>
      <c r="BE1037" t="s">
        <v>13</v>
      </c>
      <c r="BF1037">
        <v>1.69</v>
      </c>
      <c r="BG1037">
        <v>1.54</v>
      </c>
      <c r="BH1037">
        <v>1.2</v>
      </c>
      <c r="BI1037">
        <v>1.67</v>
      </c>
      <c r="BJ1037">
        <v>2.12</v>
      </c>
      <c r="BK1037" t="s">
        <v>13</v>
      </c>
      <c r="BL1037" t="s">
        <v>13</v>
      </c>
      <c r="BM1037" t="s">
        <v>13</v>
      </c>
      <c r="BN1037" s="1">
        <v>25490</v>
      </c>
      <c r="BO1037" s="1">
        <v>25490</v>
      </c>
      <c r="BP1037" s="1">
        <v>25724</v>
      </c>
      <c r="BQ1037" s="1">
        <v>27991</v>
      </c>
      <c r="BR1037" s="1">
        <v>28231</v>
      </c>
      <c r="BS1037" t="s">
        <v>13</v>
      </c>
      <c r="BT1037" t="s">
        <v>13</v>
      </c>
      <c r="BU1037" t="s">
        <v>13</v>
      </c>
    </row>
    <row r="1038" spans="1:73" x14ac:dyDescent="0.3">
      <c r="A1038">
        <v>1036</v>
      </c>
      <c r="B1038" s="14" t="s">
        <v>5654</v>
      </c>
      <c r="C1038" t="s">
        <v>3492</v>
      </c>
      <c r="D1038" s="1">
        <v>7800</v>
      </c>
      <c r="E1038" s="1">
        <v>8050</v>
      </c>
      <c r="F1038" s="3">
        <f>E1038-D1038</f>
        <v>250</v>
      </c>
      <c r="G1038" s="4">
        <f>F1038/E1038</f>
        <v>3.1055900621118012E-2</v>
      </c>
      <c r="H1038" t="s">
        <v>1037</v>
      </c>
      <c r="I1038" s="1">
        <v>4032</v>
      </c>
      <c r="J1038">
        <v>48</v>
      </c>
      <c r="K1038">
        <v>92</v>
      </c>
      <c r="L1038">
        <v>239</v>
      </c>
      <c r="M1038">
        <v>550</v>
      </c>
      <c r="N1038">
        <v>-257</v>
      </c>
      <c r="O1038" t="s">
        <v>13</v>
      </c>
      <c r="P1038" t="s">
        <v>13</v>
      </c>
      <c r="Q1038" t="s">
        <v>13</v>
      </c>
      <c r="R1038" s="1">
        <v>1504</v>
      </c>
      <c r="S1038" s="1">
        <v>1597</v>
      </c>
      <c r="T1038" s="1">
        <v>1832</v>
      </c>
      <c r="U1038" s="1">
        <v>2404</v>
      </c>
      <c r="V1038" s="1">
        <v>2141</v>
      </c>
      <c r="W1038" s="1" t="e">
        <v>#VALUE!</v>
      </c>
      <c r="X1038" s="1" t="e">
        <v>#VALUE!</v>
      </c>
      <c r="Y1038" t="s">
        <v>13</v>
      </c>
      <c r="Z1038" s="1">
        <v>1463</v>
      </c>
      <c r="AA1038" s="1">
        <v>1591</v>
      </c>
      <c r="AB1038" s="1">
        <v>1830</v>
      </c>
      <c r="AC1038" s="1">
        <v>2403</v>
      </c>
      <c r="AD1038" s="1">
        <v>2094</v>
      </c>
      <c r="AE1038" t="s">
        <v>13</v>
      </c>
      <c r="AF1038" t="s">
        <v>13</v>
      </c>
      <c r="AG1038" t="s">
        <v>13</v>
      </c>
      <c r="AH1038">
        <v>4.63</v>
      </c>
      <c r="AI1038">
        <v>6.91</v>
      </c>
      <c r="AJ1038">
        <v>13.95</v>
      </c>
      <c r="AK1038">
        <v>26.19</v>
      </c>
      <c r="AL1038">
        <v>-11.02</v>
      </c>
      <c r="AM1038" t="s">
        <v>13</v>
      </c>
      <c r="AN1038" t="s">
        <v>13</v>
      </c>
      <c r="AO1038" t="s">
        <v>13</v>
      </c>
      <c r="AP1038">
        <v>208</v>
      </c>
      <c r="AQ1038">
        <v>310</v>
      </c>
      <c r="AR1038">
        <v>696</v>
      </c>
      <c r="AS1038" s="1">
        <v>1611</v>
      </c>
      <c r="AT1038">
        <v>-720</v>
      </c>
      <c r="AU1038" t="s">
        <v>13</v>
      </c>
      <c r="AV1038" t="s">
        <v>13</v>
      </c>
      <c r="AW1038" t="s">
        <v>13</v>
      </c>
      <c r="AX1038">
        <v>18.809999999999999</v>
      </c>
      <c r="AY1038">
        <v>19.440000000000001</v>
      </c>
      <c r="AZ1038">
        <v>9.1</v>
      </c>
      <c r="BA1038">
        <v>6.33</v>
      </c>
      <c r="BB1038" t="s">
        <v>54</v>
      </c>
      <c r="BC1038" t="s">
        <v>13</v>
      </c>
      <c r="BD1038" t="s">
        <v>13</v>
      </c>
      <c r="BE1038" t="s">
        <v>13</v>
      </c>
      <c r="BF1038">
        <v>0.86</v>
      </c>
      <c r="BG1038">
        <v>1.3</v>
      </c>
      <c r="BH1038">
        <v>1.19</v>
      </c>
      <c r="BI1038">
        <v>1.46</v>
      </c>
      <c r="BJ1038">
        <v>1.44</v>
      </c>
      <c r="BK1038" t="s">
        <v>13</v>
      </c>
      <c r="BL1038" t="s">
        <v>13</v>
      </c>
      <c r="BM1038" t="s">
        <v>13</v>
      </c>
      <c r="BN1038" s="1">
        <v>32036</v>
      </c>
      <c r="BO1038" s="1">
        <v>34286</v>
      </c>
      <c r="BP1038" s="1">
        <v>34353</v>
      </c>
      <c r="BQ1038" s="1">
        <v>34421</v>
      </c>
      <c r="BR1038" s="1">
        <v>34421</v>
      </c>
      <c r="BS1038" t="s">
        <v>13</v>
      </c>
      <c r="BT1038" t="s">
        <v>13</v>
      </c>
      <c r="BU1038" t="s">
        <v>13</v>
      </c>
    </row>
    <row r="1039" spans="1:73" x14ac:dyDescent="0.3">
      <c r="A1039">
        <v>1037</v>
      </c>
      <c r="B1039" s="14" t="s">
        <v>5655</v>
      </c>
      <c r="C1039" t="s">
        <v>3491</v>
      </c>
      <c r="D1039" s="1">
        <v>2860</v>
      </c>
      <c r="E1039" s="1">
        <v>2860</v>
      </c>
      <c r="F1039" s="3">
        <f>E1039-D1039</f>
        <v>0</v>
      </c>
      <c r="G1039" s="4">
        <f>F1039/E1039</f>
        <v>0</v>
      </c>
      <c r="H1039" t="s">
        <v>1038</v>
      </c>
      <c r="I1039" s="1">
        <v>1407773</v>
      </c>
      <c r="J1039">
        <v>-80</v>
      </c>
      <c r="K1039">
        <v>2</v>
      </c>
      <c r="L1039">
        <v>-10</v>
      </c>
      <c r="M1039">
        <v>-34</v>
      </c>
      <c r="N1039">
        <v>3</v>
      </c>
      <c r="O1039" t="s">
        <v>13</v>
      </c>
      <c r="P1039" t="s">
        <v>13</v>
      </c>
      <c r="Q1039" t="s">
        <v>13</v>
      </c>
      <c r="R1039" s="1">
        <v>194</v>
      </c>
      <c r="S1039" s="1">
        <v>197</v>
      </c>
      <c r="T1039" s="1">
        <v>202</v>
      </c>
      <c r="U1039" s="1">
        <v>174</v>
      </c>
      <c r="V1039" s="1">
        <v>284</v>
      </c>
      <c r="W1039" s="1" t="e">
        <v>#VALUE!</v>
      </c>
      <c r="X1039" s="1" t="e">
        <v>#VALUE!</v>
      </c>
      <c r="Y1039" t="s">
        <v>13</v>
      </c>
      <c r="Z1039">
        <v>195</v>
      </c>
      <c r="AA1039">
        <v>197</v>
      </c>
      <c r="AB1039">
        <v>202</v>
      </c>
      <c r="AC1039">
        <v>174</v>
      </c>
      <c r="AD1039">
        <v>283</v>
      </c>
      <c r="AE1039" t="s">
        <v>13</v>
      </c>
      <c r="AF1039" t="s">
        <v>13</v>
      </c>
      <c r="AG1039" t="s">
        <v>13</v>
      </c>
      <c r="AH1039">
        <v>-43.28</v>
      </c>
      <c r="AI1039">
        <v>0.93</v>
      </c>
      <c r="AJ1039">
        <v>-5.03</v>
      </c>
      <c r="AK1039">
        <v>-17.920000000000002</v>
      </c>
      <c r="AL1039">
        <v>1.3</v>
      </c>
      <c r="AM1039" t="s">
        <v>13</v>
      </c>
      <c r="AN1039" t="s">
        <v>13</v>
      </c>
      <c r="AO1039" t="s">
        <v>13</v>
      </c>
      <c r="AP1039">
        <v>-635</v>
      </c>
      <c r="AQ1039">
        <v>13</v>
      </c>
      <c r="AR1039">
        <v>-72</v>
      </c>
      <c r="AS1039">
        <v>-240</v>
      </c>
      <c r="AT1039">
        <v>21</v>
      </c>
      <c r="AU1039" t="s">
        <v>13</v>
      </c>
      <c r="AV1039" t="s">
        <v>13</v>
      </c>
      <c r="AW1039" t="s">
        <v>13</v>
      </c>
      <c r="AX1039" t="s">
        <v>54</v>
      </c>
      <c r="AY1039">
        <v>198.89</v>
      </c>
      <c r="AZ1039" t="s">
        <v>54</v>
      </c>
      <c r="BA1039" t="s">
        <v>54</v>
      </c>
      <c r="BB1039">
        <v>136.53</v>
      </c>
      <c r="BC1039" t="s">
        <v>13</v>
      </c>
      <c r="BD1039" t="s">
        <v>13</v>
      </c>
      <c r="BE1039" t="s">
        <v>13</v>
      </c>
      <c r="BF1039">
        <v>2.87</v>
      </c>
      <c r="BG1039">
        <v>1.83</v>
      </c>
      <c r="BH1039">
        <v>1.57</v>
      </c>
      <c r="BI1039">
        <v>5.37</v>
      </c>
      <c r="BJ1039">
        <v>1.95</v>
      </c>
      <c r="BK1039" t="s">
        <v>13</v>
      </c>
      <c r="BL1039" t="s">
        <v>13</v>
      </c>
      <c r="BM1039" t="s">
        <v>13</v>
      </c>
      <c r="BN1039" s="1">
        <v>14017</v>
      </c>
      <c r="BO1039" s="1">
        <v>14017</v>
      </c>
      <c r="BP1039" s="1">
        <v>14017</v>
      </c>
      <c r="BQ1039" s="1">
        <v>14137</v>
      </c>
      <c r="BR1039" s="1">
        <v>19720</v>
      </c>
      <c r="BS1039" t="s">
        <v>13</v>
      </c>
      <c r="BT1039" t="s">
        <v>13</v>
      </c>
      <c r="BU1039" t="s">
        <v>13</v>
      </c>
    </row>
    <row r="1040" spans="1:73" x14ac:dyDescent="0.3">
      <c r="A1040">
        <v>1038</v>
      </c>
      <c r="B1040" s="14" t="s">
        <v>5656</v>
      </c>
      <c r="C1040" t="s">
        <v>3490</v>
      </c>
      <c r="D1040" s="1">
        <v>11600</v>
      </c>
      <c r="E1040" s="1">
        <v>10850</v>
      </c>
      <c r="F1040" s="3">
        <f>E1040-D1040</f>
        <v>-750</v>
      </c>
      <c r="G1040" s="4">
        <f>F1040/E1040</f>
        <v>-6.9124423963133647E-2</v>
      </c>
      <c r="H1040" t="s">
        <v>1039</v>
      </c>
      <c r="I1040" s="1">
        <v>1334</v>
      </c>
      <c r="J1040">
        <v>29</v>
      </c>
      <c r="K1040">
        <v>-157</v>
      </c>
      <c r="L1040">
        <v>82</v>
      </c>
      <c r="M1040">
        <v>-6</v>
      </c>
      <c r="N1040">
        <v>83</v>
      </c>
      <c r="O1040" t="s">
        <v>13</v>
      </c>
      <c r="P1040" t="s">
        <v>13</v>
      </c>
      <c r="Q1040" t="s">
        <v>13</v>
      </c>
      <c r="R1040" s="1">
        <v>2283</v>
      </c>
      <c r="S1040" s="1">
        <v>2046</v>
      </c>
      <c r="T1040" s="1">
        <v>2101</v>
      </c>
      <c r="U1040" s="1">
        <v>2051</v>
      </c>
      <c r="V1040" s="1">
        <v>2123</v>
      </c>
      <c r="W1040" s="1" t="e">
        <v>#VALUE!</v>
      </c>
      <c r="X1040" s="1" t="e">
        <v>#VALUE!</v>
      </c>
      <c r="Y1040" t="s">
        <v>13</v>
      </c>
      <c r="Z1040" s="1">
        <v>2283</v>
      </c>
      <c r="AA1040" s="1">
        <v>2046</v>
      </c>
      <c r="AB1040" s="1">
        <v>2102</v>
      </c>
      <c r="AC1040" s="1">
        <v>2050</v>
      </c>
      <c r="AD1040" s="1">
        <v>2124</v>
      </c>
      <c r="AE1040" t="s">
        <v>13</v>
      </c>
      <c r="AF1040" t="s">
        <v>13</v>
      </c>
      <c r="AG1040" t="s">
        <v>13</v>
      </c>
      <c r="AH1040">
        <v>1.25</v>
      </c>
      <c r="AI1040">
        <v>-7.24</v>
      </c>
      <c r="AJ1040">
        <v>3.97</v>
      </c>
      <c r="AK1040">
        <v>-0.28000000000000003</v>
      </c>
      <c r="AL1040">
        <v>3.97</v>
      </c>
      <c r="AM1040" t="s">
        <v>13</v>
      </c>
      <c r="AN1040" t="s">
        <v>13</v>
      </c>
      <c r="AO1040" t="s">
        <v>13</v>
      </c>
      <c r="AP1040">
        <v>236</v>
      </c>
      <c r="AQ1040" s="1">
        <v>-1285</v>
      </c>
      <c r="AR1040">
        <v>675</v>
      </c>
      <c r="AS1040">
        <v>-48</v>
      </c>
      <c r="AT1040">
        <v>680</v>
      </c>
      <c r="AU1040" t="s">
        <v>13</v>
      </c>
      <c r="AV1040" t="s">
        <v>13</v>
      </c>
      <c r="AW1040" t="s">
        <v>13</v>
      </c>
      <c r="AX1040">
        <v>40.32</v>
      </c>
      <c r="AY1040" t="s">
        <v>54</v>
      </c>
      <c r="AZ1040">
        <v>7.96</v>
      </c>
      <c r="BA1040" t="s">
        <v>54</v>
      </c>
      <c r="BB1040">
        <v>24.28</v>
      </c>
      <c r="BC1040" t="s">
        <v>13</v>
      </c>
      <c r="BD1040" t="s">
        <v>13</v>
      </c>
      <c r="BE1040" t="s">
        <v>13</v>
      </c>
      <c r="BF1040">
        <v>0.51</v>
      </c>
      <c r="BG1040">
        <v>0.43</v>
      </c>
      <c r="BH1040">
        <v>0.31</v>
      </c>
      <c r="BI1040">
        <v>0.3</v>
      </c>
      <c r="BJ1040">
        <v>0.95</v>
      </c>
      <c r="BK1040" t="s">
        <v>13</v>
      </c>
      <c r="BL1040" t="s">
        <v>13</v>
      </c>
      <c r="BM1040" t="s">
        <v>13</v>
      </c>
      <c r="BN1040" s="1">
        <v>12189</v>
      </c>
      <c r="BO1040" s="1">
        <v>12189</v>
      </c>
      <c r="BP1040" s="1">
        <v>12189</v>
      </c>
      <c r="BQ1040" s="1">
        <v>12189</v>
      </c>
      <c r="BR1040" s="1">
        <v>12189</v>
      </c>
      <c r="BS1040" t="s">
        <v>13</v>
      </c>
      <c r="BT1040" t="s">
        <v>13</v>
      </c>
      <c r="BU1040" t="s">
        <v>13</v>
      </c>
    </row>
    <row r="1041" spans="1:73" x14ac:dyDescent="0.3">
      <c r="A1041">
        <v>1039</v>
      </c>
      <c r="B1041" s="14" t="s">
        <v>5657</v>
      </c>
      <c r="C1041" t="s">
        <v>3489</v>
      </c>
      <c r="D1041" s="1">
        <v>5770</v>
      </c>
      <c r="E1041" s="1">
        <v>5770</v>
      </c>
      <c r="F1041" s="3">
        <f>E1041-D1041</f>
        <v>0</v>
      </c>
      <c r="G1041" s="4">
        <f>F1041/E1041</f>
        <v>0</v>
      </c>
      <c r="H1041" t="s">
        <v>1040</v>
      </c>
      <c r="I1041" s="1">
        <v>10605</v>
      </c>
      <c r="J1041">
        <v>-110</v>
      </c>
      <c r="K1041">
        <v>4</v>
      </c>
      <c r="L1041">
        <v>62</v>
      </c>
      <c r="M1041">
        <v>-92</v>
      </c>
      <c r="N1041">
        <v>-89</v>
      </c>
      <c r="O1041" t="s">
        <v>13</v>
      </c>
      <c r="P1041" t="s">
        <v>13</v>
      </c>
      <c r="Q1041" t="s">
        <v>13</v>
      </c>
      <c r="R1041" s="1">
        <v>97</v>
      </c>
      <c r="S1041" s="1">
        <v>486</v>
      </c>
      <c r="T1041" s="1">
        <v>767</v>
      </c>
      <c r="U1041" s="1">
        <v>686</v>
      </c>
      <c r="V1041" s="1">
        <v>762</v>
      </c>
      <c r="W1041" s="1" t="e">
        <v>#VALUE!</v>
      </c>
      <c r="X1041" s="1" t="e">
        <v>#VALUE!</v>
      </c>
      <c r="Y1041" t="s">
        <v>13</v>
      </c>
      <c r="Z1041">
        <v>97</v>
      </c>
      <c r="AA1041">
        <v>487</v>
      </c>
      <c r="AB1041">
        <v>767</v>
      </c>
      <c r="AC1041">
        <v>686</v>
      </c>
      <c r="AD1041">
        <v>732</v>
      </c>
      <c r="AE1041" t="s">
        <v>13</v>
      </c>
      <c r="AF1041" t="s">
        <v>13</v>
      </c>
      <c r="AG1041" t="s">
        <v>13</v>
      </c>
      <c r="AH1041">
        <v>-100.95</v>
      </c>
      <c r="AI1041">
        <v>1.46</v>
      </c>
      <c r="AJ1041">
        <v>9.9</v>
      </c>
      <c r="AK1041">
        <v>-12.6</v>
      </c>
      <c r="AL1041">
        <v>-9.59</v>
      </c>
      <c r="AM1041" t="s">
        <v>13</v>
      </c>
      <c r="AN1041" t="s">
        <v>13</v>
      </c>
      <c r="AO1041" t="s">
        <v>13</v>
      </c>
      <c r="AP1041" s="1">
        <v>-1673</v>
      </c>
      <c r="AQ1041">
        <v>47</v>
      </c>
      <c r="AR1041">
        <v>417</v>
      </c>
      <c r="AS1041">
        <v>-586</v>
      </c>
      <c r="AT1041">
        <v>-394</v>
      </c>
      <c r="AU1041" t="s">
        <v>13</v>
      </c>
      <c r="AV1041" t="s">
        <v>13</v>
      </c>
      <c r="AW1041" t="s">
        <v>13</v>
      </c>
      <c r="AX1041" t="s">
        <v>54</v>
      </c>
      <c r="AY1041">
        <v>263.70999999999998</v>
      </c>
      <c r="AZ1041">
        <v>31.55</v>
      </c>
      <c r="BA1041" t="s">
        <v>54</v>
      </c>
      <c r="BB1041" t="s">
        <v>54</v>
      </c>
      <c r="BC1041" t="s">
        <v>13</v>
      </c>
      <c r="BD1041" t="s">
        <v>13</v>
      </c>
      <c r="BE1041" t="s">
        <v>13</v>
      </c>
      <c r="BF1041">
        <v>10.61</v>
      </c>
      <c r="BG1041">
        <v>2.68</v>
      </c>
      <c r="BH1041">
        <v>2.5499999999999998</v>
      </c>
      <c r="BI1041">
        <v>1.81</v>
      </c>
      <c r="BJ1041">
        <v>1.25</v>
      </c>
      <c r="BK1041" t="s">
        <v>13</v>
      </c>
      <c r="BL1041" t="s">
        <v>13</v>
      </c>
      <c r="BM1041" t="s">
        <v>13</v>
      </c>
      <c r="BN1041" s="1">
        <v>6808</v>
      </c>
      <c r="BO1041" s="1">
        <v>10580</v>
      </c>
      <c r="BP1041" s="1">
        <v>14868</v>
      </c>
      <c r="BQ1041" s="1">
        <v>15527</v>
      </c>
      <c r="BR1041" s="1">
        <v>17261</v>
      </c>
      <c r="BS1041" t="s">
        <v>13</v>
      </c>
      <c r="BT1041" t="s">
        <v>13</v>
      </c>
      <c r="BU1041" t="s">
        <v>13</v>
      </c>
    </row>
    <row r="1042" spans="1:73" x14ac:dyDescent="0.3">
      <c r="A1042">
        <v>1040</v>
      </c>
      <c r="B1042" s="14" t="s">
        <v>5658</v>
      </c>
      <c r="C1042" t="s">
        <v>3488</v>
      </c>
      <c r="D1042" s="1">
        <v>2875</v>
      </c>
      <c r="E1042" s="1">
        <v>3000</v>
      </c>
      <c r="F1042" s="3">
        <f>E1042-D1042</f>
        <v>125</v>
      </c>
      <c r="G1042" s="4">
        <f>F1042/E1042</f>
        <v>4.1666666666666664E-2</v>
      </c>
      <c r="H1042" t="s">
        <v>1041</v>
      </c>
      <c r="I1042" s="1">
        <v>42261</v>
      </c>
      <c r="J1042">
        <v>121</v>
      </c>
      <c r="K1042">
        <v>-171</v>
      </c>
      <c r="L1042">
        <v>-203</v>
      </c>
      <c r="M1042">
        <v>-144</v>
      </c>
      <c r="N1042">
        <v>-46</v>
      </c>
      <c r="O1042" t="s">
        <v>13</v>
      </c>
      <c r="P1042" t="s">
        <v>13</v>
      </c>
      <c r="Q1042" t="s">
        <v>13</v>
      </c>
      <c r="R1042" s="1">
        <v>1140</v>
      </c>
      <c r="S1042" s="1">
        <v>955</v>
      </c>
      <c r="T1042" s="1">
        <v>971</v>
      </c>
      <c r="U1042" s="1">
        <v>869</v>
      </c>
      <c r="V1042" s="1">
        <v>822</v>
      </c>
      <c r="W1042" s="1" t="e">
        <v>#VALUE!</v>
      </c>
      <c r="X1042" s="1" t="e">
        <v>#VALUE!</v>
      </c>
      <c r="Y1042" t="s">
        <v>13</v>
      </c>
      <c r="Z1042" s="1">
        <v>1140</v>
      </c>
      <c r="AA1042">
        <v>955</v>
      </c>
      <c r="AB1042">
        <v>758</v>
      </c>
      <c r="AC1042">
        <v>699</v>
      </c>
      <c r="AD1042">
        <v>681</v>
      </c>
      <c r="AE1042" t="s">
        <v>13</v>
      </c>
      <c r="AF1042" t="s">
        <v>13</v>
      </c>
      <c r="AG1042" t="s">
        <v>13</v>
      </c>
      <c r="AH1042">
        <v>11.32</v>
      </c>
      <c r="AI1042">
        <v>-16.34</v>
      </c>
      <c r="AJ1042">
        <v>-23.5</v>
      </c>
      <c r="AK1042">
        <v>-13.86</v>
      </c>
      <c r="AL1042">
        <v>-2.4900000000000002</v>
      </c>
      <c r="AM1042" t="s">
        <v>13</v>
      </c>
      <c r="AN1042" t="s">
        <v>13</v>
      </c>
      <c r="AO1042" t="s">
        <v>13</v>
      </c>
      <c r="AP1042">
        <v>384</v>
      </c>
      <c r="AQ1042">
        <v>-531</v>
      </c>
      <c r="AR1042">
        <v>-623</v>
      </c>
      <c r="AS1042">
        <v>-305</v>
      </c>
      <c r="AT1042">
        <v>-52</v>
      </c>
      <c r="AU1042" t="s">
        <v>13</v>
      </c>
      <c r="AV1042" t="s">
        <v>13</v>
      </c>
      <c r="AW1042" t="s">
        <v>13</v>
      </c>
      <c r="AX1042">
        <v>45.82</v>
      </c>
      <c r="AY1042" t="s">
        <v>54</v>
      </c>
      <c r="AZ1042" t="s">
        <v>54</v>
      </c>
      <c r="BA1042" t="s">
        <v>54</v>
      </c>
      <c r="BB1042" t="s">
        <v>54</v>
      </c>
      <c r="BC1042" t="s">
        <v>13</v>
      </c>
      <c r="BD1042" t="s">
        <v>13</v>
      </c>
      <c r="BE1042" t="s">
        <v>13</v>
      </c>
      <c r="BF1042">
        <v>4.91</v>
      </c>
      <c r="BG1042">
        <v>4.83</v>
      </c>
      <c r="BH1042">
        <v>1.93</v>
      </c>
      <c r="BI1042">
        <v>2.16</v>
      </c>
      <c r="BJ1042">
        <v>1.43</v>
      </c>
      <c r="BK1042" t="s">
        <v>13</v>
      </c>
      <c r="BL1042" t="s">
        <v>13</v>
      </c>
      <c r="BM1042" t="s">
        <v>13</v>
      </c>
      <c r="BN1042" s="1">
        <v>32221</v>
      </c>
      <c r="BO1042" s="1">
        <v>32221</v>
      </c>
      <c r="BP1042" s="1">
        <v>32278</v>
      </c>
      <c r="BQ1042" s="1">
        <v>33095</v>
      </c>
      <c r="BR1042" s="1">
        <v>33095</v>
      </c>
      <c r="BS1042" t="s">
        <v>13</v>
      </c>
      <c r="BT1042" t="s">
        <v>13</v>
      </c>
      <c r="BU1042" t="s">
        <v>13</v>
      </c>
    </row>
    <row r="1043" spans="1:73" x14ac:dyDescent="0.3">
      <c r="A1043">
        <v>1041</v>
      </c>
      <c r="B1043" s="14" t="s">
        <v>5659</v>
      </c>
      <c r="C1043" t="s">
        <v>3487</v>
      </c>
      <c r="D1043">
        <v>996</v>
      </c>
      <c r="E1043">
        <v>954</v>
      </c>
      <c r="F1043" s="3">
        <f>E1043-D1043</f>
        <v>-42</v>
      </c>
      <c r="G1043" s="4">
        <f>F1043/E1043</f>
        <v>-4.40251572327044E-2</v>
      </c>
      <c r="H1043" t="s">
        <v>1042</v>
      </c>
      <c r="I1043" s="1">
        <v>1878</v>
      </c>
      <c r="J1043">
        <v>-14</v>
      </c>
      <c r="K1043">
        <v>-20</v>
      </c>
      <c r="L1043">
        <v>-54</v>
      </c>
      <c r="M1043">
        <v>-14</v>
      </c>
      <c r="N1043">
        <v>-29</v>
      </c>
      <c r="O1043" t="s">
        <v>13</v>
      </c>
      <c r="P1043" t="s">
        <v>13</v>
      </c>
      <c r="Q1043" t="s">
        <v>13</v>
      </c>
      <c r="R1043" s="1">
        <v>365</v>
      </c>
      <c r="S1043" s="1">
        <v>288</v>
      </c>
      <c r="T1043" s="1">
        <v>228</v>
      </c>
      <c r="U1043" s="1">
        <v>243</v>
      </c>
      <c r="V1043" s="1">
        <v>263</v>
      </c>
      <c r="W1043" s="1" t="e">
        <v>#VALUE!</v>
      </c>
      <c r="X1043" s="1" t="e">
        <v>#VALUE!</v>
      </c>
      <c r="Y1043" t="s">
        <v>13</v>
      </c>
      <c r="Z1043">
        <v>365</v>
      </c>
      <c r="AA1043">
        <v>288</v>
      </c>
      <c r="AB1043">
        <v>228</v>
      </c>
      <c r="AC1043">
        <v>243</v>
      </c>
      <c r="AD1043">
        <v>263</v>
      </c>
      <c r="AE1043" t="s">
        <v>13</v>
      </c>
      <c r="AF1043" t="s">
        <v>13</v>
      </c>
      <c r="AG1043" t="s">
        <v>13</v>
      </c>
      <c r="AH1043">
        <v>-3.92</v>
      </c>
      <c r="AI1043">
        <v>-6.04</v>
      </c>
      <c r="AJ1043">
        <v>-21.03</v>
      </c>
      <c r="AK1043">
        <v>-6.1</v>
      </c>
      <c r="AL1043">
        <v>-11.55</v>
      </c>
      <c r="AM1043" t="s">
        <v>13</v>
      </c>
      <c r="AN1043" t="s">
        <v>13</v>
      </c>
      <c r="AO1043" t="s">
        <v>13</v>
      </c>
      <c r="AP1043">
        <v>-35</v>
      </c>
      <c r="AQ1043">
        <v>-50</v>
      </c>
      <c r="AR1043">
        <v>-127</v>
      </c>
      <c r="AS1043">
        <v>-33</v>
      </c>
      <c r="AT1043">
        <v>-63</v>
      </c>
      <c r="AU1043" t="s">
        <v>13</v>
      </c>
      <c r="AV1043" t="s">
        <v>13</v>
      </c>
      <c r="AW1043" t="s">
        <v>13</v>
      </c>
      <c r="AX1043" t="s">
        <v>54</v>
      </c>
      <c r="AY1043" t="s">
        <v>54</v>
      </c>
      <c r="AZ1043" t="s">
        <v>54</v>
      </c>
      <c r="BA1043" t="s">
        <v>54</v>
      </c>
      <c r="BB1043" t="s">
        <v>54</v>
      </c>
      <c r="BC1043" t="s">
        <v>13</v>
      </c>
      <c r="BD1043" t="s">
        <v>13</v>
      </c>
      <c r="BE1043" t="s">
        <v>13</v>
      </c>
      <c r="BF1043">
        <v>6.84</v>
      </c>
      <c r="BG1043">
        <v>2.42</v>
      </c>
      <c r="BH1043">
        <v>2.33</v>
      </c>
      <c r="BI1043">
        <v>2.35</v>
      </c>
      <c r="BJ1043">
        <v>2.64</v>
      </c>
      <c r="BK1043" t="s">
        <v>13</v>
      </c>
      <c r="BL1043" t="s">
        <v>13</v>
      </c>
      <c r="BM1043" t="s">
        <v>13</v>
      </c>
      <c r="BN1043" s="1">
        <v>39569</v>
      </c>
      <c r="BO1043" s="1">
        <v>40483</v>
      </c>
      <c r="BP1043" s="1">
        <v>42782</v>
      </c>
      <c r="BQ1043" s="1">
        <v>45976</v>
      </c>
      <c r="BR1043" s="1">
        <v>55976</v>
      </c>
      <c r="BS1043" t="s">
        <v>13</v>
      </c>
      <c r="BT1043" t="s">
        <v>13</v>
      </c>
      <c r="BU1043" t="s">
        <v>13</v>
      </c>
    </row>
    <row r="1044" spans="1:73" x14ac:dyDescent="0.3">
      <c r="A1044">
        <v>1042</v>
      </c>
      <c r="B1044" s="14" t="s">
        <v>5660</v>
      </c>
      <c r="C1044" t="s">
        <v>3486</v>
      </c>
      <c r="D1044" s="1">
        <v>32850</v>
      </c>
      <c r="E1044" s="1">
        <v>32050</v>
      </c>
      <c r="F1044" s="3">
        <f>E1044-D1044</f>
        <v>-800</v>
      </c>
      <c r="G1044" s="4">
        <f>F1044/E1044</f>
        <v>-2.4960998439937598E-2</v>
      </c>
      <c r="H1044" t="s">
        <v>1043</v>
      </c>
      <c r="I1044" s="1">
        <v>4869069</v>
      </c>
      <c r="J1044">
        <v>449</v>
      </c>
      <c r="K1044">
        <v>300</v>
      </c>
      <c r="L1044">
        <v>501</v>
      </c>
      <c r="M1044">
        <v>422</v>
      </c>
      <c r="N1044" s="1">
        <v>863</v>
      </c>
      <c r="O1044" s="1">
        <v>1143</v>
      </c>
      <c r="P1044" s="1">
        <v>1237</v>
      </c>
      <c r="Q1044" s="1">
        <v>1333</v>
      </c>
      <c r="R1044" s="1">
        <v>2397</v>
      </c>
      <c r="S1044" s="1">
        <v>2695</v>
      </c>
      <c r="T1044" s="1">
        <v>3139</v>
      </c>
      <c r="U1044" s="1">
        <v>3557</v>
      </c>
      <c r="V1044" s="1">
        <v>4347</v>
      </c>
      <c r="W1044" s="1">
        <v>5513</v>
      </c>
      <c r="X1044" s="1">
        <v>6748</v>
      </c>
      <c r="Y1044" s="1">
        <v>1119</v>
      </c>
      <c r="Z1044" s="1">
        <v>2390</v>
      </c>
      <c r="AA1044" s="1">
        <v>2692</v>
      </c>
      <c r="AB1044" s="1">
        <v>3135</v>
      </c>
      <c r="AC1044" s="1">
        <v>3554</v>
      </c>
      <c r="AD1044" s="1">
        <v>4343</v>
      </c>
      <c r="AE1044" s="1">
        <v>5519</v>
      </c>
      <c r="AF1044" s="1">
        <v>6776</v>
      </c>
      <c r="AG1044" s="1">
        <v>8058</v>
      </c>
      <c r="AH1044">
        <v>20.59</v>
      </c>
      <c r="AI1044">
        <v>11.91</v>
      </c>
      <c r="AJ1044">
        <v>17.28</v>
      </c>
      <c r="AK1044">
        <v>12.74</v>
      </c>
      <c r="AL1044">
        <v>21.83</v>
      </c>
      <c r="AM1044">
        <v>23.45</v>
      </c>
      <c r="AN1044">
        <v>20.170000000000002</v>
      </c>
      <c r="AO1044">
        <v>17.95</v>
      </c>
      <c r="AP1044" s="1">
        <v>1280</v>
      </c>
      <c r="AQ1044">
        <v>857</v>
      </c>
      <c r="AR1044" s="1">
        <v>1426</v>
      </c>
      <c r="AS1044" s="1">
        <v>1207</v>
      </c>
      <c r="AT1044" s="1">
        <v>2441</v>
      </c>
      <c r="AU1044" s="1">
        <v>3275</v>
      </c>
      <c r="AV1044" s="1">
        <v>3512</v>
      </c>
      <c r="AW1044" s="1">
        <v>3770</v>
      </c>
      <c r="AX1044">
        <v>11.68</v>
      </c>
      <c r="AY1044">
        <v>45.56</v>
      </c>
      <c r="AZ1044">
        <v>14.94</v>
      </c>
      <c r="BA1044">
        <v>13.51</v>
      </c>
      <c r="BB1044">
        <v>14.17</v>
      </c>
      <c r="BC1044">
        <v>9.7899999999999991</v>
      </c>
      <c r="BD1044">
        <v>9.1199999999999992</v>
      </c>
      <c r="BE1044">
        <v>8.5</v>
      </c>
      <c r="BF1044">
        <v>1.87</v>
      </c>
      <c r="BG1044">
        <v>4.41</v>
      </c>
      <c r="BH1044">
        <v>2.08</v>
      </c>
      <c r="BI1044">
        <v>1.42</v>
      </c>
      <c r="BJ1044">
        <v>2.4900000000000002</v>
      </c>
      <c r="BK1044">
        <v>1.86</v>
      </c>
      <c r="BL1044">
        <v>1.54</v>
      </c>
      <c r="BM1044">
        <v>1.31</v>
      </c>
      <c r="BN1044" s="1">
        <v>35311</v>
      </c>
      <c r="BO1044" s="1">
        <v>35311</v>
      </c>
      <c r="BP1044" s="1">
        <v>35311</v>
      </c>
      <c r="BQ1044" s="1">
        <v>35311</v>
      </c>
      <c r="BR1044" s="1">
        <v>35311</v>
      </c>
      <c r="BS1044" t="s">
        <v>13</v>
      </c>
      <c r="BT1044" t="s">
        <v>13</v>
      </c>
      <c r="BU1044" t="s">
        <v>13</v>
      </c>
    </row>
    <row r="1045" spans="1:73" x14ac:dyDescent="0.3">
      <c r="A1045">
        <v>1043</v>
      </c>
      <c r="B1045" s="14" t="s">
        <v>5661</v>
      </c>
      <c r="C1045" t="s">
        <v>3485</v>
      </c>
      <c r="D1045" s="1">
        <v>12750</v>
      </c>
      <c r="E1045" s="1">
        <v>12250</v>
      </c>
      <c r="F1045" s="3">
        <f>E1045-D1045</f>
        <v>-500</v>
      </c>
      <c r="G1045" s="4">
        <f>F1045/E1045</f>
        <v>-4.0816326530612242E-2</v>
      </c>
      <c r="H1045" t="s">
        <v>1044</v>
      </c>
      <c r="I1045" s="1">
        <v>21367</v>
      </c>
      <c r="J1045">
        <v>38</v>
      </c>
      <c r="K1045">
        <v>121</v>
      </c>
      <c r="L1045">
        <v>64</v>
      </c>
      <c r="M1045">
        <v>91</v>
      </c>
      <c r="N1045">
        <v>-25</v>
      </c>
      <c r="O1045" t="s">
        <v>13</v>
      </c>
      <c r="P1045" t="s">
        <v>13</v>
      </c>
      <c r="Q1045" t="s">
        <v>13</v>
      </c>
      <c r="R1045" s="1">
        <v>734</v>
      </c>
      <c r="S1045" s="1">
        <v>835</v>
      </c>
      <c r="T1045" s="1">
        <v>832</v>
      </c>
      <c r="U1045" s="1">
        <v>840</v>
      </c>
      <c r="V1045" s="1">
        <v>861</v>
      </c>
      <c r="W1045" s="1" t="e">
        <v>#VALUE!</v>
      </c>
      <c r="X1045" s="1" t="e">
        <v>#VALUE!</v>
      </c>
      <c r="Y1045" t="s">
        <v>13</v>
      </c>
      <c r="Z1045">
        <v>662</v>
      </c>
      <c r="AA1045">
        <v>768</v>
      </c>
      <c r="AB1045">
        <v>769</v>
      </c>
      <c r="AC1045">
        <v>793</v>
      </c>
      <c r="AD1045">
        <v>820</v>
      </c>
      <c r="AE1045" t="s">
        <v>13</v>
      </c>
      <c r="AF1045" t="s">
        <v>13</v>
      </c>
      <c r="AG1045" t="s">
        <v>13</v>
      </c>
      <c r="AH1045">
        <v>5.86</v>
      </c>
      <c r="AI1045">
        <v>17.71</v>
      </c>
      <c r="AJ1045">
        <v>8.65</v>
      </c>
      <c r="AK1045">
        <v>13.49</v>
      </c>
      <c r="AL1045">
        <v>-2.4900000000000002</v>
      </c>
      <c r="AM1045" t="s">
        <v>13</v>
      </c>
      <c r="AN1045" t="s">
        <v>13</v>
      </c>
      <c r="AO1045" t="s">
        <v>13</v>
      </c>
      <c r="AP1045">
        <v>205</v>
      </c>
      <c r="AQ1045">
        <v>694</v>
      </c>
      <c r="AR1045">
        <v>365</v>
      </c>
      <c r="AS1045">
        <v>578</v>
      </c>
      <c r="AT1045">
        <v>-108</v>
      </c>
      <c r="AU1045" t="s">
        <v>13</v>
      </c>
      <c r="AV1045" t="s">
        <v>13</v>
      </c>
      <c r="AW1045" t="s">
        <v>13</v>
      </c>
      <c r="AX1045">
        <v>114.11</v>
      </c>
      <c r="AY1045">
        <v>35.64</v>
      </c>
      <c r="AZ1045">
        <v>54.28</v>
      </c>
      <c r="BA1045">
        <v>22.13</v>
      </c>
      <c r="BB1045" t="s">
        <v>54</v>
      </c>
      <c r="BC1045" t="s">
        <v>13</v>
      </c>
      <c r="BD1045" t="s">
        <v>13</v>
      </c>
      <c r="BE1045" t="s">
        <v>13</v>
      </c>
      <c r="BF1045">
        <v>6.23</v>
      </c>
      <c r="BG1045">
        <v>5.73</v>
      </c>
      <c r="BH1045">
        <v>4.57</v>
      </c>
      <c r="BI1045">
        <v>2.64</v>
      </c>
      <c r="BJ1045">
        <v>3.15</v>
      </c>
      <c r="BK1045" t="s">
        <v>13</v>
      </c>
      <c r="BL1045" t="s">
        <v>13</v>
      </c>
      <c r="BM1045" t="s">
        <v>13</v>
      </c>
      <c r="BN1045" s="1">
        <v>18225</v>
      </c>
      <c r="BO1045" s="1">
        <v>18225</v>
      </c>
      <c r="BP1045" s="1">
        <v>18225</v>
      </c>
      <c r="BQ1045" s="1">
        <v>18225</v>
      </c>
      <c r="BR1045" s="1">
        <v>18569</v>
      </c>
      <c r="BS1045" t="s">
        <v>13</v>
      </c>
      <c r="BT1045" t="s">
        <v>13</v>
      </c>
      <c r="BU1045" t="s">
        <v>13</v>
      </c>
    </row>
    <row r="1046" spans="1:73" x14ac:dyDescent="0.3">
      <c r="A1046">
        <v>1044</v>
      </c>
      <c r="B1046" s="14" t="s">
        <v>5662</v>
      </c>
      <c r="C1046" t="s">
        <v>3484</v>
      </c>
      <c r="D1046" s="1">
        <v>5720</v>
      </c>
      <c r="E1046" s="1">
        <v>5680</v>
      </c>
      <c r="F1046" s="3">
        <f>E1046-D1046</f>
        <v>-40</v>
      </c>
      <c r="G1046" s="4">
        <f>F1046/E1046</f>
        <v>-7.0422535211267607E-3</v>
      </c>
      <c r="H1046" t="s">
        <v>1045</v>
      </c>
      <c r="I1046" s="1">
        <v>25167</v>
      </c>
      <c r="J1046">
        <v>53</v>
      </c>
      <c r="K1046">
        <v>50</v>
      </c>
      <c r="L1046">
        <v>15</v>
      </c>
      <c r="M1046">
        <v>3</v>
      </c>
      <c r="N1046">
        <v>-78</v>
      </c>
      <c r="O1046" t="s">
        <v>13</v>
      </c>
      <c r="P1046" t="s">
        <v>13</v>
      </c>
      <c r="Q1046" t="s">
        <v>13</v>
      </c>
      <c r="R1046" s="1">
        <v>540</v>
      </c>
      <c r="S1046" s="1">
        <v>591</v>
      </c>
      <c r="T1046" s="1">
        <v>596</v>
      </c>
      <c r="U1046" s="1">
        <v>603</v>
      </c>
      <c r="V1046" s="1">
        <v>862</v>
      </c>
      <c r="W1046" s="1" t="e">
        <v>#VALUE!</v>
      </c>
      <c r="X1046" s="1" t="e">
        <v>#VALUE!</v>
      </c>
      <c r="Y1046" t="s">
        <v>13</v>
      </c>
      <c r="Z1046">
        <v>540</v>
      </c>
      <c r="AA1046">
        <v>592</v>
      </c>
      <c r="AB1046">
        <v>596</v>
      </c>
      <c r="AC1046">
        <v>603</v>
      </c>
      <c r="AD1046">
        <v>862</v>
      </c>
      <c r="AE1046" t="s">
        <v>13</v>
      </c>
      <c r="AF1046" t="s">
        <v>13</v>
      </c>
      <c r="AG1046" t="s">
        <v>13</v>
      </c>
      <c r="AH1046">
        <v>12.1</v>
      </c>
      <c r="AI1046">
        <v>8.7799999999999994</v>
      </c>
      <c r="AJ1046">
        <v>2.4700000000000002</v>
      </c>
      <c r="AK1046">
        <v>0.47</v>
      </c>
      <c r="AL1046">
        <v>-10.33</v>
      </c>
      <c r="AM1046" t="s">
        <v>13</v>
      </c>
      <c r="AN1046" t="s">
        <v>13</v>
      </c>
      <c r="AO1046" t="s">
        <v>13</v>
      </c>
      <c r="AP1046">
        <v>258</v>
      </c>
      <c r="AQ1046">
        <v>210</v>
      </c>
      <c r="AR1046">
        <v>59</v>
      </c>
      <c r="AS1046">
        <v>11</v>
      </c>
      <c r="AT1046">
        <v>-226</v>
      </c>
      <c r="AU1046" t="s">
        <v>13</v>
      </c>
      <c r="AV1046" t="s">
        <v>13</v>
      </c>
      <c r="AW1046" t="s">
        <v>13</v>
      </c>
      <c r="AX1046">
        <v>14.59</v>
      </c>
      <c r="AY1046">
        <v>11.6</v>
      </c>
      <c r="AZ1046">
        <v>62.5</v>
      </c>
      <c r="BA1046">
        <v>269.67</v>
      </c>
      <c r="BB1046" t="s">
        <v>54</v>
      </c>
      <c r="BC1046" t="s">
        <v>13</v>
      </c>
      <c r="BD1046" t="s">
        <v>13</v>
      </c>
      <c r="BE1046" t="s">
        <v>13</v>
      </c>
      <c r="BF1046">
        <v>1.65</v>
      </c>
      <c r="BG1046">
        <v>1.02</v>
      </c>
      <c r="BH1046">
        <v>1.54</v>
      </c>
      <c r="BI1046">
        <v>1.26</v>
      </c>
      <c r="BJ1046">
        <v>3.5</v>
      </c>
      <c r="BK1046" t="s">
        <v>13</v>
      </c>
      <c r="BL1046" t="s">
        <v>13</v>
      </c>
      <c r="BM1046" t="s">
        <v>13</v>
      </c>
      <c r="BN1046" s="1">
        <v>23595</v>
      </c>
      <c r="BO1046" s="1">
        <v>24694</v>
      </c>
      <c r="BP1046" s="1">
        <v>24694</v>
      </c>
      <c r="BQ1046" s="1">
        <v>24694</v>
      </c>
      <c r="BR1046" s="1">
        <v>35379</v>
      </c>
      <c r="BS1046" t="s">
        <v>13</v>
      </c>
      <c r="BT1046" t="s">
        <v>13</v>
      </c>
      <c r="BU1046" t="s">
        <v>13</v>
      </c>
    </row>
    <row r="1047" spans="1:73" x14ac:dyDescent="0.3">
      <c r="A1047">
        <v>1045</v>
      </c>
      <c r="B1047" s="14" t="s">
        <v>5663</v>
      </c>
      <c r="C1047" t="s">
        <v>3483</v>
      </c>
      <c r="D1047" s="1">
        <v>5000</v>
      </c>
      <c r="E1047" s="1">
        <v>4890</v>
      </c>
      <c r="F1047" s="3">
        <f>E1047-D1047</f>
        <v>-110</v>
      </c>
      <c r="G1047" s="4">
        <f>F1047/E1047</f>
        <v>-2.2494887525562373E-2</v>
      </c>
      <c r="H1047" t="s">
        <v>1046</v>
      </c>
      <c r="I1047" s="1">
        <v>119459</v>
      </c>
      <c r="J1047">
        <v>-6</v>
      </c>
      <c r="K1047">
        <v>-61</v>
      </c>
      <c r="L1047">
        <v>-75</v>
      </c>
      <c r="M1047">
        <v>14</v>
      </c>
      <c r="N1047">
        <v>-65</v>
      </c>
      <c r="O1047" t="s">
        <v>13</v>
      </c>
      <c r="P1047" t="s">
        <v>13</v>
      </c>
      <c r="Q1047" t="s">
        <v>13</v>
      </c>
      <c r="R1047" s="1">
        <v>343</v>
      </c>
      <c r="S1047" s="1">
        <v>367</v>
      </c>
      <c r="T1047" s="1">
        <v>333</v>
      </c>
      <c r="U1047" s="1">
        <v>660</v>
      </c>
      <c r="V1047" s="1">
        <v>563</v>
      </c>
      <c r="W1047" s="1" t="e">
        <v>#VALUE!</v>
      </c>
      <c r="X1047" s="1" t="e">
        <v>#VALUE!</v>
      </c>
      <c r="Y1047" t="s">
        <v>13</v>
      </c>
      <c r="Z1047">
        <v>345</v>
      </c>
      <c r="AA1047">
        <v>368</v>
      </c>
      <c r="AB1047">
        <v>335</v>
      </c>
      <c r="AC1047">
        <v>661</v>
      </c>
      <c r="AD1047">
        <v>566</v>
      </c>
      <c r="AE1047" t="s">
        <v>13</v>
      </c>
      <c r="AF1047" t="s">
        <v>13</v>
      </c>
      <c r="AG1047" t="s">
        <v>13</v>
      </c>
      <c r="AH1047">
        <v>-1.66</v>
      </c>
      <c r="AI1047">
        <v>-17.05</v>
      </c>
      <c r="AJ1047">
        <v>-21.36</v>
      </c>
      <c r="AK1047">
        <v>2.89</v>
      </c>
      <c r="AL1047">
        <v>-10.51</v>
      </c>
      <c r="AM1047" t="s">
        <v>13</v>
      </c>
      <c r="AN1047" t="s">
        <v>13</v>
      </c>
      <c r="AO1047" t="s">
        <v>13</v>
      </c>
      <c r="AP1047">
        <v>-15</v>
      </c>
      <c r="AQ1047">
        <v>-143</v>
      </c>
      <c r="AR1047">
        <v>-172</v>
      </c>
      <c r="AS1047">
        <v>33</v>
      </c>
      <c r="AT1047">
        <v>-147</v>
      </c>
      <c r="AU1047" t="s">
        <v>13</v>
      </c>
      <c r="AV1047" t="s">
        <v>13</v>
      </c>
      <c r="AW1047" t="s">
        <v>13</v>
      </c>
      <c r="AX1047" t="s">
        <v>54</v>
      </c>
      <c r="AY1047" t="s">
        <v>54</v>
      </c>
      <c r="AZ1047" t="s">
        <v>54</v>
      </c>
      <c r="BA1047">
        <v>140.46</v>
      </c>
      <c r="BB1047" t="s">
        <v>54</v>
      </c>
      <c r="BC1047" t="s">
        <v>13</v>
      </c>
      <c r="BD1047" t="s">
        <v>13</v>
      </c>
      <c r="BE1047" t="s">
        <v>13</v>
      </c>
      <c r="BF1047">
        <v>8.85</v>
      </c>
      <c r="BG1047">
        <v>9.25</v>
      </c>
      <c r="BH1047">
        <v>8.18</v>
      </c>
      <c r="BI1047">
        <v>3.03</v>
      </c>
      <c r="BJ1047">
        <v>4.59</v>
      </c>
      <c r="BK1047" t="s">
        <v>13</v>
      </c>
      <c r="BL1047" t="s">
        <v>13</v>
      </c>
      <c r="BM1047" t="s">
        <v>13</v>
      </c>
      <c r="BN1047" s="1">
        <v>40992</v>
      </c>
      <c r="BO1047" s="1">
        <v>42569</v>
      </c>
      <c r="BP1047" s="1">
        <v>43745</v>
      </c>
      <c r="BQ1047" s="1">
        <v>43745</v>
      </c>
      <c r="BR1047" s="1">
        <v>43937</v>
      </c>
      <c r="BS1047" t="s">
        <v>13</v>
      </c>
      <c r="BT1047" t="s">
        <v>13</v>
      </c>
      <c r="BU1047" t="s">
        <v>13</v>
      </c>
    </row>
    <row r="1048" spans="1:73" x14ac:dyDescent="0.3">
      <c r="A1048">
        <v>1046</v>
      </c>
      <c r="B1048" s="14" t="s">
        <v>5664</v>
      </c>
      <c r="C1048" t="s">
        <v>3482</v>
      </c>
      <c r="D1048" s="1">
        <v>11250</v>
      </c>
      <c r="E1048" s="1">
        <v>10950</v>
      </c>
      <c r="F1048" s="3">
        <f>E1048-D1048</f>
        <v>-300</v>
      </c>
      <c r="G1048" s="4">
        <f>F1048/E1048</f>
        <v>-2.7397260273972601E-2</v>
      </c>
      <c r="H1048" t="s">
        <v>1047</v>
      </c>
      <c r="I1048" s="1">
        <v>82167</v>
      </c>
      <c r="R1048" s="1">
        <v>0</v>
      </c>
      <c r="S1048" s="1">
        <v>0</v>
      </c>
      <c r="T1048" s="1">
        <v>0</v>
      </c>
      <c r="U1048" s="1">
        <v>0</v>
      </c>
      <c r="V1048" s="1">
        <v>0</v>
      </c>
      <c r="W1048" s="1">
        <v>0</v>
      </c>
      <c r="X1048" s="1">
        <v>0</v>
      </c>
    </row>
    <row r="1049" spans="1:73" x14ac:dyDescent="0.3">
      <c r="A1049">
        <v>1047</v>
      </c>
      <c r="B1049" s="14" t="s">
        <v>5665</v>
      </c>
      <c r="C1049" t="s">
        <v>3481</v>
      </c>
      <c r="D1049" s="1">
        <v>7750</v>
      </c>
      <c r="E1049" s="1">
        <v>8130</v>
      </c>
      <c r="F1049" s="3">
        <f>E1049-D1049</f>
        <v>380</v>
      </c>
      <c r="G1049" s="4">
        <f>F1049/E1049</f>
        <v>4.6740467404674045E-2</v>
      </c>
      <c r="H1049" t="s">
        <v>1048</v>
      </c>
      <c r="I1049">
        <v>0</v>
      </c>
      <c r="J1049">
        <v>31</v>
      </c>
      <c r="K1049">
        <v>-61</v>
      </c>
      <c r="L1049">
        <v>83</v>
      </c>
      <c r="M1049">
        <v>6</v>
      </c>
      <c r="N1049">
        <v>78</v>
      </c>
      <c r="O1049" t="s">
        <v>13</v>
      </c>
      <c r="P1049" t="s">
        <v>13</v>
      </c>
      <c r="Q1049" t="s">
        <v>13</v>
      </c>
      <c r="R1049" s="1">
        <v>1558</v>
      </c>
      <c r="S1049" s="1">
        <v>1484</v>
      </c>
      <c r="T1049" s="1">
        <v>1561</v>
      </c>
      <c r="U1049" s="1">
        <v>1553</v>
      </c>
      <c r="V1049" s="1">
        <v>1525</v>
      </c>
      <c r="W1049" s="1" t="e">
        <v>#VALUE!</v>
      </c>
      <c r="X1049" s="1" t="e">
        <v>#VALUE!</v>
      </c>
      <c r="Y1049" t="s">
        <v>13</v>
      </c>
      <c r="Z1049" s="1">
        <v>1559</v>
      </c>
      <c r="AA1049" s="1">
        <v>1484</v>
      </c>
      <c r="AB1049" s="1">
        <v>1561</v>
      </c>
      <c r="AC1049" s="1">
        <v>1553</v>
      </c>
      <c r="AD1049" s="1">
        <v>1524</v>
      </c>
      <c r="AE1049" t="s">
        <v>13</v>
      </c>
      <c r="AF1049" t="s">
        <v>13</v>
      </c>
      <c r="AG1049" t="s">
        <v>13</v>
      </c>
      <c r="AH1049">
        <v>2</v>
      </c>
      <c r="AI1049">
        <v>-3.99</v>
      </c>
      <c r="AJ1049">
        <v>5.42</v>
      </c>
      <c r="AK1049">
        <v>0.36</v>
      </c>
      <c r="AL1049">
        <v>5.0999999999999996</v>
      </c>
      <c r="AM1049" t="s">
        <v>13</v>
      </c>
      <c r="AN1049" t="s">
        <v>13</v>
      </c>
      <c r="AO1049" t="s">
        <v>13</v>
      </c>
      <c r="AP1049">
        <v>145</v>
      </c>
      <c r="AQ1049">
        <v>-283</v>
      </c>
      <c r="AR1049">
        <v>385</v>
      </c>
      <c r="AS1049">
        <v>26</v>
      </c>
      <c r="AT1049">
        <v>366</v>
      </c>
      <c r="AU1049" t="s">
        <v>13</v>
      </c>
      <c r="AV1049" t="s">
        <v>13</v>
      </c>
      <c r="AW1049" t="s">
        <v>13</v>
      </c>
      <c r="AX1049">
        <v>56.4</v>
      </c>
      <c r="AY1049" t="s">
        <v>54</v>
      </c>
      <c r="AZ1049">
        <v>12.85</v>
      </c>
      <c r="BA1049">
        <v>208.92</v>
      </c>
      <c r="BB1049">
        <v>17.260000000000002</v>
      </c>
      <c r="BC1049" t="s">
        <v>13</v>
      </c>
      <c r="BD1049" t="s">
        <v>13</v>
      </c>
      <c r="BE1049" t="s">
        <v>13</v>
      </c>
      <c r="BF1049">
        <v>1.1299999999999999</v>
      </c>
      <c r="BG1049">
        <v>1.33</v>
      </c>
      <c r="BH1049">
        <v>0.68</v>
      </c>
      <c r="BI1049">
        <v>0.75</v>
      </c>
      <c r="BJ1049">
        <v>0.83</v>
      </c>
      <c r="BK1049" t="s">
        <v>13</v>
      </c>
      <c r="BL1049" t="s">
        <v>13</v>
      </c>
      <c r="BM1049" t="s">
        <v>13</v>
      </c>
      <c r="BN1049" s="1">
        <v>21464</v>
      </c>
      <c r="BO1049" s="1">
        <v>21464</v>
      </c>
      <c r="BP1049" s="1">
        <v>21464</v>
      </c>
      <c r="BQ1049" s="1">
        <v>21464</v>
      </c>
      <c r="BR1049" s="1">
        <v>21464</v>
      </c>
      <c r="BS1049" t="s">
        <v>13</v>
      </c>
      <c r="BT1049" t="s">
        <v>13</v>
      </c>
      <c r="BU1049" t="s">
        <v>13</v>
      </c>
    </row>
    <row r="1050" spans="1:73" x14ac:dyDescent="0.3">
      <c r="A1050">
        <v>1048</v>
      </c>
      <c r="B1050" s="14" t="s">
        <v>5666</v>
      </c>
      <c r="C1050" t="s">
        <v>3480</v>
      </c>
      <c r="D1050" s="1">
        <v>7150</v>
      </c>
      <c r="E1050" s="1">
        <v>7140</v>
      </c>
      <c r="F1050" s="3">
        <f>E1050-D1050</f>
        <v>-10</v>
      </c>
      <c r="G1050" s="4">
        <f>F1050/E1050</f>
        <v>-1.4005602240896359E-3</v>
      </c>
      <c r="H1050" t="s">
        <v>1049</v>
      </c>
      <c r="I1050">
        <v>0</v>
      </c>
      <c r="R1050" s="1">
        <v>0</v>
      </c>
      <c r="S1050" s="1">
        <v>0</v>
      </c>
      <c r="T1050" s="1">
        <v>0</v>
      </c>
      <c r="U1050" s="1">
        <v>0</v>
      </c>
      <c r="V1050" s="1">
        <v>0</v>
      </c>
      <c r="W1050" s="1">
        <v>0</v>
      </c>
      <c r="X1050" s="1">
        <v>0</v>
      </c>
    </row>
    <row r="1051" spans="1:73" x14ac:dyDescent="0.3">
      <c r="A1051">
        <v>1049</v>
      </c>
      <c r="B1051" s="14" t="s">
        <v>5667</v>
      </c>
      <c r="C1051" t="s">
        <v>3479</v>
      </c>
      <c r="D1051" s="1">
        <v>8820</v>
      </c>
      <c r="E1051" s="1">
        <v>9050</v>
      </c>
      <c r="F1051" s="3">
        <f>E1051-D1051</f>
        <v>230</v>
      </c>
      <c r="G1051" s="4">
        <f>F1051/E1051</f>
        <v>2.541436464088398E-2</v>
      </c>
      <c r="H1051" t="s">
        <v>1050</v>
      </c>
      <c r="I1051" s="1">
        <v>181464</v>
      </c>
      <c r="J1051">
        <v>104</v>
      </c>
      <c r="K1051">
        <v>136</v>
      </c>
      <c r="L1051">
        <v>325</v>
      </c>
      <c r="M1051">
        <v>658</v>
      </c>
      <c r="N1051">
        <v>-261</v>
      </c>
      <c r="O1051" t="s">
        <v>13</v>
      </c>
      <c r="P1051" t="s">
        <v>13</v>
      </c>
      <c r="Q1051" t="s">
        <v>13</v>
      </c>
      <c r="R1051" s="1">
        <v>1551</v>
      </c>
      <c r="S1051" s="1">
        <v>2744</v>
      </c>
      <c r="T1051" s="1">
        <v>3039</v>
      </c>
      <c r="U1051" s="1">
        <v>3735</v>
      </c>
      <c r="V1051" s="1">
        <v>3496</v>
      </c>
      <c r="W1051" s="1" t="e">
        <v>#VALUE!</v>
      </c>
      <c r="X1051" s="1" t="e">
        <v>#VALUE!</v>
      </c>
      <c r="Y1051" t="s">
        <v>13</v>
      </c>
      <c r="Z1051" s="1">
        <v>1550</v>
      </c>
      <c r="AA1051" s="1">
        <v>1578</v>
      </c>
      <c r="AB1051" s="1">
        <v>1724</v>
      </c>
      <c r="AC1051" s="1">
        <v>2123</v>
      </c>
      <c r="AD1051" s="1">
        <v>2079</v>
      </c>
      <c r="AE1051" t="s">
        <v>13</v>
      </c>
      <c r="AF1051" t="s">
        <v>13</v>
      </c>
      <c r="AG1051" t="s">
        <v>13</v>
      </c>
      <c r="AH1051">
        <v>6.97</v>
      </c>
      <c r="AI1051">
        <v>8.7200000000000006</v>
      </c>
      <c r="AJ1051">
        <v>10.15</v>
      </c>
      <c r="AK1051">
        <v>18.760000000000002</v>
      </c>
      <c r="AL1051">
        <v>-1.92</v>
      </c>
      <c r="AM1051" t="s">
        <v>13</v>
      </c>
      <c r="AN1051" t="s">
        <v>13</v>
      </c>
      <c r="AO1051" t="s">
        <v>13</v>
      </c>
      <c r="AP1051">
        <v>653</v>
      </c>
      <c r="AQ1051">
        <v>854</v>
      </c>
      <c r="AR1051" s="1">
        <v>1049</v>
      </c>
      <c r="AS1051" s="1">
        <v>2259</v>
      </c>
      <c r="AT1051">
        <v>-253</v>
      </c>
      <c r="AU1051" t="s">
        <v>13</v>
      </c>
      <c r="AV1051" t="s">
        <v>13</v>
      </c>
      <c r="AW1051" t="s">
        <v>13</v>
      </c>
      <c r="AX1051">
        <v>10.59</v>
      </c>
      <c r="AY1051">
        <v>7.97</v>
      </c>
      <c r="AZ1051">
        <v>6.74</v>
      </c>
      <c r="BA1051">
        <v>4.45</v>
      </c>
      <c r="BB1051" t="s">
        <v>54</v>
      </c>
      <c r="BC1051" t="s">
        <v>13</v>
      </c>
      <c r="BD1051" t="s">
        <v>13</v>
      </c>
      <c r="BE1051" t="s">
        <v>13</v>
      </c>
      <c r="BF1051">
        <v>0.71</v>
      </c>
      <c r="BG1051">
        <v>0.65</v>
      </c>
      <c r="BH1051">
        <v>0.62</v>
      </c>
      <c r="BI1051">
        <v>0.73</v>
      </c>
      <c r="BJ1051">
        <v>0.76</v>
      </c>
      <c r="BK1051" t="s">
        <v>13</v>
      </c>
      <c r="BL1051" t="s">
        <v>13</v>
      </c>
      <c r="BM1051" t="s">
        <v>13</v>
      </c>
      <c r="BN1051" s="1">
        <v>15976</v>
      </c>
      <c r="BO1051" s="1">
        <v>15976</v>
      </c>
      <c r="BP1051" s="1">
        <v>15976</v>
      </c>
      <c r="BQ1051" s="1">
        <v>15976</v>
      </c>
      <c r="BR1051" s="1">
        <v>15976</v>
      </c>
      <c r="BS1051" t="s">
        <v>13</v>
      </c>
      <c r="BT1051" t="s">
        <v>13</v>
      </c>
      <c r="BU1051" t="s">
        <v>13</v>
      </c>
    </row>
    <row r="1052" spans="1:73" x14ac:dyDescent="0.3">
      <c r="A1052">
        <v>1050</v>
      </c>
      <c r="B1052" s="14" t="s">
        <v>5668</v>
      </c>
      <c r="C1052" t="s">
        <v>3478</v>
      </c>
      <c r="D1052" s="1">
        <v>2175</v>
      </c>
      <c r="E1052" s="1">
        <v>3055</v>
      </c>
      <c r="F1052" s="3">
        <f>E1052-D1052</f>
        <v>880</v>
      </c>
      <c r="G1052" s="4">
        <f>F1052/E1052</f>
        <v>0.28805237315875615</v>
      </c>
      <c r="H1052" t="s">
        <v>1051</v>
      </c>
      <c r="I1052">
        <v>0</v>
      </c>
      <c r="J1052">
        <v>-10</v>
      </c>
      <c r="K1052">
        <v>-17</v>
      </c>
      <c r="L1052">
        <v>9</v>
      </c>
      <c r="M1052">
        <v>5</v>
      </c>
      <c r="N1052">
        <v>21</v>
      </c>
      <c r="O1052" t="s">
        <v>13</v>
      </c>
      <c r="P1052" t="s">
        <v>13</v>
      </c>
      <c r="Q1052" t="s">
        <v>13</v>
      </c>
      <c r="R1052" s="1">
        <v>198</v>
      </c>
      <c r="S1052" s="1">
        <v>183</v>
      </c>
      <c r="T1052" s="1">
        <v>341</v>
      </c>
      <c r="U1052" s="1">
        <v>345</v>
      </c>
      <c r="V1052" s="1">
        <v>372</v>
      </c>
      <c r="W1052" s="1" t="e">
        <v>#VALUE!</v>
      </c>
      <c r="X1052" s="1" t="e">
        <v>#VALUE!</v>
      </c>
      <c r="Y1052" t="s">
        <v>13</v>
      </c>
      <c r="Z1052">
        <v>198</v>
      </c>
      <c r="AA1052">
        <v>183</v>
      </c>
      <c r="AB1052">
        <v>341</v>
      </c>
      <c r="AC1052">
        <v>345</v>
      </c>
      <c r="AD1052">
        <v>372</v>
      </c>
      <c r="AE1052" t="s">
        <v>13</v>
      </c>
      <c r="AF1052" t="s">
        <v>13</v>
      </c>
      <c r="AG1052" t="s">
        <v>13</v>
      </c>
      <c r="AH1052">
        <v>-6.79</v>
      </c>
      <c r="AI1052">
        <v>-8.8800000000000008</v>
      </c>
      <c r="AJ1052">
        <v>3.5</v>
      </c>
      <c r="AK1052">
        <v>1.58</v>
      </c>
      <c r="AL1052">
        <v>5.97</v>
      </c>
      <c r="AM1052" t="s">
        <v>13</v>
      </c>
      <c r="AN1052" t="s">
        <v>13</v>
      </c>
      <c r="AO1052" t="s">
        <v>13</v>
      </c>
      <c r="AP1052">
        <v>-70</v>
      </c>
      <c r="AQ1052">
        <v>-91</v>
      </c>
      <c r="AR1052">
        <v>44</v>
      </c>
      <c r="AS1052">
        <v>20</v>
      </c>
      <c r="AT1052">
        <v>78</v>
      </c>
      <c r="AU1052" t="s">
        <v>13</v>
      </c>
      <c r="AV1052" t="s">
        <v>13</v>
      </c>
      <c r="AW1052" t="s">
        <v>13</v>
      </c>
      <c r="AX1052" t="s">
        <v>54</v>
      </c>
      <c r="AY1052" t="s">
        <v>54</v>
      </c>
      <c r="AZ1052">
        <v>31.8</v>
      </c>
      <c r="BA1052">
        <v>75.55</v>
      </c>
      <c r="BB1052">
        <v>18.12</v>
      </c>
      <c r="BC1052" t="s">
        <v>13</v>
      </c>
      <c r="BD1052" t="s">
        <v>13</v>
      </c>
      <c r="BE1052" t="s">
        <v>13</v>
      </c>
      <c r="BF1052">
        <v>2.1</v>
      </c>
      <c r="BG1052">
        <v>1.9</v>
      </c>
      <c r="BH1052">
        <v>1.03</v>
      </c>
      <c r="BI1052">
        <v>1.1000000000000001</v>
      </c>
      <c r="BJ1052">
        <v>0.97</v>
      </c>
      <c r="BK1052" t="s">
        <v>13</v>
      </c>
      <c r="BL1052" t="s">
        <v>13</v>
      </c>
      <c r="BM1052" t="s">
        <v>13</v>
      </c>
      <c r="BN1052" s="1">
        <v>18552</v>
      </c>
      <c r="BO1052" s="1">
        <v>18552</v>
      </c>
      <c r="BP1052" s="1">
        <v>27275</v>
      </c>
      <c r="BQ1052" s="1">
        <v>27275</v>
      </c>
      <c r="BR1052" s="1">
        <v>27275</v>
      </c>
      <c r="BS1052" t="s">
        <v>13</v>
      </c>
      <c r="BT1052" t="s">
        <v>13</v>
      </c>
      <c r="BU1052" t="s">
        <v>13</v>
      </c>
    </row>
    <row r="1053" spans="1:73" x14ac:dyDescent="0.3">
      <c r="A1053">
        <v>1051</v>
      </c>
      <c r="B1053" s="14" t="s">
        <v>5669</v>
      </c>
      <c r="C1053" t="s">
        <v>3477</v>
      </c>
      <c r="D1053" s="1">
        <v>1000</v>
      </c>
      <c r="E1053" s="1">
        <v>1050</v>
      </c>
      <c r="F1053" s="3">
        <f>E1053-D1053</f>
        <v>50</v>
      </c>
      <c r="G1053" s="4">
        <f>F1053/E1053</f>
        <v>4.7619047619047616E-2</v>
      </c>
      <c r="H1053" t="s">
        <v>1052</v>
      </c>
      <c r="I1053">
        <v>0</v>
      </c>
      <c r="J1053">
        <v>-49</v>
      </c>
      <c r="K1053">
        <v>-363</v>
      </c>
      <c r="L1053">
        <v>21</v>
      </c>
      <c r="M1053">
        <v>60</v>
      </c>
      <c r="N1053">
        <v>-72</v>
      </c>
      <c r="O1053" t="s">
        <v>13</v>
      </c>
      <c r="P1053" t="s">
        <v>13</v>
      </c>
      <c r="Q1053" t="s">
        <v>13</v>
      </c>
      <c r="R1053" s="1">
        <v>398</v>
      </c>
      <c r="S1053" s="1">
        <v>157</v>
      </c>
      <c r="T1053" s="1">
        <v>423</v>
      </c>
      <c r="U1053" s="1">
        <v>557</v>
      </c>
      <c r="V1053" s="1">
        <v>472</v>
      </c>
      <c r="W1053" s="1" t="e">
        <v>#VALUE!</v>
      </c>
      <c r="X1053" s="1" t="e">
        <v>#VALUE!</v>
      </c>
      <c r="Y1053" t="s">
        <v>13</v>
      </c>
      <c r="Z1053">
        <v>386</v>
      </c>
      <c r="AA1053">
        <v>151</v>
      </c>
      <c r="AB1053">
        <v>408</v>
      </c>
      <c r="AC1053">
        <v>542</v>
      </c>
      <c r="AD1053">
        <v>459</v>
      </c>
      <c r="AE1053" t="s">
        <v>13</v>
      </c>
      <c r="AF1053" t="s">
        <v>13</v>
      </c>
      <c r="AG1053" t="s">
        <v>13</v>
      </c>
      <c r="AH1053">
        <v>-13.67</v>
      </c>
      <c r="AI1053">
        <v>-134.9</v>
      </c>
      <c r="AJ1053">
        <v>8.01</v>
      </c>
      <c r="AK1053">
        <v>12.79</v>
      </c>
      <c r="AL1053">
        <v>-13.89</v>
      </c>
      <c r="AM1053" t="s">
        <v>13</v>
      </c>
      <c r="AN1053" t="s">
        <v>13</v>
      </c>
      <c r="AO1053" t="s">
        <v>13</v>
      </c>
      <c r="AP1053">
        <v>-128</v>
      </c>
      <c r="AQ1053">
        <v>-827</v>
      </c>
      <c r="AR1053">
        <v>45</v>
      </c>
      <c r="AS1053">
        <v>83</v>
      </c>
      <c r="AT1053">
        <v>-95</v>
      </c>
      <c r="AU1053" t="s">
        <v>13</v>
      </c>
      <c r="AV1053" t="s">
        <v>13</v>
      </c>
      <c r="AW1053" t="s">
        <v>13</v>
      </c>
      <c r="AX1053" t="s">
        <v>54</v>
      </c>
      <c r="AY1053" t="s">
        <v>54</v>
      </c>
      <c r="AZ1053">
        <v>22.45</v>
      </c>
      <c r="BA1053">
        <v>12.82</v>
      </c>
      <c r="BB1053" t="s">
        <v>54</v>
      </c>
      <c r="BC1053" t="s">
        <v>13</v>
      </c>
      <c r="BD1053" t="s">
        <v>13</v>
      </c>
      <c r="BE1053" t="s">
        <v>13</v>
      </c>
      <c r="BF1053">
        <v>2.5499999999999998</v>
      </c>
      <c r="BG1053">
        <v>4.9000000000000004</v>
      </c>
      <c r="BH1053">
        <v>1.72</v>
      </c>
      <c r="BI1053">
        <v>1.44</v>
      </c>
      <c r="BJ1053">
        <v>1.78</v>
      </c>
      <c r="BK1053" t="s">
        <v>13</v>
      </c>
      <c r="BL1053" t="s">
        <v>13</v>
      </c>
      <c r="BM1053" t="s">
        <v>13</v>
      </c>
      <c r="BN1053" s="1">
        <v>38478</v>
      </c>
      <c r="BO1053" s="1">
        <v>41837</v>
      </c>
      <c r="BP1053" s="1">
        <v>69206</v>
      </c>
      <c r="BQ1053" s="1">
        <v>72795</v>
      </c>
      <c r="BR1053" s="1">
        <v>73464</v>
      </c>
      <c r="BS1053" t="s">
        <v>13</v>
      </c>
      <c r="BT1053" t="s">
        <v>13</v>
      </c>
      <c r="BU1053" t="s">
        <v>13</v>
      </c>
    </row>
    <row r="1054" spans="1:73" x14ac:dyDescent="0.3">
      <c r="A1054">
        <v>1052</v>
      </c>
      <c r="B1054" s="14" t="s">
        <v>5670</v>
      </c>
      <c r="C1054" t="s">
        <v>3476</v>
      </c>
      <c r="D1054" s="1">
        <v>5070</v>
      </c>
      <c r="E1054" s="1">
        <v>4970</v>
      </c>
      <c r="F1054" s="3">
        <f>E1054-D1054</f>
        <v>-100</v>
      </c>
      <c r="G1054" s="4">
        <f>F1054/E1054</f>
        <v>-2.0120724346076459E-2</v>
      </c>
      <c r="H1054" t="s">
        <v>1053</v>
      </c>
      <c r="I1054" s="1">
        <v>100474</v>
      </c>
      <c r="J1054">
        <v>19</v>
      </c>
      <c r="K1054">
        <v>6</v>
      </c>
      <c r="L1054">
        <v>8</v>
      </c>
      <c r="M1054">
        <v>33</v>
      </c>
      <c r="N1054">
        <v>105</v>
      </c>
      <c r="O1054" t="s">
        <v>13</v>
      </c>
      <c r="P1054" t="s">
        <v>13</v>
      </c>
      <c r="Q1054" t="s">
        <v>13</v>
      </c>
      <c r="R1054" s="1">
        <v>392</v>
      </c>
      <c r="S1054" s="1">
        <v>496</v>
      </c>
      <c r="T1054" s="1">
        <v>546</v>
      </c>
      <c r="U1054" s="1">
        <v>572</v>
      </c>
      <c r="V1054" s="1">
        <v>673</v>
      </c>
      <c r="W1054" s="1" t="e">
        <v>#VALUE!</v>
      </c>
      <c r="X1054" s="1" t="e">
        <v>#VALUE!</v>
      </c>
      <c r="Y1054" t="s">
        <v>13</v>
      </c>
      <c r="Z1054">
        <v>391</v>
      </c>
      <c r="AA1054">
        <v>496</v>
      </c>
      <c r="AB1054">
        <v>546</v>
      </c>
      <c r="AC1054">
        <v>572</v>
      </c>
      <c r="AD1054">
        <v>673</v>
      </c>
      <c r="AE1054" t="s">
        <v>13</v>
      </c>
      <c r="AF1054" t="s">
        <v>13</v>
      </c>
      <c r="AG1054" t="s">
        <v>13</v>
      </c>
      <c r="AH1054">
        <v>4.9400000000000004</v>
      </c>
      <c r="AI1054">
        <v>1.41</v>
      </c>
      <c r="AJ1054">
        <v>1.56</v>
      </c>
      <c r="AK1054">
        <v>5.99</v>
      </c>
      <c r="AL1054">
        <v>16.88</v>
      </c>
      <c r="AM1054" t="s">
        <v>13</v>
      </c>
      <c r="AN1054" t="s">
        <v>13</v>
      </c>
      <c r="AO1054" t="s">
        <v>13</v>
      </c>
      <c r="AP1054">
        <v>181</v>
      </c>
      <c r="AQ1054">
        <v>59</v>
      </c>
      <c r="AR1054">
        <v>50</v>
      </c>
      <c r="AS1054">
        <v>205</v>
      </c>
      <c r="AT1054">
        <v>643</v>
      </c>
      <c r="AU1054" t="s">
        <v>13</v>
      </c>
      <c r="AV1054" t="s">
        <v>13</v>
      </c>
      <c r="AW1054" t="s">
        <v>13</v>
      </c>
      <c r="AX1054">
        <v>20.190000000000001</v>
      </c>
      <c r="AY1054">
        <v>41.39</v>
      </c>
      <c r="AZ1054">
        <v>46.91</v>
      </c>
      <c r="BA1054">
        <v>13.31</v>
      </c>
      <c r="BB1054">
        <v>6.15</v>
      </c>
      <c r="BC1054" t="s">
        <v>13</v>
      </c>
      <c r="BD1054" t="s">
        <v>13</v>
      </c>
      <c r="BE1054" t="s">
        <v>13</v>
      </c>
      <c r="BF1054">
        <v>0.98</v>
      </c>
      <c r="BG1054">
        <v>0.72</v>
      </c>
      <c r="BH1054">
        <v>0.7</v>
      </c>
      <c r="BI1054">
        <v>0.78</v>
      </c>
      <c r="BJ1054">
        <v>0.96</v>
      </c>
      <c r="BK1054" t="s">
        <v>13</v>
      </c>
      <c r="BL1054" t="s">
        <v>13</v>
      </c>
      <c r="BM1054" t="s">
        <v>13</v>
      </c>
      <c r="BN1054" s="1">
        <v>10490</v>
      </c>
      <c r="BO1054" s="1">
        <v>14590</v>
      </c>
      <c r="BP1054" s="1">
        <v>16351</v>
      </c>
      <c r="BQ1054" s="1">
        <v>16351</v>
      </c>
      <c r="BR1054" s="1">
        <v>16351</v>
      </c>
      <c r="BS1054" t="s">
        <v>13</v>
      </c>
      <c r="BT1054" t="s">
        <v>13</v>
      </c>
      <c r="BU1054" t="s">
        <v>13</v>
      </c>
    </row>
    <row r="1055" spans="1:73" x14ac:dyDescent="0.3">
      <c r="A1055">
        <v>1053</v>
      </c>
      <c r="B1055" s="14" t="s">
        <v>5671</v>
      </c>
      <c r="C1055" t="s">
        <v>3475</v>
      </c>
      <c r="D1055" s="1">
        <v>11500</v>
      </c>
      <c r="E1055" s="1">
        <v>12000</v>
      </c>
      <c r="F1055" s="3">
        <f>E1055-D1055</f>
        <v>500</v>
      </c>
      <c r="G1055" s="4">
        <f>F1055/E1055</f>
        <v>4.1666666666666664E-2</v>
      </c>
      <c r="H1055" t="s">
        <v>1054</v>
      </c>
      <c r="I1055">
        <v>0</v>
      </c>
      <c r="J1055">
        <v>-557</v>
      </c>
      <c r="K1055">
        <v>416</v>
      </c>
      <c r="L1055">
        <v>-794</v>
      </c>
      <c r="M1055">
        <v>-283</v>
      </c>
      <c r="N1055">
        <v>-436</v>
      </c>
      <c r="O1055">
        <v>7</v>
      </c>
      <c r="P1055">
        <v>386</v>
      </c>
      <c r="Q1055">
        <v>420</v>
      </c>
      <c r="R1055" s="1">
        <v>2523</v>
      </c>
      <c r="S1055" s="1">
        <v>3570</v>
      </c>
      <c r="T1055" s="1">
        <v>2443</v>
      </c>
      <c r="U1055" s="1">
        <v>2178</v>
      </c>
      <c r="V1055" s="1">
        <v>1700</v>
      </c>
      <c r="W1055" s="1">
        <v>1705</v>
      </c>
      <c r="X1055" s="1">
        <v>16185</v>
      </c>
      <c r="Y1055" s="1">
        <v>2490</v>
      </c>
      <c r="Z1055" s="1">
        <v>2132</v>
      </c>
      <c r="AA1055" s="1">
        <v>3246</v>
      </c>
      <c r="AB1055" s="1">
        <v>2443</v>
      </c>
      <c r="AC1055" s="1">
        <v>2178</v>
      </c>
      <c r="AD1055" s="1">
        <v>1700</v>
      </c>
      <c r="AE1055" s="1">
        <v>1700</v>
      </c>
      <c r="AF1055" s="1">
        <v>2085</v>
      </c>
      <c r="AG1055" s="1">
        <v>2505</v>
      </c>
      <c r="AH1055">
        <v>-27.68</v>
      </c>
      <c r="AI1055">
        <v>13.39</v>
      </c>
      <c r="AJ1055">
        <v>-29.08</v>
      </c>
      <c r="AK1055">
        <v>-12.23</v>
      </c>
      <c r="AL1055">
        <v>-22.49</v>
      </c>
      <c r="AM1055">
        <v>0</v>
      </c>
      <c r="AN1055">
        <v>20.34</v>
      </c>
      <c r="AO1055">
        <v>18.3</v>
      </c>
      <c r="AP1055" s="1">
        <v>-3318</v>
      </c>
      <c r="AQ1055" s="1">
        <v>1676</v>
      </c>
      <c r="AR1055" s="1">
        <v>-3546</v>
      </c>
      <c r="AS1055" s="1">
        <v>-1212</v>
      </c>
      <c r="AT1055" s="1">
        <v>-1870</v>
      </c>
      <c r="AU1055" t="s">
        <v>13</v>
      </c>
      <c r="AV1055" s="1">
        <v>1650</v>
      </c>
      <c r="AW1055" s="1">
        <v>1800</v>
      </c>
      <c r="AX1055" t="s">
        <v>54</v>
      </c>
      <c r="AY1055">
        <v>26.73</v>
      </c>
      <c r="AZ1055" t="s">
        <v>54</v>
      </c>
      <c r="BA1055" t="s">
        <v>54</v>
      </c>
      <c r="BB1055" t="s">
        <v>54</v>
      </c>
      <c r="BC1055" t="s">
        <v>13</v>
      </c>
      <c r="BD1055">
        <v>7.27</v>
      </c>
      <c r="BE1055">
        <v>6.67</v>
      </c>
      <c r="BF1055">
        <v>2.54</v>
      </c>
      <c r="BG1055">
        <v>3.22</v>
      </c>
      <c r="BH1055">
        <v>1.04</v>
      </c>
      <c r="BI1055">
        <v>1.83</v>
      </c>
      <c r="BJ1055">
        <v>2.38</v>
      </c>
      <c r="BK1055">
        <v>1.65</v>
      </c>
      <c r="BL1055">
        <v>1.34</v>
      </c>
      <c r="BM1055">
        <v>1.1200000000000001</v>
      </c>
      <c r="BN1055" s="1">
        <v>21459</v>
      </c>
      <c r="BO1055" s="1">
        <v>23327</v>
      </c>
      <c r="BP1055" s="1">
        <v>23327</v>
      </c>
      <c r="BQ1055" s="1">
        <v>23327</v>
      </c>
      <c r="BR1055" s="1">
        <v>23327</v>
      </c>
      <c r="BS1055" t="s">
        <v>13</v>
      </c>
      <c r="BT1055" t="s">
        <v>13</v>
      </c>
      <c r="BU1055" t="s">
        <v>13</v>
      </c>
    </row>
    <row r="1056" spans="1:73" x14ac:dyDescent="0.3">
      <c r="A1056">
        <v>1054</v>
      </c>
      <c r="B1056" s="14" t="s">
        <v>5672</v>
      </c>
      <c r="C1056" t="s">
        <v>3474</v>
      </c>
      <c r="D1056" s="1">
        <v>3735</v>
      </c>
      <c r="E1056" s="1">
        <v>3635</v>
      </c>
      <c r="F1056" s="3">
        <f>E1056-D1056</f>
        <v>-100</v>
      </c>
      <c r="G1056" s="4">
        <f>F1056/E1056</f>
        <v>-2.7510316368638238E-2</v>
      </c>
      <c r="H1056" t="s">
        <v>1055</v>
      </c>
      <c r="I1056" s="1">
        <v>33990</v>
      </c>
      <c r="R1056" s="1">
        <v>0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0</v>
      </c>
    </row>
    <row r="1057" spans="1:73" x14ac:dyDescent="0.3">
      <c r="A1057">
        <v>1055</v>
      </c>
      <c r="B1057" s="14" t="s">
        <v>5673</v>
      </c>
      <c r="C1057" t="s">
        <v>3473</v>
      </c>
      <c r="D1057" s="1">
        <v>8600</v>
      </c>
      <c r="E1057" s="1">
        <v>9600</v>
      </c>
      <c r="F1057" s="3">
        <f>E1057-D1057</f>
        <v>1000</v>
      </c>
      <c r="G1057" s="4">
        <f>F1057/E1057</f>
        <v>0.10416666666666667</v>
      </c>
      <c r="H1057" t="s">
        <v>1056</v>
      </c>
      <c r="I1057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</row>
    <row r="1058" spans="1:73" x14ac:dyDescent="0.3">
      <c r="A1058">
        <v>1056</v>
      </c>
      <c r="B1058" s="14" t="s">
        <v>5674</v>
      </c>
      <c r="C1058" t="s">
        <v>3472</v>
      </c>
      <c r="D1058" s="1">
        <v>11200</v>
      </c>
      <c r="E1058" s="1">
        <v>11200</v>
      </c>
      <c r="F1058" s="3">
        <f>E1058-D1058</f>
        <v>0</v>
      </c>
      <c r="G1058" s="4">
        <f>F1058/E1058</f>
        <v>0</v>
      </c>
      <c r="H1058" t="s">
        <v>1057</v>
      </c>
      <c r="I1058">
        <v>0</v>
      </c>
      <c r="J1058">
        <v>16</v>
      </c>
      <c r="K1058">
        <v>-53</v>
      </c>
      <c r="L1058">
        <v>-86</v>
      </c>
      <c r="M1058">
        <v>40</v>
      </c>
      <c r="N1058">
        <v>-472</v>
      </c>
      <c r="O1058" t="s">
        <v>13</v>
      </c>
      <c r="P1058" t="s">
        <v>13</v>
      </c>
      <c r="Q1058" t="s">
        <v>13</v>
      </c>
      <c r="R1058" s="1">
        <v>1397</v>
      </c>
      <c r="S1058" s="1">
        <v>1517</v>
      </c>
      <c r="T1058" s="1">
        <v>1604</v>
      </c>
      <c r="U1058" s="1">
        <v>1582</v>
      </c>
      <c r="V1058" s="1">
        <v>1279</v>
      </c>
      <c r="W1058" s="1" t="e">
        <v>#VALUE!</v>
      </c>
      <c r="X1058" s="1" t="e">
        <v>#VALUE!</v>
      </c>
      <c r="Y1058" t="s">
        <v>13</v>
      </c>
      <c r="Z1058" s="1">
        <v>1043</v>
      </c>
      <c r="AA1058" s="1">
        <v>1076</v>
      </c>
      <c r="AB1058" s="1">
        <v>1014</v>
      </c>
      <c r="AC1058">
        <v>981</v>
      </c>
      <c r="AD1058">
        <v>591</v>
      </c>
      <c r="AE1058" t="s">
        <v>13</v>
      </c>
      <c r="AF1058" t="s">
        <v>13</v>
      </c>
      <c r="AG1058" t="s">
        <v>13</v>
      </c>
      <c r="AH1058">
        <v>1.8</v>
      </c>
      <c r="AI1058">
        <v>-2.6</v>
      </c>
      <c r="AJ1058">
        <v>-13.18</v>
      </c>
      <c r="AK1058">
        <v>0.85</v>
      </c>
      <c r="AL1058">
        <v>-50.7</v>
      </c>
      <c r="AM1058" t="s">
        <v>13</v>
      </c>
      <c r="AN1058" t="s">
        <v>13</v>
      </c>
      <c r="AO1058" t="s">
        <v>13</v>
      </c>
      <c r="AP1058">
        <v>114</v>
      </c>
      <c r="AQ1058">
        <v>-182</v>
      </c>
      <c r="AR1058">
        <v>-871</v>
      </c>
      <c r="AS1058">
        <v>53</v>
      </c>
      <c r="AT1058" s="1">
        <v>-2510</v>
      </c>
      <c r="AU1058" t="s">
        <v>13</v>
      </c>
      <c r="AV1058" t="s">
        <v>13</v>
      </c>
      <c r="AW1058" t="s">
        <v>13</v>
      </c>
      <c r="AX1058">
        <v>123.56</v>
      </c>
      <c r="AY1058" t="s">
        <v>54</v>
      </c>
      <c r="AZ1058" t="s">
        <v>54</v>
      </c>
      <c r="BA1058">
        <v>136.19999999999999</v>
      </c>
      <c r="BB1058" t="s">
        <v>54</v>
      </c>
      <c r="BC1058" t="s">
        <v>13</v>
      </c>
      <c r="BD1058" t="s">
        <v>13</v>
      </c>
      <c r="BE1058" t="s">
        <v>13</v>
      </c>
      <c r="BF1058">
        <v>1.82</v>
      </c>
      <c r="BG1058">
        <v>1.24</v>
      </c>
      <c r="BH1058">
        <v>1.23</v>
      </c>
      <c r="BI1058">
        <v>1.05</v>
      </c>
      <c r="BJ1058">
        <v>2.27</v>
      </c>
      <c r="BK1058" t="s">
        <v>13</v>
      </c>
      <c r="BL1058" t="s">
        <v>13</v>
      </c>
      <c r="BM1058" t="s">
        <v>13</v>
      </c>
      <c r="BN1058" s="1">
        <v>15032</v>
      </c>
      <c r="BO1058" s="1">
        <v>15158</v>
      </c>
      <c r="BP1058" s="1">
        <v>15842</v>
      </c>
      <c r="BQ1058" s="1">
        <v>15842</v>
      </c>
      <c r="BR1058" s="1">
        <v>17742</v>
      </c>
      <c r="BS1058" t="s">
        <v>13</v>
      </c>
      <c r="BT1058" t="s">
        <v>13</v>
      </c>
      <c r="BU1058" t="s">
        <v>13</v>
      </c>
    </row>
    <row r="1059" spans="1:73" x14ac:dyDescent="0.3">
      <c r="A1059">
        <v>1057</v>
      </c>
      <c r="B1059" s="14" t="s">
        <v>5675</v>
      </c>
      <c r="C1059" t="s">
        <v>3471</v>
      </c>
      <c r="D1059" s="1">
        <v>4495</v>
      </c>
      <c r="E1059" s="1">
        <v>5470</v>
      </c>
      <c r="F1059" s="3">
        <f>E1059-D1059</f>
        <v>975</v>
      </c>
      <c r="G1059" s="4">
        <f>F1059/E1059</f>
        <v>0.17824497257769653</v>
      </c>
      <c r="H1059" t="s">
        <v>1058</v>
      </c>
      <c r="I1059">
        <v>0</v>
      </c>
      <c r="J1059">
        <v>77</v>
      </c>
      <c r="K1059">
        <v>-79</v>
      </c>
      <c r="L1059">
        <v>-137</v>
      </c>
      <c r="M1059">
        <v>-578</v>
      </c>
      <c r="N1059">
        <v>171</v>
      </c>
      <c r="O1059" t="s">
        <v>13</v>
      </c>
      <c r="P1059" t="s">
        <v>13</v>
      </c>
      <c r="Q1059" t="s">
        <v>13</v>
      </c>
      <c r="R1059" s="1">
        <v>1201</v>
      </c>
      <c r="S1059" s="1">
        <v>1091</v>
      </c>
      <c r="T1059" s="1">
        <v>987</v>
      </c>
      <c r="U1059" s="1">
        <v>490</v>
      </c>
      <c r="V1059" s="1">
        <v>685</v>
      </c>
      <c r="W1059" s="1" t="e">
        <v>#VALUE!</v>
      </c>
      <c r="X1059" s="1" t="e">
        <v>#VALUE!</v>
      </c>
      <c r="Y1059" t="s">
        <v>13</v>
      </c>
      <c r="Z1059">
        <v>896</v>
      </c>
      <c r="AA1059">
        <v>810</v>
      </c>
      <c r="AB1059">
        <v>764</v>
      </c>
      <c r="AC1059">
        <v>289</v>
      </c>
      <c r="AD1059">
        <v>677</v>
      </c>
      <c r="AE1059" t="s">
        <v>13</v>
      </c>
      <c r="AF1059" t="s">
        <v>13</v>
      </c>
      <c r="AG1059" t="s">
        <v>13</v>
      </c>
      <c r="AH1059">
        <v>5.39</v>
      </c>
      <c r="AI1059">
        <v>-6.9</v>
      </c>
      <c r="AJ1059">
        <v>-10.86</v>
      </c>
      <c r="AK1059">
        <v>-105.2</v>
      </c>
      <c r="AL1059">
        <v>46.92</v>
      </c>
      <c r="AM1059" t="s">
        <v>13</v>
      </c>
      <c r="AN1059" t="s">
        <v>13</v>
      </c>
      <c r="AO1059" t="s">
        <v>13</v>
      </c>
      <c r="AP1059">
        <v>259</v>
      </c>
      <c r="AQ1059">
        <v>-328</v>
      </c>
      <c r="AR1059">
        <v>-470</v>
      </c>
      <c r="AS1059" s="1">
        <v>-3046</v>
      </c>
      <c r="AT1059" s="1">
        <v>1247</v>
      </c>
      <c r="AU1059" t="s">
        <v>13</v>
      </c>
      <c r="AV1059" t="s">
        <v>13</v>
      </c>
      <c r="AW1059" t="s">
        <v>13</v>
      </c>
      <c r="AX1059">
        <v>84.92</v>
      </c>
      <c r="AY1059" t="s">
        <v>54</v>
      </c>
      <c r="AZ1059" t="s">
        <v>54</v>
      </c>
      <c r="BA1059" t="s">
        <v>54</v>
      </c>
      <c r="BB1059">
        <v>2.92</v>
      </c>
      <c r="BC1059" t="s">
        <v>13</v>
      </c>
      <c r="BD1059" t="s">
        <v>13</v>
      </c>
      <c r="BE1059" t="s">
        <v>13</v>
      </c>
      <c r="BF1059">
        <v>4.3</v>
      </c>
      <c r="BG1059">
        <v>3.89</v>
      </c>
      <c r="BH1059">
        <v>2.54</v>
      </c>
      <c r="BI1059">
        <v>3.3</v>
      </c>
      <c r="BJ1059">
        <v>0.96</v>
      </c>
      <c r="BK1059" t="s">
        <v>13</v>
      </c>
      <c r="BL1059" t="s">
        <v>13</v>
      </c>
      <c r="BM1059" t="s">
        <v>13</v>
      </c>
      <c r="BN1059" s="1">
        <v>17940</v>
      </c>
      <c r="BO1059" s="1">
        <v>17940</v>
      </c>
      <c r="BP1059" s="1">
        <v>18170</v>
      </c>
      <c r="BQ1059" s="1">
        <v>18187</v>
      </c>
      <c r="BR1059" s="1">
        <v>18187</v>
      </c>
      <c r="BS1059" t="s">
        <v>13</v>
      </c>
      <c r="BT1059" t="s">
        <v>13</v>
      </c>
      <c r="BU1059" t="s">
        <v>13</v>
      </c>
    </row>
    <row r="1060" spans="1:73" x14ac:dyDescent="0.3">
      <c r="A1060">
        <v>1058</v>
      </c>
      <c r="B1060" s="14" t="s">
        <v>5676</v>
      </c>
      <c r="C1060" t="s">
        <v>3470</v>
      </c>
      <c r="D1060" s="1">
        <v>3135</v>
      </c>
      <c r="E1060" s="1">
        <v>3270</v>
      </c>
      <c r="F1060" s="3">
        <f>E1060-D1060</f>
        <v>135</v>
      </c>
      <c r="G1060" s="4">
        <f>F1060/E1060</f>
        <v>4.1284403669724773E-2</v>
      </c>
      <c r="H1060" t="s">
        <v>1059</v>
      </c>
      <c r="I1060" s="1">
        <v>14685</v>
      </c>
      <c r="J1060">
        <v>-31</v>
      </c>
      <c r="K1060">
        <v>-56</v>
      </c>
      <c r="L1060">
        <v>328</v>
      </c>
      <c r="M1060">
        <v>-353</v>
      </c>
      <c r="N1060">
        <v>-99</v>
      </c>
      <c r="O1060" t="s">
        <v>13</v>
      </c>
      <c r="P1060" t="s">
        <v>13</v>
      </c>
      <c r="Q1060" t="s">
        <v>13</v>
      </c>
      <c r="R1060" s="1">
        <v>464</v>
      </c>
      <c r="S1060" s="1">
        <v>765</v>
      </c>
      <c r="T1060" s="1">
        <v>1368</v>
      </c>
      <c r="U1060" s="1">
        <v>1068</v>
      </c>
      <c r="V1060" s="1">
        <v>1267</v>
      </c>
      <c r="W1060" s="1" t="e">
        <v>#VALUE!</v>
      </c>
      <c r="X1060" s="1" t="e">
        <v>#VALUE!</v>
      </c>
      <c r="Y1060" t="s">
        <v>13</v>
      </c>
      <c r="Z1060">
        <v>464</v>
      </c>
      <c r="AA1060">
        <v>765</v>
      </c>
      <c r="AB1060" s="1">
        <v>1273</v>
      </c>
      <c r="AC1060" s="1">
        <v>1072</v>
      </c>
      <c r="AD1060" s="1">
        <v>1283</v>
      </c>
      <c r="AE1060" t="s">
        <v>13</v>
      </c>
      <c r="AF1060" t="s">
        <v>13</v>
      </c>
      <c r="AG1060" t="s">
        <v>13</v>
      </c>
      <c r="AH1060">
        <v>-11.07</v>
      </c>
      <c r="AI1060">
        <v>-9.1199999999999992</v>
      </c>
      <c r="AJ1060">
        <v>33.130000000000003</v>
      </c>
      <c r="AK1060">
        <v>-28.53</v>
      </c>
      <c r="AL1060">
        <v>-7.4</v>
      </c>
      <c r="AM1060" t="s">
        <v>13</v>
      </c>
      <c r="AN1060" t="s">
        <v>13</v>
      </c>
      <c r="AO1060" t="s">
        <v>13</v>
      </c>
      <c r="AP1060">
        <v>-69</v>
      </c>
      <c r="AQ1060">
        <v>-85</v>
      </c>
      <c r="AR1060">
        <v>385</v>
      </c>
      <c r="AS1060">
        <v>-356</v>
      </c>
      <c r="AT1060">
        <v>-68</v>
      </c>
      <c r="AU1060" t="s">
        <v>13</v>
      </c>
      <c r="AV1060" t="s">
        <v>13</v>
      </c>
      <c r="AW1060" t="s">
        <v>13</v>
      </c>
      <c r="AX1060" t="s">
        <v>54</v>
      </c>
      <c r="AY1060" t="s">
        <v>54</v>
      </c>
      <c r="AZ1060">
        <v>2.78</v>
      </c>
      <c r="BA1060" t="s">
        <v>54</v>
      </c>
      <c r="BB1060" t="s">
        <v>54</v>
      </c>
      <c r="BC1060" t="s">
        <v>13</v>
      </c>
      <c r="BD1060" t="s">
        <v>13</v>
      </c>
      <c r="BE1060" t="s">
        <v>13</v>
      </c>
      <c r="BF1060">
        <v>3.5</v>
      </c>
      <c r="BG1060">
        <v>1.59</v>
      </c>
      <c r="BH1060">
        <v>0.75</v>
      </c>
      <c r="BI1060">
        <v>0.86</v>
      </c>
      <c r="BJ1060">
        <v>3.24</v>
      </c>
      <c r="BK1060" t="s">
        <v>13</v>
      </c>
      <c r="BL1060" t="s">
        <v>13</v>
      </c>
      <c r="BM1060" t="s">
        <v>13</v>
      </c>
      <c r="BN1060" s="1">
        <v>55537</v>
      </c>
      <c r="BO1060" s="1">
        <v>74705</v>
      </c>
      <c r="BP1060" s="1">
        <v>88891</v>
      </c>
      <c r="BQ1060" s="1">
        <v>94685</v>
      </c>
      <c r="BR1060" s="1">
        <v>138261</v>
      </c>
      <c r="BS1060" t="s">
        <v>13</v>
      </c>
      <c r="BT1060" t="s">
        <v>13</v>
      </c>
      <c r="BU1060" t="s">
        <v>13</v>
      </c>
    </row>
    <row r="1061" spans="1:73" x14ac:dyDescent="0.3">
      <c r="A1061">
        <v>1059</v>
      </c>
      <c r="B1061" s="14" t="s">
        <v>5677</v>
      </c>
      <c r="C1061" t="s">
        <v>3469</v>
      </c>
      <c r="D1061" s="1">
        <v>87600</v>
      </c>
      <c r="E1061" s="1">
        <v>91300</v>
      </c>
      <c r="F1061" s="3">
        <f>E1061-D1061</f>
        <v>3700</v>
      </c>
      <c r="G1061" s="4">
        <f>F1061/E1061</f>
        <v>4.0525739320920046E-2</v>
      </c>
      <c r="H1061" t="s">
        <v>1060</v>
      </c>
      <c r="I1061" s="1">
        <v>332800</v>
      </c>
      <c r="J1061">
        <v>52</v>
      </c>
      <c r="K1061">
        <v>206</v>
      </c>
      <c r="L1061">
        <v>199</v>
      </c>
      <c r="M1061">
        <v>-88</v>
      </c>
      <c r="N1061">
        <v>-150</v>
      </c>
      <c r="O1061">
        <v>113</v>
      </c>
      <c r="P1061" s="1">
        <v>980</v>
      </c>
      <c r="Q1061" s="1">
        <v>1539</v>
      </c>
      <c r="R1061" s="1">
        <v>874</v>
      </c>
      <c r="S1061" s="1">
        <v>1233</v>
      </c>
      <c r="T1061" s="1">
        <v>1430</v>
      </c>
      <c r="U1061" s="1">
        <v>1318</v>
      </c>
      <c r="V1061" s="1">
        <v>1976</v>
      </c>
      <c r="W1061" s="1">
        <v>5782</v>
      </c>
      <c r="X1061" s="1">
        <v>6756</v>
      </c>
      <c r="Y1061" s="1">
        <v>11988</v>
      </c>
      <c r="Z1061">
        <v>877</v>
      </c>
      <c r="AA1061" s="1">
        <v>1214</v>
      </c>
      <c r="AB1061" s="1">
        <v>1406</v>
      </c>
      <c r="AC1061" s="1">
        <v>1294</v>
      </c>
      <c r="AD1061" s="1">
        <v>1944</v>
      </c>
      <c r="AE1061" s="1">
        <v>5727</v>
      </c>
      <c r="AF1061" s="1">
        <v>6698</v>
      </c>
      <c r="AG1061" s="1">
        <v>8227</v>
      </c>
      <c r="AH1061">
        <v>8.24</v>
      </c>
      <c r="AI1061">
        <v>19.03</v>
      </c>
      <c r="AJ1061">
        <v>14.83</v>
      </c>
      <c r="AK1061">
        <v>-6.66</v>
      </c>
      <c r="AL1061">
        <v>-9.39</v>
      </c>
      <c r="AM1061">
        <v>2.88</v>
      </c>
      <c r="AN1061">
        <v>15.81</v>
      </c>
      <c r="AO1061">
        <v>20.7</v>
      </c>
      <c r="AP1061">
        <v>249</v>
      </c>
      <c r="AQ1061">
        <v>770</v>
      </c>
      <c r="AR1061">
        <v>747</v>
      </c>
      <c r="AS1061">
        <v>-345</v>
      </c>
      <c r="AT1061">
        <v>-567</v>
      </c>
      <c r="AU1061">
        <v>386</v>
      </c>
      <c r="AV1061" s="1">
        <v>3422</v>
      </c>
      <c r="AW1061" s="1">
        <v>5382</v>
      </c>
      <c r="AX1061">
        <v>57.89</v>
      </c>
      <c r="AY1061">
        <v>53.56</v>
      </c>
      <c r="AZ1061">
        <v>46.97</v>
      </c>
      <c r="BA1061" t="s">
        <v>54</v>
      </c>
      <c r="BB1061" t="s">
        <v>54</v>
      </c>
      <c r="BC1061">
        <v>236.48</v>
      </c>
      <c r="BD1061">
        <v>26.68</v>
      </c>
      <c r="BE1061">
        <v>16.96</v>
      </c>
      <c r="BF1061">
        <v>3.6</v>
      </c>
      <c r="BG1061">
        <v>8.1300000000000008</v>
      </c>
      <c r="BH1061">
        <v>6.08</v>
      </c>
      <c r="BI1061">
        <v>3.96</v>
      </c>
      <c r="BJ1061">
        <v>9.82</v>
      </c>
      <c r="BK1061">
        <v>4.5</v>
      </c>
      <c r="BL1061">
        <v>3.86</v>
      </c>
      <c r="BM1061">
        <v>3.15</v>
      </c>
      <c r="BN1061" s="1">
        <v>24402</v>
      </c>
      <c r="BO1061" s="1">
        <v>25868</v>
      </c>
      <c r="BP1061" s="1">
        <v>26058</v>
      </c>
      <c r="BQ1061" s="1">
        <v>26059</v>
      </c>
      <c r="BR1061" s="1">
        <v>28059</v>
      </c>
      <c r="BS1061" t="s">
        <v>13</v>
      </c>
      <c r="BT1061" t="s">
        <v>13</v>
      </c>
      <c r="BU1061" t="s">
        <v>13</v>
      </c>
    </row>
    <row r="1062" spans="1:73" x14ac:dyDescent="0.3">
      <c r="A1062">
        <v>1060</v>
      </c>
      <c r="B1062" s="14" t="s">
        <v>5678</v>
      </c>
      <c r="C1062" t="s">
        <v>3468</v>
      </c>
      <c r="D1062" s="1">
        <v>4800</v>
      </c>
      <c r="E1062" s="1">
        <v>4690</v>
      </c>
      <c r="F1062" s="3">
        <f>E1062-D1062</f>
        <v>-110</v>
      </c>
      <c r="G1062" s="4">
        <f>F1062/E1062</f>
        <v>-2.3454157782515993E-2</v>
      </c>
      <c r="H1062" t="s">
        <v>1061</v>
      </c>
      <c r="I1062">
        <v>0</v>
      </c>
      <c r="J1062">
        <v>40</v>
      </c>
      <c r="K1062">
        <v>47</v>
      </c>
      <c r="L1062">
        <v>30</v>
      </c>
      <c r="M1062">
        <v>54</v>
      </c>
      <c r="N1062">
        <v>38</v>
      </c>
      <c r="O1062" t="s">
        <v>13</v>
      </c>
      <c r="P1062" t="s">
        <v>13</v>
      </c>
      <c r="Q1062" t="s">
        <v>13</v>
      </c>
      <c r="R1062" s="1">
        <v>1445</v>
      </c>
      <c r="S1062" s="1">
        <v>1483</v>
      </c>
      <c r="T1062" s="1">
        <v>1491</v>
      </c>
      <c r="U1062" s="1">
        <v>1497</v>
      </c>
      <c r="V1062" s="1">
        <v>1515</v>
      </c>
      <c r="W1062" s="1" t="e">
        <v>#VALUE!</v>
      </c>
      <c r="X1062" s="1" t="e">
        <v>#VALUE!</v>
      </c>
      <c r="Y1062" t="s">
        <v>13</v>
      </c>
      <c r="Z1062" s="1">
        <v>1445</v>
      </c>
      <c r="AA1062" s="1">
        <v>1484</v>
      </c>
      <c r="AB1062" s="1">
        <v>1491</v>
      </c>
      <c r="AC1062" s="1">
        <v>1496</v>
      </c>
      <c r="AD1062" s="1">
        <v>1515</v>
      </c>
      <c r="AE1062" t="s">
        <v>13</v>
      </c>
      <c r="AF1062" t="s">
        <v>13</v>
      </c>
      <c r="AG1062" t="s">
        <v>13</v>
      </c>
      <c r="AH1062">
        <v>2.77</v>
      </c>
      <c r="AI1062">
        <v>3.22</v>
      </c>
      <c r="AJ1062">
        <v>2.0099999999999998</v>
      </c>
      <c r="AK1062">
        <v>3.61</v>
      </c>
      <c r="AL1062">
        <v>2.5499999999999998</v>
      </c>
      <c r="AM1062" t="s">
        <v>13</v>
      </c>
      <c r="AN1062" t="s">
        <v>13</v>
      </c>
      <c r="AO1062" t="s">
        <v>13</v>
      </c>
      <c r="AP1062">
        <v>213</v>
      </c>
      <c r="AQ1062">
        <v>252</v>
      </c>
      <c r="AR1062">
        <v>160</v>
      </c>
      <c r="AS1062">
        <v>289</v>
      </c>
      <c r="AT1062">
        <v>205</v>
      </c>
      <c r="AU1062" t="s">
        <v>13</v>
      </c>
      <c r="AV1062" t="s">
        <v>13</v>
      </c>
      <c r="AW1062" t="s">
        <v>13</v>
      </c>
      <c r="AX1062">
        <v>19.88</v>
      </c>
      <c r="AY1062">
        <v>15.08</v>
      </c>
      <c r="AZ1062">
        <v>24.27</v>
      </c>
      <c r="BA1062">
        <v>12.96</v>
      </c>
      <c r="BB1062">
        <v>18.29</v>
      </c>
      <c r="BC1062" t="s">
        <v>13</v>
      </c>
      <c r="BD1062" t="s">
        <v>13</v>
      </c>
      <c r="BE1062" t="s">
        <v>13</v>
      </c>
      <c r="BF1062">
        <v>0.53</v>
      </c>
      <c r="BG1062">
        <v>0.46</v>
      </c>
      <c r="BH1062">
        <v>0.47</v>
      </c>
      <c r="BI1062">
        <v>0.44</v>
      </c>
      <c r="BJ1062">
        <v>0.44</v>
      </c>
      <c r="BK1062" t="s">
        <v>13</v>
      </c>
      <c r="BL1062" t="s">
        <v>13</v>
      </c>
      <c r="BM1062" t="s">
        <v>13</v>
      </c>
      <c r="BN1062" s="1">
        <v>18692</v>
      </c>
      <c r="BO1062" s="1">
        <v>18692</v>
      </c>
      <c r="BP1062" s="1">
        <v>18692</v>
      </c>
      <c r="BQ1062" s="1">
        <v>18692</v>
      </c>
      <c r="BR1062" s="1">
        <v>18692</v>
      </c>
      <c r="BS1062" t="s">
        <v>13</v>
      </c>
      <c r="BT1062" t="s">
        <v>13</v>
      </c>
      <c r="BU1062" t="s">
        <v>13</v>
      </c>
    </row>
    <row r="1063" spans="1:73" x14ac:dyDescent="0.3">
      <c r="A1063">
        <v>1061</v>
      </c>
      <c r="B1063" s="14" t="s">
        <v>5679</v>
      </c>
      <c r="C1063" t="s">
        <v>3467</v>
      </c>
      <c r="D1063" s="1">
        <v>3160</v>
      </c>
      <c r="E1063" s="1">
        <v>3105</v>
      </c>
      <c r="F1063" s="3">
        <f>E1063-D1063</f>
        <v>-55</v>
      </c>
      <c r="G1063" s="4">
        <f>F1063/E1063</f>
        <v>-1.7713365539452495E-2</v>
      </c>
      <c r="H1063" t="s">
        <v>1062</v>
      </c>
      <c r="I1063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0</v>
      </c>
      <c r="W1063" s="1">
        <v>0</v>
      </c>
      <c r="X1063" s="1">
        <v>0</v>
      </c>
    </row>
    <row r="1064" spans="1:73" x14ac:dyDescent="0.3">
      <c r="A1064">
        <v>1062</v>
      </c>
      <c r="B1064" s="14" t="s">
        <v>5680</v>
      </c>
      <c r="C1064" t="s">
        <v>3466</v>
      </c>
      <c r="D1064" s="1">
        <v>2460</v>
      </c>
      <c r="E1064" s="1">
        <v>2535</v>
      </c>
      <c r="F1064" s="3">
        <f>E1064-D1064</f>
        <v>75</v>
      </c>
      <c r="G1064" s="4">
        <f>F1064/E1064</f>
        <v>2.9585798816568046E-2</v>
      </c>
      <c r="H1064" t="s">
        <v>1063</v>
      </c>
      <c r="I1064" s="1">
        <v>100000</v>
      </c>
      <c r="J1064">
        <v>49</v>
      </c>
      <c r="K1064">
        <v>-133</v>
      </c>
      <c r="L1064">
        <v>-155</v>
      </c>
      <c r="M1064">
        <v>82</v>
      </c>
      <c r="N1064">
        <v>-338</v>
      </c>
      <c r="O1064">
        <v>114</v>
      </c>
      <c r="P1064">
        <v>173</v>
      </c>
      <c r="Q1064" t="s">
        <v>13</v>
      </c>
      <c r="R1064" s="1">
        <v>723</v>
      </c>
      <c r="S1064" s="1">
        <v>819</v>
      </c>
      <c r="T1064" s="1">
        <v>911</v>
      </c>
      <c r="U1064" s="1">
        <v>1063</v>
      </c>
      <c r="V1064" s="1">
        <v>1334</v>
      </c>
      <c r="W1064" s="1">
        <v>1129</v>
      </c>
      <c r="X1064" s="1">
        <v>1295</v>
      </c>
      <c r="Y1064" t="s">
        <v>13</v>
      </c>
      <c r="Z1064">
        <v>717</v>
      </c>
      <c r="AA1064">
        <v>816</v>
      </c>
      <c r="AB1064">
        <v>911</v>
      </c>
      <c r="AC1064" s="1">
        <v>1063</v>
      </c>
      <c r="AD1064" s="1">
        <v>1293</v>
      </c>
      <c r="AE1064" s="1">
        <v>1056</v>
      </c>
      <c r="AF1064" s="1">
        <v>1223</v>
      </c>
      <c r="AG1064" t="s">
        <v>13</v>
      </c>
      <c r="AH1064">
        <v>7.2</v>
      </c>
      <c r="AI1064">
        <v>-17.41</v>
      </c>
      <c r="AJ1064">
        <v>-17.899999999999999</v>
      </c>
      <c r="AK1064">
        <v>8.35</v>
      </c>
      <c r="AL1064">
        <v>-28.82</v>
      </c>
      <c r="AM1064">
        <v>9.1999999999999993</v>
      </c>
      <c r="AN1064">
        <v>14.66</v>
      </c>
      <c r="AO1064" t="s">
        <v>13</v>
      </c>
      <c r="AP1064">
        <v>92</v>
      </c>
      <c r="AQ1064">
        <v>-191</v>
      </c>
      <c r="AR1064">
        <v>-173</v>
      </c>
      <c r="AS1064">
        <v>67</v>
      </c>
      <c r="AT1064">
        <v>-235</v>
      </c>
      <c r="AU1064">
        <v>62</v>
      </c>
      <c r="AV1064">
        <v>94</v>
      </c>
      <c r="AW1064" t="s">
        <v>13</v>
      </c>
      <c r="AX1064">
        <v>20.260000000000002</v>
      </c>
      <c r="AY1064" t="s">
        <v>54</v>
      </c>
      <c r="AZ1064" t="s">
        <v>54</v>
      </c>
      <c r="BA1064">
        <v>18.05</v>
      </c>
      <c r="BB1064" t="s">
        <v>54</v>
      </c>
      <c r="BC1064">
        <v>40.770000000000003</v>
      </c>
      <c r="BD1064">
        <v>26.86</v>
      </c>
      <c r="BE1064" t="s">
        <v>13</v>
      </c>
      <c r="BF1064">
        <v>1.38</v>
      </c>
      <c r="BG1064">
        <v>1.1399999999999999</v>
      </c>
      <c r="BH1064">
        <v>2.12</v>
      </c>
      <c r="BI1064">
        <v>1.4</v>
      </c>
      <c r="BJ1064">
        <v>2.69</v>
      </c>
      <c r="BK1064">
        <v>4.25</v>
      </c>
      <c r="BL1064">
        <v>3.67</v>
      </c>
      <c r="BM1064" t="s">
        <v>13</v>
      </c>
      <c r="BN1064" s="1">
        <v>53195</v>
      </c>
      <c r="BO1064" s="1">
        <v>69698</v>
      </c>
      <c r="BP1064" s="1">
        <v>82120</v>
      </c>
      <c r="BQ1064" s="1">
        <v>90035</v>
      </c>
      <c r="BR1064" s="1">
        <v>128487</v>
      </c>
      <c r="BS1064" t="s">
        <v>13</v>
      </c>
      <c r="BT1064" t="s">
        <v>13</v>
      </c>
      <c r="BU1064" t="s">
        <v>13</v>
      </c>
    </row>
    <row r="1065" spans="1:73" x14ac:dyDescent="0.3">
      <c r="A1065">
        <v>1063</v>
      </c>
      <c r="B1065" s="14" t="s">
        <v>5681</v>
      </c>
      <c r="C1065" t="s">
        <v>3465</v>
      </c>
      <c r="D1065">
        <v>282</v>
      </c>
      <c r="E1065">
        <v>288</v>
      </c>
      <c r="F1065" s="3">
        <f>E1065-D1065</f>
        <v>6</v>
      </c>
      <c r="G1065" s="4">
        <f>F1065/E1065</f>
        <v>2.0833333333333332E-2</v>
      </c>
      <c r="H1065" t="s">
        <v>1064</v>
      </c>
      <c r="I1065" s="1">
        <v>7467576</v>
      </c>
      <c r="J1065">
        <v>-158</v>
      </c>
      <c r="K1065">
        <v>82</v>
      </c>
      <c r="L1065">
        <v>37</v>
      </c>
      <c r="M1065">
        <v>-449</v>
      </c>
      <c r="N1065">
        <v>-403</v>
      </c>
      <c r="O1065" t="s">
        <v>13</v>
      </c>
      <c r="P1065" t="s">
        <v>13</v>
      </c>
      <c r="Q1065" t="s">
        <v>13</v>
      </c>
      <c r="R1065" s="1">
        <v>100</v>
      </c>
      <c r="S1065" s="1">
        <v>461</v>
      </c>
      <c r="T1065" s="1">
        <v>619</v>
      </c>
      <c r="U1065" s="1">
        <v>279</v>
      </c>
      <c r="V1065" s="1">
        <v>101</v>
      </c>
      <c r="W1065" s="1" t="e">
        <v>#VALUE!</v>
      </c>
      <c r="X1065" s="1" t="e">
        <v>#VALUE!</v>
      </c>
      <c r="Y1065" t="s">
        <v>13</v>
      </c>
      <c r="Z1065">
        <v>96</v>
      </c>
      <c r="AA1065">
        <v>460</v>
      </c>
      <c r="AB1065">
        <v>619</v>
      </c>
      <c r="AC1065">
        <v>278</v>
      </c>
      <c r="AD1065">
        <v>101</v>
      </c>
      <c r="AE1065" t="s">
        <v>13</v>
      </c>
      <c r="AF1065" t="s">
        <v>13</v>
      </c>
      <c r="AG1065" t="s">
        <v>13</v>
      </c>
      <c r="AH1065">
        <v>-140.37</v>
      </c>
      <c r="AI1065">
        <v>29.66</v>
      </c>
      <c r="AJ1065">
        <v>6.87</v>
      </c>
      <c r="AK1065">
        <v>-99.99</v>
      </c>
      <c r="AL1065">
        <v>-212.79</v>
      </c>
      <c r="AM1065" t="s">
        <v>13</v>
      </c>
      <c r="AN1065" t="s">
        <v>13</v>
      </c>
      <c r="AO1065" t="s">
        <v>13</v>
      </c>
      <c r="AP1065">
        <v>-558</v>
      </c>
      <c r="AQ1065">
        <v>186</v>
      </c>
      <c r="AR1065">
        <v>62</v>
      </c>
      <c r="AS1065">
        <v>-684</v>
      </c>
      <c r="AT1065">
        <v>-526</v>
      </c>
      <c r="AU1065" t="s">
        <v>13</v>
      </c>
      <c r="AV1065" t="s">
        <v>13</v>
      </c>
      <c r="AW1065" t="s">
        <v>13</v>
      </c>
      <c r="AX1065" t="s">
        <v>54</v>
      </c>
      <c r="AY1065">
        <v>14.98</v>
      </c>
      <c r="AZ1065">
        <v>27.07</v>
      </c>
      <c r="BA1065" t="s">
        <v>54</v>
      </c>
      <c r="BB1065" t="s">
        <v>54</v>
      </c>
      <c r="BC1065" t="s">
        <v>13</v>
      </c>
      <c r="BD1065" t="s">
        <v>13</v>
      </c>
      <c r="BE1065" t="s">
        <v>13</v>
      </c>
      <c r="BF1065">
        <v>4.2300000000000004</v>
      </c>
      <c r="BG1065">
        <v>3.09</v>
      </c>
      <c r="BH1065">
        <v>1.62</v>
      </c>
      <c r="BI1065">
        <v>2.17</v>
      </c>
      <c r="BJ1065">
        <v>5.85</v>
      </c>
      <c r="BK1065" t="s">
        <v>13</v>
      </c>
      <c r="BL1065" t="s">
        <v>13</v>
      </c>
      <c r="BM1065" t="s">
        <v>13</v>
      </c>
      <c r="BN1065" s="1">
        <v>29188</v>
      </c>
      <c r="BO1065" s="1">
        <v>50870</v>
      </c>
      <c r="BP1065" s="1">
        <v>59763</v>
      </c>
      <c r="BQ1065" s="1">
        <v>65562</v>
      </c>
      <c r="BR1065" s="1">
        <v>109894</v>
      </c>
      <c r="BS1065" t="s">
        <v>13</v>
      </c>
      <c r="BT1065" t="s">
        <v>13</v>
      </c>
      <c r="BU1065" t="s">
        <v>13</v>
      </c>
    </row>
    <row r="1066" spans="1:73" x14ac:dyDescent="0.3">
      <c r="A1066">
        <v>1064</v>
      </c>
      <c r="B1066" s="14" t="s">
        <v>5682</v>
      </c>
      <c r="C1066" t="s">
        <v>3464</v>
      </c>
      <c r="D1066" s="1">
        <v>19450</v>
      </c>
      <c r="E1066" s="1">
        <v>19600</v>
      </c>
      <c r="F1066" s="3">
        <f>E1066-D1066</f>
        <v>150</v>
      </c>
      <c r="G1066" s="4">
        <f>F1066/E1066</f>
        <v>7.6530612244897957E-3</v>
      </c>
      <c r="H1066" t="s">
        <v>1065</v>
      </c>
      <c r="I1066" s="1">
        <v>526954</v>
      </c>
      <c r="J1066">
        <v>185</v>
      </c>
      <c r="K1066">
        <v>182</v>
      </c>
      <c r="L1066">
        <v>194</v>
      </c>
      <c r="M1066">
        <v>72</v>
      </c>
      <c r="N1066">
        <v>32</v>
      </c>
      <c r="O1066" t="s">
        <v>13</v>
      </c>
      <c r="P1066" t="s">
        <v>13</v>
      </c>
      <c r="Q1066" t="s">
        <v>13</v>
      </c>
      <c r="R1066" s="1">
        <v>841</v>
      </c>
      <c r="S1066" s="1">
        <v>902</v>
      </c>
      <c r="T1066" s="1">
        <v>1056</v>
      </c>
      <c r="U1066" s="1">
        <v>1036</v>
      </c>
      <c r="V1066" s="1">
        <v>1000</v>
      </c>
      <c r="W1066" s="1" t="e">
        <v>#VALUE!</v>
      </c>
      <c r="X1066" s="1" t="e">
        <v>#VALUE!</v>
      </c>
      <c r="Y1066" t="s">
        <v>13</v>
      </c>
      <c r="Z1066">
        <v>842</v>
      </c>
      <c r="AA1066">
        <v>902</v>
      </c>
      <c r="AB1066" s="1">
        <v>1056</v>
      </c>
      <c r="AC1066" s="1">
        <v>1036</v>
      </c>
      <c r="AD1066" s="1">
        <v>1000</v>
      </c>
      <c r="AE1066" t="s">
        <v>13</v>
      </c>
      <c r="AF1066" t="s">
        <v>13</v>
      </c>
      <c r="AG1066" t="s">
        <v>13</v>
      </c>
      <c r="AH1066">
        <v>24.2</v>
      </c>
      <c r="AI1066">
        <v>20.88</v>
      </c>
      <c r="AJ1066">
        <v>19.8</v>
      </c>
      <c r="AK1066">
        <v>6.91</v>
      </c>
      <c r="AL1066">
        <v>3.13</v>
      </c>
      <c r="AM1066" t="s">
        <v>13</v>
      </c>
      <c r="AN1066" t="s">
        <v>13</v>
      </c>
      <c r="AO1066" t="s">
        <v>13</v>
      </c>
      <c r="AP1066" s="1">
        <v>1968</v>
      </c>
      <c r="AQ1066" s="1">
        <v>1936</v>
      </c>
      <c r="AR1066" s="1">
        <v>2062</v>
      </c>
      <c r="AS1066">
        <v>769</v>
      </c>
      <c r="AT1066">
        <v>339</v>
      </c>
      <c r="AU1066" t="s">
        <v>13</v>
      </c>
      <c r="AV1066" t="s">
        <v>13</v>
      </c>
      <c r="AW1066" t="s">
        <v>13</v>
      </c>
      <c r="AX1066">
        <v>24.72</v>
      </c>
      <c r="AY1066">
        <v>20.66</v>
      </c>
      <c r="AZ1066">
        <v>13.6</v>
      </c>
      <c r="BA1066">
        <v>24.63</v>
      </c>
      <c r="BB1066">
        <v>69.27</v>
      </c>
      <c r="BC1066" t="s">
        <v>13</v>
      </c>
      <c r="BD1066" t="s">
        <v>13</v>
      </c>
      <c r="BE1066" t="s">
        <v>13</v>
      </c>
      <c r="BF1066">
        <v>5.1100000000000003</v>
      </c>
      <c r="BG1066">
        <v>3.65</v>
      </c>
      <c r="BH1066">
        <v>2.2200000000000002</v>
      </c>
      <c r="BI1066">
        <v>1.47</v>
      </c>
      <c r="BJ1066">
        <v>1.84</v>
      </c>
      <c r="BK1066" t="s">
        <v>13</v>
      </c>
      <c r="BL1066" t="s">
        <v>13</v>
      </c>
      <c r="BM1066" t="s">
        <v>13</v>
      </c>
      <c r="BN1066" s="1">
        <v>9400</v>
      </c>
      <c r="BO1066" s="1">
        <v>9400</v>
      </c>
      <c r="BP1066" s="1">
        <v>9400</v>
      </c>
      <c r="BQ1066" s="1">
        <v>9400</v>
      </c>
      <c r="BR1066" s="1">
        <v>9400</v>
      </c>
      <c r="BS1066" t="s">
        <v>13</v>
      </c>
      <c r="BT1066" t="s">
        <v>13</v>
      </c>
      <c r="BU1066" t="s">
        <v>13</v>
      </c>
    </row>
    <row r="1067" spans="1:73" x14ac:dyDescent="0.3">
      <c r="A1067">
        <v>1065</v>
      </c>
      <c r="B1067" s="14" t="s">
        <v>5683</v>
      </c>
      <c r="C1067" t="s">
        <v>3463</v>
      </c>
      <c r="D1067" s="1">
        <v>18100</v>
      </c>
      <c r="E1067" s="1">
        <v>20150</v>
      </c>
      <c r="F1067" s="3">
        <f>E1067-D1067</f>
        <v>2050</v>
      </c>
      <c r="G1067" s="4">
        <f>F1067/E1067</f>
        <v>0.10173697270471464</v>
      </c>
      <c r="H1067" t="s">
        <v>1066</v>
      </c>
      <c r="I1067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0</v>
      </c>
      <c r="W1067" s="1">
        <v>0</v>
      </c>
      <c r="X1067" s="1">
        <v>0</v>
      </c>
    </row>
    <row r="1068" spans="1:73" x14ac:dyDescent="0.3">
      <c r="A1068">
        <v>1066</v>
      </c>
      <c r="B1068" s="14" t="s">
        <v>5684</v>
      </c>
      <c r="C1068" t="s">
        <v>3462</v>
      </c>
      <c r="D1068" s="1">
        <v>1005</v>
      </c>
      <c r="E1068" s="1">
        <v>1005</v>
      </c>
      <c r="F1068" s="3">
        <f>E1068-D1068</f>
        <v>0</v>
      </c>
      <c r="G1068" s="4">
        <f>F1068/E1068</f>
        <v>0</v>
      </c>
      <c r="H1068" t="s">
        <v>1067</v>
      </c>
      <c r="I1068" s="1">
        <v>14000000</v>
      </c>
      <c r="J1068">
        <v>17</v>
      </c>
      <c r="K1068">
        <v>-238</v>
      </c>
      <c r="L1068">
        <v>-288</v>
      </c>
      <c r="M1068">
        <v>-115</v>
      </c>
      <c r="N1068">
        <v>-175</v>
      </c>
      <c r="O1068" t="s">
        <v>13</v>
      </c>
      <c r="P1068" t="s">
        <v>13</v>
      </c>
      <c r="Q1068" t="s">
        <v>13</v>
      </c>
      <c r="R1068" s="1">
        <v>639</v>
      </c>
      <c r="S1068" s="1">
        <v>417</v>
      </c>
      <c r="T1068" s="1">
        <v>152</v>
      </c>
      <c r="U1068" s="1">
        <v>394</v>
      </c>
      <c r="V1068" s="1">
        <v>323</v>
      </c>
      <c r="W1068" s="1" t="e">
        <v>#VALUE!</v>
      </c>
      <c r="X1068" s="1" t="e">
        <v>#VALUE!</v>
      </c>
      <c r="Y1068" t="s">
        <v>13</v>
      </c>
      <c r="Z1068">
        <v>639</v>
      </c>
      <c r="AA1068">
        <v>417</v>
      </c>
      <c r="AB1068">
        <v>153</v>
      </c>
      <c r="AC1068">
        <v>394</v>
      </c>
      <c r="AD1068">
        <v>323</v>
      </c>
      <c r="AE1068" t="s">
        <v>13</v>
      </c>
      <c r="AF1068" t="s">
        <v>13</v>
      </c>
      <c r="AG1068" t="s">
        <v>13</v>
      </c>
      <c r="AH1068">
        <v>2.75</v>
      </c>
      <c r="AI1068">
        <v>-45.04</v>
      </c>
      <c r="AJ1068">
        <v>-100.99</v>
      </c>
      <c r="AK1068">
        <v>-41.43</v>
      </c>
      <c r="AL1068">
        <v>-48.84</v>
      </c>
      <c r="AM1068" t="s">
        <v>13</v>
      </c>
      <c r="AN1068" t="s">
        <v>13</v>
      </c>
      <c r="AO1068" t="s">
        <v>13</v>
      </c>
      <c r="AP1068" s="1">
        <v>21436</v>
      </c>
      <c r="AQ1068" s="1">
        <v>-297490</v>
      </c>
      <c r="AR1068" s="1">
        <v>-359916</v>
      </c>
      <c r="AS1068" s="1">
        <v>-14326</v>
      </c>
      <c r="AT1068">
        <v>-270</v>
      </c>
      <c r="AU1068" t="s">
        <v>13</v>
      </c>
      <c r="AV1068" t="s">
        <v>13</v>
      </c>
      <c r="AW1068" t="s">
        <v>13</v>
      </c>
      <c r="AX1068">
        <v>0.17</v>
      </c>
      <c r="AY1068" t="s">
        <v>54</v>
      </c>
      <c r="AZ1068" t="s">
        <v>54</v>
      </c>
      <c r="BA1068" t="s">
        <v>54</v>
      </c>
      <c r="BB1068" t="s">
        <v>54</v>
      </c>
      <c r="BC1068" t="s">
        <v>13</v>
      </c>
      <c r="BD1068" t="s">
        <v>13</v>
      </c>
      <c r="BE1068" t="s">
        <v>13</v>
      </c>
      <c r="BF1068">
        <v>0</v>
      </c>
      <c r="BG1068">
        <v>0.01</v>
      </c>
      <c r="BH1068">
        <v>0.01</v>
      </c>
      <c r="BI1068">
        <v>1.31</v>
      </c>
      <c r="BJ1068">
        <v>2.29</v>
      </c>
      <c r="BK1068" t="s">
        <v>13</v>
      </c>
      <c r="BL1068" t="s">
        <v>13</v>
      </c>
      <c r="BM1068" t="s">
        <v>13</v>
      </c>
      <c r="BN1068">
        <v>78</v>
      </c>
      <c r="BO1068">
        <v>80</v>
      </c>
      <c r="BP1068">
        <v>80</v>
      </c>
      <c r="BQ1068" s="1">
        <v>51257</v>
      </c>
      <c r="BR1068" s="1">
        <v>73686</v>
      </c>
      <c r="BS1068" t="s">
        <v>13</v>
      </c>
      <c r="BT1068" t="s">
        <v>13</v>
      </c>
      <c r="BU1068" t="s">
        <v>13</v>
      </c>
    </row>
    <row r="1069" spans="1:73" x14ac:dyDescent="0.3">
      <c r="A1069">
        <v>1067</v>
      </c>
      <c r="B1069" s="14" t="s">
        <v>5685</v>
      </c>
      <c r="C1069" t="s">
        <v>3461</v>
      </c>
      <c r="D1069" s="1">
        <v>20000</v>
      </c>
      <c r="E1069" s="1">
        <v>21900</v>
      </c>
      <c r="F1069" s="3">
        <f>E1069-D1069</f>
        <v>1900</v>
      </c>
      <c r="G1069" s="4">
        <f>F1069/E1069</f>
        <v>8.6757990867579904E-2</v>
      </c>
      <c r="H1069" t="s">
        <v>1068</v>
      </c>
      <c r="I1069" s="1">
        <v>1285946</v>
      </c>
      <c r="J1069">
        <v>136</v>
      </c>
      <c r="K1069">
        <v>30</v>
      </c>
      <c r="L1069">
        <v>399</v>
      </c>
      <c r="M1069">
        <v>600</v>
      </c>
      <c r="N1069">
        <v>530</v>
      </c>
      <c r="O1069" s="1">
        <v>735</v>
      </c>
      <c r="P1069" s="1">
        <v>913</v>
      </c>
      <c r="Q1069" s="1">
        <v>1119</v>
      </c>
      <c r="R1069" s="1">
        <v>2575</v>
      </c>
      <c r="S1069" s="1">
        <v>3097</v>
      </c>
      <c r="T1069" s="1">
        <v>3383</v>
      </c>
      <c r="U1069" s="1">
        <v>3807</v>
      </c>
      <c r="V1069" s="1">
        <v>4522</v>
      </c>
      <c r="W1069" s="1">
        <v>5133</v>
      </c>
      <c r="X1069" s="1">
        <v>5924</v>
      </c>
      <c r="Y1069" s="1">
        <v>11507</v>
      </c>
      <c r="Z1069" s="1">
        <v>1769</v>
      </c>
      <c r="AA1069" s="1">
        <v>1869</v>
      </c>
      <c r="AB1069" s="1">
        <v>2133</v>
      </c>
      <c r="AC1069" s="1">
        <v>2494</v>
      </c>
      <c r="AD1069" s="1">
        <v>3078</v>
      </c>
      <c r="AE1069" s="1">
        <v>3573</v>
      </c>
      <c r="AF1069" s="1">
        <v>4212</v>
      </c>
      <c r="AG1069" s="1">
        <v>5014</v>
      </c>
      <c r="AH1069">
        <v>4.8600000000000003</v>
      </c>
      <c r="AI1069">
        <v>-0.21</v>
      </c>
      <c r="AJ1069">
        <v>17.61</v>
      </c>
      <c r="AK1069">
        <v>21.61</v>
      </c>
      <c r="AL1069">
        <v>15.23</v>
      </c>
      <c r="AM1069">
        <v>17.68</v>
      </c>
      <c r="AN1069">
        <v>18.78</v>
      </c>
      <c r="AO1069">
        <v>19.420000000000002</v>
      </c>
      <c r="AP1069">
        <v>304</v>
      </c>
      <c r="AQ1069">
        <v>-14</v>
      </c>
      <c r="AR1069" s="1">
        <v>1263</v>
      </c>
      <c r="AS1069" s="1">
        <v>1792</v>
      </c>
      <c r="AT1069" s="1">
        <v>1521</v>
      </c>
      <c r="AU1069" s="1">
        <v>2107</v>
      </c>
      <c r="AV1069" s="1">
        <v>2620</v>
      </c>
      <c r="AW1069" s="1">
        <v>3211</v>
      </c>
      <c r="AX1069">
        <v>39.75</v>
      </c>
      <c r="AY1069" t="s">
        <v>54</v>
      </c>
      <c r="AZ1069">
        <v>12.19</v>
      </c>
      <c r="BA1069">
        <v>9.49</v>
      </c>
      <c r="BB1069">
        <v>13.25</v>
      </c>
      <c r="BC1069">
        <v>10.39</v>
      </c>
      <c r="BD1069">
        <v>8.36</v>
      </c>
      <c r="BE1069">
        <v>6.82</v>
      </c>
      <c r="BF1069">
        <v>1.78</v>
      </c>
      <c r="BG1069">
        <v>2.74</v>
      </c>
      <c r="BH1069">
        <v>1.98</v>
      </c>
      <c r="BI1069">
        <v>1.77</v>
      </c>
      <c r="BJ1069">
        <v>1.72</v>
      </c>
      <c r="BK1069">
        <v>1.63</v>
      </c>
      <c r="BL1069">
        <v>1.39</v>
      </c>
      <c r="BM1069">
        <v>1.18</v>
      </c>
      <c r="BN1069" s="1">
        <v>26580</v>
      </c>
      <c r="BO1069" s="1">
        <v>27883</v>
      </c>
      <c r="BP1069" s="1">
        <v>27904</v>
      </c>
      <c r="BQ1069" s="1">
        <v>27904</v>
      </c>
      <c r="BR1069" s="1">
        <v>27904</v>
      </c>
      <c r="BS1069" t="s">
        <v>13</v>
      </c>
      <c r="BT1069" t="s">
        <v>13</v>
      </c>
      <c r="BU1069" t="s">
        <v>13</v>
      </c>
    </row>
    <row r="1070" spans="1:73" x14ac:dyDescent="0.3">
      <c r="A1070">
        <v>1068</v>
      </c>
      <c r="B1070" s="14" t="s">
        <v>5686</v>
      </c>
      <c r="C1070" t="s">
        <v>3460</v>
      </c>
      <c r="D1070" s="1">
        <v>1535</v>
      </c>
      <c r="E1070" s="1">
        <v>1575</v>
      </c>
      <c r="F1070" s="3">
        <f>E1070-D1070</f>
        <v>40</v>
      </c>
      <c r="G1070" s="4">
        <f>F1070/E1070</f>
        <v>2.5396825396825397E-2</v>
      </c>
      <c r="H1070" t="s">
        <v>1069</v>
      </c>
      <c r="I1070">
        <v>0</v>
      </c>
      <c r="J1070">
        <v>-50</v>
      </c>
      <c r="K1070">
        <v>-27</v>
      </c>
      <c r="L1070">
        <v>12</v>
      </c>
      <c r="M1070">
        <v>-175</v>
      </c>
      <c r="N1070">
        <v>-166</v>
      </c>
      <c r="O1070" t="s">
        <v>13</v>
      </c>
      <c r="P1070" t="s">
        <v>13</v>
      </c>
      <c r="Q1070" t="s">
        <v>13</v>
      </c>
      <c r="R1070" s="1">
        <v>290</v>
      </c>
      <c r="S1070" s="1">
        <v>277</v>
      </c>
      <c r="T1070" s="1">
        <v>716</v>
      </c>
      <c r="U1070" s="1">
        <v>509</v>
      </c>
      <c r="V1070" s="1">
        <v>729</v>
      </c>
      <c r="W1070" s="1" t="e">
        <v>#VALUE!</v>
      </c>
      <c r="X1070" s="1" t="e">
        <v>#VALUE!</v>
      </c>
      <c r="Y1070" t="s">
        <v>13</v>
      </c>
      <c r="Z1070">
        <v>241</v>
      </c>
      <c r="AA1070">
        <v>202</v>
      </c>
      <c r="AB1070">
        <v>599</v>
      </c>
      <c r="AC1070">
        <v>455</v>
      </c>
      <c r="AD1070">
        <v>661</v>
      </c>
      <c r="AE1070" t="s">
        <v>13</v>
      </c>
      <c r="AF1070" t="s">
        <v>13</v>
      </c>
      <c r="AG1070" t="s">
        <v>13</v>
      </c>
      <c r="AH1070">
        <v>-19.559999999999999</v>
      </c>
      <c r="AI1070">
        <v>-13.82</v>
      </c>
      <c r="AJ1070">
        <v>3.25</v>
      </c>
      <c r="AK1070">
        <v>-22.43</v>
      </c>
      <c r="AL1070">
        <v>-32.18</v>
      </c>
      <c r="AM1070" t="s">
        <v>13</v>
      </c>
      <c r="AN1070" t="s">
        <v>13</v>
      </c>
      <c r="AO1070" t="s">
        <v>13</v>
      </c>
      <c r="AP1070">
        <v>-130</v>
      </c>
      <c r="AQ1070">
        <v>-77</v>
      </c>
      <c r="AR1070">
        <v>22</v>
      </c>
      <c r="AS1070">
        <v>-191</v>
      </c>
      <c r="AT1070">
        <v>-236</v>
      </c>
      <c r="AU1070" t="s">
        <v>13</v>
      </c>
      <c r="AV1070" t="s">
        <v>13</v>
      </c>
      <c r="AW1070" t="s">
        <v>13</v>
      </c>
      <c r="AX1070" t="s">
        <v>54</v>
      </c>
      <c r="AY1070" t="s">
        <v>54</v>
      </c>
      <c r="AZ1070">
        <v>68.72</v>
      </c>
      <c r="BA1070" t="s">
        <v>54</v>
      </c>
      <c r="BB1070" t="s">
        <v>54</v>
      </c>
      <c r="BC1070" t="s">
        <v>13</v>
      </c>
      <c r="BD1070" t="s">
        <v>13</v>
      </c>
      <c r="BE1070" t="s">
        <v>13</v>
      </c>
      <c r="BF1070">
        <v>3.1</v>
      </c>
      <c r="BG1070">
        <v>3.19</v>
      </c>
      <c r="BH1070">
        <v>1.59</v>
      </c>
      <c r="BI1070">
        <v>1.93</v>
      </c>
      <c r="BJ1070">
        <v>2.2000000000000002</v>
      </c>
      <c r="BK1070" t="s">
        <v>13</v>
      </c>
      <c r="BL1070" t="s">
        <v>13</v>
      </c>
      <c r="BM1070" t="s">
        <v>13</v>
      </c>
      <c r="BN1070" s="1">
        <v>39742</v>
      </c>
      <c r="BO1070" s="1">
        <v>39742</v>
      </c>
      <c r="BP1070" s="1">
        <v>61587</v>
      </c>
      <c r="BQ1070" s="1">
        <v>61906</v>
      </c>
      <c r="BR1070" s="1">
        <v>86996</v>
      </c>
      <c r="BS1070" t="s">
        <v>13</v>
      </c>
      <c r="BT1070" t="s">
        <v>13</v>
      </c>
      <c r="BU1070" t="s">
        <v>13</v>
      </c>
    </row>
    <row r="1071" spans="1:73" x14ac:dyDescent="0.3">
      <c r="A1071">
        <v>1069</v>
      </c>
      <c r="B1071" s="14" t="s">
        <v>5687</v>
      </c>
      <c r="C1071" t="s">
        <v>3459</v>
      </c>
      <c r="D1071" s="1">
        <v>19050</v>
      </c>
      <c r="E1071" s="1">
        <v>19500</v>
      </c>
      <c r="F1071" s="3">
        <f>E1071-D1071</f>
        <v>450</v>
      </c>
      <c r="G1071" s="4">
        <f>F1071/E1071</f>
        <v>2.3076923076923078E-2</v>
      </c>
      <c r="H1071" t="s">
        <v>1070</v>
      </c>
      <c r="I1071">
        <v>0</v>
      </c>
      <c r="J1071">
        <v>576</v>
      </c>
      <c r="K1071">
        <v>-399</v>
      </c>
      <c r="L1071">
        <v>-441</v>
      </c>
      <c r="M1071">
        <v>67</v>
      </c>
      <c r="N1071">
        <v>-1669</v>
      </c>
      <c r="O1071">
        <v>-1110</v>
      </c>
      <c r="P1071">
        <v>239</v>
      </c>
      <c r="Q1071" s="1">
        <v>710</v>
      </c>
      <c r="R1071" s="1">
        <v>13096</v>
      </c>
      <c r="S1071" s="1">
        <v>12933</v>
      </c>
      <c r="T1071" s="1">
        <v>16261</v>
      </c>
      <c r="U1071" s="1">
        <v>16042</v>
      </c>
      <c r="V1071" s="1">
        <v>14335</v>
      </c>
      <c r="W1071" s="1">
        <v>13284</v>
      </c>
      <c r="X1071" s="1">
        <v>13504</v>
      </c>
      <c r="Y1071" s="1">
        <v>20149</v>
      </c>
      <c r="Z1071" s="1">
        <v>10441</v>
      </c>
      <c r="AA1071" s="1">
        <v>9942</v>
      </c>
      <c r="AB1071" s="1">
        <v>12722</v>
      </c>
      <c r="AC1071" s="1">
        <v>12663</v>
      </c>
      <c r="AD1071" s="1">
        <v>11444</v>
      </c>
      <c r="AE1071" s="1">
        <v>10666</v>
      </c>
      <c r="AF1071" s="1">
        <v>10863</v>
      </c>
      <c r="AG1071" s="1">
        <v>11536</v>
      </c>
      <c r="AH1071">
        <v>5.33</v>
      </c>
      <c r="AI1071">
        <v>-1.86</v>
      </c>
      <c r="AJ1071">
        <v>-1.86</v>
      </c>
      <c r="AK1071">
        <v>1.19</v>
      </c>
      <c r="AL1071">
        <v>-9.8000000000000007</v>
      </c>
      <c r="AM1071">
        <v>-7.62</v>
      </c>
      <c r="AN1071">
        <v>1.7</v>
      </c>
      <c r="AO1071">
        <v>5.21</v>
      </c>
      <c r="AP1071">
        <v>606</v>
      </c>
      <c r="AQ1071">
        <v>-208</v>
      </c>
      <c r="AR1071">
        <v>-231</v>
      </c>
      <c r="AS1071">
        <v>166</v>
      </c>
      <c r="AT1071" s="1">
        <v>-1299</v>
      </c>
      <c r="AU1071">
        <v>-927</v>
      </c>
      <c r="AV1071">
        <v>202</v>
      </c>
      <c r="AW1071">
        <v>641</v>
      </c>
      <c r="AX1071">
        <v>20.04</v>
      </c>
      <c r="AY1071" t="s">
        <v>54</v>
      </c>
      <c r="AZ1071" t="s">
        <v>54</v>
      </c>
      <c r="BA1071">
        <v>118.91</v>
      </c>
      <c r="BB1071" t="s">
        <v>54</v>
      </c>
      <c r="BC1071" t="s">
        <v>54</v>
      </c>
      <c r="BD1071">
        <v>96.77</v>
      </c>
      <c r="BE1071">
        <v>30.42</v>
      </c>
      <c r="BF1071">
        <v>1.03</v>
      </c>
      <c r="BG1071">
        <v>1.99</v>
      </c>
      <c r="BH1071">
        <v>1.32</v>
      </c>
      <c r="BI1071">
        <v>1.39</v>
      </c>
      <c r="BJ1071">
        <v>1.19</v>
      </c>
      <c r="BK1071">
        <v>1.63</v>
      </c>
      <c r="BL1071">
        <v>1.6</v>
      </c>
      <c r="BM1071">
        <v>1.51</v>
      </c>
      <c r="BN1071" s="1">
        <v>90943</v>
      </c>
      <c r="BO1071" s="1">
        <v>90943</v>
      </c>
      <c r="BP1071" s="1">
        <v>90943</v>
      </c>
      <c r="BQ1071" s="1">
        <v>90943</v>
      </c>
      <c r="BR1071" s="1">
        <v>90943</v>
      </c>
      <c r="BS1071" t="s">
        <v>13</v>
      </c>
      <c r="BT1071" t="s">
        <v>13</v>
      </c>
      <c r="BU1071" t="s">
        <v>13</v>
      </c>
    </row>
    <row r="1072" spans="1:73" x14ac:dyDescent="0.3">
      <c r="A1072">
        <v>1070</v>
      </c>
      <c r="B1072" s="14" t="s">
        <v>5688</v>
      </c>
      <c r="C1072" t="s">
        <v>3458</v>
      </c>
      <c r="D1072">
        <v>864</v>
      </c>
      <c r="E1072">
        <v>865</v>
      </c>
      <c r="F1072" s="3">
        <f>E1072-D1072</f>
        <v>1</v>
      </c>
      <c r="G1072" s="4">
        <f>F1072/E1072</f>
        <v>1.1560693641618498E-3</v>
      </c>
      <c r="H1072" t="s">
        <v>1071</v>
      </c>
      <c r="I1072">
        <v>0</v>
      </c>
      <c r="J1072">
        <v>-237</v>
      </c>
      <c r="K1072">
        <v>-112</v>
      </c>
      <c r="L1072">
        <v>-132</v>
      </c>
      <c r="M1072">
        <v>-757</v>
      </c>
      <c r="N1072">
        <v>-5</v>
      </c>
      <c r="O1072" t="s">
        <v>13</v>
      </c>
      <c r="P1072" t="s">
        <v>13</v>
      </c>
      <c r="Q1072" t="s">
        <v>13</v>
      </c>
      <c r="R1072" s="1">
        <v>479</v>
      </c>
      <c r="S1072" s="1">
        <v>785</v>
      </c>
      <c r="T1072" s="1">
        <v>1071</v>
      </c>
      <c r="U1072" s="1">
        <v>751</v>
      </c>
      <c r="V1072" s="1">
        <v>822</v>
      </c>
      <c r="W1072" s="1" t="e">
        <v>#VALUE!</v>
      </c>
      <c r="X1072" s="1" t="e">
        <v>#VALUE!</v>
      </c>
      <c r="Y1072" t="s">
        <v>13</v>
      </c>
      <c r="Z1072">
        <v>475</v>
      </c>
      <c r="AA1072">
        <v>785</v>
      </c>
      <c r="AB1072" s="1">
        <v>1071</v>
      </c>
      <c r="AC1072">
        <v>751</v>
      </c>
      <c r="AD1072">
        <v>820</v>
      </c>
      <c r="AE1072" t="s">
        <v>13</v>
      </c>
      <c r="AF1072" t="s">
        <v>13</v>
      </c>
      <c r="AG1072" t="s">
        <v>13</v>
      </c>
      <c r="AH1072">
        <v>-43.84</v>
      </c>
      <c r="AI1072">
        <v>-17.420000000000002</v>
      </c>
      <c r="AJ1072">
        <v>-14.25</v>
      </c>
      <c r="AK1072">
        <v>-83.15</v>
      </c>
      <c r="AL1072">
        <v>-0.42</v>
      </c>
      <c r="AM1072" t="s">
        <v>13</v>
      </c>
      <c r="AN1072" t="s">
        <v>13</v>
      </c>
      <c r="AO1072" t="s">
        <v>13</v>
      </c>
      <c r="AP1072">
        <v>-805</v>
      </c>
      <c r="AQ1072">
        <v>-297</v>
      </c>
      <c r="AR1072">
        <v>-297</v>
      </c>
      <c r="AS1072" s="1">
        <v>-1176</v>
      </c>
      <c r="AT1072">
        <v>-4</v>
      </c>
      <c r="AU1072" t="s">
        <v>13</v>
      </c>
      <c r="AV1072" t="s">
        <v>13</v>
      </c>
      <c r="AW1072" t="s">
        <v>13</v>
      </c>
      <c r="AX1072" t="s">
        <v>54</v>
      </c>
      <c r="AY1072" t="s">
        <v>54</v>
      </c>
      <c r="AZ1072" t="s">
        <v>54</v>
      </c>
      <c r="BA1072" t="s">
        <v>54</v>
      </c>
      <c r="BB1072" t="s">
        <v>54</v>
      </c>
      <c r="BC1072" t="s">
        <v>13</v>
      </c>
      <c r="BD1072" t="s">
        <v>13</v>
      </c>
      <c r="BE1072" t="s">
        <v>13</v>
      </c>
      <c r="BF1072">
        <v>3.03</v>
      </c>
      <c r="BG1072">
        <v>2.48</v>
      </c>
      <c r="BH1072">
        <v>0.94</v>
      </c>
      <c r="BI1072">
        <v>1.24</v>
      </c>
      <c r="BJ1072">
        <v>0.68</v>
      </c>
      <c r="BK1072" t="s">
        <v>13</v>
      </c>
      <c r="BL1072" t="s">
        <v>13</v>
      </c>
      <c r="BM1072" t="s">
        <v>13</v>
      </c>
      <c r="BN1072" s="1">
        <v>30237</v>
      </c>
      <c r="BO1072" s="1">
        <v>41163</v>
      </c>
      <c r="BP1072" s="1">
        <v>44475</v>
      </c>
      <c r="BQ1072" s="1">
        <v>65627</v>
      </c>
      <c r="BR1072" s="1">
        <v>77426</v>
      </c>
      <c r="BS1072" t="s">
        <v>13</v>
      </c>
      <c r="BT1072" t="s">
        <v>13</v>
      </c>
      <c r="BU1072" t="s">
        <v>13</v>
      </c>
    </row>
    <row r="1073" spans="1:73" x14ac:dyDescent="0.3">
      <c r="A1073">
        <v>1071</v>
      </c>
      <c r="B1073" s="14" t="s">
        <v>5689</v>
      </c>
      <c r="C1073" t="s">
        <v>3457</v>
      </c>
      <c r="D1073" s="1">
        <v>10450</v>
      </c>
      <c r="E1073" s="1">
        <v>10250</v>
      </c>
      <c r="F1073" s="3">
        <f>E1073-D1073</f>
        <v>-200</v>
      </c>
      <c r="G1073" s="4">
        <f>F1073/E1073</f>
        <v>-1.9512195121951219E-2</v>
      </c>
      <c r="H1073" t="s">
        <v>1072</v>
      </c>
      <c r="I1073">
        <v>0</v>
      </c>
      <c r="J1073">
        <v>117</v>
      </c>
      <c r="K1073">
        <v>13</v>
      </c>
      <c r="L1073">
        <v>76</v>
      </c>
      <c r="M1073">
        <v>-19</v>
      </c>
      <c r="N1073">
        <v>-16</v>
      </c>
      <c r="O1073" t="s">
        <v>13</v>
      </c>
      <c r="P1073" t="s">
        <v>13</v>
      </c>
      <c r="Q1073" t="s">
        <v>13</v>
      </c>
      <c r="R1073" s="1">
        <v>769</v>
      </c>
      <c r="S1073" s="1">
        <v>715</v>
      </c>
      <c r="T1073" s="1">
        <v>796</v>
      </c>
      <c r="U1073" s="1">
        <v>817</v>
      </c>
      <c r="V1073" s="1">
        <v>776</v>
      </c>
      <c r="W1073" s="1" t="e">
        <v>#VALUE!</v>
      </c>
      <c r="X1073" s="1" t="e">
        <v>#VALUE!</v>
      </c>
      <c r="Y1073" t="s">
        <v>13</v>
      </c>
      <c r="Z1073">
        <v>699</v>
      </c>
      <c r="AA1073">
        <v>705</v>
      </c>
      <c r="AB1073">
        <v>783</v>
      </c>
      <c r="AC1073">
        <v>801</v>
      </c>
      <c r="AD1073">
        <v>760</v>
      </c>
      <c r="AE1073" t="s">
        <v>13</v>
      </c>
      <c r="AF1073" t="s">
        <v>13</v>
      </c>
      <c r="AG1073" t="s">
        <v>13</v>
      </c>
      <c r="AH1073">
        <v>17.010000000000002</v>
      </c>
      <c r="AI1073">
        <v>4.1900000000000004</v>
      </c>
      <c r="AJ1073">
        <v>9.9</v>
      </c>
      <c r="AK1073">
        <v>-2.4300000000000002</v>
      </c>
      <c r="AL1073">
        <v>-2.2000000000000002</v>
      </c>
      <c r="AM1073" t="s">
        <v>13</v>
      </c>
      <c r="AN1073" t="s">
        <v>13</v>
      </c>
      <c r="AO1073" t="s">
        <v>13</v>
      </c>
      <c r="AP1073">
        <v>882</v>
      </c>
      <c r="AQ1073">
        <v>237</v>
      </c>
      <c r="AR1073">
        <v>592</v>
      </c>
      <c r="AS1073">
        <v>-155</v>
      </c>
      <c r="AT1073">
        <v>-138</v>
      </c>
      <c r="AU1073" t="s">
        <v>13</v>
      </c>
      <c r="AV1073" t="s">
        <v>13</v>
      </c>
      <c r="AW1073" t="s">
        <v>13</v>
      </c>
      <c r="AX1073">
        <v>5.0999999999999996</v>
      </c>
      <c r="AY1073">
        <v>32.07</v>
      </c>
      <c r="AZ1073">
        <v>6.92</v>
      </c>
      <c r="BA1073" t="s">
        <v>54</v>
      </c>
      <c r="BB1073" t="s">
        <v>54</v>
      </c>
      <c r="BC1073" t="s">
        <v>13</v>
      </c>
      <c r="BD1073" t="s">
        <v>13</v>
      </c>
      <c r="BE1073" t="s">
        <v>13</v>
      </c>
      <c r="BF1073">
        <v>0.79</v>
      </c>
      <c r="BG1073">
        <v>1.33</v>
      </c>
      <c r="BH1073">
        <v>0.65</v>
      </c>
      <c r="BI1073">
        <v>0.54</v>
      </c>
      <c r="BJ1073">
        <v>2.15</v>
      </c>
      <c r="BK1073" t="s">
        <v>13</v>
      </c>
      <c r="BL1073" t="s">
        <v>13</v>
      </c>
      <c r="BM1073" t="s">
        <v>13</v>
      </c>
      <c r="BN1073" s="1">
        <v>12424</v>
      </c>
      <c r="BO1073" s="1">
        <v>12424</v>
      </c>
      <c r="BP1073" s="1">
        <v>12424</v>
      </c>
      <c r="BQ1073" s="1">
        <v>12424</v>
      </c>
      <c r="BR1073" s="1">
        <v>12424</v>
      </c>
      <c r="BS1073" t="s">
        <v>13</v>
      </c>
      <c r="BT1073" t="s">
        <v>13</v>
      </c>
      <c r="BU1073" t="s">
        <v>13</v>
      </c>
    </row>
    <row r="1074" spans="1:73" x14ac:dyDescent="0.3">
      <c r="A1074">
        <v>1072</v>
      </c>
      <c r="B1074" s="14" t="s">
        <v>5690</v>
      </c>
      <c r="C1074" t="s">
        <v>3456</v>
      </c>
      <c r="D1074" s="1">
        <v>1090</v>
      </c>
      <c r="E1074" s="1">
        <v>1095</v>
      </c>
      <c r="F1074" s="3">
        <f>E1074-D1074</f>
        <v>5</v>
      </c>
      <c r="G1074" s="4">
        <f>F1074/E1074</f>
        <v>4.5662100456621002E-3</v>
      </c>
      <c r="H1074" t="s">
        <v>1073</v>
      </c>
      <c r="I1074" s="1">
        <v>24517</v>
      </c>
      <c r="J1074">
        <v>-62</v>
      </c>
      <c r="K1074">
        <v>-24</v>
      </c>
      <c r="L1074">
        <v>-125</v>
      </c>
      <c r="M1074">
        <v>-51</v>
      </c>
      <c r="N1074">
        <v>-182</v>
      </c>
      <c r="O1074" t="s">
        <v>13</v>
      </c>
      <c r="P1074" t="s">
        <v>13</v>
      </c>
      <c r="Q1074" t="s">
        <v>13</v>
      </c>
      <c r="R1074" s="1">
        <v>405</v>
      </c>
      <c r="S1074" s="1">
        <v>381</v>
      </c>
      <c r="T1074" s="1">
        <v>563</v>
      </c>
      <c r="U1074" s="1">
        <v>503</v>
      </c>
      <c r="V1074" s="1">
        <v>392</v>
      </c>
      <c r="W1074" s="1" t="e">
        <v>#VALUE!</v>
      </c>
      <c r="X1074" s="1" t="e">
        <v>#VALUE!</v>
      </c>
      <c r="Y1074" t="s">
        <v>13</v>
      </c>
      <c r="Z1074">
        <v>312</v>
      </c>
      <c r="AA1074">
        <v>346</v>
      </c>
      <c r="AB1074">
        <v>543</v>
      </c>
      <c r="AC1074">
        <v>476</v>
      </c>
      <c r="AD1074">
        <v>312</v>
      </c>
      <c r="AE1074" t="s">
        <v>13</v>
      </c>
      <c r="AF1074" t="s">
        <v>13</v>
      </c>
      <c r="AG1074" t="s">
        <v>13</v>
      </c>
      <c r="AH1074">
        <v>-19.28</v>
      </c>
      <c r="AI1074">
        <v>-3.88</v>
      </c>
      <c r="AJ1074">
        <v>-23.52</v>
      </c>
      <c r="AK1074">
        <v>-9.2200000000000006</v>
      </c>
      <c r="AL1074">
        <v>-45.98</v>
      </c>
      <c r="AM1074" t="s">
        <v>13</v>
      </c>
      <c r="AN1074" t="s">
        <v>13</v>
      </c>
      <c r="AO1074" t="s">
        <v>13</v>
      </c>
      <c r="AP1074">
        <v>-99</v>
      </c>
      <c r="AQ1074">
        <v>-20</v>
      </c>
      <c r="AR1074">
        <v>-123</v>
      </c>
      <c r="AS1074">
        <v>-40</v>
      </c>
      <c r="AT1074">
        <v>-155</v>
      </c>
      <c r="AU1074" t="s">
        <v>13</v>
      </c>
      <c r="AV1074" t="s">
        <v>13</v>
      </c>
      <c r="AW1074" t="s">
        <v>13</v>
      </c>
      <c r="AX1074" t="s">
        <v>54</v>
      </c>
      <c r="AY1074" t="s">
        <v>54</v>
      </c>
      <c r="AZ1074" t="s">
        <v>54</v>
      </c>
      <c r="BA1074" t="s">
        <v>54</v>
      </c>
      <c r="BB1074" t="s">
        <v>54</v>
      </c>
      <c r="BC1074" t="s">
        <v>13</v>
      </c>
      <c r="BD1074" t="s">
        <v>13</v>
      </c>
      <c r="BE1074" t="s">
        <v>13</v>
      </c>
      <c r="BF1074">
        <v>1.62</v>
      </c>
      <c r="BG1074">
        <v>1.06</v>
      </c>
      <c r="BH1074">
        <v>0.98</v>
      </c>
      <c r="BI1074">
        <v>0.95</v>
      </c>
      <c r="BJ1074">
        <v>3.05</v>
      </c>
      <c r="BK1074" t="s">
        <v>13</v>
      </c>
      <c r="BL1074" t="s">
        <v>13</v>
      </c>
      <c r="BM1074" t="s">
        <v>13</v>
      </c>
      <c r="BN1074" s="1">
        <v>57998</v>
      </c>
      <c r="BO1074" s="1">
        <v>65755</v>
      </c>
      <c r="BP1074" s="1">
        <v>117215</v>
      </c>
      <c r="BQ1074" s="1">
        <v>117215</v>
      </c>
      <c r="BR1074" s="1">
        <v>117215</v>
      </c>
      <c r="BS1074" t="s">
        <v>13</v>
      </c>
      <c r="BT1074" t="s">
        <v>13</v>
      </c>
      <c r="BU1074" t="s">
        <v>13</v>
      </c>
    </row>
    <row r="1075" spans="1:73" x14ac:dyDescent="0.3">
      <c r="A1075">
        <v>1073</v>
      </c>
      <c r="B1075" s="14" t="s">
        <v>5691</v>
      </c>
      <c r="C1075" t="s">
        <v>3455</v>
      </c>
      <c r="D1075" s="1">
        <v>2785</v>
      </c>
      <c r="E1075" s="1">
        <v>2505</v>
      </c>
      <c r="F1075" s="3">
        <f>E1075-D1075</f>
        <v>-280</v>
      </c>
      <c r="G1075" s="4">
        <f>F1075/E1075</f>
        <v>-0.11177644710578842</v>
      </c>
      <c r="H1075" t="s">
        <v>1074</v>
      </c>
      <c r="I1075" s="1">
        <v>7903921</v>
      </c>
      <c r="J1075">
        <v>-24</v>
      </c>
      <c r="K1075">
        <v>-79</v>
      </c>
      <c r="L1075">
        <v>-133</v>
      </c>
      <c r="M1075">
        <v>-99</v>
      </c>
      <c r="N1075">
        <v>-209</v>
      </c>
      <c r="O1075" t="s">
        <v>13</v>
      </c>
      <c r="P1075" t="s">
        <v>13</v>
      </c>
      <c r="Q1075" t="s">
        <v>13</v>
      </c>
      <c r="R1075" s="1">
        <v>116</v>
      </c>
      <c r="S1075" s="1">
        <v>140</v>
      </c>
      <c r="T1075" s="1">
        <v>157</v>
      </c>
      <c r="U1075" s="1">
        <v>234</v>
      </c>
      <c r="V1075" s="1">
        <v>359</v>
      </c>
      <c r="W1075" s="1" t="e">
        <v>#VALUE!</v>
      </c>
      <c r="X1075" s="1" t="e">
        <v>#VALUE!</v>
      </c>
      <c r="Y1075" t="s">
        <v>13</v>
      </c>
      <c r="Z1075">
        <v>116</v>
      </c>
      <c r="AA1075">
        <v>140</v>
      </c>
      <c r="AB1075">
        <v>143</v>
      </c>
      <c r="AC1075">
        <v>220</v>
      </c>
      <c r="AD1075">
        <v>323</v>
      </c>
      <c r="AE1075" t="s">
        <v>13</v>
      </c>
      <c r="AF1075" t="s">
        <v>13</v>
      </c>
      <c r="AG1075" t="s">
        <v>13</v>
      </c>
      <c r="AH1075">
        <v>-19.07</v>
      </c>
      <c r="AI1075">
        <v>-61.44</v>
      </c>
      <c r="AJ1075">
        <v>-88.48</v>
      </c>
      <c r="AK1075">
        <v>-55.07</v>
      </c>
      <c r="AL1075">
        <v>-76.61</v>
      </c>
      <c r="AM1075" t="s">
        <v>13</v>
      </c>
      <c r="AN1075" t="s">
        <v>13</v>
      </c>
      <c r="AO1075" t="s">
        <v>13</v>
      </c>
      <c r="AP1075">
        <v>-32</v>
      </c>
      <c r="AQ1075">
        <v>-98</v>
      </c>
      <c r="AR1075">
        <v>-139</v>
      </c>
      <c r="AS1075">
        <v>-106</v>
      </c>
      <c r="AT1075">
        <v>-148</v>
      </c>
      <c r="AU1075" t="s">
        <v>13</v>
      </c>
      <c r="AV1075" t="s">
        <v>13</v>
      </c>
      <c r="AW1075" t="s">
        <v>13</v>
      </c>
      <c r="AX1075" t="s">
        <v>54</v>
      </c>
      <c r="AY1075" t="s">
        <v>54</v>
      </c>
      <c r="AZ1075" t="s">
        <v>54</v>
      </c>
      <c r="BA1075" t="s">
        <v>54</v>
      </c>
      <c r="BB1075" t="s">
        <v>54</v>
      </c>
      <c r="BC1075" t="s">
        <v>13</v>
      </c>
      <c r="BD1075" t="s">
        <v>13</v>
      </c>
      <c r="BE1075" t="s">
        <v>13</v>
      </c>
      <c r="BF1075">
        <v>12.31</v>
      </c>
      <c r="BG1075">
        <v>8.73</v>
      </c>
      <c r="BH1075">
        <v>6.2</v>
      </c>
      <c r="BI1075">
        <v>5.53</v>
      </c>
      <c r="BJ1075">
        <v>4.9400000000000004</v>
      </c>
      <c r="BK1075" t="s">
        <v>13</v>
      </c>
      <c r="BL1075" t="s">
        <v>13</v>
      </c>
      <c r="BM1075" t="s">
        <v>13</v>
      </c>
      <c r="BN1075" s="1">
        <v>33499</v>
      </c>
      <c r="BO1075" s="1">
        <v>40721</v>
      </c>
      <c r="BP1075" s="1">
        <v>51110</v>
      </c>
      <c r="BQ1075" s="1">
        <v>113287</v>
      </c>
      <c r="BR1075" s="1">
        <v>153287</v>
      </c>
      <c r="BS1075" t="s">
        <v>13</v>
      </c>
      <c r="BT1075" t="s">
        <v>13</v>
      </c>
      <c r="BU1075" t="s">
        <v>13</v>
      </c>
    </row>
    <row r="1076" spans="1:73" x14ac:dyDescent="0.3">
      <c r="A1076">
        <v>1074</v>
      </c>
      <c r="B1076" s="14" t="s">
        <v>5692</v>
      </c>
      <c r="C1076" t="s">
        <v>3454</v>
      </c>
      <c r="D1076" s="1">
        <v>23850</v>
      </c>
      <c r="E1076" s="1">
        <v>23950</v>
      </c>
      <c r="F1076" s="3">
        <f>E1076-D1076</f>
        <v>100</v>
      </c>
      <c r="G1076" s="4">
        <f>F1076/E1076</f>
        <v>4.1753653444676405E-3</v>
      </c>
      <c r="H1076" t="s">
        <v>1075</v>
      </c>
      <c r="I1076" s="1">
        <v>627314</v>
      </c>
      <c r="J1076">
        <v>107</v>
      </c>
      <c r="K1076">
        <v>133</v>
      </c>
      <c r="L1076">
        <v>139</v>
      </c>
      <c r="M1076">
        <v>159</v>
      </c>
      <c r="N1076">
        <v>184</v>
      </c>
      <c r="O1076" t="s">
        <v>13</v>
      </c>
      <c r="P1076" t="s">
        <v>13</v>
      </c>
      <c r="Q1076" t="s">
        <v>13</v>
      </c>
      <c r="R1076" s="1">
        <v>870</v>
      </c>
      <c r="S1076" s="1">
        <v>993</v>
      </c>
      <c r="T1076" s="1">
        <v>1086</v>
      </c>
      <c r="U1076" s="1">
        <v>1233</v>
      </c>
      <c r="V1076" s="1">
        <v>1660</v>
      </c>
      <c r="W1076" s="1" t="e">
        <v>#VALUE!</v>
      </c>
      <c r="X1076" s="1" t="e">
        <v>#VALUE!</v>
      </c>
      <c r="Y1076" t="s">
        <v>13</v>
      </c>
      <c r="Z1076">
        <v>869</v>
      </c>
      <c r="AA1076">
        <v>993</v>
      </c>
      <c r="AB1076" s="1">
        <v>1086</v>
      </c>
      <c r="AC1076" s="1">
        <v>1234</v>
      </c>
      <c r="AD1076" s="1">
        <v>1660</v>
      </c>
      <c r="AE1076" t="s">
        <v>13</v>
      </c>
      <c r="AF1076" t="s">
        <v>13</v>
      </c>
      <c r="AG1076" t="s">
        <v>13</v>
      </c>
      <c r="AH1076">
        <v>12.62</v>
      </c>
      <c r="AI1076">
        <v>14.33</v>
      </c>
      <c r="AJ1076">
        <v>13.35</v>
      </c>
      <c r="AK1076">
        <v>13.75</v>
      </c>
      <c r="AL1076">
        <v>12.71</v>
      </c>
      <c r="AM1076" t="s">
        <v>13</v>
      </c>
      <c r="AN1076" t="s">
        <v>13</v>
      </c>
      <c r="AO1076" t="s">
        <v>13</v>
      </c>
      <c r="AP1076" s="1">
        <v>1432</v>
      </c>
      <c r="AQ1076" s="1">
        <v>1779</v>
      </c>
      <c r="AR1076" s="1">
        <v>1850</v>
      </c>
      <c r="AS1076" s="1">
        <v>2126</v>
      </c>
      <c r="AT1076" s="1">
        <v>2452</v>
      </c>
      <c r="AU1076" t="s">
        <v>13</v>
      </c>
      <c r="AV1076" t="s">
        <v>13</v>
      </c>
      <c r="AW1076" t="s">
        <v>13</v>
      </c>
      <c r="AX1076">
        <v>12.01</v>
      </c>
      <c r="AY1076">
        <v>10.29</v>
      </c>
      <c r="AZ1076">
        <v>7.24</v>
      </c>
      <c r="BA1076">
        <v>8.02</v>
      </c>
      <c r="BB1076">
        <v>7.18</v>
      </c>
      <c r="BC1076" t="s">
        <v>13</v>
      </c>
      <c r="BD1076" t="s">
        <v>13</v>
      </c>
      <c r="BE1076" t="s">
        <v>13</v>
      </c>
      <c r="BF1076">
        <v>1.42</v>
      </c>
      <c r="BG1076">
        <v>1.33</v>
      </c>
      <c r="BH1076">
        <v>0.88</v>
      </c>
      <c r="BI1076">
        <v>0.98</v>
      </c>
      <c r="BJ1076">
        <v>0.75</v>
      </c>
      <c r="BK1076" t="s">
        <v>13</v>
      </c>
      <c r="BL1076" t="s">
        <v>13</v>
      </c>
      <c r="BM1076" t="s">
        <v>13</v>
      </c>
      <c r="BN1076" s="1">
        <v>7500</v>
      </c>
      <c r="BO1076" s="1">
        <v>7500</v>
      </c>
      <c r="BP1076" s="1">
        <v>7500</v>
      </c>
      <c r="BQ1076" s="1">
        <v>7500</v>
      </c>
      <c r="BR1076" s="1">
        <v>7500</v>
      </c>
      <c r="BS1076" t="s">
        <v>13</v>
      </c>
      <c r="BT1076" t="s">
        <v>13</v>
      </c>
      <c r="BU1076" t="s">
        <v>13</v>
      </c>
    </row>
    <row r="1077" spans="1:73" x14ac:dyDescent="0.3">
      <c r="A1077">
        <v>1075</v>
      </c>
      <c r="B1077" s="14" t="s">
        <v>5693</v>
      </c>
      <c r="C1077" t="s">
        <v>3453</v>
      </c>
      <c r="D1077" s="1">
        <v>3180</v>
      </c>
      <c r="E1077" s="1">
        <v>3180</v>
      </c>
      <c r="F1077" s="3">
        <f>E1077-D1077</f>
        <v>0</v>
      </c>
      <c r="G1077" s="4">
        <f>F1077/E1077</f>
        <v>0</v>
      </c>
      <c r="H1077" t="s">
        <v>1076</v>
      </c>
      <c r="I1077" s="1">
        <v>892857</v>
      </c>
      <c r="J1077">
        <v>-38</v>
      </c>
      <c r="K1077">
        <v>-211</v>
      </c>
      <c r="L1077">
        <v>-286</v>
      </c>
      <c r="M1077">
        <v>-29</v>
      </c>
      <c r="N1077">
        <v>-13</v>
      </c>
      <c r="O1077" t="s">
        <v>13</v>
      </c>
      <c r="P1077" t="s">
        <v>13</v>
      </c>
      <c r="Q1077" t="s">
        <v>13</v>
      </c>
      <c r="R1077" s="1">
        <v>88</v>
      </c>
      <c r="S1077" s="1">
        <v>2</v>
      </c>
      <c r="T1077" s="1">
        <v>-96</v>
      </c>
      <c r="U1077" s="1">
        <v>52</v>
      </c>
      <c r="V1077" s="1">
        <v>59</v>
      </c>
      <c r="W1077" s="1" t="e">
        <v>#VALUE!</v>
      </c>
      <c r="X1077" s="1" t="e">
        <v>#VALUE!</v>
      </c>
      <c r="Y1077" t="s">
        <v>13</v>
      </c>
      <c r="Z1077">
        <v>89</v>
      </c>
      <c r="AA1077">
        <v>2</v>
      </c>
      <c r="AB1077">
        <v>-97</v>
      </c>
      <c r="AC1077">
        <v>51</v>
      </c>
      <c r="AD1077">
        <v>59</v>
      </c>
      <c r="AE1077" t="s">
        <v>13</v>
      </c>
      <c r="AF1077" t="s">
        <v>13</v>
      </c>
      <c r="AG1077" t="s">
        <v>13</v>
      </c>
      <c r="AH1077">
        <v>-39.270000000000003</v>
      </c>
      <c r="AI1077">
        <v>-463.17</v>
      </c>
      <c r="AJ1077" t="s">
        <v>43</v>
      </c>
      <c r="AK1077" t="s">
        <v>43</v>
      </c>
      <c r="AL1077">
        <v>-24.03</v>
      </c>
      <c r="AM1077" t="s">
        <v>13</v>
      </c>
      <c r="AN1077" t="s">
        <v>13</v>
      </c>
      <c r="AO1077" t="s">
        <v>13</v>
      </c>
      <c r="AP1077" s="1">
        <v>-3411</v>
      </c>
      <c r="AQ1077" s="1">
        <v>-17771</v>
      </c>
      <c r="AR1077" s="1">
        <v>-19288</v>
      </c>
      <c r="AS1077">
        <v>-951</v>
      </c>
      <c r="AT1077">
        <v>-181</v>
      </c>
      <c r="AU1077" t="s">
        <v>13</v>
      </c>
      <c r="AV1077" t="s">
        <v>13</v>
      </c>
      <c r="AW1077" t="s">
        <v>13</v>
      </c>
      <c r="AX1077" t="s">
        <v>54</v>
      </c>
      <c r="AY1077" t="s">
        <v>54</v>
      </c>
      <c r="AZ1077" t="s">
        <v>54</v>
      </c>
      <c r="BA1077" t="s">
        <v>54</v>
      </c>
      <c r="BB1077" t="s">
        <v>54</v>
      </c>
      <c r="BC1077" t="s">
        <v>13</v>
      </c>
      <c r="BD1077" t="s">
        <v>13</v>
      </c>
      <c r="BE1077" t="s">
        <v>13</v>
      </c>
      <c r="BF1077">
        <v>1.78</v>
      </c>
      <c r="BG1077">
        <v>18.59</v>
      </c>
      <c r="BH1077" t="s">
        <v>54</v>
      </c>
      <c r="BI1077">
        <v>4.5199999999999996</v>
      </c>
      <c r="BJ1077">
        <v>5.84</v>
      </c>
      <c r="BK1077" t="s">
        <v>13</v>
      </c>
      <c r="BL1077" t="s">
        <v>13</v>
      </c>
      <c r="BM1077" t="s">
        <v>13</v>
      </c>
      <c r="BN1077" s="1">
        <v>1122</v>
      </c>
      <c r="BO1077" s="1">
        <v>1270</v>
      </c>
      <c r="BP1077" s="1">
        <v>1566</v>
      </c>
      <c r="BQ1077" s="1">
        <v>7291</v>
      </c>
      <c r="BR1077" s="1">
        <v>10863</v>
      </c>
      <c r="BS1077" t="s">
        <v>13</v>
      </c>
      <c r="BT1077" t="s">
        <v>13</v>
      </c>
      <c r="BU1077" t="s">
        <v>13</v>
      </c>
    </row>
    <row r="1078" spans="1:73" x14ac:dyDescent="0.3">
      <c r="A1078">
        <v>1076</v>
      </c>
      <c r="B1078" s="14" t="s">
        <v>5694</v>
      </c>
      <c r="C1078" t="s">
        <v>3452</v>
      </c>
      <c r="D1078">
        <v>639</v>
      </c>
      <c r="E1078">
        <v>639</v>
      </c>
      <c r="F1078" s="3">
        <f>E1078-D1078</f>
        <v>0</v>
      </c>
      <c r="G1078" s="4">
        <f>F1078/E1078</f>
        <v>0</v>
      </c>
      <c r="H1078" t="s">
        <v>1077</v>
      </c>
      <c r="I1078" s="1">
        <v>12565</v>
      </c>
      <c r="R1078" s="1">
        <v>0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0</v>
      </c>
    </row>
    <row r="1079" spans="1:73" x14ac:dyDescent="0.3">
      <c r="A1079">
        <v>1077</v>
      </c>
      <c r="B1079" s="14" t="s">
        <v>5695</v>
      </c>
      <c r="C1079" t="s">
        <v>3451</v>
      </c>
      <c r="D1079" s="1">
        <v>1625</v>
      </c>
      <c r="E1079" s="1">
        <v>1810</v>
      </c>
      <c r="F1079" s="3">
        <f>E1079-D1079</f>
        <v>185</v>
      </c>
      <c r="G1079" s="4">
        <f>F1079/E1079</f>
        <v>0.10220994475138122</v>
      </c>
      <c r="H1079" t="s">
        <v>1078</v>
      </c>
      <c r="I1079">
        <v>0</v>
      </c>
      <c r="J1079">
        <v>-1</v>
      </c>
      <c r="K1079">
        <v>56</v>
      </c>
      <c r="L1079">
        <v>-122</v>
      </c>
      <c r="M1079">
        <v>34</v>
      </c>
      <c r="N1079">
        <v>97</v>
      </c>
      <c r="O1079" t="s">
        <v>13</v>
      </c>
      <c r="P1079" t="s">
        <v>13</v>
      </c>
      <c r="Q1079" t="s">
        <v>13</v>
      </c>
      <c r="R1079" s="1">
        <v>400</v>
      </c>
      <c r="S1079" s="1">
        <v>881</v>
      </c>
      <c r="T1079" s="1">
        <v>1112</v>
      </c>
      <c r="U1079" s="1">
        <v>1326</v>
      </c>
      <c r="V1079" s="1">
        <v>1490</v>
      </c>
      <c r="W1079" s="1" t="e">
        <v>#VALUE!</v>
      </c>
      <c r="X1079" s="1" t="e">
        <v>#VALUE!</v>
      </c>
      <c r="Y1079" t="s">
        <v>13</v>
      </c>
      <c r="Z1079">
        <v>387</v>
      </c>
      <c r="AA1079">
        <v>298</v>
      </c>
      <c r="AB1079" s="1">
        <v>1112</v>
      </c>
      <c r="AC1079" s="1">
        <v>1326</v>
      </c>
      <c r="AD1079" s="1">
        <v>1490</v>
      </c>
      <c r="AE1079" t="s">
        <v>13</v>
      </c>
      <c r="AF1079" t="s">
        <v>13</v>
      </c>
      <c r="AG1079" t="s">
        <v>13</v>
      </c>
      <c r="AH1079">
        <v>0.68</v>
      </c>
      <c r="AI1079">
        <v>-1.45</v>
      </c>
      <c r="AJ1079">
        <v>-33.130000000000003</v>
      </c>
      <c r="AK1079">
        <v>2.76</v>
      </c>
      <c r="AL1079">
        <v>6.89</v>
      </c>
      <c r="AM1079" t="s">
        <v>13</v>
      </c>
      <c r="AN1079" t="s">
        <v>13</v>
      </c>
      <c r="AO1079" t="s">
        <v>13</v>
      </c>
      <c r="AP1079">
        <v>6</v>
      </c>
      <c r="AQ1079">
        <v>-10</v>
      </c>
      <c r="AR1079">
        <v>-379</v>
      </c>
      <c r="AS1079">
        <v>47</v>
      </c>
      <c r="AT1079">
        <v>127</v>
      </c>
      <c r="AU1079" t="s">
        <v>13</v>
      </c>
      <c r="AV1079" t="s">
        <v>13</v>
      </c>
      <c r="AW1079" t="s">
        <v>13</v>
      </c>
      <c r="AX1079">
        <v>691.14</v>
      </c>
      <c r="AY1079" t="s">
        <v>54</v>
      </c>
      <c r="AZ1079" t="s">
        <v>54</v>
      </c>
      <c r="BA1079">
        <v>32.56</v>
      </c>
      <c r="BB1079">
        <v>11.13</v>
      </c>
      <c r="BC1079" t="s">
        <v>13</v>
      </c>
      <c r="BD1079" t="s">
        <v>13</v>
      </c>
      <c r="BE1079" t="s">
        <v>13</v>
      </c>
      <c r="BF1079">
        <v>3.58</v>
      </c>
      <c r="BG1079">
        <v>5.57</v>
      </c>
      <c r="BH1079">
        <v>0.99</v>
      </c>
      <c r="BI1079">
        <v>0.83</v>
      </c>
      <c r="BJ1079">
        <v>0.74</v>
      </c>
      <c r="BK1079" t="s">
        <v>13</v>
      </c>
      <c r="BL1079" t="s">
        <v>13</v>
      </c>
      <c r="BM1079" t="s">
        <v>13</v>
      </c>
      <c r="BN1079" s="1">
        <v>37244</v>
      </c>
      <c r="BO1079" s="1">
        <v>54600</v>
      </c>
      <c r="BP1079" s="1">
        <v>61629</v>
      </c>
      <c r="BQ1079" s="1">
        <v>72112</v>
      </c>
      <c r="BR1079" s="1">
        <v>78565</v>
      </c>
      <c r="BS1079" t="s">
        <v>13</v>
      </c>
      <c r="BT1079" t="s">
        <v>13</v>
      </c>
      <c r="BU1079" t="s">
        <v>13</v>
      </c>
    </row>
    <row r="1080" spans="1:73" x14ac:dyDescent="0.3">
      <c r="A1080">
        <v>1078</v>
      </c>
      <c r="B1080" s="14" t="s">
        <v>5696</v>
      </c>
      <c r="C1080" t="s">
        <v>3450</v>
      </c>
      <c r="D1080" s="1">
        <v>1480</v>
      </c>
      <c r="E1080" s="1">
        <v>1785</v>
      </c>
      <c r="F1080" s="3">
        <f>E1080-D1080</f>
        <v>305</v>
      </c>
      <c r="G1080" s="4">
        <f>F1080/E1080</f>
        <v>0.17086834733893558</v>
      </c>
      <c r="H1080" t="s">
        <v>1079</v>
      </c>
      <c r="I1080" s="1">
        <v>57017</v>
      </c>
      <c r="J1080">
        <v>28</v>
      </c>
      <c r="K1080">
        <v>50</v>
      </c>
      <c r="L1080">
        <v>22</v>
      </c>
      <c r="M1080">
        <v>-4</v>
      </c>
      <c r="N1080">
        <v>-57</v>
      </c>
      <c r="O1080" t="s">
        <v>13</v>
      </c>
      <c r="P1080" t="s">
        <v>13</v>
      </c>
      <c r="Q1080" t="s">
        <v>13</v>
      </c>
      <c r="R1080" s="1">
        <v>691</v>
      </c>
      <c r="S1080" s="1">
        <v>730</v>
      </c>
      <c r="T1080" s="1">
        <v>751</v>
      </c>
      <c r="U1080" s="1">
        <v>749</v>
      </c>
      <c r="V1080" s="1">
        <v>695</v>
      </c>
      <c r="W1080" s="1" t="e">
        <v>#VALUE!</v>
      </c>
      <c r="X1080" s="1" t="e">
        <v>#VALUE!</v>
      </c>
      <c r="Y1080" t="s">
        <v>13</v>
      </c>
      <c r="Z1080">
        <v>687</v>
      </c>
      <c r="AA1080">
        <v>725</v>
      </c>
      <c r="AB1080">
        <v>750</v>
      </c>
      <c r="AC1080">
        <v>750</v>
      </c>
      <c r="AD1080">
        <v>695</v>
      </c>
      <c r="AE1080" t="s">
        <v>13</v>
      </c>
      <c r="AF1080" t="s">
        <v>13</v>
      </c>
      <c r="AG1080" t="s">
        <v>13</v>
      </c>
      <c r="AH1080">
        <v>4.24</v>
      </c>
      <c r="AI1080">
        <v>6.89</v>
      </c>
      <c r="AJ1080">
        <v>3.2</v>
      </c>
      <c r="AK1080">
        <v>-0.59</v>
      </c>
      <c r="AL1080">
        <v>-7.96</v>
      </c>
      <c r="AM1080" t="s">
        <v>13</v>
      </c>
      <c r="AN1080" t="s">
        <v>13</v>
      </c>
      <c r="AO1080" t="s">
        <v>13</v>
      </c>
      <c r="AP1080">
        <v>66</v>
      </c>
      <c r="AQ1080">
        <v>112</v>
      </c>
      <c r="AR1080">
        <v>54</v>
      </c>
      <c r="AS1080">
        <v>-10</v>
      </c>
      <c r="AT1080">
        <v>-132</v>
      </c>
      <c r="AU1080" t="s">
        <v>13</v>
      </c>
      <c r="AV1080" t="s">
        <v>13</v>
      </c>
      <c r="AW1080" t="s">
        <v>13</v>
      </c>
      <c r="AX1080">
        <v>47.37</v>
      </c>
      <c r="AY1080">
        <v>17.64</v>
      </c>
      <c r="AZ1080">
        <v>34.07</v>
      </c>
      <c r="BA1080" t="s">
        <v>54</v>
      </c>
      <c r="BB1080" t="s">
        <v>54</v>
      </c>
      <c r="BC1080" t="s">
        <v>13</v>
      </c>
      <c r="BD1080" t="s">
        <v>13</v>
      </c>
      <c r="BE1080" t="s">
        <v>13</v>
      </c>
      <c r="BF1080">
        <v>1.92</v>
      </c>
      <c r="BG1080">
        <v>1.1499999999999999</v>
      </c>
      <c r="BH1080">
        <v>1.04</v>
      </c>
      <c r="BI1080">
        <v>0.74</v>
      </c>
      <c r="BJ1080">
        <v>0.71</v>
      </c>
      <c r="BK1080" t="s">
        <v>13</v>
      </c>
      <c r="BL1080" t="s">
        <v>13</v>
      </c>
      <c r="BM1080" t="s">
        <v>13</v>
      </c>
      <c r="BN1080" s="1">
        <v>43576</v>
      </c>
      <c r="BO1080" s="1">
        <v>43576</v>
      </c>
      <c r="BP1080" s="1">
        <v>43576</v>
      </c>
      <c r="BQ1080" s="1">
        <v>43576</v>
      </c>
      <c r="BR1080" s="1">
        <v>43576</v>
      </c>
      <c r="BS1080" t="s">
        <v>13</v>
      </c>
      <c r="BT1080" t="s">
        <v>13</v>
      </c>
      <c r="BU1080" t="s">
        <v>13</v>
      </c>
    </row>
    <row r="1081" spans="1:73" x14ac:dyDescent="0.3">
      <c r="A1081">
        <v>1079</v>
      </c>
      <c r="B1081" s="14" t="s">
        <v>5697</v>
      </c>
      <c r="C1081" t="s">
        <v>3449</v>
      </c>
      <c r="D1081" s="1">
        <v>36650</v>
      </c>
      <c r="E1081" s="1">
        <v>37600</v>
      </c>
      <c r="F1081" s="3">
        <f>E1081-D1081</f>
        <v>950</v>
      </c>
      <c r="G1081" s="4">
        <f>F1081/E1081</f>
        <v>2.5265957446808509E-2</v>
      </c>
      <c r="H1081" t="s">
        <v>1080</v>
      </c>
      <c r="I1081" s="1">
        <v>2256</v>
      </c>
      <c r="J1081">
        <v>-81</v>
      </c>
      <c r="K1081">
        <v>12</v>
      </c>
      <c r="L1081">
        <v>26</v>
      </c>
      <c r="M1081">
        <v>8</v>
      </c>
      <c r="N1081">
        <v>-86</v>
      </c>
      <c r="O1081" t="s">
        <v>13</v>
      </c>
      <c r="P1081" t="s">
        <v>13</v>
      </c>
      <c r="Q1081" t="s">
        <v>13</v>
      </c>
      <c r="R1081" s="1">
        <v>182</v>
      </c>
      <c r="S1081" s="1">
        <v>309</v>
      </c>
      <c r="T1081" s="1">
        <v>405</v>
      </c>
      <c r="U1081" s="1">
        <v>470</v>
      </c>
      <c r="V1081" s="1">
        <v>512</v>
      </c>
      <c r="W1081" s="1" t="e">
        <v>#VALUE!</v>
      </c>
      <c r="X1081" s="1" t="e">
        <v>#VALUE!</v>
      </c>
      <c r="Y1081" t="s">
        <v>13</v>
      </c>
      <c r="Z1081">
        <v>182</v>
      </c>
      <c r="AA1081">
        <v>309</v>
      </c>
      <c r="AB1081">
        <v>405</v>
      </c>
      <c r="AC1081">
        <v>470</v>
      </c>
      <c r="AD1081">
        <v>512</v>
      </c>
      <c r="AE1081" t="s">
        <v>13</v>
      </c>
      <c r="AF1081" t="s">
        <v>13</v>
      </c>
      <c r="AG1081" t="s">
        <v>13</v>
      </c>
      <c r="AH1081">
        <v>-37.69</v>
      </c>
      <c r="AI1081">
        <v>4.96</v>
      </c>
      <c r="AJ1081">
        <v>7.34</v>
      </c>
      <c r="AK1081">
        <v>1.75</v>
      </c>
      <c r="AL1081">
        <v>-17.53</v>
      </c>
      <c r="AM1081" t="s">
        <v>13</v>
      </c>
      <c r="AN1081" t="s">
        <v>13</v>
      </c>
      <c r="AO1081" t="s">
        <v>13</v>
      </c>
      <c r="AP1081">
        <v>-266</v>
      </c>
      <c r="AQ1081">
        <v>37</v>
      </c>
      <c r="AR1081">
        <v>78</v>
      </c>
      <c r="AS1081">
        <v>22</v>
      </c>
      <c r="AT1081">
        <v>-240</v>
      </c>
      <c r="AU1081" t="s">
        <v>13</v>
      </c>
      <c r="AV1081" t="s">
        <v>13</v>
      </c>
      <c r="AW1081" t="s">
        <v>13</v>
      </c>
      <c r="AX1081" t="s">
        <v>54</v>
      </c>
      <c r="AY1081">
        <v>140.91999999999999</v>
      </c>
      <c r="AZ1081">
        <v>69.81</v>
      </c>
      <c r="BA1081">
        <v>632.12</v>
      </c>
      <c r="BB1081" t="s">
        <v>54</v>
      </c>
      <c r="BC1081" t="s">
        <v>13</v>
      </c>
      <c r="BD1081" t="s">
        <v>13</v>
      </c>
      <c r="BE1081" t="s">
        <v>13</v>
      </c>
      <c r="BF1081">
        <v>8.81</v>
      </c>
      <c r="BG1081">
        <v>5.56</v>
      </c>
      <c r="BH1081">
        <v>4.51</v>
      </c>
      <c r="BI1081">
        <v>10.36</v>
      </c>
      <c r="BJ1081">
        <v>20.47</v>
      </c>
      <c r="BK1081" t="s">
        <v>13</v>
      </c>
      <c r="BL1081" t="s">
        <v>13</v>
      </c>
      <c r="BM1081" t="s">
        <v>13</v>
      </c>
      <c r="BN1081" s="1">
        <v>30298</v>
      </c>
      <c r="BO1081" s="1">
        <v>32574</v>
      </c>
      <c r="BP1081" s="1">
        <v>33719</v>
      </c>
      <c r="BQ1081" s="1">
        <v>34646</v>
      </c>
      <c r="BR1081" s="1">
        <v>35916</v>
      </c>
      <c r="BS1081" t="s">
        <v>13</v>
      </c>
      <c r="BT1081" t="s">
        <v>13</v>
      </c>
      <c r="BU1081" t="s">
        <v>13</v>
      </c>
    </row>
    <row r="1082" spans="1:73" x14ac:dyDescent="0.3">
      <c r="A1082">
        <v>1080</v>
      </c>
      <c r="B1082" s="14" t="s">
        <v>5698</v>
      </c>
      <c r="C1082" t="s">
        <v>3448</v>
      </c>
      <c r="D1082" s="1">
        <v>11100</v>
      </c>
      <c r="E1082" s="1">
        <v>11200</v>
      </c>
      <c r="F1082" s="3">
        <f>E1082-D1082</f>
        <v>100</v>
      </c>
      <c r="G1082" s="4">
        <f>F1082/E1082</f>
        <v>8.9285714285714281E-3</v>
      </c>
      <c r="H1082" t="s">
        <v>1081</v>
      </c>
      <c r="I1082" s="1">
        <v>90370</v>
      </c>
      <c r="J1082">
        <v>155</v>
      </c>
      <c r="K1082">
        <v>-41</v>
      </c>
      <c r="L1082">
        <v>80</v>
      </c>
      <c r="M1082">
        <v>68</v>
      </c>
      <c r="N1082">
        <v>141</v>
      </c>
      <c r="O1082">
        <v>155</v>
      </c>
      <c r="P1082" t="s">
        <v>13</v>
      </c>
      <c r="Q1082" t="s">
        <v>13</v>
      </c>
      <c r="R1082" s="1">
        <v>1009</v>
      </c>
      <c r="S1082" s="1">
        <v>967</v>
      </c>
      <c r="T1082" s="1">
        <v>1253</v>
      </c>
      <c r="U1082" s="1">
        <v>1312</v>
      </c>
      <c r="V1082" s="1">
        <v>1448</v>
      </c>
      <c r="W1082" s="1">
        <v>1545</v>
      </c>
      <c r="X1082" s="1" t="e">
        <v>#VALUE!</v>
      </c>
      <c r="Y1082" t="s">
        <v>13</v>
      </c>
      <c r="Z1082" s="1">
        <v>1027</v>
      </c>
      <c r="AA1082">
        <v>984</v>
      </c>
      <c r="AB1082" s="1">
        <v>1258</v>
      </c>
      <c r="AC1082" s="1">
        <v>1323</v>
      </c>
      <c r="AD1082" s="1">
        <v>1448</v>
      </c>
      <c r="AE1082" s="1">
        <v>1545</v>
      </c>
      <c r="AF1082" t="s">
        <v>13</v>
      </c>
      <c r="AG1082" t="s">
        <v>13</v>
      </c>
      <c r="AH1082">
        <v>17.48</v>
      </c>
      <c r="AI1082">
        <v>-3.22</v>
      </c>
      <c r="AJ1082">
        <v>6.93</v>
      </c>
      <c r="AK1082">
        <v>5.76</v>
      </c>
      <c r="AL1082">
        <v>9.7100000000000009</v>
      </c>
      <c r="AM1082">
        <v>10.36</v>
      </c>
      <c r="AN1082" t="s">
        <v>13</v>
      </c>
      <c r="AO1082" t="s">
        <v>13</v>
      </c>
      <c r="AP1082">
        <v>939</v>
      </c>
      <c r="AQ1082">
        <v>-155</v>
      </c>
      <c r="AR1082">
        <v>372</v>
      </c>
      <c r="AS1082">
        <v>356</v>
      </c>
      <c r="AT1082">
        <v>644</v>
      </c>
      <c r="AU1082">
        <v>726</v>
      </c>
      <c r="AV1082" t="s">
        <v>13</v>
      </c>
      <c r="AW1082" t="s">
        <v>13</v>
      </c>
      <c r="AX1082">
        <v>5.97</v>
      </c>
      <c r="AY1082" t="s">
        <v>54</v>
      </c>
      <c r="AZ1082">
        <v>17.46</v>
      </c>
      <c r="BA1082">
        <v>19.89</v>
      </c>
      <c r="BB1082">
        <v>12.9</v>
      </c>
      <c r="BC1082">
        <v>15.43</v>
      </c>
      <c r="BD1082" t="s">
        <v>13</v>
      </c>
      <c r="BE1082" t="s">
        <v>13</v>
      </c>
      <c r="BF1082">
        <v>1.01</v>
      </c>
      <c r="BG1082">
        <v>1.34</v>
      </c>
      <c r="BH1082">
        <v>1.04</v>
      </c>
      <c r="BI1082">
        <v>1.08</v>
      </c>
      <c r="BJ1082">
        <v>1.1599999999999999</v>
      </c>
      <c r="BK1082">
        <v>1.5</v>
      </c>
      <c r="BL1082" t="s">
        <v>13</v>
      </c>
      <c r="BM1082" t="s">
        <v>13</v>
      </c>
      <c r="BN1082" s="1">
        <v>20877</v>
      </c>
      <c r="BO1082" s="1">
        <v>20877</v>
      </c>
      <c r="BP1082" s="1">
        <v>20877</v>
      </c>
      <c r="BQ1082" s="1">
        <v>20877</v>
      </c>
      <c r="BR1082" s="1">
        <v>20877</v>
      </c>
      <c r="BS1082" t="s">
        <v>13</v>
      </c>
      <c r="BT1082" t="s">
        <v>13</v>
      </c>
      <c r="BU1082" t="s">
        <v>13</v>
      </c>
    </row>
    <row r="1083" spans="1:73" x14ac:dyDescent="0.3">
      <c r="A1083">
        <v>1081</v>
      </c>
      <c r="B1083" s="14" t="s">
        <v>5699</v>
      </c>
      <c r="C1083" t="s">
        <v>3447</v>
      </c>
      <c r="D1083" s="1">
        <v>18950</v>
      </c>
      <c r="E1083" s="1">
        <v>19800</v>
      </c>
      <c r="F1083" s="3">
        <f>E1083-D1083</f>
        <v>850</v>
      </c>
      <c r="G1083" s="4">
        <f>F1083/E1083</f>
        <v>4.2929292929292928E-2</v>
      </c>
      <c r="H1083" t="s">
        <v>1082</v>
      </c>
      <c r="I1083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0</v>
      </c>
      <c r="W1083" s="1">
        <v>0</v>
      </c>
      <c r="X1083" s="1">
        <v>0</v>
      </c>
    </row>
    <row r="1084" spans="1:73" x14ac:dyDescent="0.3">
      <c r="A1084">
        <v>1082</v>
      </c>
      <c r="B1084" s="14" t="s">
        <v>5700</v>
      </c>
      <c r="C1084" t="s">
        <v>3446</v>
      </c>
      <c r="D1084" s="1">
        <v>20850</v>
      </c>
      <c r="E1084" s="1">
        <v>20700</v>
      </c>
      <c r="F1084" s="3">
        <f>E1084-D1084</f>
        <v>-150</v>
      </c>
      <c r="G1084" s="4">
        <f>F1084/E1084</f>
        <v>-7.246376811594203E-3</v>
      </c>
      <c r="H1084" t="s">
        <v>1083</v>
      </c>
      <c r="I1084">
        <v>0</v>
      </c>
      <c r="J1084">
        <v>88</v>
      </c>
      <c r="K1084">
        <v>62</v>
      </c>
      <c r="L1084">
        <v>54</v>
      </c>
      <c r="M1084">
        <v>153</v>
      </c>
      <c r="N1084">
        <v>68</v>
      </c>
      <c r="O1084" t="s">
        <v>13</v>
      </c>
      <c r="P1084" t="s">
        <v>13</v>
      </c>
      <c r="Q1084" t="s">
        <v>13</v>
      </c>
      <c r="R1084" s="1">
        <v>575</v>
      </c>
      <c r="S1084" s="1">
        <v>601</v>
      </c>
      <c r="T1084" s="1">
        <v>625</v>
      </c>
      <c r="U1084" s="1">
        <v>749</v>
      </c>
      <c r="V1084" s="1">
        <v>735</v>
      </c>
      <c r="W1084" s="1" t="e">
        <v>#VALUE!</v>
      </c>
      <c r="X1084" s="1" t="e">
        <v>#VALUE!</v>
      </c>
      <c r="Y1084" t="s">
        <v>13</v>
      </c>
      <c r="Z1084">
        <v>574</v>
      </c>
      <c r="AA1084">
        <v>599</v>
      </c>
      <c r="AB1084">
        <v>623</v>
      </c>
      <c r="AC1084">
        <v>748</v>
      </c>
      <c r="AD1084">
        <v>735</v>
      </c>
      <c r="AE1084" t="s">
        <v>13</v>
      </c>
      <c r="AF1084" t="s">
        <v>13</v>
      </c>
      <c r="AG1084" t="s">
        <v>13</v>
      </c>
      <c r="AH1084">
        <v>16.350000000000001</v>
      </c>
      <c r="AI1084">
        <v>10.47</v>
      </c>
      <c r="AJ1084">
        <v>8.8800000000000008</v>
      </c>
      <c r="AK1084">
        <v>22.33</v>
      </c>
      <c r="AL1084">
        <v>9.15</v>
      </c>
      <c r="AM1084" t="s">
        <v>13</v>
      </c>
      <c r="AN1084" t="s">
        <v>13</v>
      </c>
      <c r="AO1084" t="s">
        <v>13</v>
      </c>
      <c r="AP1084" s="1">
        <v>1715</v>
      </c>
      <c r="AQ1084" s="1">
        <v>1192</v>
      </c>
      <c r="AR1084" s="1">
        <v>1054</v>
      </c>
      <c r="AS1084" s="1">
        <v>2973</v>
      </c>
      <c r="AT1084" s="1">
        <v>1317</v>
      </c>
      <c r="AU1084" t="s">
        <v>13</v>
      </c>
      <c r="AV1084" t="s">
        <v>13</v>
      </c>
      <c r="AW1084" t="s">
        <v>13</v>
      </c>
      <c r="AX1084">
        <v>6.73</v>
      </c>
      <c r="AY1084">
        <v>11.95</v>
      </c>
      <c r="AZ1084">
        <v>11.15</v>
      </c>
      <c r="BA1084">
        <v>7.87</v>
      </c>
      <c r="BB1084">
        <v>16.48</v>
      </c>
      <c r="BC1084" t="s">
        <v>13</v>
      </c>
      <c r="BD1084" t="s">
        <v>13</v>
      </c>
      <c r="BE1084" t="s">
        <v>13</v>
      </c>
      <c r="BF1084">
        <v>1.03</v>
      </c>
      <c r="BG1084">
        <v>1.22</v>
      </c>
      <c r="BH1084">
        <v>0.97</v>
      </c>
      <c r="BI1084">
        <v>1.61</v>
      </c>
      <c r="BJ1084">
        <v>1.52</v>
      </c>
      <c r="BK1084" t="s">
        <v>13</v>
      </c>
      <c r="BL1084" t="s">
        <v>13</v>
      </c>
      <c r="BM1084" t="s">
        <v>13</v>
      </c>
      <c r="BN1084" s="1">
        <v>5150</v>
      </c>
      <c r="BO1084" s="1">
        <v>5150</v>
      </c>
      <c r="BP1084" s="1">
        <v>5150</v>
      </c>
      <c r="BQ1084" s="1">
        <v>5150</v>
      </c>
      <c r="BR1084" s="1">
        <v>5150</v>
      </c>
      <c r="BS1084" t="s">
        <v>13</v>
      </c>
      <c r="BT1084" t="s">
        <v>13</v>
      </c>
      <c r="BU1084" t="s">
        <v>13</v>
      </c>
    </row>
    <row r="1085" spans="1:73" x14ac:dyDescent="0.3">
      <c r="A1085">
        <v>1083</v>
      </c>
      <c r="B1085" s="14" t="s">
        <v>5701</v>
      </c>
      <c r="C1085" t="s">
        <v>3445</v>
      </c>
      <c r="D1085" s="1">
        <v>3180</v>
      </c>
      <c r="E1085" s="1">
        <v>3240</v>
      </c>
      <c r="F1085" s="3">
        <f>E1085-D1085</f>
        <v>60</v>
      </c>
      <c r="G1085" s="4">
        <f>F1085/E1085</f>
        <v>1.8518518518518517E-2</v>
      </c>
      <c r="H1085" t="s">
        <v>1084</v>
      </c>
      <c r="I1085" s="1">
        <v>26500</v>
      </c>
      <c r="J1085">
        <v>25</v>
      </c>
      <c r="K1085">
        <v>-26</v>
      </c>
      <c r="L1085">
        <v>45</v>
      </c>
      <c r="M1085">
        <v>-38</v>
      </c>
      <c r="N1085">
        <v>-88</v>
      </c>
      <c r="O1085" t="s">
        <v>13</v>
      </c>
      <c r="P1085" t="s">
        <v>13</v>
      </c>
      <c r="Q1085" t="s">
        <v>13</v>
      </c>
      <c r="R1085" s="1">
        <v>878</v>
      </c>
      <c r="S1085" s="1">
        <v>894</v>
      </c>
      <c r="T1085" s="1">
        <v>936</v>
      </c>
      <c r="U1085" s="1">
        <v>827</v>
      </c>
      <c r="V1085" s="1">
        <v>736</v>
      </c>
      <c r="W1085" s="1" t="e">
        <v>#VALUE!</v>
      </c>
      <c r="X1085" s="1" t="e">
        <v>#VALUE!</v>
      </c>
      <c r="Y1085" t="s">
        <v>13</v>
      </c>
      <c r="Z1085">
        <v>878</v>
      </c>
      <c r="AA1085">
        <v>888</v>
      </c>
      <c r="AB1085">
        <v>932</v>
      </c>
      <c r="AC1085">
        <v>826</v>
      </c>
      <c r="AD1085">
        <v>738</v>
      </c>
      <c r="AE1085" t="s">
        <v>13</v>
      </c>
      <c r="AF1085" t="s">
        <v>13</v>
      </c>
      <c r="AG1085" t="s">
        <v>13</v>
      </c>
      <c r="AH1085">
        <v>2.98</v>
      </c>
      <c r="AI1085">
        <v>-2.97</v>
      </c>
      <c r="AJ1085">
        <v>4.99</v>
      </c>
      <c r="AK1085">
        <v>-4.0599999999999996</v>
      </c>
      <c r="AL1085">
        <v>-10.56</v>
      </c>
      <c r="AM1085" t="s">
        <v>13</v>
      </c>
      <c r="AN1085" t="s">
        <v>13</v>
      </c>
      <c r="AO1085" t="s">
        <v>13</v>
      </c>
      <c r="AP1085">
        <v>194</v>
      </c>
      <c r="AQ1085">
        <v>-189</v>
      </c>
      <c r="AR1085">
        <v>325</v>
      </c>
      <c r="AS1085">
        <v>-255</v>
      </c>
      <c r="AT1085">
        <v>-592</v>
      </c>
      <c r="AU1085" t="s">
        <v>13</v>
      </c>
      <c r="AV1085" t="s">
        <v>13</v>
      </c>
      <c r="AW1085" t="s">
        <v>13</v>
      </c>
      <c r="AX1085">
        <v>19.98</v>
      </c>
      <c r="AY1085" t="s">
        <v>54</v>
      </c>
      <c r="AZ1085">
        <v>9.83</v>
      </c>
      <c r="BA1085" t="s">
        <v>54</v>
      </c>
      <c r="BB1085" t="s">
        <v>54</v>
      </c>
      <c r="BC1085" t="s">
        <v>13</v>
      </c>
      <c r="BD1085" t="s">
        <v>13</v>
      </c>
      <c r="BE1085" t="s">
        <v>13</v>
      </c>
      <c r="BF1085">
        <v>0.56999999999999995</v>
      </c>
      <c r="BG1085">
        <v>0.49</v>
      </c>
      <c r="BH1085">
        <v>0.46</v>
      </c>
      <c r="BI1085">
        <v>0.46</v>
      </c>
      <c r="BJ1085">
        <v>0.51</v>
      </c>
      <c r="BK1085" t="s">
        <v>13</v>
      </c>
      <c r="BL1085" t="s">
        <v>13</v>
      </c>
      <c r="BM1085" t="s">
        <v>13</v>
      </c>
      <c r="BN1085" s="1">
        <v>13648</v>
      </c>
      <c r="BO1085" s="1">
        <v>13865</v>
      </c>
      <c r="BP1085" s="1">
        <v>13964</v>
      </c>
      <c r="BQ1085" s="1">
        <v>13964</v>
      </c>
      <c r="BR1085" s="1">
        <v>13964</v>
      </c>
      <c r="BS1085" t="s">
        <v>13</v>
      </c>
      <c r="BT1085" t="s">
        <v>13</v>
      </c>
      <c r="BU1085" t="s">
        <v>13</v>
      </c>
    </row>
    <row r="1086" spans="1:73" x14ac:dyDescent="0.3">
      <c r="A1086">
        <v>1084</v>
      </c>
      <c r="B1086" s="14" t="s">
        <v>5702</v>
      </c>
      <c r="C1086" t="s">
        <v>3444</v>
      </c>
      <c r="D1086" s="1">
        <v>1130</v>
      </c>
      <c r="E1086" s="1">
        <v>1130</v>
      </c>
      <c r="F1086" s="3">
        <f>E1086-D1086</f>
        <v>0</v>
      </c>
      <c r="G1086" s="4">
        <f>F1086/E1086</f>
        <v>0</v>
      </c>
      <c r="H1086" t="s">
        <v>1085</v>
      </c>
      <c r="I1086">
        <v>0</v>
      </c>
      <c r="J1086">
        <v>-35</v>
      </c>
      <c r="K1086">
        <v>-130</v>
      </c>
      <c r="L1086">
        <v>-295</v>
      </c>
      <c r="M1086">
        <v>-194</v>
      </c>
      <c r="N1086">
        <v>-94</v>
      </c>
      <c r="O1086" t="s">
        <v>13</v>
      </c>
      <c r="P1086" t="s">
        <v>13</v>
      </c>
      <c r="Q1086" t="s">
        <v>13</v>
      </c>
      <c r="R1086" s="1">
        <v>447</v>
      </c>
      <c r="S1086" s="1">
        <v>461</v>
      </c>
      <c r="T1086" s="1">
        <v>313</v>
      </c>
      <c r="U1086" s="1">
        <v>239</v>
      </c>
      <c r="V1086" s="1">
        <v>148</v>
      </c>
      <c r="W1086" s="1" t="e">
        <v>#VALUE!</v>
      </c>
      <c r="X1086" s="1" t="e">
        <v>#VALUE!</v>
      </c>
      <c r="Y1086" t="s">
        <v>13</v>
      </c>
      <c r="Z1086">
        <v>447</v>
      </c>
      <c r="AA1086">
        <v>461</v>
      </c>
      <c r="AB1086">
        <v>314</v>
      </c>
      <c r="AC1086">
        <v>239</v>
      </c>
      <c r="AD1086">
        <v>149</v>
      </c>
      <c r="AE1086" t="s">
        <v>13</v>
      </c>
      <c r="AF1086" t="s">
        <v>13</v>
      </c>
      <c r="AG1086" t="s">
        <v>13</v>
      </c>
      <c r="AH1086">
        <v>-9.49</v>
      </c>
      <c r="AI1086">
        <v>-28.52</v>
      </c>
      <c r="AJ1086">
        <v>-76.099999999999994</v>
      </c>
      <c r="AK1086">
        <v>-70.150000000000006</v>
      </c>
      <c r="AL1086">
        <v>-48.77</v>
      </c>
      <c r="AM1086" t="s">
        <v>13</v>
      </c>
      <c r="AN1086" t="s">
        <v>13</v>
      </c>
      <c r="AO1086" t="s">
        <v>13</v>
      </c>
      <c r="AP1086">
        <v>-422</v>
      </c>
      <c r="AQ1086" s="1">
        <v>-1044</v>
      </c>
      <c r="AR1086" s="1">
        <v>-1934</v>
      </c>
      <c r="AS1086">
        <v>-959</v>
      </c>
      <c r="AT1086">
        <v>-467</v>
      </c>
      <c r="AU1086" t="s">
        <v>13</v>
      </c>
      <c r="AV1086" t="s">
        <v>13</v>
      </c>
      <c r="AW1086" t="s">
        <v>13</v>
      </c>
      <c r="AX1086" t="s">
        <v>54</v>
      </c>
      <c r="AY1086" t="s">
        <v>54</v>
      </c>
      <c r="AZ1086" t="s">
        <v>54</v>
      </c>
      <c r="BA1086" t="s">
        <v>54</v>
      </c>
      <c r="BB1086" t="s">
        <v>54</v>
      </c>
      <c r="BC1086" t="s">
        <v>13</v>
      </c>
      <c r="BD1086" t="s">
        <v>13</v>
      </c>
      <c r="BE1086" t="s">
        <v>13</v>
      </c>
      <c r="BF1086">
        <v>2.21</v>
      </c>
      <c r="BG1086">
        <v>1.27</v>
      </c>
      <c r="BH1086">
        <v>1.5</v>
      </c>
      <c r="BI1086">
        <v>1.37</v>
      </c>
      <c r="BJ1086">
        <v>1.41</v>
      </c>
      <c r="BK1086" t="s">
        <v>13</v>
      </c>
      <c r="BL1086" t="s">
        <v>13</v>
      </c>
      <c r="BM1086" t="s">
        <v>13</v>
      </c>
      <c r="BN1086" s="1">
        <v>10238</v>
      </c>
      <c r="BO1086" s="1">
        <v>12414</v>
      </c>
      <c r="BP1086" s="1">
        <v>17396</v>
      </c>
      <c r="BQ1086" s="1">
        <v>20212</v>
      </c>
      <c r="BR1086" s="1">
        <v>20212</v>
      </c>
      <c r="BS1086" t="s">
        <v>13</v>
      </c>
      <c r="BT1086" t="s">
        <v>13</v>
      </c>
      <c r="BU1086" t="s">
        <v>13</v>
      </c>
    </row>
    <row r="1087" spans="1:73" x14ac:dyDescent="0.3">
      <c r="A1087">
        <v>1085</v>
      </c>
      <c r="B1087" s="14" t="s">
        <v>5703</v>
      </c>
      <c r="C1087" t="s">
        <v>3443</v>
      </c>
      <c r="D1087" s="1">
        <v>1550</v>
      </c>
      <c r="E1087" s="1">
        <v>1400</v>
      </c>
      <c r="F1087" s="3">
        <f>E1087-D1087</f>
        <v>-150</v>
      </c>
      <c r="G1087" s="4">
        <f>F1087/E1087</f>
        <v>-0.10714285714285714</v>
      </c>
      <c r="H1087" t="s">
        <v>1086</v>
      </c>
      <c r="I1087">
        <v>537</v>
      </c>
      <c r="J1087">
        <v>-25</v>
      </c>
      <c r="K1087">
        <v>-14</v>
      </c>
      <c r="L1087">
        <v>-39</v>
      </c>
      <c r="M1087">
        <v>-85</v>
      </c>
      <c r="N1087">
        <v>-342</v>
      </c>
      <c r="O1087" t="s">
        <v>13</v>
      </c>
      <c r="P1087" t="s">
        <v>13</v>
      </c>
      <c r="Q1087" t="s">
        <v>13</v>
      </c>
      <c r="R1087" s="1">
        <v>396</v>
      </c>
      <c r="S1087" s="1">
        <v>368</v>
      </c>
      <c r="T1087" s="1">
        <v>478</v>
      </c>
      <c r="U1087" s="1">
        <v>658</v>
      </c>
      <c r="V1087" s="1">
        <v>345</v>
      </c>
      <c r="W1087" s="1" t="e">
        <v>#VALUE!</v>
      </c>
      <c r="X1087" s="1" t="e">
        <v>#VALUE!</v>
      </c>
      <c r="Y1087" t="s">
        <v>13</v>
      </c>
      <c r="Z1087">
        <v>395</v>
      </c>
      <c r="AA1087">
        <v>366</v>
      </c>
      <c r="AB1087">
        <v>478</v>
      </c>
      <c r="AC1087">
        <v>507</v>
      </c>
      <c r="AD1087">
        <v>284</v>
      </c>
      <c r="AE1087" t="s">
        <v>13</v>
      </c>
      <c r="AF1087" t="s">
        <v>13</v>
      </c>
      <c r="AG1087" t="s">
        <v>13</v>
      </c>
      <c r="AH1087">
        <v>-9.2100000000000009</v>
      </c>
      <c r="AI1087">
        <v>-3.69</v>
      </c>
      <c r="AJ1087">
        <v>-9.07</v>
      </c>
      <c r="AK1087">
        <v>-15.37</v>
      </c>
      <c r="AL1087">
        <v>-63.28</v>
      </c>
      <c r="AM1087" t="s">
        <v>13</v>
      </c>
      <c r="AN1087" t="s">
        <v>13</v>
      </c>
      <c r="AO1087" t="s">
        <v>13</v>
      </c>
      <c r="AP1087">
        <v>-124</v>
      </c>
      <c r="AQ1087">
        <v>-67</v>
      </c>
      <c r="AR1087">
        <v>-165</v>
      </c>
      <c r="AS1087">
        <v>-273</v>
      </c>
      <c r="AT1087">
        <v>-727</v>
      </c>
      <c r="AU1087" t="s">
        <v>13</v>
      </c>
      <c r="AV1087" t="s">
        <v>13</v>
      </c>
      <c r="AW1087" t="s">
        <v>13</v>
      </c>
      <c r="AX1087" t="s">
        <v>54</v>
      </c>
      <c r="AY1087" t="s">
        <v>54</v>
      </c>
      <c r="AZ1087" t="s">
        <v>54</v>
      </c>
      <c r="BA1087" t="s">
        <v>54</v>
      </c>
      <c r="BB1087" t="s">
        <v>54</v>
      </c>
      <c r="BC1087" t="s">
        <v>13</v>
      </c>
      <c r="BD1087" t="s">
        <v>13</v>
      </c>
      <c r="BE1087" t="s">
        <v>13</v>
      </c>
      <c r="BF1087">
        <v>3.22</v>
      </c>
      <c r="BG1087">
        <v>2.38</v>
      </c>
      <c r="BH1087">
        <v>1.4</v>
      </c>
      <c r="BI1087">
        <v>0.84</v>
      </c>
      <c r="BJ1087">
        <v>1.3</v>
      </c>
      <c r="BK1087" t="s">
        <v>13</v>
      </c>
      <c r="BL1087" t="s">
        <v>13</v>
      </c>
      <c r="BM1087" t="s">
        <v>13</v>
      </c>
      <c r="BN1087" s="1">
        <v>21115</v>
      </c>
      <c r="BO1087" s="1">
        <v>21115</v>
      </c>
      <c r="BP1087" s="1">
        <v>25115</v>
      </c>
      <c r="BQ1087" s="1">
        <v>29515</v>
      </c>
      <c r="BR1087" s="1">
        <v>36458</v>
      </c>
      <c r="BS1087" t="s">
        <v>13</v>
      </c>
      <c r="BT1087" t="s">
        <v>13</v>
      </c>
      <c r="BU1087" t="s">
        <v>13</v>
      </c>
    </row>
    <row r="1088" spans="1:73" x14ac:dyDescent="0.3">
      <c r="A1088">
        <v>1086</v>
      </c>
      <c r="B1088" s="14" t="s">
        <v>5704</v>
      </c>
      <c r="C1088" t="s">
        <v>3442</v>
      </c>
      <c r="D1088" s="1">
        <v>1145</v>
      </c>
      <c r="E1088" s="1">
        <v>1145</v>
      </c>
      <c r="F1088" s="3">
        <f>E1088-D1088</f>
        <v>0</v>
      </c>
      <c r="G1088" s="4">
        <f>F1088/E1088</f>
        <v>0</v>
      </c>
      <c r="H1088" t="s">
        <v>1087</v>
      </c>
      <c r="I1088">
        <v>0</v>
      </c>
      <c r="J1088">
        <v>158</v>
      </c>
      <c r="K1088">
        <v>-575</v>
      </c>
      <c r="L1088">
        <v>-355</v>
      </c>
      <c r="M1088">
        <v>-2</v>
      </c>
      <c r="N1088">
        <v>65</v>
      </c>
      <c r="O1088" t="s">
        <v>13</v>
      </c>
      <c r="P1088" t="s">
        <v>13</v>
      </c>
      <c r="Q1088" t="s">
        <v>13</v>
      </c>
      <c r="R1088" s="1">
        <v>2195</v>
      </c>
      <c r="S1088" s="1">
        <v>1656</v>
      </c>
      <c r="T1088" s="1">
        <v>1380</v>
      </c>
      <c r="U1088" s="1">
        <v>1423</v>
      </c>
      <c r="V1088" s="1">
        <v>1555</v>
      </c>
      <c r="W1088" s="1" t="e">
        <v>#VALUE!</v>
      </c>
      <c r="X1088" s="1" t="e">
        <v>#VALUE!</v>
      </c>
      <c r="Y1088" t="s">
        <v>13</v>
      </c>
      <c r="Z1088" s="1">
        <v>1601</v>
      </c>
      <c r="AA1088" s="1">
        <v>1050</v>
      </c>
      <c r="AB1088">
        <v>808</v>
      </c>
      <c r="AC1088">
        <v>795</v>
      </c>
      <c r="AD1088">
        <v>866</v>
      </c>
      <c r="AE1088" t="s">
        <v>13</v>
      </c>
      <c r="AF1088" t="s">
        <v>13</v>
      </c>
      <c r="AG1088" t="s">
        <v>13</v>
      </c>
      <c r="AH1088">
        <v>11.98</v>
      </c>
      <c r="AI1088">
        <v>-45.91</v>
      </c>
      <c r="AJ1088">
        <v>-38.92</v>
      </c>
      <c r="AK1088">
        <v>-2.44</v>
      </c>
      <c r="AL1088">
        <v>4.04</v>
      </c>
      <c r="AM1088" t="s">
        <v>13</v>
      </c>
      <c r="AN1088" t="s">
        <v>13</v>
      </c>
      <c r="AO1088" t="s">
        <v>13</v>
      </c>
      <c r="AP1088">
        <v>259</v>
      </c>
      <c r="AQ1088">
        <v>-684</v>
      </c>
      <c r="AR1088">
        <v>-391</v>
      </c>
      <c r="AS1088">
        <v>-21</v>
      </c>
      <c r="AT1088">
        <v>36</v>
      </c>
      <c r="AU1088" t="s">
        <v>13</v>
      </c>
      <c r="AV1088" t="s">
        <v>13</v>
      </c>
      <c r="AW1088" t="s">
        <v>13</v>
      </c>
      <c r="AX1088">
        <v>7.8</v>
      </c>
      <c r="AY1088" t="s">
        <v>54</v>
      </c>
      <c r="AZ1088" t="s">
        <v>54</v>
      </c>
      <c r="BA1088" t="s">
        <v>54</v>
      </c>
      <c r="BB1088">
        <v>27.73</v>
      </c>
      <c r="BC1088" t="s">
        <v>13</v>
      </c>
      <c r="BD1088" t="s">
        <v>13</v>
      </c>
      <c r="BE1088" t="s">
        <v>13</v>
      </c>
      <c r="BF1088">
        <v>1.02</v>
      </c>
      <c r="BG1088">
        <v>1.28</v>
      </c>
      <c r="BH1088">
        <v>1.28</v>
      </c>
      <c r="BI1088">
        <v>1.35</v>
      </c>
      <c r="BJ1088">
        <v>1.04</v>
      </c>
      <c r="BK1088" t="s">
        <v>13</v>
      </c>
      <c r="BL1088" t="s">
        <v>13</v>
      </c>
      <c r="BM1088" t="s">
        <v>13</v>
      </c>
      <c r="BN1088" s="1">
        <v>88022</v>
      </c>
      <c r="BO1088" s="1">
        <v>91371</v>
      </c>
      <c r="BP1088" s="1">
        <v>92520</v>
      </c>
      <c r="BQ1088" s="1">
        <v>92807</v>
      </c>
      <c r="BR1088" s="1">
        <v>92807</v>
      </c>
      <c r="BS1088" t="s">
        <v>13</v>
      </c>
      <c r="BT1088" t="s">
        <v>13</v>
      </c>
      <c r="BU1088" t="s">
        <v>13</v>
      </c>
    </row>
    <row r="1089" spans="1:73" x14ac:dyDescent="0.3">
      <c r="A1089">
        <v>1087</v>
      </c>
      <c r="B1089" s="14" t="s">
        <v>5705</v>
      </c>
      <c r="C1089" t="s">
        <v>3441</v>
      </c>
      <c r="D1089" s="1">
        <v>7020</v>
      </c>
      <c r="E1089" s="1">
        <v>7150</v>
      </c>
      <c r="F1089" s="3">
        <f>E1089-D1089</f>
        <v>130</v>
      </c>
      <c r="G1089" s="4">
        <f>F1089/E1089</f>
        <v>1.8181818181818181E-2</v>
      </c>
      <c r="H1089" t="s">
        <v>1088</v>
      </c>
      <c r="I1089">
        <v>0</v>
      </c>
      <c r="J1089">
        <v>100</v>
      </c>
      <c r="K1089">
        <v>77</v>
      </c>
      <c r="L1089">
        <v>262</v>
      </c>
      <c r="M1089">
        <v>-51</v>
      </c>
      <c r="N1089">
        <v>-27</v>
      </c>
      <c r="O1089">
        <v>60</v>
      </c>
      <c r="P1089">
        <v>101</v>
      </c>
      <c r="Q1089">
        <v>123</v>
      </c>
      <c r="R1089" s="1">
        <v>835</v>
      </c>
      <c r="S1089" s="1">
        <v>882</v>
      </c>
      <c r="T1089" s="1">
        <v>1101</v>
      </c>
      <c r="U1089" s="1">
        <v>1025</v>
      </c>
      <c r="V1089" s="1">
        <v>999</v>
      </c>
      <c r="W1089" s="1">
        <v>1050</v>
      </c>
      <c r="X1089" s="1">
        <v>1141</v>
      </c>
      <c r="Y1089">
        <v>350</v>
      </c>
      <c r="Z1089">
        <v>834</v>
      </c>
      <c r="AA1089">
        <v>882</v>
      </c>
      <c r="AB1089" s="1">
        <v>1100</v>
      </c>
      <c r="AC1089" s="1">
        <v>1024</v>
      </c>
      <c r="AD1089">
        <v>999</v>
      </c>
      <c r="AE1089" s="1">
        <v>1050</v>
      </c>
      <c r="AF1089" s="1">
        <v>1141</v>
      </c>
      <c r="AG1089" s="1">
        <v>1254</v>
      </c>
      <c r="AH1089">
        <v>12.66</v>
      </c>
      <c r="AI1089">
        <v>8.93</v>
      </c>
      <c r="AJ1089">
        <v>26.39</v>
      </c>
      <c r="AK1089">
        <v>-4.76</v>
      </c>
      <c r="AL1089">
        <v>-2.64</v>
      </c>
      <c r="AM1089">
        <v>5.86</v>
      </c>
      <c r="AN1089">
        <v>9.2200000000000006</v>
      </c>
      <c r="AO1089">
        <v>10.27</v>
      </c>
      <c r="AP1089">
        <v>764</v>
      </c>
      <c r="AQ1089">
        <v>577</v>
      </c>
      <c r="AR1089" s="1">
        <v>1967</v>
      </c>
      <c r="AS1089">
        <v>-381</v>
      </c>
      <c r="AT1089">
        <v>-201</v>
      </c>
      <c r="AU1089">
        <v>451</v>
      </c>
      <c r="AV1089">
        <v>760</v>
      </c>
      <c r="AW1089">
        <v>925</v>
      </c>
      <c r="AX1089">
        <v>9.6199999999999992</v>
      </c>
      <c r="AY1089">
        <v>14.66</v>
      </c>
      <c r="AZ1089">
        <v>2.85</v>
      </c>
      <c r="BA1089" t="s">
        <v>54</v>
      </c>
      <c r="BB1089" t="s">
        <v>54</v>
      </c>
      <c r="BC1089">
        <v>15.84</v>
      </c>
      <c r="BD1089">
        <v>9.41</v>
      </c>
      <c r="BE1089">
        <v>7.73</v>
      </c>
      <c r="BF1089">
        <v>1.17</v>
      </c>
      <c r="BG1089">
        <v>1.27</v>
      </c>
      <c r="BH1089">
        <v>0.68</v>
      </c>
      <c r="BI1089">
        <v>0.68</v>
      </c>
      <c r="BJ1089">
        <v>1.1399999999999999</v>
      </c>
      <c r="BK1089">
        <v>0.91</v>
      </c>
      <c r="BL1089">
        <v>0.83</v>
      </c>
      <c r="BM1089">
        <v>0.76</v>
      </c>
      <c r="BN1089" s="1">
        <v>13293</v>
      </c>
      <c r="BO1089" s="1">
        <v>13293</v>
      </c>
      <c r="BP1089" s="1">
        <v>13293</v>
      </c>
      <c r="BQ1089" s="1">
        <v>13293</v>
      </c>
      <c r="BR1089" s="1">
        <v>13293</v>
      </c>
      <c r="BS1089" t="s">
        <v>13</v>
      </c>
      <c r="BT1089" t="s">
        <v>13</v>
      </c>
      <c r="BU1089" t="s">
        <v>13</v>
      </c>
    </row>
    <row r="1090" spans="1:73" x14ac:dyDescent="0.3">
      <c r="A1090">
        <v>1088</v>
      </c>
      <c r="B1090" s="14" t="s">
        <v>5706</v>
      </c>
      <c r="C1090" t="s">
        <v>3440</v>
      </c>
      <c r="D1090" s="1">
        <v>9630</v>
      </c>
      <c r="E1090" s="1">
        <v>10000</v>
      </c>
      <c r="F1090" s="3">
        <f>E1090-D1090</f>
        <v>370</v>
      </c>
      <c r="G1090" s="4">
        <f>F1090/E1090</f>
        <v>3.6999999999999998E-2</v>
      </c>
      <c r="H1090" t="s">
        <v>1089</v>
      </c>
      <c r="I1090">
        <v>0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  <c r="W1090" s="1">
        <v>0</v>
      </c>
      <c r="X1090" s="1">
        <v>0</v>
      </c>
    </row>
    <row r="1091" spans="1:73" x14ac:dyDescent="0.3">
      <c r="A1091">
        <v>1089</v>
      </c>
      <c r="B1091" s="14" t="s">
        <v>5707</v>
      </c>
      <c r="C1091" t="s">
        <v>3439</v>
      </c>
      <c r="D1091" s="1">
        <v>15950</v>
      </c>
      <c r="E1091" s="1">
        <v>15950</v>
      </c>
      <c r="F1091" s="3">
        <f>E1091-D1091</f>
        <v>0</v>
      </c>
      <c r="G1091" s="4">
        <f>F1091/E1091</f>
        <v>0</v>
      </c>
      <c r="H1091" t="s">
        <v>1090</v>
      </c>
      <c r="I1091" s="1">
        <v>4000</v>
      </c>
      <c r="R1091" s="1">
        <v>0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</row>
    <row r="1092" spans="1:73" x14ac:dyDescent="0.3">
      <c r="A1092">
        <v>1090</v>
      </c>
      <c r="B1092" s="14" t="s">
        <v>5708</v>
      </c>
      <c r="C1092" t="s">
        <v>3438</v>
      </c>
      <c r="D1092" s="1">
        <v>1565</v>
      </c>
      <c r="E1092" s="1">
        <v>1665</v>
      </c>
      <c r="F1092" s="3">
        <f>E1092-D1092</f>
        <v>100</v>
      </c>
      <c r="G1092" s="4">
        <f>F1092/E1092</f>
        <v>6.006006006006006E-2</v>
      </c>
      <c r="H1092" t="s">
        <v>1091</v>
      </c>
      <c r="I1092">
        <v>0</v>
      </c>
      <c r="J1092">
        <v>-86</v>
      </c>
      <c r="K1092">
        <v>-93</v>
      </c>
      <c r="L1092">
        <v>-22</v>
      </c>
      <c r="M1092">
        <v>-10</v>
      </c>
      <c r="N1092">
        <v>-13</v>
      </c>
      <c r="O1092" t="s">
        <v>13</v>
      </c>
      <c r="P1092" t="s">
        <v>13</v>
      </c>
      <c r="Q1092" t="s">
        <v>13</v>
      </c>
      <c r="R1092" s="1">
        <v>207</v>
      </c>
      <c r="S1092" s="1">
        <v>226</v>
      </c>
      <c r="T1092" s="1">
        <v>324</v>
      </c>
      <c r="U1092" s="1">
        <v>550</v>
      </c>
      <c r="V1092" s="1">
        <v>595</v>
      </c>
      <c r="W1092" s="1" t="e">
        <v>#VALUE!</v>
      </c>
      <c r="X1092" s="1" t="e">
        <v>#VALUE!</v>
      </c>
      <c r="Y1092" t="s">
        <v>13</v>
      </c>
      <c r="Z1092">
        <v>207</v>
      </c>
      <c r="AA1092">
        <v>226</v>
      </c>
      <c r="AB1092">
        <v>324</v>
      </c>
      <c r="AC1092">
        <v>550</v>
      </c>
      <c r="AD1092">
        <v>585</v>
      </c>
      <c r="AE1092" t="s">
        <v>13</v>
      </c>
      <c r="AF1092" t="s">
        <v>13</v>
      </c>
      <c r="AG1092" t="s">
        <v>13</v>
      </c>
      <c r="AH1092">
        <v>-44.47</v>
      </c>
      <c r="AI1092">
        <v>-43.21</v>
      </c>
      <c r="AJ1092">
        <v>-8.15</v>
      </c>
      <c r="AK1092">
        <v>-2.29</v>
      </c>
      <c r="AL1092">
        <v>-2.25</v>
      </c>
      <c r="AM1092" t="s">
        <v>13</v>
      </c>
      <c r="AN1092" t="s">
        <v>13</v>
      </c>
      <c r="AO1092" t="s">
        <v>13</v>
      </c>
      <c r="AP1092">
        <v>-398</v>
      </c>
      <c r="AQ1092">
        <v>-269</v>
      </c>
      <c r="AR1092">
        <v>-44</v>
      </c>
      <c r="AS1092">
        <v>-14</v>
      </c>
      <c r="AT1092">
        <v>-17</v>
      </c>
      <c r="AU1092" t="s">
        <v>13</v>
      </c>
      <c r="AV1092" t="s">
        <v>13</v>
      </c>
      <c r="AW1092" t="s">
        <v>13</v>
      </c>
      <c r="AX1092" t="s">
        <v>54</v>
      </c>
      <c r="AY1092" t="s">
        <v>54</v>
      </c>
      <c r="AZ1092" t="s">
        <v>54</v>
      </c>
      <c r="BA1092" t="s">
        <v>54</v>
      </c>
      <c r="BB1092" t="s">
        <v>54</v>
      </c>
      <c r="BC1092" t="s">
        <v>13</v>
      </c>
      <c r="BD1092" t="s">
        <v>13</v>
      </c>
      <c r="BE1092" t="s">
        <v>13</v>
      </c>
      <c r="BF1092">
        <v>1.35</v>
      </c>
      <c r="BG1092">
        <v>2.21</v>
      </c>
      <c r="BH1092">
        <v>2.52</v>
      </c>
      <c r="BI1092">
        <v>1.7</v>
      </c>
      <c r="BJ1092">
        <v>1.91</v>
      </c>
      <c r="BK1092" t="s">
        <v>13</v>
      </c>
      <c r="BL1092" t="s">
        <v>13</v>
      </c>
      <c r="BM1092" t="s">
        <v>13</v>
      </c>
      <c r="BN1092" s="1">
        <v>31193</v>
      </c>
      <c r="BO1092" s="1">
        <v>41323</v>
      </c>
      <c r="BP1092" s="1">
        <v>50723</v>
      </c>
      <c r="BQ1092" s="1">
        <v>71597</v>
      </c>
      <c r="BR1092" s="1">
        <v>77165</v>
      </c>
      <c r="BS1092" t="s">
        <v>13</v>
      </c>
      <c r="BT1092" t="s">
        <v>13</v>
      </c>
      <c r="BU1092" t="s">
        <v>13</v>
      </c>
    </row>
    <row r="1093" spans="1:73" x14ac:dyDescent="0.3">
      <c r="A1093">
        <v>1091</v>
      </c>
      <c r="B1093" s="14" t="s">
        <v>5709</v>
      </c>
      <c r="C1093" t="s">
        <v>3437</v>
      </c>
      <c r="D1093" s="1">
        <v>6980</v>
      </c>
      <c r="E1093" s="1">
        <v>6960</v>
      </c>
      <c r="F1093" s="3">
        <f>E1093-D1093</f>
        <v>-20</v>
      </c>
      <c r="G1093" s="4">
        <f>F1093/E1093</f>
        <v>-2.8735632183908046E-3</v>
      </c>
      <c r="H1093" t="s">
        <v>1092</v>
      </c>
      <c r="I1093">
        <v>0</v>
      </c>
      <c r="J1093">
        <v>67</v>
      </c>
      <c r="K1093">
        <v>-4</v>
      </c>
      <c r="L1093">
        <v>-14</v>
      </c>
      <c r="M1093">
        <v>141</v>
      </c>
      <c r="N1093">
        <v>168</v>
      </c>
      <c r="O1093" t="s">
        <v>13</v>
      </c>
      <c r="P1093" t="s">
        <v>13</v>
      </c>
      <c r="Q1093" t="s">
        <v>13</v>
      </c>
      <c r="R1093" s="1">
        <v>592</v>
      </c>
      <c r="S1093" s="1">
        <v>589</v>
      </c>
      <c r="T1093" s="1">
        <v>619</v>
      </c>
      <c r="U1093" s="1">
        <v>831</v>
      </c>
      <c r="V1093" s="1">
        <v>1010</v>
      </c>
      <c r="W1093" s="1" t="e">
        <v>#VALUE!</v>
      </c>
      <c r="X1093" s="1" t="e">
        <v>#VALUE!</v>
      </c>
      <c r="Y1093" t="s">
        <v>13</v>
      </c>
      <c r="Z1093">
        <v>592</v>
      </c>
      <c r="AA1093">
        <v>589</v>
      </c>
      <c r="AB1093">
        <v>619</v>
      </c>
      <c r="AC1093">
        <v>832</v>
      </c>
      <c r="AD1093" s="1">
        <v>1010</v>
      </c>
      <c r="AE1093" t="s">
        <v>13</v>
      </c>
      <c r="AF1093" t="s">
        <v>13</v>
      </c>
      <c r="AG1093" t="s">
        <v>13</v>
      </c>
      <c r="AH1093">
        <v>11.93</v>
      </c>
      <c r="AI1093">
        <v>-0.65</v>
      </c>
      <c r="AJ1093">
        <v>-2.39</v>
      </c>
      <c r="AK1093">
        <v>19.5</v>
      </c>
      <c r="AL1093">
        <v>18.28</v>
      </c>
      <c r="AM1093" t="s">
        <v>13</v>
      </c>
      <c r="AN1093" t="s">
        <v>13</v>
      </c>
      <c r="AO1093" t="s">
        <v>13</v>
      </c>
      <c r="AP1093">
        <v>456</v>
      </c>
      <c r="AQ1093">
        <v>-26</v>
      </c>
      <c r="AR1093">
        <v>-88</v>
      </c>
      <c r="AS1093">
        <v>793</v>
      </c>
      <c r="AT1093">
        <v>931</v>
      </c>
      <c r="AU1093" t="s">
        <v>13</v>
      </c>
      <c r="AV1093" t="s">
        <v>13</v>
      </c>
      <c r="AW1093" t="s">
        <v>13</v>
      </c>
      <c r="AX1093">
        <v>9.8000000000000007</v>
      </c>
      <c r="AY1093" t="s">
        <v>54</v>
      </c>
      <c r="AZ1093" t="s">
        <v>54</v>
      </c>
      <c r="BA1093">
        <v>8.75</v>
      </c>
      <c r="BB1093">
        <v>6.75</v>
      </c>
      <c r="BC1093" t="s">
        <v>13</v>
      </c>
      <c r="BD1093" t="s">
        <v>13</v>
      </c>
      <c r="BE1093" t="s">
        <v>13</v>
      </c>
      <c r="BF1093">
        <v>1.1100000000000001</v>
      </c>
      <c r="BG1093">
        <v>0.93</v>
      </c>
      <c r="BH1093">
        <v>1.07</v>
      </c>
      <c r="BI1093">
        <v>1.49</v>
      </c>
      <c r="BJ1093">
        <v>1.1299999999999999</v>
      </c>
      <c r="BK1093" t="s">
        <v>13</v>
      </c>
      <c r="BL1093" t="s">
        <v>13</v>
      </c>
      <c r="BM1093" t="s">
        <v>13</v>
      </c>
      <c r="BN1093" s="1">
        <v>14651</v>
      </c>
      <c r="BO1093" s="1">
        <v>14651</v>
      </c>
      <c r="BP1093" s="1">
        <v>16399</v>
      </c>
      <c r="BQ1093" s="1">
        <v>17828</v>
      </c>
      <c r="BR1093" s="1">
        <v>18074</v>
      </c>
      <c r="BS1093" t="s">
        <v>13</v>
      </c>
      <c r="BT1093" t="s">
        <v>13</v>
      </c>
      <c r="BU1093" t="s">
        <v>13</v>
      </c>
    </row>
    <row r="1094" spans="1:73" x14ac:dyDescent="0.3">
      <c r="A1094">
        <v>1092</v>
      </c>
      <c r="B1094" s="14" t="s">
        <v>5710</v>
      </c>
      <c r="C1094" t="s">
        <v>3436</v>
      </c>
      <c r="D1094" s="1">
        <v>3285</v>
      </c>
      <c r="E1094" s="1">
        <v>3280</v>
      </c>
      <c r="F1094" s="3">
        <f>E1094-D1094</f>
        <v>-5</v>
      </c>
      <c r="G1094" s="4">
        <f>F1094/E1094</f>
        <v>-1.5243902439024391E-3</v>
      </c>
      <c r="H1094" t="s">
        <v>1093</v>
      </c>
      <c r="I1094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>
        <v>0</v>
      </c>
    </row>
    <row r="1095" spans="1:73" x14ac:dyDescent="0.3">
      <c r="A1095">
        <v>1093</v>
      </c>
      <c r="B1095" s="14" t="s">
        <v>5711</v>
      </c>
      <c r="C1095" t="s">
        <v>3435</v>
      </c>
      <c r="D1095" s="1">
        <v>13350</v>
      </c>
      <c r="E1095" s="1">
        <v>13250</v>
      </c>
      <c r="F1095" s="3">
        <f>E1095-D1095</f>
        <v>-100</v>
      </c>
      <c r="G1095" s="4">
        <f>F1095/E1095</f>
        <v>-7.5471698113207548E-3</v>
      </c>
      <c r="H1095" t="s">
        <v>1094</v>
      </c>
      <c r="I1095" s="1">
        <v>22500</v>
      </c>
      <c r="J1095">
        <v>5</v>
      </c>
      <c r="K1095">
        <v>32</v>
      </c>
      <c r="L1095">
        <v>155</v>
      </c>
      <c r="M1095">
        <v>166</v>
      </c>
      <c r="N1095">
        <v>355</v>
      </c>
      <c r="O1095">
        <v>407</v>
      </c>
      <c r="P1095">
        <v>502</v>
      </c>
      <c r="Q1095">
        <v>637</v>
      </c>
      <c r="R1095" s="1">
        <v>1456</v>
      </c>
      <c r="S1095" s="1">
        <v>1697</v>
      </c>
      <c r="T1095" s="1">
        <v>1869</v>
      </c>
      <c r="U1095" s="1">
        <v>2064</v>
      </c>
      <c r="V1095" s="1">
        <v>3126</v>
      </c>
      <c r="W1095" s="1">
        <v>3544</v>
      </c>
      <c r="X1095" s="1">
        <v>4041</v>
      </c>
      <c r="Y1095" s="1">
        <v>1834</v>
      </c>
      <c r="Z1095" s="1">
        <v>1449</v>
      </c>
      <c r="AA1095" s="1">
        <v>1643</v>
      </c>
      <c r="AB1095" s="1">
        <v>1824</v>
      </c>
      <c r="AC1095" s="1">
        <v>2058</v>
      </c>
      <c r="AD1095" s="1">
        <v>3121</v>
      </c>
      <c r="AE1095" s="1">
        <v>3536</v>
      </c>
      <c r="AF1095" s="1">
        <v>4034</v>
      </c>
      <c r="AG1095" s="1">
        <v>4665</v>
      </c>
      <c r="AH1095">
        <v>0.31</v>
      </c>
      <c r="AI1095">
        <v>1.91</v>
      </c>
      <c r="AJ1095">
        <v>8.83</v>
      </c>
      <c r="AK1095">
        <v>8.58</v>
      </c>
      <c r="AL1095">
        <v>13.72</v>
      </c>
      <c r="AM1095">
        <v>12.08</v>
      </c>
      <c r="AN1095">
        <v>13.2</v>
      </c>
      <c r="AO1095">
        <v>14.58</v>
      </c>
      <c r="AP1095">
        <v>13</v>
      </c>
      <c r="AQ1095">
        <v>82</v>
      </c>
      <c r="AR1095">
        <v>418</v>
      </c>
      <c r="AS1095">
        <v>434</v>
      </c>
      <c r="AT1095">
        <v>883</v>
      </c>
      <c r="AU1095">
        <v>863</v>
      </c>
      <c r="AV1095" s="1">
        <v>1073</v>
      </c>
      <c r="AW1095" s="1">
        <v>1362</v>
      </c>
      <c r="AX1095">
        <v>500.26</v>
      </c>
      <c r="AY1095">
        <v>86.89</v>
      </c>
      <c r="AZ1095">
        <v>15.12</v>
      </c>
      <c r="BA1095">
        <v>19.18</v>
      </c>
      <c r="BB1095">
        <v>12.68</v>
      </c>
      <c r="BC1095">
        <v>15.35</v>
      </c>
      <c r="BD1095">
        <v>12.35</v>
      </c>
      <c r="BE1095">
        <v>9.73</v>
      </c>
      <c r="BF1095">
        <v>1.54</v>
      </c>
      <c r="BG1095">
        <v>1.56</v>
      </c>
      <c r="BH1095">
        <v>1.27</v>
      </c>
      <c r="BI1095">
        <v>1.55</v>
      </c>
      <c r="BJ1095">
        <v>1.67</v>
      </c>
      <c r="BK1095">
        <v>1.75</v>
      </c>
      <c r="BL1095">
        <v>1.53</v>
      </c>
      <c r="BM1095">
        <v>1.32</v>
      </c>
      <c r="BN1095" s="1">
        <v>34184</v>
      </c>
      <c r="BO1095" s="1">
        <v>35780</v>
      </c>
      <c r="BP1095" s="1">
        <v>36599</v>
      </c>
      <c r="BQ1095" s="1">
        <v>38391</v>
      </c>
      <c r="BR1095" s="1">
        <v>46564</v>
      </c>
      <c r="BS1095" t="s">
        <v>13</v>
      </c>
      <c r="BT1095" t="s">
        <v>13</v>
      </c>
      <c r="BU1095" t="s">
        <v>13</v>
      </c>
    </row>
    <row r="1096" spans="1:73" x14ac:dyDescent="0.3">
      <c r="A1096">
        <v>1094</v>
      </c>
      <c r="B1096" s="14" t="s">
        <v>5712</v>
      </c>
      <c r="C1096" t="s">
        <v>3434</v>
      </c>
      <c r="D1096" s="1">
        <v>4220</v>
      </c>
      <c r="E1096" s="1">
        <v>4260</v>
      </c>
      <c r="F1096" s="3">
        <f>E1096-D1096</f>
        <v>40</v>
      </c>
      <c r="G1096" s="4">
        <f>F1096/E1096</f>
        <v>9.3896713615023476E-3</v>
      </c>
      <c r="H1096" t="s">
        <v>1095</v>
      </c>
      <c r="I1096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</row>
    <row r="1097" spans="1:73" x14ac:dyDescent="0.3">
      <c r="A1097">
        <v>1095</v>
      </c>
      <c r="B1097" s="14" t="s">
        <v>5713</v>
      </c>
      <c r="C1097" t="s">
        <v>3433</v>
      </c>
      <c r="D1097" s="1">
        <v>2630</v>
      </c>
      <c r="E1097" s="1">
        <v>3435</v>
      </c>
      <c r="F1097" s="3">
        <f>E1097-D1097</f>
        <v>805</v>
      </c>
      <c r="G1097" s="4">
        <f>F1097/E1097</f>
        <v>0.23435225618631733</v>
      </c>
      <c r="H1097" t="s">
        <v>1096</v>
      </c>
      <c r="I1097">
        <v>0</v>
      </c>
      <c r="J1097">
        <v>-36</v>
      </c>
      <c r="K1097">
        <v>8</v>
      </c>
      <c r="L1097">
        <v>-20</v>
      </c>
      <c r="M1097">
        <v>-30</v>
      </c>
      <c r="N1097">
        <v>-30</v>
      </c>
      <c r="O1097" t="s">
        <v>13</v>
      </c>
      <c r="P1097" t="s">
        <v>13</v>
      </c>
      <c r="Q1097" t="s">
        <v>13</v>
      </c>
      <c r="R1097" s="1">
        <v>403</v>
      </c>
      <c r="S1097" s="1">
        <v>417</v>
      </c>
      <c r="T1097" s="1">
        <v>503</v>
      </c>
      <c r="U1097" s="1">
        <v>489</v>
      </c>
      <c r="V1097" s="1">
        <v>462</v>
      </c>
      <c r="W1097" s="1" t="e">
        <v>#VALUE!</v>
      </c>
      <c r="X1097" s="1" t="e">
        <v>#VALUE!</v>
      </c>
      <c r="Y1097" t="s">
        <v>13</v>
      </c>
      <c r="Z1097">
        <v>403</v>
      </c>
      <c r="AA1097">
        <v>415</v>
      </c>
      <c r="AB1097">
        <v>501</v>
      </c>
      <c r="AC1097">
        <v>488</v>
      </c>
      <c r="AD1097">
        <v>462</v>
      </c>
      <c r="AE1097" t="s">
        <v>13</v>
      </c>
      <c r="AF1097" t="s">
        <v>13</v>
      </c>
      <c r="AG1097" t="s">
        <v>13</v>
      </c>
      <c r="AH1097">
        <v>-13.31</v>
      </c>
      <c r="AI1097">
        <v>1.88</v>
      </c>
      <c r="AJ1097">
        <v>-4.2699999999999996</v>
      </c>
      <c r="AK1097">
        <v>-6.08</v>
      </c>
      <c r="AL1097">
        <v>-6.42</v>
      </c>
      <c r="AM1097" t="s">
        <v>13</v>
      </c>
      <c r="AN1097" t="s">
        <v>13</v>
      </c>
      <c r="AO1097" t="s">
        <v>13</v>
      </c>
      <c r="AP1097">
        <v>-119</v>
      </c>
      <c r="AQ1097">
        <v>20</v>
      </c>
      <c r="AR1097">
        <v>-47</v>
      </c>
      <c r="AS1097">
        <v>-67</v>
      </c>
      <c r="AT1097">
        <v>-68</v>
      </c>
      <c r="AU1097" t="s">
        <v>13</v>
      </c>
      <c r="AV1097" t="s">
        <v>13</v>
      </c>
      <c r="AW1097" t="s">
        <v>13</v>
      </c>
      <c r="AX1097" t="s">
        <v>54</v>
      </c>
      <c r="AY1097">
        <v>59.59</v>
      </c>
      <c r="AZ1097" t="s">
        <v>54</v>
      </c>
      <c r="BA1097" t="s">
        <v>54</v>
      </c>
      <c r="BB1097" t="s">
        <v>54</v>
      </c>
      <c r="BC1097" t="s">
        <v>13</v>
      </c>
      <c r="BD1097" t="s">
        <v>13</v>
      </c>
      <c r="BE1097" t="s">
        <v>13</v>
      </c>
      <c r="BF1097">
        <v>1.47</v>
      </c>
      <c r="BG1097">
        <v>1.08</v>
      </c>
      <c r="BH1097">
        <v>1.31</v>
      </c>
      <c r="BI1097">
        <v>1.87</v>
      </c>
      <c r="BJ1097">
        <v>2.02</v>
      </c>
      <c r="BK1097" t="s">
        <v>13</v>
      </c>
      <c r="BL1097" t="s">
        <v>13</v>
      </c>
      <c r="BM1097" t="s">
        <v>13</v>
      </c>
      <c r="BN1097" s="1">
        <v>38308</v>
      </c>
      <c r="BO1097" s="1">
        <v>38308</v>
      </c>
      <c r="BP1097" s="1">
        <v>44190</v>
      </c>
      <c r="BQ1097" s="1">
        <v>45029</v>
      </c>
      <c r="BR1097" s="1">
        <v>45129</v>
      </c>
      <c r="BS1097" t="s">
        <v>13</v>
      </c>
      <c r="BT1097" t="s">
        <v>13</v>
      </c>
      <c r="BU1097" t="s">
        <v>13</v>
      </c>
    </row>
    <row r="1098" spans="1:73" x14ac:dyDescent="0.3">
      <c r="A1098">
        <v>1096</v>
      </c>
      <c r="B1098" s="14" t="s">
        <v>5714</v>
      </c>
      <c r="C1098" t="s">
        <v>3432</v>
      </c>
      <c r="D1098" s="1">
        <v>19800</v>
      </c>
      <c r="E1098" s="1">
        <v>20000</v>
      </c>
      <c r="F1098" s="3">
        <f>E1098-D1098</f>
        <v>200</v>
      </c>
      <c r="G1098" s="4">
        <f>F1098/E1098</f>
        <v>0.01</v>
      </c>
      <c r="H1098" t="s">
        <v>1097</v>
      </c>
      <c r="I1098" s="1">
        <v>60000</v>
      </c>
      <c r="J1098">
        <v>-73</v>
      </c>
      <c r="K1098">
        <v>-14</v>
      </c>
      <c r="L1098">
        <v>10</v>
      </c>
      <c r="M1098">
        <v>-15</v>
      </c>
      <c r="N1098">
        <v>97</v>
      </c>
      <c r="O1098">
        <v>103</v>
      </c>
      <c r="P1098">
        <v>140</v>
      </c>
      <c r="Q1098">
        <v>270</v>
      </c>
      <c r="R1098" s="1">
        <v>71</v>
      </c>
      <c r="S1098" s="1">
        <v>75</v>
      </c>
      <c r="T1098" s="1">
        <v>93</v>
      </c>
      <c r="U1098" s="1">
        <v>95</v>
      </c>
      <c r="V1098" s="1">
        <v>228</v>
      </c>
      <c r="W1098" s="1">
        <v>330</v>
      </c>
      <c r="X1098" s="1">
        <v>463</v>
      </c>
      <c r="Y1098" s="1">
        <v>4800</v>
      </c>
      <c r="Z1098">
        <v>64</v>
      </c>
      <c r="AA1098">
        <v>67</v>
      </c>
      <c r="AB1098">
        <v>82</v>
      </c>
      <c r="AC1098">
        <v>83</v>
      </c>
      <c r="AD1098">
        <v>193</v>
      </c>
      <c r="AE1098">
        <v>273</v>
      </c>
      <c r="AF1098">
        <v>385</v>
      </c>
      <c r="AG1098">
        <v>560</v>
      </c>
      <c r="AH1098">
        <v>-66.459999999999994</v>
      </c>
      <c r="AI1098">
        <v>-18.82</v>
      </c>
      <c r="AJ1098">
        <v>12.42</v>
      </c>
      <c r="AK1098">
        <v>-19.38</v>
      </c>
      <c r="AL1098">
        <v>55.83</v>
      </c>
      <c r="AM1098">
        <v>35.21</v>
      </c>
      <c r="AN1098">
        <v>33.76</v>
      </c>
      <c r="AO1098">
        <v>45.53</v>
      </c>
      <c r="AP1098">
        <v>-436</v>
      </c>
      <c r="AQ1098">
        <v>-91</v>
      </c>
      <c r="AR1098">
        <v>66</v>
      </c>
      <c r="AS1098">
        <v>-110</v>
      </c>
      <c r="AT1098">
        <v>529</v>
      </c>
      <c r="AU1098">
        <v>563</v>
      </c>
      <c r="AV1098">
        <v>762</v>
      </c>
      <c r="AW1098" s="1">
        <v>1475</v>
      </c>
      <c r="AX1098" t="s">
        <v>54</v>
      </c>
      <c r="AY1098" t="s">
        <v>54</v>
      </c>
      <c r="AZ1098">
        <v>49.14</v>
      </c>
      <c r="BA1098" t="s">
        <v>54</v>
      </c>
      <c r="BB1098">
        <v>26.67</v>
      </c>
      <c r="BC1098">
        <v>35.549999999999997</v>
      </c>
      <c r="BD1098">
        <v>26.26</v>
      </c>
      <c r="BE1098">
        <v>13.56</v>
      </c>
      <c r="BF1098">
        <v>4.0199999999999996</v>
      </c>
      <c r="BG1098">
        <v>4.6399999999999997</v>
      </c>
      <c r="BH1098">
        <v>5.57</v>
      </c>
      <c r="BI1098">
        <v>7.35</v>
      </c>
      <c r="BJ1098">
        <v>10.66</v>
      </c>
      <c r="BK1098">
        <v>10.68</v>
      </c>
      <c r="BL1098">
        <v>7.58</v>
      </c>
      <c r="BM1098">
        <v>5.21</v>
      </c>
      <c r="BN1098" s="1">
        <v>12820</v>
      </c>
      <c r="BO1098" s="1">
        <v>13611</v>
      </c>
      <c r="BP1098" s="1">
        <v>14122</v>
      </c>
      <c r="BQ1098" s="1">
        <v>14575</v>
      </c>
      <c r="BR1098" s="1">
        <v>14575</v>
      </c>
      <c r="BS1098" t="s">
        <v>13</v>
      </c>
      <c r="BT1098" t="s">
        <v>13</v>
      </c>
      <c r="BU1098" t="s">
        <v>13</v>
      </c>
    </row>
    <row r="1099" spans="1:73" x14ac:dyDescent="0.3">
      <c r="A1099">
        <v>1097</v>
      </c>
      <c r="B1099" s="14" t="s">
        <v>5715</v>
      </c>
      <c r="C1099" t="s">
        <v>3431</v>
      </c>
      <c r="D1099">
        <v>899</v>
      </c>
      <c r="E1099">
        <v>899</v>
      </c>
      <c r="F1099" s="3">
        <f>E1099-D1099</f>
        <v>0</v>
      </c>
      <c r="G1099" s="4">
        <f>F1099/E1099</f>
        <v>0</v>
      </c>
      <c r="H1099" t="s">
        <v>1098</v>
      </c>
      <c r="I1099">
        <v>0</v>
      </c>
      <c r="J1099">
        <v>-59</v>
      </c>
      <c r="K1099">
        <v>-136</v>
      </c>
      <c r="L1099">
        <v>-460</v>
      </c>
      <c r="M1099">
        <v>-216</v>
      </c>
      <c r="N1099">
        <v>-170</v>
      </c>
      <c r="O1099" t="s">
        <v>13</v>
      </c>
      <c r="P1099" t="s">
        <v>13</v>
      </c>
      <c r="Q1099" t="s">
        <v>13</v>
      </c>
      <c r="R1099" s="1">
        <v>1787</v>
      </c>
      <c r="S1099" s="1">
        <v>2048</v>
      </c>
      <c r="T1099" s="1">
        <v>1688</v>
      </c>
      <c r="U1099" s="1">
        <v>1475</v>
      </c>
      <c r="V1099" s="1">
        <v>1452</v>
      </c>
      <c r="W1099" s="1" t="e">
        <v>#VALUE!</v>
      </c>
      <c r="X1099" s="1" t="e">
        <v>#VALUE!</v>
      </c>
      <c r="Y1099" t="s">
        <v>13</v>
      </c>
      <c r="Z1099" s="1">
        <v>1368</v>
      </c>
      <c r="AA1099" s="1">
        <v>1500</v>
      </c>
      <c r="AB1099" s="1">
        <v>1154</v>
      </c>
      <c r="AC1099">
        <v>913</v>
      </c>
      <c r="AD1099">
        <v>692</v>
      </c>
      <c r="AE1099" t="s">
        <v>13</v>
      </c>
      <c r="AF1099" t="s">
        <v>13</v>
      </c>
      <c r="AG1099" t="s">
        <v>13</v>
      </c>
      <c r="AH1099">
        <v>-5</v>
      </c>
      <c r="AI1099">
        <v>-11.31</v>
      </c>
      <c r="AJ1099">
        <v>-28.91</v>
      </c>
      <c r="AK1099">
        <v>-22.72</v>
      </c>
      <c r="AL1099">
        <v>-23.2</v>
      </c>
      <c r="AM1099" t="s">
        <v>13</v>
      </c>
      <c r="AN1099" t="s">
        <v>13</v>
      </c>
      <c r="AO1099" t="s">
        <v>13</v>
      </c>
      <c r="AP1099">
        <v>-81</v>
      </c>
      <c r="AQ1099">
        <v>-184</v>
      </c>
      <c r="AR1099">
        <v>-391</v>
      </c>
      <c r="AS1099">
        <v>-240</v>
      </c>
      <c r="AT1099">
        <v>-190</v>
      </c>
      <c r="AU1099" t="s">
        <v>13</v>
      </c>
      <c r="AV1099" t="s">
        <v>13</v>
      </c>
      <c r="AW1099" t="s">
        <v>13</v>
      </c>
      <c r="AX1099" t="s">
        <v>54</v>
      </c>
      <c r="AY1099" t="s">
        <v>54</v>
      </c>
      <c r="AZ1099" t="s">
        <v>54</v>
      </c>
      <c r="BA1099" t="s">
        <v>54</v>
      </c>
      <c r="BB1099" t="s">
        <v>54</v>
      </c>
      <c r="BC1099" t="s">
        <v>13</v>
      </c>
      <c r="BD1099" t="s">
        <v>13</v>
      </c>
      <c r="BE1099" t="s">
        <v>13</v>
      </c>
      <c r="BF1099">
        <v>4.41</v>
      </c>
      <c r="BG1099">
        <v>1.54</v>
      </c>
      <c r="BH1099">
        <v>1.39</v>
      </c>
      <c r="BI1099">
        <v>1.27</v>
      </c>
      <c r="BJ1099">
        <v>1.45</v>
      </c>
      <c r="BK1099" t="s">
        <v>13</v>
      </c>
      <c r="BL1099" t="s">
        <v>13</v>
      </c>
      <c r="BM1099" t="s">
        <v>13</v>
      </c>
      <c r="BN1099" s="1">
        <v>79575</v>
      </c>
      <c r="BO1099" s="1">
        <v>98008</v>
      </c>
      <c r="BP1099" s="1">
        <v>98008</v>
      </c>
      <c r="BQ1099" s="1">
        <v>98008</v>
      </c>
      <c r="BR1099" s="1">
        <v>98008</v>
      </c>
      <c r="BS1099" t="s">
        <v>13</v>
      </c>
      <c r="BT1099" t="s">
        <v>13</v>
      </c>
      <c r="BU1099" t="s">
        <v>13</v>
      </c>
    </row>
    <row r="1100" spans="1:73" x14ac:dyDescent="0.3">
      <c r="A1100">
        <v>1098</v>
      </c>
      <c r="B1100" s="14" t="s">
        <v>5716</v>
      </c>
      <c r="C1100" t="s">
        <v>3430</v>
      </c>
      <c r="D1100" s="1">
        <v>7350</v>
      </c>
      <c r="E1100" s="1">
        <v>7890</v>
      </c>
      <c r="F1100" s="3">
        <f>E1100-D1100</f>
        <v>540</v>
      </c>
      <c r="G1100" s="4">
        <f>F1100/E1100</f>
        <v>6.8441064638783272E-2</v>
      </c>
      <c r="H1100" t="s">
        <v>1099</v>
      </c>
      <c r="I1100" s="1">
        <v>9008</v>
      </c>
      <c r="J1100">
        <v>-372</v>
      </c>
      <c r="K1100">
        <v>-72</v>
      </c>
      <c r="L1100">
        <v>-98</v>
      </c>
      <c r="M1100">
        <v>-373</v>
      </c>
      <c r="N1100">
        <v>18</v>
      </c>
      <c r="O1100" t="s">
        <v>13</v>
      </c>
      <c r="P1100" t="s">
        <v>13</v>
      </c>
      <c r="Q1100" t="s">
        <v>13</v>
      </c>
      <c r="R1100" s="1">
        <v>352</v>
      </c>
      <c r="S1100" s="1">
        <v>345</v>
      </c>
      <c r="T1100" s="1">
        <v>230</v>
      </c>
      <c r="U1100" s="1">
        <v>157</v>
      </c>
      <c r="V1100" s="1">
        <v>402</v>
      </c>
      <c r="W1100" s="1" t="e">
        <v>#VALUE!</v>
      </c>
      <c r="X1100" s="1" t="e">
        <v>#VALUE!</v>
      </c>
      <c r="Y1100" t="s">
        <v>13</v>
      </c>
      <c r="Z1100">
        <v>372</v>
      </c>
      <c r="AA1100">
        <v>373</v>
      </c>
      <c r="AB1100">
        <v>264</v>
      </c>
      <c r="AC1100">
        <v>52</v>
      </c>
      <c r="AD1100">
        <v>281</v>
      </c>
      <c r="AE1100" t="s">
        <v>13</v>
      </c>
      <c r="AF1100" t="s">
        <v>13</v>
      </c>
      <c r="AG1100" t="s">
        <v>13</v>
      </c>
      <c r="AH1100">
        <v>-91.67</v>
      </c>
      <c r="AI1100">
        <v>-17.16</v>
      </c>
      <c r="AJ1100">
        <v>-29.11</v>
      </c>
      <c r="AK1100">
        <v>-236.04</v>
      </c>
      <c r="AL1100">
        <v>0.51</v>
      </c>
      <c r="AM1100" t="s">
        <v>13</v>
      </c>
      <c r="AN1100" t="s">
        <v>13</v>
      </c>
      <c r="AO1100" t="s">
        <v>13</v>
      </c>
      <c r="AP1100" s="1">
        <v>-2022</v>
      </c>
      <c r="AQ1100">
        <v>-339</v>
      </c>
      <c r="AR1100">
        <v>-454</v>
      </c>
      <c r="AS1100" s="1">
        <v>-1710</v>
      </c>
      <c r="AT1100">
        <v>3</v>
      </c>
      <c r="AU1100" t="s">
        <v>13</v>
      </c>
      <c r="AV1100" t="s">
        <v>13</v>
      </c>
      <c r="AW1100" t="s">
        <v>13</v>
      </c>
      <c r="AX1100" t="s">
        <v>54</v>
      </c>
      <c r="AY1100" t="s">
        <v>54</v>
      </c>
      <c r="AZ1100" t="s">
        <v>54</v>
      </c>
      <c r="BA1100" t="s">
        <v>54</v>
      </c>
      <c r="BB1100" s="2">
        <v>1997.89</v>
      </c>
      <c r="BC1100" t="s">
        <v>13</v>
      </c>
      <c r="BD1100" t="s">
        <v>13</v>
      </c>
      <c r="BE1100" t="s">
        <v>13</v>
      </c>
      <c r="BF1100">
        <v>8.42</v>
      </c>
      <c r="BG1100">
        <v>4.9400000000000004</v>
      </c>
      <c r="BH1100">
        <v>7.03</v>
      </c>
      <c r="BI1100">
        <v>28.04</v>
      </c>
      <c r="BJ1100">
        <v>7.34</v>
      </c>
      <c r="BK1100" t="s">
        <v>13</v>
      </c>
      <c r="BL1100" t="s">
        <v>13</v>
      </c>
      <c r="BM1100" t="s">
        <v>13</v>
      </c>
      <c r="BN1100" s="1">
        <v>18155</v>
      </c>
      <c r="BO1100" s="1">
        <v>18833</v>
      </c>
      <c r="BP1100" s="1">
        <v>20428</v>
      </c>
      <c r="BQ1100" s="1">
        <v>24335</v>
      </c>
      <c r="BR1100" s="1">
        <v>34521</v>
      </c>
      <c r="BS1100" t="s">
        <v>13</v>
      </c>
      <c r="BT1100" t="s">
        <v>13</v>
      </c>
      <c r="BU1100" t="s">
        <v>13</v>
      </c>
    </row>
    <row r="1101" spans="1:73" x14ac:dyDescent="0.3">
      <c r="A1101">
        <v>1099</v>
      </c>
      <c r="B1101" s="14" t="s">
        <v>5717</v>
      </c>
      <c r="C1101" t="s">
        <v>3429</v>
      </c>
      <c r="D1101" s="1">
        <v>19350</v>
      </c>
      <c r="E1101" s="1">
        <v>19800</v>
      </c>
      <c r="F1101" s="3">
        <f>E1101-D1101</f>
        <v>450</v>
      </c>
      <c r="G1101" s="4">
        <f>F1101/E1101</f>
        <v>2.2727272727272728E-2</v>
      </c>
      <c r="H1101" t="s">
        <v>1100</v>
      </c>
      <c r="I1101">
        <v>0</v>
      </c>
      <c r="J1101">
        <v>-185</v>
      </c>
      <c r="K1101">
        <v>-377</v>
      </c>
      <c r="L1101">
        <v>-391</v>
      </c>
      <c r="M1101">
        <v>-116</v>
      </c>
      <c r="N1101">
        <v>-138</v>
      </c>
      <c r="O1101">
        <v>195</v>
      </c>
      <c r="P1101">
        <v>330</v>
      </c>
      <c r="Q1101">
        <v>430</v>
      </c>
      <c r="R1101" s="1">
        <v>2509</v>
      </c>
      <c r="S1101" s="1">
        <v>2086</v>
      </c>
      <c r="T1101" s="1">
        <v>1744</v>
      </c>
      <c r="U1101" s="1">
        <v>1845</v>
      </c>
      <c r="V1101" s="1">
        <v>1752</v>
      </c>
      <c r="W1101" s="1">
        <v>1947</v>
      </c>
      <c r="X1101" s="1">
        <v>2274</v>
      </c>
      <c r="Y1101" s="1">
        <v>1928</v>
      </c>
      <c r="Z1101" s="1">
        <v>2514</v>
      </c>
      <c r="AA1101" s="1">
        <v>2093</v>
      </c>
      <c r="AB1101" s="1">
        <v>1753</v>
      </c>
      <c r="AC1101" s="1">
        <v>1855</v>
      </c>
      <c r="AD1101" s="1">
        <v>1763</v>
      </c>
      <c r="AE1101" s="1">
        <v>1957</v>
      </c>
      <c r="AF1101" s="1">
        <v>2285</v>
      </c>
      <c r="AG1101" s="1">
        <v>2698</v>
      </c>
      <c r="AH1101">
        <v>-6.73</v>
      </c>
      <c r="AI1101">
        <v>-16.29</v>
      </c>
      <c r="AJ1101">
        <v>-20.27</v>
      </c>
      <c r="AK1101">
        <v>-6.36</v>
      </c>
      <c r="AL1101">
        <v>-7.58</v>
      </c>
      <c r="AM1101">
        <v>10.46</v>
      </c>
      <c r="AN1101">
        <v>15.55</v>
      </c>
      <c r="AO1101">
        <v>17.16</v>
      </c>
      <c r="AP1101">
        <v>-899</v>
      </c>
      <c r="AQ1101" s="1">
        <v>-1877</v>
      </c>
      <c r="AR1101" s="1">
        <v>-1915</v>
      </c>
      <c r="AS1101">
        <v>-494</v>
      </c>
      <c r="AT1101">
        <v>-579</v>
      </c>
      <c r="AU1101">
        <v>822</v>
      </c>
      <c r="AV1101" s="1">
        <v>1393</v>
      </c>
      <c r="AW1101" s="1">
        <v>1806</v>
      </c>
      <c r="AX1101" t="s">
        <v>54</v>
      </c>
      <c r="AY1101" t="s">
        <v>54</v>
      </c>
      <c r="AZ1101" t="s">
        <v>54</v>
      </c>
      <c r="BA1101" t="s">
        <v>54</v>
      </c>
      <c r="BB1101" t="s">
        <v>54</v>
      </c>
      <c r="BC1101">
        <v>24.09</v>
      </c>
      <c r="BD1101">
        <v>14.21</v>
      </c>
      <c r="BE1101">
        <v>10.96</v>
      </c>
      <c r="BF1101">
        <v>1.03</v>
      </c>
      <c r="BG1101">
        <v>1.26</v>
      </c>
      <c r="BH1101">
        <v>0.88</v>
      </c>
      <c r="BI1101">
        <v>2.66</v>
      </c>
      <c r="BJ1101">
        <v>2.5299999999999998</v>
      </c>
      <c r="BK1101">
        <v>2.23</v>
      </c>
      <c r="BL1101">
        <v>1.93</v>
      </c>
      <c r="BM1101">
        <v>1.65</v>
      </c>
      <c r="BN1101" s="1">
        <v>20000</v>
      </c>
      <c r="BO1101" s="1">
        <v>20000</v>
      </c>
      <c r="BP1101" s="1">
        <v>20350</v>
      </c>
      <c r="BQ1101" s="1">
        <v>23191</v>
      </c>
      <c r="BR1101" s="1">
        <v>23674</v>
      </c>
      <c r="BS1101" t="s">
        <v>13</v>
      </c>
      <c r="BT1101" t="s">
        <v>13</v>
      </c>
      <c r="BU1101" t="s">
        <v>13</v>
      </c>
    </row>
    <row r="1102" spans="1:73" x14ac:dyDescent="0.3">
      <c r="A1102">
        <v>1100</v>
      </c>
      <c r="B1102" s="14" t="s">
        <v>5718</v>
      </c>
      <c r="C1102" t="s">
        <v>3428</v>
      </c>
      <c r="D1102" s="1">
        <v>7980</v>
      </c>
      <c r="E1102" s="1">
        <v>7950</v>
      </c>
      <c r="F1102" s="3">
        <f>E1102-D1102</f>
        <v>-30</v>
      </c>
      <c r="G1102" s="4">
        <f>F1102/E1102</f>
        <v>-3.7735849056603774E-3</v>
      </c>
      <c r="H1102" t="s">
        <v>1101</v>
      </c>
      <c r="I1102" s="1">
        <v>148641</v>
      </c>
      <c r="J1102">
        <v>98</v>
      </c>
      <c r="K1102">
        <v>37</v>
      </c>
      <c r="L1102">
        <v>66</v>
      </c>
      <c r="M1102">
        <v>-26</v>
      </c>
      <c r="N1102">
        <v>-309</v>
      </c>
      <c r="O1102" t="s">
        <v>13</v>
      </c>
      <c r="P1102" t="s">
        <v>13</v>
      </c>
      <c r="Q1102" t="s">
        <v>13</v>
      </c>
      <c r="R1102" s="1">
        <v>1161</v>
      </c>
      <c r="S1102" s="1">
        <v>1184</v>
      </c>
      <c r="T1102" s="1">
        <v>1214</v>
      </c>
      <c r="U1102" s="1">
        <v>1287</v>
      </c>
      <c r="V1102" s="1">
        <v>1648</v>
      </c>
      <c r="W1102" s="1" t="e">
        <v>#VALUE!</v>
      </c>
      <c r="X1102" s="1" t="e">
        <v>#VALUE!</v>
      </c>
      <c r="Y1102" t="s">
        <v>13</v>
      </c>
      <c r="Z1102" s="1">
        <v>1161</v>
      </c>
      <c r="AA1102" s="1">
        <v>1184</v>
      </c>
      <c r="AB1102" s="1">
        <v>1215</v>
      </c>
      <c r="AC1102" s="1">
        <v>1286</v>
      </c>
      <c r="AD1102" s="1">
        <v>1629</v>
      </c>
      <c r="AE1102" t="s">
        <v>13</v>
      </c>
      <c r="AF1102" t="s">
        <v>13</v>
      </c>
      <c r="AG1102" t="s">
        <v>13</v>
      </c>
      <c r="AH1102">
        <v>8.8699999999999992</v>
      </c>
      <c r="AI1102">
        <v>3.19</v>
      </c>
      <c r="AJ1102">
        <v>5.51</v>
      </c>
      <c r="AK1102">
        <v>-2.06</v>
      </c>
      <c r="AL1102">
        <v>-21.17</v>
      </c>
      <c r="AM1102" t="s">
        <v>13</v>
      </c>
      <c r="AN1102" t="s">
        <v>13</v>
      </c>
      <c r="AO1102" t="s">
        <v>13</v>
      </c>
      <c r="AP1102">
        <v>519</v>
      </c>
      <c r="AQ1102">
        <v>196</v>
      </c>
      <c r="AR1102">
        <v>347</v>
      </c>
      <c r="AS1102">
        <v>-119</v>
      </c>
      <c r="AT1102" s="1">
        <v>-1068</v>
      </c>
      <c r="AU1102" t="s">
        <v>13</v>
      </c>
      <c r="AV1102" t="s">
        <v>13</v>
      </c>
      <c r="AW1102" t="s">
        <v>13</v>
      </c>
      <c r="AX1102">
        <v>9.7100000000000009</v>
      </c>
      <c r="AY1102">
        <v>24.74</v>
      </c>
      <c r="AZ1102">
        <v>19</v>
      </c>
      <c r="BA1102" t="s">
        <v>54</v>
      </c>
      <c r="BB1102" t="s">
        <v>54</v>
      </c>
      <c r="BC1102" t="s">
        <v>13</v>
      </c>
      <c r="BD1102" t="s">
        <v>13</v>
      </c>
      <c r="BE1102" t="s">
        <v>13</v>
      </c>
      <c r="BF1102">
        <v>0.83</v>
      </c>
      <c r="BG1102">
        <v>0.78</v>
      </c>
      <c r="BH1102">
        <v>1.01</v>
      </c>
      <c r="BI1102">
        <v>1.31</v>
      </c>
      <c r="BJ1102">
        <v>1.78</v>
      </c>
      <c r="BK1102" t="s">
        <v>13</v>
      </c>
      <c r="BL1102" t="s">
        <v>13</v>
      </c>
      <c r="BM1102" t="s">
        <v>13</v>
      </c>
      <c r="BN1102" s="1">
        <v>19050</v>
      </c>
      <c r="BO1102" s="1">
        <v>19050</v>
      </c>
      <c r="BP1102" s="1">
        <v>19050</v>
      </c>
      <c r="BQ1102" s="1">
        <v>21621</v>
      </c>
      <c r="BR1102" s="1">
        <v>28900</v>
      </c>
      <c r="BS1102" t="s">
        <v>13</v>
      </c>
      <c r="BT1102" t="s">
        <v>13</v>
      </c>
      <c r="BU1102" t="s">
        <v>13</v>
      </c>
    </row>
    <row r="1103" spans="1:73" x14ac:dyDescent="0.3">
      <c r="A1103">
        <v>1101</v>
      </c>
      <c r="B1103" s="14" t="s">
        <v>5719</v>
      </c>
      <c r="C1103" t="s">
        <v>3427</v>
      </c>
      <c r="D1103" s="1">
        <v>5170</v>
      </c>
      <c r="E1103" s="1">
        <v>5210</v>
      </c>
      <c r="F1103" s="3">
        <f>E1103-D1103</f>
        <v>40</v>
      </c>
      <c r="G1103" s="4">
        <f>F1103/E1103</f>
        <v>7.677543186180422E-3</v>
      </c>
      <c r="H1103" t="s">
        <v>1102</v>
      </c>
      <c r="I1103" s="1">
        <v>223823</v>
      </c>
      <c r="J1103">
        <v>39</v>
      </c>
      <c r="K1103">
        <v>-31</v>
      </c>
      <c r="L1103">
        <v>15</v>
      </c>
      <c r="M1103">
        <v>107</v>
      </c>
      <c r="N1103">
        <v>77</v>
      </c>
      <c r="O1103" t="s">
        <v>13</v>
      </c>
      <c r="P1103" t="s">
        <v>13</v>
      </c>
      <c r="Q1103" t="s">
        <v>13</v>
      </c>
      <c r="R1103" s="1">
        <v>490</v>
      </c>
      <c r="S1103" s="1">
        <v>451</v>
      </c>
      <c r="T1103" s="1">
        <v>464</v>
      </c>
      <c r="U1103" s="1">
        <v>564</v>
      </c>
      <c r="V1103" s="1">
        <v>623</v>
      </c>
      <c r="W1103" s="1" t="e">
        <v>#VALUE!</v>
      </c>
      <c r="X1103" s="1" t="e">
        <v>#VALUE!</v>
      </c>
      <c r="Y1103" t="s">
        <v>13</v>
      </c>
      <c r="Z1103">
        <v>486</v>
      </c>
      <c r="AA1103">
        <v>448</v>
      </c>
      <c r="AB1103">
        <v>460</v>
      </c>
      <c r="AC1103">
        <v>560</v>
      </c>
      <c r="AD1103">
        <v>620</v>
      </c>
      <c r="AE1103" t="s">
        <v>13</v>
      </c>
      <c r="AF1103" t="s">
        <v>13</v>
      </c>
      <c r="AG1103" t="s">
        <v>13</v>
      </c>
      <c r="AH1103">
        <v>8.36</v>
      </c>
      <c r="AI1103">
        <v>-6.54</v>
      </c>
      <c r="AJ1103">
        <v>3.33</v>
      </c>
      <c r="AK1103">
        <v>21.06</v>
      </c>
      <c r="AL1103">
        <v>13.09</v>
      </c>
      <c r="AM1103" t="s">
        <v>13</v>
      </c>
      <c r="AN1103" t="s">
        <v>13</v>
      </c>
      <c r="AO1103" t="s">
        <v>13</v>
      </c>
      <c r="AP1103">
        <v>241</v>
      </c>
      <c r="AQ1103">
        <v>-187</v>
      </c>
      <c r="AR1103">
        <v>93</v>
      </c>
      <c r="AS1103">
        <v>658</v>
      </c>
      <c r="AT1103">
        <v>473</v>
      </c>
      <c r="AU1103" t="s">
        <v>13</v>
      </c>
      <c r="AV1103" t="s">
        <v>13</v>
      </c>
      <c r="AW1103" t="s">
        <v>13</v>
      </c>
      <c r="AX1103">
        <v>12.05</v>
      </c>
      <c r="AY1103" t="s">
        <v>54</v>
      </c>
      <c r="AZ1103">
        <v>19.91</v>
      </c>
      <c r="BA1103">
        <v>8.35</v>
      </c>
      <c r="BB1103">
        <v>12.16</v>
      </c>
      <c r="BC1103" t="s">
        <v>13</v>
      </c>
      <c r="BD1103" t="s">
        <v>13</v>
      </c>
      <c r="BE1103" t="s">
        <v>13</v>
      </c>
      <c r="BF1103">
        <v>0.94</v>
      </c>
      <c r="BG1103">
        <v>0.67</v>
      </c>
      <c r="BH1103">
        <v>0.63</v>
      </c>
      <c r="BI1103">
        <v>1.55</v>
      </c>
      <c r="BJ1103">
        <v>1.44</v>
      </c>
      <c r="BK1103" t="s">
        <v>13</v>
      </c>
      <c r="BL1103" t="s">
        <v>13</v>
      </c>
      <c r="BM1103" t="s">
        <v>13</v>
      </c>
      <c r="BN1103" s="1">
        <v>16335</v>
      </c>
      <c r="BO1103" s="1">
        <v>16335</v>
      </c>
      <c r="BP1103" s="1">
        <v>16335</v>
      </c>
      <c r="BQ1103" s="1">
        <v>16335</v>
      </c>
      <c r="BR1103" s="1">
        <v>16335</v>
      </c>
      <c r="BS1103" t="s">
        <v>13</v>
      </c>
      <c r="BT1103" t="s">
        <v>13</v>
      </c>
      <c r="BU1103" t="s">
        <v>13</v>
      </c>
    </row>
    <row r="1104" spans="1:73" x14ac:dyDescent="0.3">
      <c r="A1104">
        <v>1102</v>
      </c>
      <c r="B1104" s="14" t="s">
        <v>5720</v>
      </c>
      <c r="C1104" t="s">
        <v>3426</v>
      </c>
      <c r="D1104" s="1">
        <v>6860</v>
      </c>
      <c r="E1104" s="1">
        <v>7100</v>
      </c>
      <c r="F1104" s="3">
        <f>E1104-D1104</f>
        <v>240</v>
      </c>
      <c r="G1104" s="4">
        <f>F1104/E1104</f>
        <v>3.3802816901408447E-2</v>
      </c>
      <c r="H1104" t="s">
        <v>1103</v>
      </c>
      <c r="I1104" s="1">
        <v>509007</v>
      </c>
      <c r="J1104">
        <v>136</v>
      </c>
      <c r="K1104">
        <v>-15</v>
      </c>
      <c r="L1104">
        <v>-109</v>
      </c>
      <c r="M1104">
        <v>121</v>
      </c>
      <c r="N1104">
        <v>-160</v>
      </c>
      <c r="O1104" t="s">
        <v>13</v>
      </c>
      <c r="P1104" t="s">
        <v>13</v>
      </c>
      <c r="Q1104" t="s">
        <v>13</v>
      </c>
      <c r="R1104" s="1">
        <v>1632</v>
      </c>
      <c r="S1104" s="1">
        <v>1534</v>
      </c>
      <c r="T1104" s="1">
        <v>1410</v>
      </c>
      <c r="U1104" s="1">
        <v>1646</v>
      </c>
      <c r="V1104" s="1">
        <v>1461</v>
      </c>
      <c r="W1104" s="1" t="e">
        <v>#VALUE!</v>
      </c>
      <c r="X1104" s="1" t="e">
        <v>#VALUE!</v>
      </c>
      <c r="Y1104" t="s">
        <v>13</v>
      </c>
      <c r="Z1104" s="1">
        <v>1632</v>
      </c>
      <c r="AA1104" s="1">
        <v>1534</v>
      </c>
      <c r="AB1104" s="1">
        <v>1410</v>
      </c>
      <c r="AC1104" s="1">
        <v>1645</v>
      </c>
      <c r="AD1104" s="1">
        <v>1461</v>
      </c>
      <c r="AE1104" t="s">
        <v>13</v>
      </c>
      <c r="AF1104" t="s">
        <v>13</v>
      </c>
      <c r="AG1104" t="s">
        <v>13</v>
      </c>
      <c r="AH1104">
        <v>9.3000000000000007</v>
      </c>
      <c r="AI1104">
        <v>-0.92</v>
      </c>
      <c r="AJ1104">
        <v>-7.39</v>
      </c>
      <c r="AK1104">
        <v>7.92</v>
      </c>
      <c r="AL1104">
        <v>-10.3</v>
      </c>
      <c r="AM1104" t="s">
        <v>13</v>
      </c>
      <c r="AN1104" t="s">
        <v>13</v>
      </c>
      <c r="AO1104" t="s">
        <v>13</v>
      </c>
      <c r="AP1104">
        <v>729</v>
      </c>
      <c r="AQ1104">
        <v>-71</v>
      </c>
      <c r="AR1104">
        <v>-531</v>
      </c>
      <c r="AS1104">
        <v>560</v>
      </c>
      <c r="AT1104">
        <v>-666</v>
      </c>
      <c r="AU1104" t="s">
        <v>13</v>
      </c>
      <c r="AV1104" t="s">
        <v>13</v>
      </c>
      <c r="AW1104" t="s">
        <v>13</v>
      </c>
      <c r="AX1104">
        <v>8.0299999999999994</v>
      </c>
      <c r="AY1104" t="s">
        <v>54</v>
      </c>
      <c r="AZ1104" t="s">
        <v>54</v>
      </c>
      <c r="BA1104">
        <v>9.89</v>
      </c>
      <c r="BB1104" t="s">
        <v>54</v>
      </c>
      <c r="BC1104" t="s">
        <v>13</v>
      </c>
      <c r="BD1104" t="s">
        <v>13</v>
      </c>
      <c r="BE1104" t="s">
        <v>13</v>
      </c>
      <c r="BF1104">
        <v>0.73</v>
      </c>
      <c r="BG1104">
        <v>0.6</v>
      </c>
      <c r="BH1104">
        <v>0.5</v>
      </c>
      <c r="BI1104">
        <v>0.74</v>
      </c>
      <c r="BJ1104">
        <v>1.46</v>
      </c>
      <c r="BK1104" t="s">
        <v>13</v>
      </c>
      <c r="BL1104" t="s">
        <v>13</v>
      </c>
      <c r="BM1104" t="s">
        <v>13</v>
      </c>
      <c r="BN1104" s="1">
        <v>20478</v>
      </c>
      <c r="BO1104" s="1">
        <v>20478</v>
      </c>
      <c r="BP1104" s="1">
        <v>20478</v>
      </c>
      <c r="BQ1104" s="1">
        <v>21985</v>
      </c>
      <c r="BR1104" s="1">
        <v>24038</v>
      </c>
      <c r="BS1104" t="s">
        <v>13</v>
      </c>
      <c r="BT1104" t="s">
        <v>13</v>
      </c>
      <c r="BU1104" t="s">
        <v>13</v>
      </c>
    </row>
    <row r="1105" spans="1:73" x14ac:dyDescent="0.3">
      <c r="A1105">
        <v>1103</v>
      </c>
      <c r="B1105" s="14" t="s">
        <v>5721</v>
      </c>
      <c r="C1105" t="s">
        <v>3425</v>
      </c>
      <c r="D1105" s="1">
        <v>6000</v>
      </c>
      <c r="E1105" s="1">
        <v>6650</v>
      </c>
      <c r="F1105" s="3">
        <f>E1105-D1105</f>
        <v>650</v>
      </c>
      <c r="G1105" s="4">
        <f>F1105/E1105</f>
        <v>9.7744360902255634E-2</v>
      </c>
      <c r="H1105" t="s">
        <v>1104</v>
      </c>
      <c r="I1105">
        <v>0</v>
      </c>
      <c r="J1105">
        <v>215</v>
      </c>
      <c r="K1105">
        <v>17</v>
      </c>
      <c r="L1105">
        <v>-61</v>
      </c>
      <c r="M1105">
        <v>-138</v>
      </c>
      <c r="N1105">
        <v>-253</v>
      </c>
      <c r="O1105" t="s">
        <v>13</v>
      </c>
      <c r="P1105" t="s">
        <v>13</v>
      </c>
      <c r="Q1105" t="s">
        <v>13</v>
      </c>
      <c r="R1105" s="1">
        <v>717</v>
      </c>
      <c r="S1105" s="1">
        <v>728</v>
      </c>
      <c r="T1105" s="1">
        <v>707</v>
      </c>
      <c r="U1105" s="1">
        <v>741</v>
      </c>
      <c r="V1105" s="1">
        <v>695</v>
      </c>
      <c r="W1105" s="1" t="e">
        <v>#VALUE!</v>
      </c>
      <c r="X1105" s="1" t="e">
        <v>#VALUE!</v>
      </c>
      <c r="Y1105" t="s">
        <v>13</v>
      </c>
      <c r="Z1105">
        <v>717</v>
      </c>
      <c r="AA1105">
        <v>728</v>
      </c>
      <c r="AB1105">
        <v>683</v>
      </c>
      <c r="AC1105">
        <v>554</v>
      </c>
      <c r="AD1105">
        <v>694</v>
      </c>
      <c r="AE1105" t="s">
        <v>13</v>
      </c>
      <c r="AF1105" t="s">
        <v>13</v>
      </c>
      <c r="AG1105" t="s">
        <v>13</v>
      </c>
      <c r="AH1105">
        <v>38.07</v>
      </c>
      <c r="AI1105">
        <v>2.41</v>
      </c>
      <c r="AJ1105">
        <v>-5.54</v>
      </c>
      <c r="AK1105">
        <v>-21.76</v>
      </c>
      <c r="AL1105">
        <v>-39.39</v>
      </c>
      <c r="AM1105" t="s">
        <v>13</v>
      </c>
      <c r="AN1105" t="s">
        <v>13</v>
      </c>
      <c r="AO1105" t="s">
        <v>13</v>
      </c>
      <c r="AP1105" s="1">
        <v>2733</v>
      </c>
      <c r="AQ1105">
        <v>209</v>
      </c>
      <c r="AR1105">
        <v>-470</v>
      </c>
      <c r="AS1105" s="1">
        <v>-1589</v>
      </c>
      <c r="AT1105" s="1">
        <v>-1813</v>
      </c>
      <c r="AU1105" t="s">
        <v>13</v>
      </c>
      <c r="AV1105" t="s">
        <v>13</v>
      </c>
      <c r="AW1105" t="s">
        <v>13</v>
      </c>
      <c r="AX1105">
        <v>3.12</v>
      </c>
      <c r="AY1105">
        <v>49.33</v>
      </c>
      <c r="AZ1105" t="s">
        <v>54</v>
      </c>
      <c r="BA1105" t="s">
        <v>54</v>
      </c>
      <c r="BB1105" t="s">
        <v>54</v>
      </c>
      <c r="BC1105" t="s">
        <v>13</v>
      </c>
      <c r="BD1105" t="s">
        <v>13</v>
      </c>
      <c r="BE1105" t="s">
        <v>13</v>
      </c>
      <c r="BF1105">
        <v>0.99</v>
      </c>
      <c r="BG1105">
        <v>1.18</v>
      </c>
      <c r="BH1105">
        <v>0.79</v>
      </c>
      <c r="BI1105">
        <v>1.23</v>
      </c>
      <c r="BJ1105">
        <v>1.08</v>
      </c>
      <c r="BK1105" t="s">
        <v>13</v>
      </c>
      <c r="BL1105" t="s">
        <v>13</v>
      </c>
      <c r="BM1105" t="s">
        <v>13</v>
      </c>
      <c r="BN1105" s="1">
        <v>8324</v>
      </c>
      <c r="BO1105" s="1">
        <v>8324</v>
      </c>
      <c r="BP1105" s="1">
        <v>8324</v>
      </c>
      <c r="BQ1105" s="1">
        <v>8309</v>
      </c>
      <c r="BR1105" s="1">
        <v>13564</v>
      </c>
      <c r="BS1105" t="s">
        <v>13</v>
      </c>
      <c r="BT1105" t="s">
        <v>13</v>
      </c>
      <c r="BU1105" t="s">
        <v>13</v>
      </c>
    </row>
    <row r="1106" spans="1:73" x14ac:dyDescent="0.3">
      <c r="A1106">
        <v>1104</v>
      </c>
      <c r="B1106" s="14" t="s">
        <v>5722</v>
      </c>
      <c r="C1106" t="s">
        <v>3424</v>
      </c>
      <c r="D1106" s="1">
        <v>11300</v>
      </c>
      <c r="E1106" s="1">
        <v>11800</v>
      </c>
      <c r="F1106" s="3">
        <f>E1106-D1106</f>
        <v>500</v>
      </c>
      <c r="G1106" s="4">
        <f>F1106/E1106</f>
        <v>4.2372881355932202E-2</v>
      </c>
      <c r="H1106" t="s">
        <v>92</v>
      </c>
      <c r="I1106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</row>
    <row r="1107" spans="1:73" x14ac:dyDescent="0.3">
      <c r="A1107">
        <v>1105</v>
      </c>
      <c r="B1107" s="14" t="s">
        <v>5723</v>
      </c>
      <c r="C1107" t="s">
        <v>3423</v>
      </c>
      <c r="D1107" s="1">
        <v>2780</v>
      </c>
      <c r="E1107" s="1">
        <v>2905</v>
      </c>
      <c r="F1107" s="3">
        <f>E1107-D1107</f>
        <v>125</v>
      </c>
      <c r="G1107" s="4">
        <f>F1107/E1107</f>
        <v>4.3029259896729774E-2</v>
      </c>
      <c r="H1107" t="s">
        <v>1105</v>
      </c>
      <c r="I1107">
        <v>0</v>
      </c>
      <c r="J1107">
        <v>-34</v>
      </c>
      <c r="K1107">
        <v>-88</v>
      </c>
      <c r="L1107">
        <v>-14</v>
      </c>
      <c r="M1107">
        <v>14</v>
      </c>
      <c r="N1107">
        <v>-11</v>
      </c>
      <c r="O1107" t="s">
        <v>13</v>
      </c>
      <c r="P1107" t="s">
        <v>13</v>
      </c>
      <c r="Q1107" t="s">
        <v>13</v>
      </c>
      <c r="R1107" s="1">
        <v>346</v>
      </c>
      <c r="S1107" s="1">
        <v>292</v>
      </c>
      <c r="T1107" s="1">
        <v>307</v>
      </c>
      <c r="U1107" s="1">
        <v>343</v>
      </c>
      <c r="V1107" s="1">
        <v>334</v>
      </c>
      <c r="W1107" s="1" t="e">
        <v>#VALUE!</v>
      </c>
      <c r="X1107" s="1" t="e">
        <v>#VALUE!</v>
      </c>
      <c r="Y1107" t="s">
        <v>13</v>
      </c>
      <c r="Z1107">
        <v>346</v>
      </c>
      <c r="AA1107">
        <v>292</v>
      </c>
      <c r="AB1107">
        <v>308</v>
      </c>
      <c r="AC1107">
        <v>344</v>
      </c>
      <c r="AD1107">
        <v>334</v>
      </c>
      <c r="AE1107" t="s">
        <v>13</v>
      </c>
      <c r="AF1107" t="s">
        <v>13</v>
      </c>
      <c r="AG1107" t="s">
        <v>13</v>
      </c>
      <c r="AH1107">
        <v>-9.3800000000000008</v>
      </c>
      <c r="AI1107">
        <v>-27.61</v>
      </c>
      <c r="AJ1107">
        <v>-4.78</v>
      </c>
      <c r="AK1107">
        <v>4.33</v>
      </c>
      <c r="AL1107">
        <v>-3.19</v>
      </c>
      <c r="AM1107" t="s">
        <v>13</v>
      </c>
      <c r="AN1107" t="s">
        <v>13</v>
      </c>
      <c r="AO1107" t="s">
        <v>13</v>
      </c>
      <c r="AP1107">
        <v>-83</v>
      </c>
      <c r="AQ1107">
        <v>-210</v>
      </c>
      <c r="AR1107">
        <v>-33</v>
      </c>
      <c r="AS1107">
        <v>32</v>
      </c>
      <c r="AT1107">
        <v>-24</v>
      </c>
      <c r="AU1107" t="s">
        <v>13</v>
      </c>
      <c r="AV1107" t="s">
        <v>13</v>
      </c>
      <c r="AW1107" t="s">
        <v>13</v>
      </c>
      <c r="AX1107" t="s">
        <v>54</v>
      </c>
      <c r="AY1107" t="s">
        <v>54</v>
      </c>
      <c r="AZ1107" t="s">
        <v>54</v>
      </c>
      <c r="BA1107">
        <v>75.239999999999995</v>
      </c>
      <c r="BB1107" t="s">
        <v>54</v>
      </c>
      <c r="BC1107" t="s">
        <v>13</v>
      </c>
      <c r="BD1107" t="s">
        <v>13</v>
      </c>
      <c r="BE1107" t="s">
        <v>13</v>
      </c>
      <c r="BF1107">
        <v>2.82</v>
      </c>
      <c r="BG1107">
        <v>3.53</v>
      </c>
      <c r="BH1107">
        <v>3.15</v>
      </c>
      <c r="BI1107">
        <v>3.11</v>
      </c>
      <c r="BJ1107">
        <v>2.5099999999999998</v>
      </c>
      <c r="BK1107" t="s">
        <v>13</v>
      </c>
      <c r="BL1107" t="s">
        <v>13</v>
      </c>
      <c r="BM1107" t="s">
        <v>13</v>
      </c>
      <c r="BN1107" s="1">
        <v>40892</v>
      </c>
      <c r="BO1107" s="1">
        <v>41974</v>
      </c>
      <c r="BP1107" s="1">
        <v>43666</v>
      </c>
      <c r="BQ1107" s="1">
        <v>44772</v>
      </c>
      <c r="BR1107" s="1">
        <v>44803</v>
      </c>
      <c r="BS1107" t="s">
        <v>13</v>
      </c>
      <c r="BT1107" t="s">
        <v>13</v>
      </c>
      <c r="BU1107" t="s">
        <v>13</v>
      </c>
    </row>
    <row r="1108" spans="1:73" x14ac:dyDescent="0.3">
      <c r="A1108">
        <v>1106</v>
      </c>
      <c r="B1108" s="14" t="s">
        <v>5724</v>
      </c>
      <c r="C1108" t="s">
        <v>3422</v>
      </c>
      <c r="D1108" s="1">
        <v>4380</v>
      </c>
      <c r="E1108" s="1">
        <v>4055</v>
      </c>
      <c r="F1108" s="3">
        <f>E1108-D1108</f>
        <v>-325</v>
      </c>
      <c r="G1108" s="4">
        <f>F1108/E1108</f>
        <v>-8.0147965474722568E-2</v>
      </c>
      <c r="H1108" t="s">
        <v>1106</v>
      </c>
      <c r="I1108" s="1">
        <v>7710</v>
      </c>
      <c r="R1108" s="1">
        <v>0</v>
      </c>
      <c r="S1108" s="1">
        <v>0</v>
      </c>
      <c r="T1108" s="1">
        <v>0</v>
      </c>
      <c r="U1108" s="1">
        <v>0</v>
      </c>
      <c r="V1108" s="1">
        <v>0</v>
      </c>
      <c r="W1108" s="1">
        <v>0</v>
      </c>
      <c r="X1108" s="1">
        <v>0</v>
      </c>
    </row>
    <row r="1109" spans="1:73" x14ac:dyDescent="0.3">
      <c r="A1109">
        <v>1107</v>
      </c>
      <c r="B1109" s="14" t="s">
        <v>5725</v>
      </c>
      <c r="C1109" t="s">
        <v>3421</v>
      </c>
      <c r="D1109" s="1">
        <v>7130</v>
      </c>
      <c r="E1109" s="1">
        <v>7100</v>
      </c>
      <c r="F1109" s="3">
        <f>E1109-D1109</f>
        <v>-30</v>
      </c>
      <c r="G1109" s="4">
        <f>F1109/E1109</f>
        <v>-4.2253521126760559E-3</v>
      </c>
      <c r="H1109" t="s">
        <v>1107</v>
      </c>
      <c r="I1109">
        <v>0</v>
      </c>
      <c r="J1109">
        <v>-37</v>
      </c>
      <c r="K1109">
        <v>30</v>
      </c>
      <c r="L1109">
        <v>-13</v>
      </c>
      <c r="M1109">
        <v>-148</v>
      </c>
      <c r="N1109">
        <v>231</v>
      </c>
      <c r="O1109" t="s">
        <v>13</v>
      </c>
      <c r="P1109" t="s">
        <v>13</v>
      </c>
      <c r="Q1109" t="s">
        <v>13</v>
      </c>
      <c r="R1109" s="1">
        <v>469</v>
      </c>
      <c r="S1109" s="1">
        <v>499</v>
      </c>
      <c r="T1109" s="1">
        <v>495</v>
      </c>
      <c r="U1109" s="1">
        <v>378</v>
      </c>
      <c r="V1109" s="1">
        <v>622</v>
      </c>
      <c r="W1109" s="1" t="e">
        <v>#VALUE!</v>
      </c>
      <c r="X1109" s="1" t="e">
        <v>#VALUE!</v>
      </c>
      <c r="Y1109" t="s">
        <v>13</v>
      </c>
      <c r="Z1109">
        <v>470</v>
      </c>
      <c r="AA1109">
        <v>499</v>
      </c>
      <c r="AB1109">
        <v>495</v>
      </c>
      <c r="AC1109">
        <v>378</v>
      </c>
      <c r="AD1109">
        <v>621</v>
      </c>
      <c r="AE1109" t="s">
        <v>13</v>
      </c>
      <c r="AF1109" t="s">
        <v>13</v>
      </c>
      <c r="AG1109" t="s">
        <v>13</v>
      </c>
      <c r="AH1109">
        <v>-7.61</v>
      </c>
      <c r="AI1109">
        <v>6.27</v>
      </c>
      <c r="AJ1109">
        <v>-2.58</v>
      </c>
      <c r="AK1109">
        <v>-33.880000000000003</v>
      </c>
      <c r="AL1109">
        <v>46.13</v>
      </c>
      <c r="AM1109" t="s">
        <v>13</v>
      </c>
      <c r="AN1109" t="s">
        <v>13</v>
      </c>
      <c r="AO1109" t="s">
        <v>13</v>
      </c>
      <c r="AP1109">
        <v>-209</v>
      </c>
      <c r="AQ1109">
        <v>171</v>
      </c>
      <c r="AR1109">
        <v>-72</v>
      </c>
      <c r="AS1109">
        <v>-833</v>
      </c>
      <c r="AT1109" s="1">
        <v>1299</v>
      </c>
      <c r="AU1109" t="s">
        <v>13</v>
      </c>
      <c r="AV1109" t="s">
        <v>13</v>
      </c>
      <c r="AW1109" t="s">
        <v>13</v>
      </c>
      <c r="AX1109" t="s">
        <v>54</v>
      </c>
      <c r="AY1109">
        <v>36.54</v>
      </c>
      <c r="AZ1109" t="s">
        <v>54</v>
      </c>
      <c r="BA1109" t="s">
        <v>54</v>
      </c>
      <c r="BB1109">
        <v>7.51</v>
      </c>
      <c r="BC1109" t="s">
        <v>13</v>
      </c>
      <c r="BD1109" t="s">
        <v>13</v>
      </c>
      <c r="BE1109" t="s">
        <v>13</v>
      </c>
      <c r="BF1109">
        <v>3.17</v>
      </c>
      <c r="BG1109">
        <v>2.21</v>
      </c>
      <c r="BH1109">
        <v>2.4</v>
      </c>
      <c r="BI1109">
        <v>2.92</v>
      </c>
      <c r="BJ1109">
        <v>2.77</v>
      </c>
      <c r="BK1109" t="s">
        <v>13</v>
      </c>
      <c r="BL1109" t="s">
        <v>13</v>
      </c>
      <c r="BM1109" t="s">
        <v>13</v>
      </c>
      <c r="BN1109" s="1">
        <v>17748</v>
      </c>
      <c r="BO1109" s="1">
        <v>17748</v>
      </c>
      <c r="BP1109" s="1">
        <v>17748</v>
      </c>
      <c r="BQ1109" s="1">
        <v>17748</v>
      </c>
      <c r="BR1109" s="1">
        <v>17748</v>
      </c>
      <c r="BS1109" t="s">
        <v>13</v>
      </c>
      <c r="BT1109" t="s">
        <v>13</v>
      </c>
      <c r="BU1109" t="s">
        <v>13</v>
      </c>
    </row>
    <row r="1110" spans="1:73" x14ac:dyDescent="0.3">
      <c r="A1110">
        <v>1108</v>
      </c>
      <c r="B1110" s="14" t="s">
        <v>5726</v>
      </c>
      <c r="C1110" t="s">
        <v>3420</v>
      </c>
      <c r="D1110" s="1">
        <v>13150</v>
      </c>
      <c r="E1110" s="1">
        <v>13550</v>
      </c>
      <c r="F1110" s="3">
        <f>E1110-D1110</f>
        <v>400</v>
      </c>
      <c r="G1110" s="4">
        <f>F1110/E1110</f>
        <v>2.9520295202952029E-2</v>
      </c>
      <c r="H1110" t="s">
        <v>1108</v>
      </c>
      <c r="I1110">
        <v>0</v>
      </c>
      <c r="J1110">
        <v>-75</v>
      </c>
      <c r="K1110">
        <v>92</v>
      </c>
      <c r="L1110">
        <v>286</v>
      </c>
      <c r="M1110">
        <v>70</v>
      </c>
      <c r="N1110">
        <v>95</v>
      </c>
      <c r="O1110" t="s">
        <v>13</v>
      </c>
      <c r="P1110" t="s">
        <v>13</v>
      </c>
      <c r="Q1110" t="s">
        <v>13</v>
      </c>
      <c r="R1110" s="1">
        <v>1678</v>
      </c>
      <c r="S1110" s="1">
        <v>1747</v>
      </c>
      <c r="T1110" s="1">
        <v>2287</v>
      </c>
      <c r="U1110" s="1">
        <v>2318</v>
      </c>
      <c r="V1110" s="1">
        <v>2362</v>
      </c>
      <c r="W1110" s="1" t="e">
        <v>#VALUE!</v>
      </c>
      <c r="X1110" s="1" t="e">
        <v>#VALUE!</v>
      </c>
      <c r="Y1110" t="s">
        <v>13</v>
      </c>
      <c r="Z1110" s="1">
        <v>1678</v>
      </c>
      <c r="AA1110" s="1">
        <v>1738</v>
      </c>
      <c r="AB1110" s="1">
        <v>2277</v>
      </c>
      <c r="AC1110" s="1">
        <v>2308</v>
      </c>
      <c r="AD1110" s="1">
        <v>2361</v>
      </c>
      <c r="AE1110" t="s">
        <v>13</v>
      </c>
      <c r="AF1110" t="s">
        <v>13</v>
      </c>
      <c r="AG1110" t="s">
        <v>13</v>
      </c>
      <c r="AH1110">
        <v>-4.3899999999999997</v>
      </c>
      <c r="AI1110">
        <v>5.45</v>
      </c>
      <c r="AJ1110">
        <v>14.28</v>
      </c>
      <c r="AK1110">
        <v>3.05</v>
      </c>
      <c r="AL1110">
        <v>4.03</v>
      </c>
      <c r="AM1110" t="s">
        <v>13</v>
      </c>
      <c r="AN1110" t="s">
        <v>13</v>
      </c>
      <c r="AO1110" t="s">
        <v>13</v>
      </c>
      <c r="AP1110">
        <v>-528</v>
      </c>
      <c r="AQ1110">
        <v>651</v>
      </c>
      <c r="AR1110" s="1">
        <v>1851</v>
      </c>
      <c r="AS1110">
        <v>436</v>
      </c>
      <c r="AT1110">
        <v>586</v>
      </c>
      <c r="AU1110" t="s">
        <v>13</v>
      </c>
      <c r="AV1110" t="s">
        <v>13</v>
      </c>
      <c r="AW1110" t="s">
        <v>13</v>
      </c>
      <c r="AX1110" t="s">
        <v>54</v>
      </c>
      <c r="AY1110">
        <v>25.43</v>
      </c>
      <c r="AZ1110">
        <v>6</v>
      </c>
      <c r="BA1110">
        <v>27.2</v>
      </c>
      <c r="BB1110">
        <v>17.82</v>
      </c>
      <c r="BC1110" t="s">
        <v>13</v>
      </c>
      <c r="BD1110" t="s">
        <v>13</v>
      </c>
      <c r="BE1110" t="s">
        <v>13</v>
      </c>
      <c r="BF1110">
        <v>1.36</v>
      </c>
      <c r="BG1110">
        <v>1.36</v>
      </c>
      <c r="BH1110">
        <v>0.78</v>
      </c>
      <c r="BI1110">
        <v>0.82</v>
      </c>
      <c r="BJ1110">
        <v>0.71</v>
      </c>
      <c r="BK1110" t="s">
        <v>13</v>
      </c>
      <c r="BL1110" t="s">
        <v>13</v>
      </c>
      <c r="BM1110" t="s">
        <v>13</v>
      </c>
      <c r="BN1110" s="1">
        <v>14300</v>
      </c>
      <c r="BO1110" s="1">
        <v>14300</v>
      </c>
      <c r="BP1110" s="1">
        <v>16031</v>
      </c>
      <c r="BQ1110" s="1">
        <v>16031</v>
      </c>
      <c r="BR1110" s="1">
        <v>16031</v>
      </c>
      <c r="BS1110" t="s">
        <v>13</v>
      </c>
      <c r="BT1110" t="s">
        <v>13</v>
      </c>
      <c r="BU1110" t="s">
        <v>13</v>
      </c>
    </row>
    <row r="1111" spans="1:73" x14ac:dyDescent="0.3">
      <c r="A1111">
        <v>1109</v>
      </c>
      <c r="B1111" s="14" t="s">
        <v>5727</v>
      </c>
      <c r="C1111" t="s">
        <v>3419</v>
      </c>
      <c r="D1111" s="1">
        <v>3470</v>
      </c>
      <c r="E1111" s="1">
        <v>3605</v>
      </c>
      <c r="F1111" s="3">
        <f>E1111-D1111</f>
        <v>135</v>
      </c>
      <c r="G1111" s="4">
        <f>F1111/E1111</f>
        <v>3.7447988904299581E-2</v>
      </c>
      <c r="H1111" t="s">
        <v>1109</v>
      </c>
      <c r="I1111" s="1">
        <v>700648</v>
      </c>
      <c r="J1111">
        <v>16</v>
      </c>
      <c r="K1111">
        <v>28</v>
      </c>
      <c r="L1111">
        <v>17</v>
      </c>
      <c r="M1111">
        <v>38</v>
      </c>
      <c r="N1111">
        <v>44</v>
      </c>
      <c r="O1111" t="s">
        <v>13</v>
      </c>
      <c r="P1111" t="s">
        <v>13</v>
      </c>
      <c r="Q1111" t="s">
        <v>13</v>
      </c>
      <c r="R1111" s="1">
        <v>315</v>
      </c>
      <c r="S1111" s="1">
        <v>339</v>
      </c>
      <c r="T1111" s="1">
        <v>354</v>
      </c>
      <c r="U1111" s="1">
        <v>365</v>
      </c>
      <c r="V1111" s="1">
        <v>396</v>
      </c>
      <c r="W1111" s="1" t="e">
        <v>#VALUE!</v>
      </c>
      <c r="X1111" s="1" t="e">
        <v>#VALUE!</v>
      </c>
      <c r="Y1111" t="s">
        <v>13</v>
      </c>
      <c r="Z1111">
        <v>315</v>
      </c>
      <c r="AA1111">
        <v>338</v>
      </c>
      <c r="AB1111">
        <v>353</v>
      </c>
      <c r="AC1111">
        <v>363</v>
      </c>
      <c r="AD1111">
        <v>394</v>
      </c>
      <c r="AE1111" t="s">
        <v>13</v>
      </c>
      <c r="AF1111" t="s">
        <v>13</v>
      </c>
      <c r="AG1111" t="s">
        <v>13</v>
      </c>
      <c r="AH1111">
        <v>5.19</v>
      </c>
      <c r="AI1111">
        <v>8.5399999999999991</v>
      </c>
      <c r="AJ1111">
        <v>5.55</v>
      </c>
      <c r="AK1111">
        <v>10.41</v>
      </c>
      <c r="AL1111">
        <v>11.67</v>
      </c>
      <c r="AM1111" t="s">
        <v>13</v>
      </c>
      <c r="AN1111" t="s">
        <v>13</v>
      </c>
      <c r="AO1111" t="s">
        <v>13</v>
      </c>
      <c r="AP1111">
        <v>67</v>
      </c>
      <c r="AQ1111">
        <v>116</v>
      </c>
      <c r="AR1111">
        <v>79</v>
      </c>
      <c r="AS1111">
        <v>154</v>
      </c>
      <c r="AT1111">
        <v>183</v>
      </c>
      <c r="AU1111" t="s">
        <v>13</v>
      </c>
      <c r="AV1111" t="s">
        <v>13</v>
      </c>
      <c r="AW1111" t="s">
        <v>13</v>
      </c>
      <c r="AX1111">
        <v>47.18</v>
      </c>
      <c r="AY1111">
        <v>26</v>
      </c>
      <c r="AZ1111">
        <v>32.619999999999997</v>
      </c>
      <c r="BA1111">
        <v>14.95</v>
      </c>
      <c r="BB1111">
        <v>14.84</v>
      </c>
      <c r="BC1111" t="s">
        <v>13</v>
      </c>
      <c r="BD1111" t="s">
        <v>13</v>
      </c>
      <c r="BE1111" t="s">
        <v>13</v>
      </c>
      <c r="BF1111">
        <v>2.25</v>
      </c>
      <c r="BG1111">
        <v>1.97</v>
      </c>
      <c r="BH1111">
        <v>1.64</v>
      </c>
      <c r="BI1111">
        <v>1.36</v>
      </c>
      <c r="BJ1111">
        <v>1.48</v>
      </c>
      <c r="BK1111" t="s">
        <v>13</v>
      </c>
      <c r="BL1111" t="s">
        <v>13</v>
      </c>
      <c r="BM1111" t="s">
        <v>13</v>
      </c>
      <c r="BN1111" s="1">
        <v>24155</v>
      </c>
      <c r="BO1111" s="1">
        <v>24155</v>
      </c>
      <c r="BP1111" s="1">
        <v>24155</v>
      </c>
      <c r="BQ1111" s="1">
        <v>24155</v>
      </c>
      <c r="BR1111" s="1">
        <v>24155</v>
      </c>
      <c r="BS1111" t="s">
        <v>13</v>
      </c>
      <c r="BT1111" t="s">
        <v>13</v>
      </c>
      <c r="BU1111" t="s">
        <v>13</v>
      </c>
    </row>
    <row r="1112" spans="1:73" x14ac:dyDescent="0.3">
      <c r="A1112">
        <v>1110</v>
      </c>
      <c r="B1112" s="14" t="s">
        <v>5728</v>
      </c>
      <c r="C1112" t="s">
        <v>3418</v>
      </c>
      <c r="D1112" s="1">
        <v>18950</v>
      </c>
      <c r="E1112" s="1">
        <v>18800</v>
      </c>
      <c r="F1112" s="3">
        <f>E1112-D1112</f>
        <v>-150</v>
      </c>
      <c r="G1112" s="4">
        <f>F1112/E1112</f>
        <v>-7.9787234042553185E-3</v>
      </c>
      <c r="H1112" t="s">
        <v>1110</v>
      </c>
      <c r="I1112" s="1">
        <v>18703</v>
      </c>
      <c r="J1112">
        <v>171</v>
      </c>
      <c r="K1112">
        <v>252</v>
      </c>
      <c r="L1112">
        <v>198</v>
      </c>
      <c r="M1112">
        <v>230</v>
      </c>
      <c r="N1112">
        <v>107</v>
      </c>
      <c r="O1112" t="s">
        <v>13</v>
      </c>
      <c r="P1112" t="s">
        <v>13</v>
      </c>
      <c r="Q1112" t="s">
        <v>13</v>
      </c>
      <c r="R1112" s="1">
        <v>659</v>
      </c>
      <c r="S1112" s="1">
        <v>871</v>
      </c>
      <c r="T1112" s="1">
        <v>1527</v>
      </c>
      <c r="U1112" s="1">
        <v>1679</v>
      </c>
      <c r="V1112" s="1">
        <v>1725</v>
      </c>
      <c r="W1112" s="1" t="e">
        <v>#VALUE!</v>
      </c>
      <c r="X1112" s="1" t="e">
        <v>#VALUE!</v>
      </c>
      <c r="Y1112" t="s">
        <v>13</v>
      </c>
      <c r="Z1112">
        <v>639</v>
      </c>
      <c r="AA1112">
        <v>859</v>
      </c>
      <c r="AB1112" s="1">
        <v>1513</v>
      </c>
      <c r="AC1112" s="1">
        <v>1670</v>
      </c>
      <c r="AD1112" s="1">
        <v>1731</v>
      </c>
      <c r="AE1112" t="s">
        <v>13</v>
      </c>
      <c r="AF1112" t="s">
        <v>13</v>
      </c>
      <c r="AG1112" t="s">
        <v>13</v>
      </c>
      <c r="AH1112">
        <v>29.33</v>
      </c>
      <c r="AI1112">
        <v>33.49</v>
      </c>
      <c r="AJ1112">
        <v>16.440000000000001</v>
      </c>
      <c r="AK1112">
        <v>14.59</v>
      </c>
      <c r="AL1112">
        <v>6.42</v>
      </c>
      <c r="AM1112">
        <v>14.5</v>
      </c>
      <c r="AN1112" t="s">
        <v>13</v>
      </c>
      <c r="AO1112" t="s">
        <v>13</v>
      </c>
      <c r="AP1112" s="1">
        <v>1276</v>
      </c>
      <c r="AQ1112" s="1">
        <v>1922</v>
      </c>
      <c r="AR1112" s="1">
        <v>1293</v>
      </c>
      <c r="AS1112" s="1">
        <v>1466</v>
      </c>
      <c r="AT1112">
        <v>689</v>
      </c>
      <c r="AU1112" s="1">
        <v>1586</v>
      </c>
      <c r="AV1112" t="s">
        <v>13</v>
      </c>
      <c r="AW1112" t="s">
        <v>13</v>
      </c>
      <c r="AX1112">
        <v>8.48</v>
      </c>
      <c r="AY1112">
        <v>13.99</v>
      </c>
      <c r="AZ1112">
        <v>7.08</v>
      </c>
      <c r="BA1112">
        <v>14.05</v>
      </c>
      <c r="BB1112">
        <v>26.26</v>
      </c>
      <c r="BC1112">
        <v>11.86</v>
      </c>
      <c r="BD1112" t="s">
        <v>13</v>
      </c>
      <c r="BE1112" t="s">
        <v>13</v>
      </c>
      <c r="BF1112">
        <v>2.17</v>
      </c>
      <c r="BG1112">
        <v>3.96</v>
      </c>
      <c r="BH1112">
        <v>0.91</v>
      </c>
      <c r="BI1112">
        <v>1.84</v>
      </c>
      <c r="BJ1112">
        <v>1.56</v>
      </c>
      <c r="BK1112" t="s">
        <v>13</v>
      </c>
      <c r="BL1112" t="s">
        <v>13</v>
      </c>
      <c r="BM1112" t="s">
        <v>13</v>
      </c>
      <c r="BN1112" s="1">
        <v>13017</v>
      </c>
      <c r="BO1112" s="1">
        <v>13090</v>
      </c>
      <c r="BP1112" s="1">
        <v>15830</v>
      </c>
      <c r="BQ1112" s="1">
        <v>15830</v>
      </c>
      <c r="BR1112" s="1">
        <v>15830</v>
      </c>
      <c r="BS1112" t="s">
        <v>13</v>
      </c>
      <c r="BT1112" t="s">
        <v>13</v>
      </c>
      <c r="BU1112" t="s">
        <v>13</v>
      </c>
    </row>
    <row r="1113" spans="1:73" x14ac:dyDescent="0.3">
      <c r="A1113">
        <v>1111</v>
      </c>
      <c r="B1113" s="14" t="s">
        <v>5729</v>
      </c>
      <c r="C1113" t="s">
        <v>3417</v>
      </c>
      <c r="D1113" s="1">
        <v>8160</v>
      </c>
      <c r="E1113" s="1">
        <v>8700</v>
      </c>
      <c r="F1113" s="3">
        <f>E1113-D1113</f>
        <v>540</v>
      </c>
      <c r="G1113" s="4">
        <f>F1113/E1113</f>
        <v>6.2068965517241378E-2</v>
      </c>
      <c r="H1113" t="s">
        <v>1111</v>
      </c>
      <c r="I1113" s="1">
        <v>1917000</v>
      </c>
      <c r="J1113">
        <v>-55</v>
      </c>
      <c r="K1113">
        <v>-220</v>
      </c>
      <c r="L1113">
        <v>-43</v>
      </c>
      <c r="M1113">
        <v>-28</v>
      </c>
      <c r="N1113">
        <v>-5</v>
      </c>
      <c r="O1113" t="s">
        <v>13</v>
      </c>
      <c r="P1113" t="s">
        <v>13</v>
      </c>
      <c r="Q1113" t="s">
        <v>13</v>
      </c>
      <c r="R1113" s="1">
        <v>239</v>
      </c>
      <c r="S1113" s="1">
        <v>434</v>
      </c>
      <c r="T1113" s="1">
        <v>394</v>
      </c>
      <c r="U1113" s="1">
        <v>359</v>
      </c>
      <c r="V1113" s="1">
        <v>363</v>
      </c>
      <c r="W1113" s="1" t="e">
        <v>#VALUE!</v>
      </c>
      <c r="X1113" s="1" t="e">
        <v>#VALUE!</v>
      </c>
      <c r="Y1113" t="s">
        <v>13</v>
      </c>
      <c r="Z1113">
        <v>238</v>
      </c>
      <c r="AA1113">
        <v>434</v>
      </c>
      <c r="AB1113">
        <v>394</v>
      </c>
      <c r="AC1113">
        <v>360</v>
      </c>
      <c r="AD1113">
        <v>362</v>
      </c>
      <c r="AE1113" t="s">
        <v>13</v>
      </c>
      <c r="AF1113" t="s">
        <v>13</v>
      </c>
      <c r="AG1113" t="s">
        <v>13</v>
      </c>
      <c r="AH1113">
        <v>-24.08</v>
      </c>
      <c r="AI1113">
        <v>-65.569999999999993</v>
      </c>
      <c r="AJ1113">
        <v>-10.27</v>
      </c>
      <c r="AK1113">
        <v>-7.52</v>
      </c>
      <c r="AL1113">
        <v>-1.51</v>
      </c>
      <c r="AM1113" t="s">
        <v>13</v>
      </c>
      <c r="AN1113" t="s">
        <v>13</v>
      </c>
      <c r="AO1113" t="s">
        <v>13</v>
      </c>
      <c r="AP1113">
        <v>-533</v>
      </c>
      <c r="AQ1113" s="1">
        <v>-2031</v>
      </c>
      <c r="AR1113">
        <v>-265</v>
      </c>
      <c r="AS1113">
        <v>-177</v>
      </c>
      <c r="AT1113">
        <v>-34</v>
      </c>
      <c r="AU1113" t="s">
        <v>13</v>
      </c>
      <c r="AV1113" t="s">
        <v>13</v>
      </c>
      <c r="AW1113" t="s">
        <v>13</v>
      </c>
      <c r="AX1113" t="s">
        <v>54</v>
      </c>
      <c r="AY1113" t="s">
        <v>54</v>
      </c>
      <c r="AZ1113" t="s">
        <v>54</v>
      </c>
      <c r="BA1113" t="s">
        <v>54</v>
      </c>
      <c r="BB1113" t="s">
        <v>54</v>
      </c>
      <c r="BC1113" t="s">
        <v>13</v>
      </c>
      <c r="BD1113" t="s">
        <v>13</v>
      </c>
      <c r="BE1113" t="s">
        <v>13</v>
      </c>
      <c r="BF1113">
        <v>2.98</v>
      </c>
      <c r="BG1113">
        <v>1.37</v>
      </c>
      <c r="BH1113">
        <v>1.1000000000000001</v>
      </c>
      <c r="BI1113">
        <v>1.77</v>
      </c>
      <c r="BJ1113">
        <v>2</v>
      </c>
      <c r="BK1113" t="s">
        <v>13</v>
      </c>
      <c r="BL1113" t="s">
        <v>13</v>
      </c>
      <c r="BM1113" t="s">
        <v>13</v>
      </c>
      <c r="BN1113" s="1">
        <v>10416</v>
      </c>
      <c r="BO1113" s="1">
        <v>16020</v>
      </c>
      <c r="BP1113" s="1">
        <v>16020</v>
      </c>
      <c r="BQ1113" s="1">
        <v>16020</v>
      </c>
      <c r="BR1113" s="1">
        <v>16020</v>
      </c>
      <c r="BS1113" t="s">
        <v>13</v>
      </c>
      <c r="BT1113" t="s">
        <v>13</v>
      </c>
      <c r="BU1113" t="s">
        <v>13</v>
      </c>
    </row>
    <row r="1114" spans="1:73" x14ac:dyDescent="0.3">
      <c r="A1114">
        <v>1112</v>
      </c>
      <c r="B1114" s="14" t="s">
        <v>5730</v>
      </c>
      <c r="C1114" t="s">
        <v>3416</v>
      </c>
      <c r="D1114" s="1">
        <v>12650</v>
      </c>
      <c r="E1114" s="1">
        <v>12250</v>
      </c>
      <c r="F1114" s="3">
        <f>E1114-D1114</f>
        <v>-400</v>
      </c>
      <c r="G1114" s="4">
        <f>F1114/E1114</f>
        <v>-3.2653061224489799E-2</v>
      </c>
      <c r="H1114" t="s">
        <v>1112</v>
      </c>
      <c r="I1114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0</v>
      </c>
      <c r="W1114" s="1">
        <v>0</v>
      </c>
      <c r="X1114" s="1">
        <v>0</v>
      </c>
    </row>
    <row r="1115" spans="1:73" x14ac:dyDescent="0.3">
      <c r="A1115">
        <v>1113</v>
      </c>
      <c r="B1115" s="14" t="s">
        <v>5731</v>
      </c>
      <c r="C1115" t="s">
        <v>3415</v>
      </c>
      <c r="D1115" s="1">
        <v>7120</v>
      </c>
      <c r="E1115" s="1">
        <v>6590</v>
      </c>
      <c r="F1115" s="3">
        <f>E1115-D1115</f>
        <v>-530</v>
      </c>
      <c r="G1115" s="4">
        <f>F1115/E1115</f>
        <v>-8.042488619119878E-2</v>
      </c>
      <c r="H1115" t="s">
        <v>1113</v>
      </c>
      <c r="I1115" s="1">
        <v>272245</v>
      </c>
      <c r="J1115">
        <v>-27</v>
      </c>
      <c r="K1115">
        <v>-207</v>
      </c>
      <c r="L1115">
        <v>-91</v>
      </c>
      <c r="M1115">
        <v>-138</v>
      </c>
      <c r="N1115">
        <v>-229</v>
      </c>
      <c r="O1115" t="s">
        <v>13</v>
      </c>
      <c r="P1115" t="s">
        <v>13</v>
      </c>
      <c r="Q1115" t="s">
        <v>13</v>
      </c>
      <c r="R1115" s="1">
        <v>909</v>
      </c>
      <c r="S1115" s="1">
        <v>741</v>
      </c>
      <c r="T1115" s="1">
        <v>870</v>
      </c>
      <c r="U1115" s="1">
        <v>746</v>
      </c>
      <c r="V1115" s="1">
        <v>744</v>
      </c>
      <c r="W1115" s="1" t="e">
        <v>#VALUE!</v>
      </c>
      <c r="X1115" s="1" t="e">
        <v>#VALUE!</v>
      </c>
      <c r="Y1115" t="s">
        <v>13</v>
      </c>
      <c r="Z1115">
        <v>909</v>
      </c>
      <c r="AA1115">
        <v>740</v>
      </c>
      <c r="AB1115">
        <v>869</v>
      </c>
      <c r="AC1115">
        <v>747</v>
      </c>
      <c r="AD1115">
        <v>763</v>
      </c>
      <c r="AE1115" t="s">
        <v>13</v>
      </c>
      <c r="AF1115" t="s">
        <v>13</v>
      </c>
      <c r="AG1115" t="s">
        <v>13</v>
      </c>
      <c r="AH1115">
        <v>-2.88</v>
      </c>
      <c r="AI1115">
        <v>-25.11</v>
      </c>
      <c r="AJ1115">
        <v>-11.27</v>
      </c>
      <c r="AK1115">
        <v>-17</v>
      </c>
      <c r="AL1115">
        <v>-25.76</v>
      </c>
      <c r="AM1115" t="s">
        <v>13</v>
      </c>
      <c r="AN1115" t="s">
        <v>13</v>
      </c>
      <c r="AO1115" t="s">
        <v>13</v>
      </c>
      <c r="AP1115">
        <v>-157</v>
      </c>
      <c r="AQ1115" s="1">
        <v>-1179</v>
      </c>
      <c r="AR1115">
        <v>-469</v>
      </c>
      <c r="AS1115">
        <v>-711</v>
      </c>
      <c r="AT1115">
        <v>-925</v>
      </c>
      <c r="AU1115" t="s">
        <v>13</v>
      </c>
      <c r="AV1115" t="s">
        <v>13</v>
      </c>
      <c r="AW1115" t="s">
        <v>13</v>
      </c>
      <c r="AX1115" t="s">
        <v>54</v>
      </c>
      <c r="AY1115" t="s">
        <v>54</v>
      </c>
      <c r="AZ1115" t="s">
        <v>54</v>
      </c>
      <c r="BA1115" t="s">
        <v>54</v>
      </c>
      <c r="BB1115" t="s">
        <v>54</v>
      </c>
      <c r="BC1115" t="s">
        <v>13</v>
      </c>
      <c r="BD1115" t="s">
        <v>13</v>
      </c>
      <c r="BE1115" t="s">
        <v>13</v>
      </c>
      <c r="BF1115">
        <v>1.92</v>
      </c>
      <c r="BG1115">
        <v>2.87</v>
      </c>
      <c r="BH1115">
        <v>1.7</v>
      </c>
      <c r="BI1115">
        <v>1.48</v>
      </c>
      <c r="BJ1115">
        <v>2</v>
      </c>
      <c r="BK1115" t="s">
        <v>13</v>
      </c>
      <c r="BL1115" t="s">
        <v>13</v>
      </c>
      <c r="BM1115" t="s">
        <v>13</v>
      </c>
      <c r="BN1115" s="1">
        <v>17475</v>
      </c>
      <c r="BO1115" s="1">
        <v>17575</v>
      </c>
      <c r="BP1115" s="1">
        <v>19311</v>
      </c>
      <c r="BQ1115" s="1">
        <v>19311</v>
      </c>
      <c r="BR1115" s="1">
        <v>21046</v>
      </c>
      <c r="BS1115" t="s">
        <v>13</v>
      </c>
      <c r="BT1115" t="s">
        <v>13</v>
      </c>
      <c r="BU1115" t="s">
        <v>13</v>
      </c>
    </row>
    <row r="1116" spans="1:73" x14ac:dyDescent="0.3">
      <c r="A1116">
        <v>1114</v>
      </c>
      <c r="B1116" s="14" t="s">
        <v>5732</v>
      </c>
      <c r="C1116" t="s">
        <v>3414</v>
      </c>
      <c r="D1116" s="1">
        <v>31850</v>
      </c>
      <c r="E1116" s="1">
        <v>29850</v>
      </c>
      <c r="F1116" s="3">
        <f>E1116-D1116</f>
        <v>-2000</v>
      </c>
      <c r="G1116" s="4">
        <f>F1116/E1116</f>
        <v>-6.7001675041876041E-2</v>
      </c>
      <c r="H1116" t="s">
        <v>831</v>
      </c>
      <c r="I1116" s="1">
        <v>5268</v>
      </c>
      <c r="J1116">
        <v>351</v>
      </c>
      <c r="K1116">
        <v>295</v>
      </c>
      <c r="L1116">
        <v>376</v>
      </c>
      <c r="M1116">
        <v>604</v>
      </c>
      <c r="N1116">
        <v>547</v>
      </c>
      <c r="O1116">
        <v>745</v>
      </c>
      <c r="P1116">
        <v>770</v>
      </c>
      <c r="Q1116" s="1">
        <v>753</v>
      </c>
      <c r="R1116" s="1">
        <v>4233</v>
      </c>
      <c r="S1116" s="1">
        <v>4283</v>
      </c>
      <c r="T1116" s="1">
        <v>4637</v>
      </c>
      <c r="U1116" s="1">
        <v>5209</v>
      </c>
      <c r="V1116" s="1">
        <v>5561</v>
      </c>
      <c r="W1116" s="1">
        <v>6306</v>
      </c>
      <c r="X1116" s="1">
        <v>7003</v>
      </c>
      <c r="Y1116" s="1">
        <v>1957</v>
      </c>
      <c r="Z1116" s="1">
        <v>3810</v>
      </c>
      <c r="AA1116" s="1">
        <v>3820</v>
      </c>
      <c r="AB1116" s="1">
        <v>4030</v>
      </c>
      <c r="AC1116" s="1">
        <v>4356</v>
      </c>
      <c r="AD1116" s="1">
        <v>4670</v>
      </c>
      <c r="AE1116" s="1">
        <v>5251</v>
      </c>
      <c r="AF1116" s="1">
        <v>5821</v>
      </c>
      <c r="AG1116" s="1">
        <v>6397</v>
      </c>
      <c r="AH1116">
        <v>5.76</v>
      </c>
      <c r="AI1116">
        <v>4.3600000000000003</v>
      </c>
      <c r="AJ1116">
        <v>5.76</v>
      </c>
      <c r="AK1116">
        <v>8.5</v>
      </c>
      <c r="AL1116">
        <v>8.9499999999999993</v>
      </c>
      <c r="AM1116">
        <v>11.72</v>
      </c>
      <c r="AN1116">
        <v>10.7</v>
      </c>
      <c r="AO1116">
        <v>10.46</v>
      </c>
      <c r="AP1116" s="1">
        <v>1247</v>
      </c>
      <c r="AQ1116">
        <v>967</v>
      </c>
      <c r="AR1116" s="1">
        <v>1314</v>
      </c>
      <c r="AS1116" s="1">
        <v>2073</v>
      </c>
      <c r="AT1116" s="1">
        <v>2347</v>
      </c>
      <c r="AU1116" s="1">
        <v>3381</v>
      </c>
      <c r="AV1116" s="1">
        <v>3443</v>
      </c>
      <c r="AW1116" s="1">
        <v>3715</v>
      </c>
      <c r="AX1116">
        <v>8.14</v>
      </c>
      <c r="AY1116">
        <v>11.06</v>
      </c>
      <c r="AZ1116">
        <v>8.75</v>
      </c>
      <c r="BA1116">
        <v>6.22</v>
      </c>
      <c r="BB1116">
        <v>12.84</v>
      </c>
      <c r="BC1116">
        <v>8.83</v>
      </c>
      <c r="BD1116">
        <v>8.67</v>
      </c>
      <c r="BE1116">
        <v>8.0299999999999994</v>
      </c>
      <c r="BF1116">
        <v>0.46</v>
      </c>
      <c r="BG1116">
        <v>0.48</v>
      </c>
      <c r="BH1116">
        <v>0.49</v>
      </c>
      <c r="BI1116">
        <v>0.51</v>
      </c>
      <c r="BJ1116">
        <v>1.1100000000000001</v>
      </c>
      <c r="BK1116">
        <v>0.97</v>
      </c>
      <c r="BL1116">
        <v>0.88</v>
      </c>
      <c r="BM1116">
        <v>0.8</v>
      </c>
      <c r="BN1116" s="1">
        <v>17200</v>
      </c>
      <c r="BO1116" s="1">
        <v>17200</v>
      </c>
      <c r="BP1116" s="1">
        <v>17200</v>
      </c>
      <c r="BQ1116" s="1">
        <v>17200</v>
      </c>
      <c r="BR1116" s="1">
        <v>17200</v>
      </c>
      <c r="BS1116" t="s">
        <v>13</v>
      </c>
      <c r="BT1116" t="s">
        <v>13</v>
      </c>
      <c r="BU1116" t="s">
        <v>13</v>
      </c>
    </row>
    <row r="1117" spans="1:73" x14ac:dyDescent="0.3">
      <c r="A1117">
        <v>1115</v>
      </c>
      <c r="B1117" s="14" t="s">
        <v>5733</v>
      </c>
      <c r="C1117" t="s">
        <v>3413</v>
      </c>
      <c r="D1117" s="1">
        <v>7670</v>
      </c>
      <c r="E1117" s="1">
        <v>8310</v>
      </c>
      <c r="F1117" s="3">
        <f>E1117-D1117</f>
        <v>640</v>
      </c>
      <c r="G1117" s="4">
        <f>F1117/E1117</f>
        <v>7.7015643802647415E-2</v>
      </c>
      <c r="H1117" t="s">
        <v>1114</v>
      </c>
      <c r="I1117" s="1">
        <v>2000</v>
      </c>
      <c r="R1117" s="1">
        <v>0</v>
      </c>
      <c r="S1117" s="1">
        <v>0</v>
      </c>
      <c r="T1117" s="1">
        <v>0</v>
      </c>
      <c r="U1117" s="1">
        <v>0</v>
      </c>
      <c r="V1117" s="1">
        <v>0</v>
      </c>
      <c r="W1117" s="1">
        <v>0</v>
      </c>
      <c r="X1117" s="1">
        <v>0</v>
      </c>
    </row>
    <row r="1118" spans="1:73" x14ac:dyDescent="0.3">
      <c r="A1118">
        <v>1116</v>
      </c>
      <c r="B1118" s="14" t="s">
        <v>5734</v>
      </c>
      <c r="C1118" t="s">
        <v>3412</v>
      </c>
      <c r="D1118" s="1">
        <v>11350</v>
      </c>
      <c r="E1118" s="1">
        <v>11100</v>
      </c>
      <c r="F1118" s="3">
        <f>E1118-D1118</f>
        <v>-250</v>
      </c>
      <c r="G1118" s="4">
        <f>F1118/E1118</f>
        <v>-2.2522522522522521E-2</v>
      </c>
      <c r="H1118" t="s">
        <v>1115</v>
      </c>
      <c r="I1118" s="1">
        <v>244510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>
        <v>0</v>
      </c>
    </row>
    <row r="1119" spans="1:73" x14ac:dyDescent="0.3">
      <c r="A1119">
        <v>1117</v>
      </c>
      <c r="B1119" s="14" t="s">
        <v>5735</v>
      </c>
      <c r="C1119" t="s">
        <v>3411</v>
      </c>
      <c r="D1119">
        <v>400</v>
      </c>
      <c r="E1119">
        <v>400</v>
      </c>
      <c r="F1119" s="3">
        <f>E1119-D1119</f>
        <v>0</v>
      </c>
      <c r="G1119" s="4">
        <f>F1119/E1119</f>
        <v>0</v>
      </c>
      <c r="H1119" t="s">
        <v>1116</v>
      </c>
      <c r="I1119">
        <v>132</v>
      </c>
      <c r="J1119">
        <v>17</v>
      </c>
      <c r="K1119">
        <v>-163</v>
      </c>
      <c r="L1119">
        <v>-211</v>
      </c>
      <c r="M1119">
        <v>-673</v>
      </c>
      <c r="N1119">
        <v>-256</v>
      </c>
      <c r="O1119" t="s">
        <v>13</v>
      </c>
      <c r="P1119" t="s">
        <v>13</v>
      </c>
      <c r="Q1119" t="s">
        <v>13</v>
      </c>
      <c r="R1119" s="1">
        <v>112</v>
      </c>
      <c r="S1119" s="1">
        <v>39</v>
      </c>
      <c r="T1119" s="1">
        <v>564</v>
      </c>
      <c r="U1119" s="1">
        <v>-88</v>
      </c>
      <c r="V1119" s="1">
        <v>-451</v>
      </c>
      <c r="W1119" s="1" t="e">
        <v>#VALUE!</v>
      </c>
      <c r="X1119" s="1" t="e">
        <v>#VALUE!</v>
      </c>
      <c r="Y1119" t="s">
        <v>13</v>
      </c>
      <c r="Z1119">
        <v>111</v>
      </c>
      <c r="AA1119">
        <v>39</v>
      </c>
      <c r="AB1119">
        <v>564</v>
      </c>
      <c r="AC1119">
        <v>-87</v>
      </c>
      <c r="AD1119">
        <v>-452</v>
      </c>
      <c r="AE1119" t="s">
        <v>13</v>
      </c>
      <c r="AF1119" t="s">
        <v>13</v>
      </c>
      <c r="AG1119" t="s">
        <v>13</v>
      </c>
      <c r="AH1119">
        <v>5.99</v>
      </c>
      <c r="AI1119">
        <v>-217</v>
      </c>
      <c r="AJ1119">
        <v>-69.86</v>
      </c>
      <c r="AK1119">
        <v>-282.54000000000002</v>
      </c>
      <c r="AL1119" t="s">
        <v>43</v>
      </c>
      <c r="AM1119" t="s">
        <v>13</v>
      </c>
      <c r="AN1119" t="s">
        <v>13</v>
      </c>
      <c r="AO1119" t="s">
        <v>13</v>
      </c>
      <c r="AP1119">
        <v>217</v>
      </c>
      <c r="AQ1119" s="1">
        <v>-1856</v>
      </c>
      <c r="AR1119" s="1">
        <v>-1527</v>
      </c>
      <c r="AS1119" s="1">
        <v>-1458</v>
      </c>
      <c r="AT1119">
        <v>-484</v>
      </c>
      <c r="AU1119" t="s">
        <v>13</v>
      </c>
      <c r="AV1119" t="s">
        <v>13</v>
      </c>
      <c r="AW1119" t="s">
        <v>13</v>
      </c>
      <c r="AX1119">
        <v>26.61</v>
      </c>
      <c r="AY1119" t="s">
        <v>54</v>
      </c>
      <c r="AZ1119" t="s">
        <v>54</v>
      </c>
      <c r="BA1119" t="s">
        <v>54</v>
      </c>
      <c r="BB1119" t="s">
        <v>54</v>
      </c>
      <c r="BC1119" t="s">
        <v>13</v>
      </c>
      <c r="BD1119" t="s">
        <v>13</v>
      </c>
      <c r="BE1119" t="s">
        <v>13</v>
      </c>
      <c r="BF1119">
        <v>4.2300000000000004</v>
      </c>
      <c r="BG1119">
        <v>14.93</v>
      </c>
      <c r="BH1119">
        <v>0.85</v>
      </c>
      <c r="BI1119" t="s">
        <v>54</v>
      </c>
      <c r="BJ1119" t="s">
        <v>54</v>
      </c>
      <c r="BK1119" t="s">
        <v>13</v>
      </c>
      <c r="BL1119" t="s">
        <v>13</v>
      </c>
      <c r="BM1119" t="s">
        <v>13</v>
      </c>
      <c r="BN1119" s="1">
        <v>8281</v>
      </c>
      <c r="BO1119" s="1">
        <v>9890</v>
      </c>
      <c r="BP1119" s="1">
        <v>23500</v>
      </c>
      <c r="BQ1119" s="1">
        <v>47206</v>
      </c>
      <c r="BR1119" s="1">
        <v>53201</v>
      </c>
      <c r="BS1119" t="s">
        <v>13</v>
      </c>
      <c r="BT1119" t="s">
        <v>13</v>
      </c>
      <c r="BU1119" t="s">
        <v>13</v>
      </c>
    </row>
    <row r="1120" spans="1:73" x14ac:dyDescent="0.3">
      <c r="A1120">
        <v>1118</v>
      </c>
      <c r="B1120" s="14" t="s">
        <v>5736</v>
      </c>
      <c r="C1120" t="s">
        <v>3410</v>
      </c>
      <c r="D1120" s="1">
        <v>3855</v>
      </c>
      <c r="E1120" s="1">
        <v>4060</v>
      </c>
      <c r="F1120" s="3">
        <f>E1120-D1120</f>
        <v>205</v>
      </c>
      <c r="G1120" s="4">
        <f>F1120/E1120</f>
        <v>5.0492610837438424E-2</v>
      </c>
      <c r="H1120" t="s">
        <v>1117</v>
      </c>
      <c r="I1120">
        <v>900</v>
      </c>
      <c r="J1120">
        <v>25</v>
      </c>
      <c r="K1120">
        <v>14</v>
      </c>
      <c r="L1120">
        <v>59</v>
      </c>
      <c r="M1120">
        <v>34</v>
      </c>
      <c r="N1120">
        <v>7</v>
      </c>
      <c r="O1120" t="s">
        <v>13</v>
      </c>
      <c r="P1120" t="s">
        <v>13</v>
      </c>
      <c r="Q1120" t="s">
        <v>13</v>
      </c>
      <c r="R1120" s="1">
        <v>577</v>
      </c>
      <c r="S1120" s="1">
        <v>558</v>
      </c>
      <c r="T1120" s="1">
        <v>689</v>
      </c>
      <c r="U1120" s="1">
        <v>717</v>
      </c>
      <c r="V1120" s="1">
        <v>695</v>
      </c>
      <c r="W1120" s="1" t="e">
        <v>#VALUE!</v>
      </c>
      <c r="X1120" s="1" t="e">
        <v>#VALUE!</v>
      </c>
      <c r="Y1120" t="s">
        <v>13</v>
      </c>
      <c r="Z1120">
        <v>569</v>
      </c>
      <c r="AA1120">
        <v>550</v>
      </c>
      <c r="AB1120">
        <v>680</v>
      </c>
      <c r="AC1120">
        <v>717</v>
      </c>
      <c r="AD1120">
        <v>695</v>
      </c>
      <c r="AE1120" t="s">
        <v>13</v>
      </c>
      <c r="AF1120" t="s">
        <v>13</v>
      </c>
      <c r="AG1120" t="s">
        <v>13</v>
      </c>
      <c r="AH1120">
        <v>4.6399999999999997</v>
      </c>
      <c r="AI1120">
        <v>2.61</v>
      </c>
      <c r="AJ1120">
        <v>9.65</v>
      </c>
      <c r="AK1120">
        <v>4.8</v>
      </c>
      <c r="AL1120">
        <v>1.03</v>
      </c>
      <c r="AM1120" t="s">
        <v>13</v>
      </c>
      <c r="AN1120" t="s">
        <v>13</v>
      </c>
      <c r="AO1120" t="s">
        <v>13</v>
      </c>
      <c r="AP1120">
        <v>122</v>
      </c>
      <c r="AQ1120">
        <v>69</v>
      </c>
      <c r="AR1120">
        <v>260</v>
      </c>
      <c r="AS1120">
        <v>127</v>
      </c>
      <c r="AT1120">
        <v>28</v>
      </c>
      <c r="AU1120" t="s">
        <v>13</v>
      </c>
      <c r="AV1120" t="s">
        <v>13</v>
      </c>
      <c r="AW1120" t="s">
        <v>13</v>
      </c>
      <c r="AX1120">
        <v>18.36</v>
      </c>
      <c r="AY1120">
        <v>28.73</v>
      </c>
      <c r="AZ1120">
        <v>5.92</v>
      </c>
      <c r="BA1120">
        <v>14.32</v>
      </c>
      <c r="BB1120">
        <v>59.86</v>
      </c>
      <c r="BC1120" t="s">
        <v>13</v>
      </c>
      <c r="BD1120" t="s">
        <v>13</v>
      </c>
      <c r="BE1120" t="s">
        <v>13</v>
      </c>
      <c r="BF1120">
        <v>0.8</v>
      </c>
      <c r="BG1120">
        <v>0.72</v>
      </c>
      <c r="BH1120">
        <v>0.56999999999999995</v>
      </c>
      <c r="BI1120">
        <v>0.64</v>
      </c>
      <c r="BJ1120">
        <v>0.6</v>
      </c>
      <c r="BK1120" t="s">
        <v>13</v>
      </c>
      <c r="BL1120" t="s">
        <v>13</v>
      </c>
      <c r="BM1120" t="s">
        <v>13</v>
      </c>
      <c r="BN1120" s="1">
        <v>21313</v>
      </c>
      <c r="BO1120" s="1">
        <v>21313</v>
      </c>
      <c r="BP1120" s="1">
        <v>26394</v>
      </c>
      <c r="BQ1120" s="1">
        <v>26394</v>
      </c>
      <c r="BR1120" s="1">
        <v>26394</v>
      </c>
      <c r="BS1120" t="s">
        <v>13</v>
      </c>
      <c r="BT1120" t="s">
        <v>13</v>
      </c>
      <c r="BU1120" t="s">
        <v>13</v>
      </c>
    </row>
    <row r="1121" spans="1:73" x14ac:dyDescent="0.3">
      <c r="A1121">
        <v>1119</v>
      </c>
      <c r="B1121" s="14" t="s">
        <v>5737</v>
      </c>
      <c r="C1121" t="s">
        <v>3409</v>
      </c>
      <c r="D1121" s="1">
        <v>85600</v>
      </c>
      <c r="E1121" s="1">
        <v>85900</v>
      </c>
      <c r="F1121" s="3">
        <f>E1121-D1121</f>
        <v>300</v>
      </c>
      <c r="G1121" s="4">
        <f>F1121/E1121</f>
        <v>3.4924330616996507E-3</v>
      </c>
      <c r="H1121" t="s">
        <v>1118</v>
      </c>
      <c r="I1121" s="1">
        <v>55334</v>
      </c>
      <c r="J1121">
        <v>169</v>
      </c>
      <c r="K1121">
        <v>193</v>
      </c>
      <c r="L1121">
        <v>202</v>
      </c>
      <c r="M1121">
        <v>248</v>
      </c>
      <c r="N1121">
        <v>242</v>
      </c>
      <c r="O1121" t="s">
        <v>13</v>
      </c>
      <c r="P1121" t="s">
        <v>13</v>
      </c>
      <c r="Q1121" t="s">
        <v>13</v>
      </c>
      <c r="R1121" s="1">
        <v>1002</v>
      </c>
      <c r="S1121" s="1">
        <v>1028</v>
      </c>
      <c r="T1121" s="1">
        <v>1026</v>
      </c>
      <c r="U1121" s="1">
        <v>1244</v>
      </c>
      <c r="V1121" s="1">
        <v>1122</v>
      </c>
      <c r="W1121" s="1" t="e">
        <v>#VALUE!</v>
      </c>
      <c r="X1121" s="1" t="e">
        <v>#VALUE!</v>
      </c>
      <c r="Y1121" t="s">
        <v>13</v>
      </c>
      <c r="Z1121">
        <v>869</v>
      </c>
      <c r="AA1121">
        <v>879</v>
      </c>
      <c r="AB1121">
        <v>871</v>
      </c>
      <c r="AC1121" s="1">
        <v>1071</v>
      </c>
      <c r="AD1121">
        <v>936</v>
      </c>
      <c r="AE1121" t="s">
        <v>13</v>
      </c>
      <c r="AF1121" t="s">
        <v>13</v>
      </c>
      <c r="AG1121" t="s">
        <v>13</v>
      </c>
      <c r="AH1121">
        <v>15.91</v>
      </c>
      <c r="AI1121">
        <v>17.670000000000002</v>
      </c>
      <c r="AJ1121">
        <v>18.510000000000002</v>
      </c>
      <c r="AK1121">
        <v>20.96</v>
      </c>
      <c r="AL1121">
        <v>19.88</v>
      </c>
      <c r="AM1121" t="s">
        <v>13</v>
      </c>
      <c r="AN1121" t="s">
        <v>13</v>
      </c>
      <c r="AO1121" t="s">
        <v>13</v>
      </c>
      <c r="AP1121" s="1">
        <v>2943</v>
      </c>
      <c r="AQ1121" s="1">
        <v>3401</v>
      </c>
      <c r="AR1121" s="1">
        <v>3567</v>
      </c>
      <c r="AS1121" s="1">
        <v>4483</v>
      </c>
      <c r="AT1121" s="1">
        <v>4395</v>
      </c>
      <c r="AU1121" t="s">
        <v>13</v>
      </c>
      <c r="AV1121" t="s">
        <v>13</v>
      </c>
      <c r="AW1121" t="s">
        <v>13</v>
      </c>
      <c r="AX1121">
        <v>14.1</v>
      </c>
      <c r="AY1121">
        <v>15.91</v>
      </c>
      <c r="AZ1121">
        <v>14.52</v>
      </c>
      <c r="BA1121">
        <v>13.05</v>
      </c>
      <c r="BB1121">
        <v>23.32</v>
      </c>
      <c r="BC1121" t="s">
        <v>13</v>
      </c>
      <c r="BD1121" t="s">
        <v>13</v>
      </c>
      <c r="BE1121" t="s">
        <v>13</v>
      </c>
      <c r="BF1121">
        <v>2.11</v>
      </c>
      <c r="BG1121">
        <v>2.72</v>
      </c>
      <c r="BH1121">
        <v>2.63</v>
      </c>
      <c r="BI1121">
        <v>2.4300000000000002</v>
      </c>
      <c r="BJ1121">
        <v>4.8499999999999996</v>
      </c>
      <c r="BK1121" t="s">
        <v>13</v>
      </c>
      <c r="BL1121" t="s">
        <v>13</v>
      </c>
      <c r="BM1121" t="s">
        <v>13</v>
      </c>
      <c r="BN1121" s="1">
        <v>4541</v>
      </c>
      <c r="BO1121" s="1">
        <v>4541</v>
      </c>
      <c r="BP1121" s="1">
        <v>4541</v>
      </c>
      <c r="BQ1121" s="1">
        <v>4541</v>
      </c>
      <c r="BR1121" s="1">
        <v>4541</v>
      </c>
      <c r="BS1121" t="s">
        <v>13</v>
      </c>
      <c r="BT1121" t="s">
        <v>13</v>
      </c>
      <c r="BU1121" t="s">
        <v>13</v>
      </c>
    </row>
    <row r="1122" spans="1:73" x14ac:dyDescent="0.3">
      <c r="A1122">
        <v>1120</v>
      </c>
      <c r="B1122" s="14" t="s">
        <v>5738</v>
      </c>
      <c r="C1122" t="s">
        <v>3408</v>
      </c>
      <c r="D1122" s="1">
        <v>1530</v>
      </c>
      <c r="E1122" s="1">
        <v>1535</v>
      </c>
      <c r="F1122" s="3">
        <f>E1122-D1122</f>
        <v>5</v>
      </c>
      <c r="G1122" s="4">
        <f>F1122/E1122</f>
        <v>3.2573289902280132E-3</v>
      </c>
      <c r="H1122" t="s">
        <v>1119</v>
      </c>
      <c r="I1122">
        <v>0</v>
      </c>
      <c r="J1122">
        <v>6</v>
      </c>
      <c r="K1122">
        <v>-10</v>
      </c>
      <c r="L1122">
        <v>-19</v>
      </c>
      <c r="M1122">
        <v>18</v>
      </c>
      <c r="N1122">
        <v>-56</v>
      </c>
      <c r="O1122" t="s">
        <v>13</v>
      </c>
      <c r="P1122" t="s">
        <v>13</v>
      </c>
      <c r="Q1122" t="s">
        <v>13</v>
      </c>
      <c r="R1122" s="1">
        <v>170</v>
      </c>
      <c r="S1122" s="1">
        <v>165</v>
      </c>
      <c r="T1122" s="1">
        <v>187</v>
      </c>
      <c r="U1122" s="1">
        <v>276</v>
      </c>
      <c r="V1122" s="1">
        <v>211</v>
      </c>
      <c r="W1122" s="1" t="e">
        <v>#VALUE!</v>
      </c>
      <c r="X1122" s="1" t="e">
        <v>#VALUE!</v>
      </c>
      <c r="Y1122" t="s">
        <v>13</v>
      </c>
      <c r="Z1122">
        <v>170</v>
      </c>
      <c r="AA1122">
        <v>165</v>
      </c>
      <c r="AB1122">
        <v>187</v>
      </c>
      <c r="AC1122">
        <v>276</v>
      </c>
      <c r="AD1122">
        <v>211</v>
      </c>
      <c r="AE1122" t="s">
        <v>13</v>
      </c>
      <c r="AF1122" t="s">
        <v>13</v>
      </c>
      <c r="AG1122" t="s">
        <v>13</v>
      </c>
      <c r="AH1122">
        <v>3.69</v>
      </c>
      <c r="AI1122">
        <v>-5.67</v>
      </c>
      <c r="AJ1122">
        <v>-10.68</v>
      </c>
      <c r="AK1122">
        <v>7.78</v>
      </c>
      <c r="AL1122">
        <v>-22.87</v>
      </c>
      <c r="AM1122" t="s">
        <v>13</v>
      </c>
      <c r="AN1122" t="s">
        <v>13</v>
      </c>
      <c r="AO1122" t="s">
        <v>13</v>
      </c>
      <c r="AP1122">
        <v>25</v>
      </c>
      <c r="AQ1122">
        <v>-39</v>
      </c>
      <c r="AR1122">
        <v>-73</v>
      </c>
      <c r="AS1122">
        <v>65</v>
      </c>
      <c r="AT1122">
        <v>-167</v>
      </c>
      <c r="AU1122" t="s">
        <v>13</v>
      </c>
      <c r="AV1122" t="s">
        <v>13</v>
      </c>
      <c r="AW1122" t="s">
        <v>13</v>
      </c>
      <c r="AX1122">
        <v>258.49</v>
      </c>
      <c r="AY1122" t="s">
        <v>54</v>
      </c>
      <c r="AZ1122" t="s">
        <v>54</v>
      </c>
      <c r="BA1122">
        <v>18.68</v>
      </c>
      <c r="BB1122" t="s">
        <v>54</v>
      </c>
      <c r="BC1122" t="s">
        <v>13</v>
      </c>
      <c r="BD1122" t="s">
        <v>13</v>
      </c>
      <c r="BE1122" t="s">
        <v>13</v>
      </c>
      <c r="BF1122">
        <v>9.36</v>
      </c>
      <c r="BG1122">
        <v>3.75</v>
      </c>
      <c r="BH1122">
        <v>2.0099999999999998</v>
      </c>
      <c r="BI1122">
        <v>1.45</v>
      </c>
      <c r="BJ1122">
        <v>2.27</v>
      </c>
      <c r="BK1122" t="s">
        <v>13</v>
      </c>
      <c r="BL1122" t="s">
        <v>13</v>
      </c>
      <c r="BM1122" t="s">
        <v>13</v>
      </c>
      <c r="BN1122" s="1">
        <v>24614</v>
      </c>
      <c r="BO1122" s="1">
        <v>24614</v>
      </c>
      <c r="BP1122" s="1">
        <v>26864</v>
      </c>
      <c r="BQ1122" s="1">
        <v>33434</v>
      </c>
      <c r="BR1122" s="1">
        <v>33434</v>
      </c>
      <c r="BS1122" t="s">
        <v>13</v>
      </c>
      <c r="BT1122" t="s">
        <v>13</v>
      </c>
      <c r="BU1122" t="s">
        <v>13</v>
      </c>
    </row>
    <row r="1123" spans="1:73" x14ac:dyDescent="0.3">
      <c r="A1123">
        <v>1121</v>
      </c>
      <c r="B1123" s="14" t="s">
        <v>5739</v>
      </c>
      <c r="C1123" t="s">
        <v>3407</v>
      </c>
      <c r="D1123" s="1">
        <v>4735</v>
      </c>
      <c r="E1123" s="1">
        <v>4840</v>
      </c>
      <c r="F1123" s="3">
        <f>E1123-D1123</f>
        <v>105</v>
      </c>
      <c r="G1123" s="4">
        <f>F1123/E1123</f>
        <v>2.1694214876033058E-2</v>
      </c>
      <c r="H1123" t="s">
        <v>1120</v>
      </c>
      <c r="I1123" s="1">
        <v>62000</v>
      </c>
      <c r="J1123">
        <v>42</v>
      </c>
      <c r="K1123">
        <v>33</v>
      </c>
      <c r="L1123">
        <v>-6</v>
      </c>
      <c r="M1123">
        <v>22</v>
      </c>
      <c r="N1123">
        <v>57</v>
      </c>
      <c r="O1123" t="s">
        <v>13</v>
      </c>
      <c r="P1123" t="s">
        <v>13</v>
      </c>
      <c r="Q1123" t="s">
        <v>13</v>
      </c>
      <c r="R1123" s="1">
        <v>521</v>
      </c>
      <c r="S1123" s="1">
        <v>544</v>
      </c>
      <c r="T1123" s="1">
        <v>542</v>
      </c>
      <c r="U1123" s="1">
        <v>544</v>
      </c>
      <c r="V1123" s="1">
        <v>579</v>
      </c>
      <c r="W1123" s="1" t="e">
        <v>#VALUE!</v>
      </c>
      <c r="X1123" s="1" t="e">
        <v>#VALUE!</v>
      </c>
      <c r="Y1123" t="s">
        <v>13</v>
      </c>
      <c r="Z1123">
        <v>503</v>
      </c>
      <c r="AA1123">
        <v>525</v>
      </c>
      <c r="AB1123">
        <v>509</v>
      </c>
      <c r="AC1123">
        <v>515</v>
      </c>
      <c r="AD1123">
        <v>557</v>
      </c>
      <c r="AE1123" t="s">
        <v>13</v>
      </c>
      <c r="AF1123" t="s">
        <v>13</v>
      </c>
      <c r="AG1123" t="s">
        <v>13</v>
      </c>
      <c r="AH1123">
        <v>9.08</v>
      </c>
      <c r="AI1123">
        <v>6.16</v>
      </c>
      <c r="AJ1123">
        <v>-0.47</v>
      </c>
      <c r="AK1123">
        <v>3.81</v>
      </c>
      <c r="AL1123">
        <v>9.8699999999999992</v>
      </c>
      <c r="AM1123" t="s">
        <v>13</v>
      </c>
      <c r="AN1123" t="s">
        <v>13</v>
      </c>
      <c r="AO1123" t="s">
        <v>13</v>
      </c>
      <c r="AP1123">
        <v>222</v>
      </c>
      <c r="AQ1123">
        <v>161</v>
      </c>
      <c r="AR1123">
        <v>-12</v>
      </c>
      <c r="AS1123">
        <v>99</v>
      </c>
      <c r="AT1123">
        <v>268</v>
      </c>
      <c r="AU1123" t="s">
        <v>13</v>
      </c>
      <c r="AV1123" t="s">
        <v>13</v>
      </c>
      <c r="AW1123" t="s">
        <v>13</v>
      </c>
      <c r="AX1123">
        <v>8.4499999999999993</v>
      </c>
      <c r="AY1123">
        <v>9.81</v>
      </c>
      <c r="AZ1123" t="s">
        <v>54</v>
      </c>
      <c r="BA1123">
        <v>15.14</v>
      </c>
      <c r="BB1123">
        <v>5.81</v>
      </c>
      <c r="BC1123" t="s">
        <v>13</v>
      </c>
      <c r="BD1123" t="s">
        <v>13</v>
      </c>
      <c r="BE1123" t="s">
        <v>13</v>
      </c>
      <c r="BF1123">
        <v>0.73</v>
      </c>
      <c r="BG1123">
        <v>0.59</v>
      </c>
      <c r="BH1123">
        <v>0.57999999999999996</v>
      </c>
      <c r="BI1123">
        <v>0.56999999999999995</v>
      </c>
      <c r="BJ1123">
        <v>0.54</v>
      </c>
      <c r="BK1123" t="s">
        <v>13</v>
      </c>
      <c r="BL1123" t="s">
        <v>13</v>
      </c>
      <c r="BM1123" t="s">
        <v>13</v>
      </c>
      <c r="BN1123" s="1">
        <v>19700</v>
      </c>
      <c r="BO1123" s="1">
        <v>19700</v>
      </c>
      <c r="BP1123" s="1">
        <v>19700</v>
      </c>
      <c r="BQ1123" s="1">
        <v>19700</v>
      </c>
      <c r="BR1123" s="1">
        <v>19700</v>
      </c>
      <c r="BS1123" t="s">
        <v>13</v>
      </c>
      <c r="BT1123" t="s">
        <v>13</v>
      </c>
      <c r="BU1123" t="s">
        <v>13</v>
      </c>
    </row>
    <row r="1124" spans="1:73" x14ac:dyDescent="0.3">
      <c r="A1124">
        <v>1122</v>
      </c>
      <c r="B1124" s="14" t="s">
        <v>5740</v>
      </c>
      <c r="C1124" t="s">
        <v>3406</v>
      </c>
      <c r="D1124" s="1">
        <v>4315</v>
      </c>
      <c r="E1124" s="1">
        <v>4020</v>
      </c>
      <c r="F1124" s="3">
        <f>E1124-D1124</f>
        <v>-295</v>
      </c>
      <c r="G1124" s="4">
        <f>F1124/E1124</f>
        <v>-7.3383084577114427E-2</v>
      </c>
      <c r="H1124" t="s">
        <v>1121</v>
      </c>
      <c r="I1124">
        <v>0</v>
      </c>
      <c r="J1124">
        <v>-20</v>
      </c>
      <c r="K1124">
        <v>32</v>
      </c>
      <c r="L1124">
        <v>60</v>
      </c>
      <c r="M1124">
        <v>88</v>
      </c>
      <c r="N1124">
        <v>-8</v>
      </c>
      <c r="O1124" t="s">
        <v>13</v>
      </c>
      <c r="P1124" t="s">
        <v>13</v>
      </c>
      <c r="Q1124" t="s">
        <v>13</v>
      </c>
      <c r="R1124" s="1">
        <v>302</v>
      </c>
      <c r="S1124" s="1">
        <v>353</v>
      </c>
      <c r="T1124" s="1">
        <v>445</v>
      </c>
      <c r="U1124" s="1">
        <v>526</v>
      </c>
      <c r="V1124" s="1">
        <v>534</v>
      </c>
      <c r="W1124" s="1" t="e">
        <v>#VALUE!</v>
      </c>
      <c r="X1124" s="1" t="e">
        <v>#VALUE!</v>
      </c>
      <c r="Y1124" t="s">
        <v>13</v>
      </c>
      <c r="Z1124">
        <v>292</v>
      </c>
      <c r="AA1124">
        <v>342</v>
      </c>
      <c r="AB1124">
        <v>397</v>
      </c>
      <c r="AC1124">
        <v>410</v>
      </c>
      <c r="AD1124">
        <v>372</v>
      </c>
      <c r="AE1124" t="s">
        <v>13</v>
      </c>
      <c r="AF1124" t="s">
        <v>13</v>
      </c>
      <c r="AG1124" t="s">
        <v>13</v>
      </c>
      <c r="AH1124">
        <v>-7.46</v>
      </c>
      <c r="AI1124">
        <v>9.1199999999999992</v>
      </c>
      <c r="AJ1124">
        <v>12.49</v>
      </c>
      <c r="AK1124">
        <v>4.5199999999999996</v>
      </c>
      <c r="AL1124">
        <v>-13.73</v>
      </c>
      <c r="AM1124" t="s">
        <v>13</v>
      </c>
      <c r="AN1124" t="s">
        <v>13</v>
      </c>
      <c r="AO1124" t="s">
        <v>13</v>
      </c>
      <c r="AP1124">
        <v>-151</v>
      </c>
      <c r="AQ1124">
        <v>202</v>
      </c>
      <c r="AR1124">
        <v>303</v>
      </c>
      <c r="AS1124">
        <v>118</v>
      </c>
      <c r="AT1124">
        <v>-327</v>
      </c>
      <c r="AU1124" t="s">
        <v>13</v>
      </c>
      <c r="AV1124" t="s">
        <v>13</v>
      </c>
      <c r="AW1124" t="s">
        <v>13</v>
      </c>
      <c r="AX1124" t="s">
        <v>54</v>
      </c>
      <c r="AY1124">
        <v>26.21</v>
      </c>
      <c r="AZ1124">
        <v>9.16</v>
      </c>
      <c r="BA1124">
        <v>25.32</v>
      </c>
      <c r="BB1124" t="s">
        <v>54</v>
      </c>
      <c r="BC1124" t="s">
        <v>13</v>
      </c>
      <c r="BD1124" t="s">
        <v>13</v>
      </c>
      <c r="BE1124" t="s">
        <v>13</v>
      </c>
      <c r="BF1124">
        <v>2.64</v>
      </c>
      <c r="BG1124">
        <v>2.2200000000000002</v>
      </c>
      <c r="BH1124">
        <v>1.07</v>
      </c>
      <c r="BI1124">
        <v>1.1299999999999999</v>
      </c>
      <c r="BJ1124">
        <v>1.34</v>
      </c>
      <c r="BK1124" t="s">
        <v>13</v>
      </c>
      <c r="BL1124" t="s">
        <v>13</v>
      </c>
      <c r="BM1124" t="s">
        <v>13</v>
      </c>
      <c r="BN1124" s="1">
        <v>14314</v>
      </c>
      <c r="BO1124" s="1">
        <v>14314</v>
      </c>
      <c r="BP1124" s="1">
        <v>15212</v>
      </c>
      <c r="BQ1124" s="1">
        <v>15487</v>
      </c>
      <c r="BR1124" s="1">
        <v>16419</v>
      </c>
      <c r="BS1124" t="s">
        <v>13</v>
      </c>
      <c r="BT1124" t="s">
        <v>13</v>
      </c>
      <c r="BU1124" t="s">
        <v>13</v>
      </c>
    </row>
    <row r="1125" spans="1:73" x14ac:dyDescent="0.3">
      <c r="A1125">
        <v>1123</v>
      </c>
      <c r="B1125" s="14" t="s">
        <v>5741</v>
      </c>
      <c r="C1125" t="s">
        <v>3405</v>
      </c>
      <c r="D1125" s="1">
        <v>1620</v>
      </c>
      <c r="E1125" s="1">
        <v>1620</v>
      </c>
      <c r="F1125" s="3">
        <f>E1125-D1125</f>
        <v>0</v>
      </c>
      <c r="G1125" s="4">
        <f>F1125/E1125</f>
        <v>0</v>
      </c>
      <c r="H1125" t="s">
        <v>1122</v>
      </c>
      <c r="I1125">
        <v>0</v>
      </c>
      <c r="J1125">
        <v>1</v>
      </c>
      <c r="K1125">
        <v>-238</v>
      </c>
      <c r="L1125">
        <v>-174</v>
      </c>
      <c r="M1125">
        <v>-275</v>
      </c>
      <c r="N1125">
        <v>-69</v>
      </c>
      <c r="O1125" t="s">
        <v>13</v>
      </c>
      <c r="P1125" t="s">
        <v>13</v>
      </c>
      <c r="Q1125" t="s">
        <v>13</v>
      </c>
      <c r="R1125" s="1">
        <v>511</v>
      </c>
      <c r="S1125" s="1">
        <v>471</v>
      </c>
      <c r="T1125" s="1">
        <v>541</v>
      </c>
      <c r="U1125" s="1">
        <v>515</v>
      </c>
      <c r="V1125" s="1">
        <v>589</v>
      </c>
      <c r="W1125" s="1" t="e">
        <v>#VALUE!</v>
      </c>
      <c r="X1125" s="1" t="e">
        <v>#VALUE!</v>
      </c>
      <c r="Y1125" t="s">
        <v>13</v>
      </c>
      <c r="Z1125">
        <v>474</v>
      </c>
      <c r="AA1125">
        <v>472</v>
      </c>
      <c r="AB1125">
        <v>541</v>
      </c>
      <c r="AC1125">
        <v>515</v>
      </c>
      <c r="AD1125">
        <v>588</v>
      </c>
      <c r="AE1125" t="s">
        <v>13</v>
      </c>
      <c r="AF1125" t="s">
        <v>13</v>
      </c>
      <c r="AG1125" t="s">
        <v>13</v>
      </c>
      <c r="AH1125">
        <v>-3.01</v>
      </c>
      <c r="AI1125">
        <v>-42.36</v>
      </c>
      <c r="AJ1125">
        <v>-26.68</v>
      </c>
      <c r="AK1125">
        <v>-52.05</v>
      </c>
      <c r="AL1125">
        <v>-12.47</v>
      </c>
      <c r="AM1125" t="s">
        <v>13</v>
      </c>
      <c r="AN1125" t="s">
        <v>13</v>
      </c>
      <c r="AO1125" t="s">
        <v>13</v>
      </c>
      <c r="AP1125">
        <v>-349</v>
      </c>
      <c r="AQ1125" s="1">
        <v>-5508</v>
      </c>
      <c r="AR1125" s="1">
        <v>-2299</v>
      </c>
      <c r="AS1125" s="1">
        <v>-2665</v>
      </c>
      <c r="AT1125">
        <v>-526</v>
      </c>
      <c r="AU1125" t="s">
        <v>13</v>
      </c>
      <c r="AV1125" t="s">
        <v>13</v>
      </c>
      <c r="AW1125" t="s">
        <v>13</v>
      </c>
      <c r="AX1125" t="s">
        <v>54</v>
      </c>
      <c r="AY1125" t="s">
        <v>54</v>
      </c>
      <c r="AZ1125" t="s">
        <v>54</v>
      </c>
      <c r="BA1125" t="s">
        <v>54</v>
      </c>
      <c r="BB1125" t="s">
        <v>54</v>
      </c>
      <c r="BC1125" t="s">
        <v>13</v>
      </c>
      <c r="BD1125" t="s">
        <v>13</v>
      </c>
      <c r="BE1125" t="s">
        <v>13</v>
      </c>
      <c r="BF1125">
        <v>2.58</v>
      </c>
      <c r="BG1125">
        <v>0.97</v>
      </c>
      <c r="BH1125">
        <v>1.08</v>
      </c>
      <c r="BI1125">
        <v>0.64</v>
      </c>
      <c r="BJ1125">
        <v>0.36</v>
      </c>
      <c r="BK1125" t="s">
        <v>13</v>
      </c>
      <c r="BL1125" t="s">
        <v>13</v>
      </c>
      <c r="BM1125" t="s">
        <v>13</v>
      </c>
      <c r="BN1125" s="1">
        <v>3487</v>
      </c>
      <c r="BO1125" s="1">
        <v>5468</v>
      </c>
      <c r="BP1125" s="1">
        <v>5879</v>
      </c>
      <c r="BQ1125" s="1">
        <v>10318</v>
      </c>
      <c r="BR1125" s="1">
        <v>13078</v>
      </c>
      <c r="BS1125" t="s">
        <v>13</v>
      </c>
      <c r="BT1125" t="s">
        <v>13</v>
      </c>
      <c r="BU1125" t="s">
        <v>13</v>
      </c>
    </row>
    <row r="1126" spans="1:73" x14ac:dyDescent="0.3">
      <c r="A1126">
        <v>1124</v>
      </c>
      <c r="B1126" s="14" t="s">
        <v>5742</v>
      </c>
      <c r="C1126" t="s">
        <v>3404</v>
      </c>
      <c r="D1126" s="1">
        <v>7300</v>
      </c>
      <c r="E1126" s="1">
        <v>8000</v>
      </c>
      <c r="F1126" s="3">
        <f>E1126-D1126</f>
        <v>700</v>
      </c>
      <c r="G1126" s="4">
        <f>F1126/E1126</f>
        <v>8.7499999999999994E-2</v>
      </c>
      <c r="H1126" t="s">
        <v>1123</v>
      </c>
      <c r="I1126">
        <v>0</v>
      </c>
      <c r="J1126">
        <v>37</v>
      </c>
      <c r="K1126">
        <v>36</v>
      </c>
      <c r="L1126">
        <v>47</v>
      </c>
      <c r="M1126">
        <v>66</v>
      </c>
      <c r="N1126">
        <v>103</v>
      </c>
      <c r="O1126" t="s">
        <v>13</v>
      </c>
      <c r="P1126" t="s">
        <v>13</v>
      </c>
      <c r="Q1126" t="s">
        <v>13</v>
      </c>
      <c r="R1126" s="1">
        <v>168</v>
      </c>
      <c r="S1126" s="1">
        <v>173</v>
      </c>
      <c r="T1126" s="1">
        <v>192</v>
      </c>
      <c r="U1126" s="1">
        <v>225</v>
      </c>
      <c r="V1126" s="1">
        <v>291</v>
      </c>
      <c r="W1126" s="1" t="e">
        <v>#VALUE!</v>
      </c>
      <c r="X1126" s="1" t="e">
        <v>#VALUE!</v>
      </c>
      <c r="Y1126" t="s">
        <v>13</v>
      </c>
      <c r="Z1126">
        <v>167</v>
      </c>
      <c r="AA1126">
        <v>173</v>
      </c>
      <c r="AB1126">
        <v>192</v>
      </c>
      <c r="AC1126">
        <v>225</v>
      </c>
      <c r="AD1126">
        <v>292</v>
      </c>
      <c r="AE1126" t="s">
        <v>13</v>
      </c>
      <c r="AF1126" t="s">
        <v>13</v>
      </c>
      <c r="AG1126" t="s">
        <v>13</v>
      </c>
      <c r="AH1126">
        <v>23.34</v>
      </c>
      <c r="AI1126">
        <v>21.07</v>
      </c>
      <c r="AJ1126">
        <v>25.63</v>
      </c>
      <c r="AK1126">
        <v>31.75</v>
      </c>
      <c r="AL1126">
        <v>39.79</v>
      </c>
      <c r="AM1126" t="s">
        <v>13</v>
      </c>
      <c r="AN1126" t="s">
        <v>13</v>
      </c>
      <c r="AO1126" t="s">
        <v>13</v>
      </c>
      <c r="AP1126">
        <v>260</v>
      </c>
      <c r="AQ1126">
        <v>251</v>
      </c>
      <c r="AR1126">
        <v>327</v>
      </c>
      <c r="AS1126">
        <v>463</v>
      </c>
      <c r="AT1126">
        <v>720</v>
      </c>
      <c r="AU1126" t="s">
        <v>13</v>
      </c>
      <c r="AV1126" t="s">
        <v>13</v>
      </c>
      <c r="AW1126" t="s">
        <v>13</v>
      </c>
      <c r="AX1126">
        <v>10.42</v>
      </c>
      <c r="AY1126">
        <v>12.11</v>
      </c>
      <c r="AZ1126">
        <v>11.6</v>
      </c>
      <c r="BA1126">
        <v>10.67</v>
      </c>
      <c r="BB1126">
        <v>8.2899999999999991</v>
      </c>
      <c r="BC1126" t="s">
        <v>13</v>
      </c>
      <c r="BD1126" t="s">
        <v>13</v>
      </c>
      <c r="BE1126" t="s">
        <v>13</v>
      </c>
      <c r="BF1126">
        <v>2.2999999999999998</v>
      </c>
      <c r="BG1126">
        <v>2.48</v>
      </c>
      <c r="BH1126">
        <v>2.8</v>
      </c>
      <c r="BI1126">
        <v>3.11</v>
      </c>
      <c r="BJ1126">
        <v>2.91</v>
      </c>
      <c r="BK1126" t="s">
        <v>13</v>
      </c>
      <c r="BL1126" t="s">
        <v>13</v>
      </c>
      <c r="BM1126" t="s">
        <v>13</v>
      </c>
      <c r="BN1126" s="1">
        <v>14300</v>
      </c>
      <c r="BO1126" s="1">
        <v>14300</v>
      </c>
      <c r="BP1126" s="1">
        <v>14300</v>
      </c>
      <c r="BQ1126" s="1">
        <v>14300</v>
      </c>
      <c r="BR1126" s="1">
        <v>14300</v>
      </c>
      <c r="BS1126" t="s">
        <v>13</v>
      </c>
      <c r="BT1126" t="s">
        <v>13</v>
      </c>
      <c r="BU1126" t="s">
        <v>13</v>
      </c>
    </row>
    <row r="1127" spans="1:73" x14ac:dyDescent="0.3">
      <c r="A1127">
        <v>1125</v>
      </c>
      <c r="B1127" s="14" t="s">
        <v>5743</v>
      </c>
      <c r="C1127" t="s">
        <v>3403</v>
      </c>
      <c r="D1127" s="1">
        <v>3305</v>
      </c>
      <c r="E1127" s="1">
        <v>3205</v>
      </c>
      <c r="F1127" s="3">
        <f>E1127-D1127</f>
        <v>-100</v>
      </c>
      <c r="G1127" s="4">
        <f>F1127/E1127</f>
        <v>-3.1201248049921998E-2</v>
      </c>
      <c r="H1127" t="s">
        <v>1124</v>
      </c>
      <c r="I1127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</row>
    <row r="1128" spans="1:73" x14ac:dyDescent="0.3">
      <c r="A1128">
        <v>1126</v>
      </c>
      <c r="B1128" s="14" t="s">
        <v>5744</v>
      </c>
      <c r="C1128" t="s">
        <v>3402</v>
      </c>
      <c r="D1128" s="1">
        <v>20300</v>
      </c>
      <c r="E1128" s="1">
        <v>19750</v>
      </c>
      <c r="F1128" s="3">
        <f>E1128-D1128</f>
        <v>-550</v>
      </c>
      <c r="G1128" s="4">
        <f>F1128/E1128</f>
        <v>-2.7848101265822784E-2</v>
      </c>
      <c r="H1128" t="s">
        <v>1125</v>
      </c>
      <c r="I1128" s="1">
        <v>899602</v>
      </c>
      <c r="J1128">
        <v>375</v>
      </c>
      <c r="K1128">
        <v>464</v>
      </c>
      <c r="L1128">
        <v>626</v>
      </c>
      <c r="M1128">
        <v>358</v>
      </c>
      <c r="N1128">
        <v>290</v>
      </c>
      <c r="O1128">
        <v>716</v>
      </c>
      <c r="P1128" s="1">
        <v>763</v>
      </c>
      <c r="Q1128" s="1">
        <v>819</v>
      </c>
      <c r="R1128" s="1">
        <v>6519</v>
      </c>
      <c r="S1128" s="1">
        <v>6759</v>
      </c>
      <c r="T1128" s="1">
        <v>7253</v>
      </c>
      <c r="U1128" s="1">
        <v>7457</v>
      </c>
      <c r="V1128" s="1">
        <v>7908</v>
      </c>
      <c r="W1128" s="1">
        <v>8463</v>
      </c>
      <c r="X1128" s="1">
        <v>9004</v>
      </c>
      <c r="Y1128" s="1">
        <v>5856</v>
      </c>
      <c r="Z1128" s="1">
        <v>6031</v>
      </c>
      <c r="AA1128" s="1">
        <v>5945</v>
      </c>
      <c r="AB1128" s="1">
        <v>6485</v>
      </c>
      <c r="AC1128" s="1">
        <v>6611</v>
      </c>
      <c r="AD1128" s="1">
        <v>6838</v>
      </c>
      <c r="AE1128" s="1">
        <v>7339</v>
      </c>
      <c r="AF1128" s="1">
        <v>7806</v>
      </c>
      <c r="AG1128" s="1">
        <v>8292</v>
      </c>
      <c r="AH1128">
        <v>6.15</v>
      </c>
      <c r="AI1128">
        <v>6.73</v>
      </c>
      <c r="AJ1128">
        <v>10.1</v>
      </c>
      <c r="AK1128">
        <v>5.27</v>
      </c>
      <c r="AL1128">
        <v>2.64</v>
      </c>
      <c r="AM1128">
        <v>9.09</v>
      </c>
      <c r="AN1128">
        <v>9.18</v>
      </c>
      <c r="AO1128">
        <v>8.91</v>
      </c>
      <c r="AP1128">
        <v>621</v>
      </c>
      <c r="AQ1128">
        <v>692</v>
      </c>
      <c r="AR1128" s="1">
        <v>1077</v>
      </c>
      <c r="AS1128">
        <v>592</v>
      </c>
      <c r="AT1128">
        <v>305</v>
      </c>
      <c r="AU1128" s="1">
        <v>1105</v>
      </c>
      <c r="AV1128" s="1">
        <v>1192</v>
      </c>
      <c r="AW1128" s="1">
        <v>1230</v>
      </c>
      <c r="AX1128">
        <v>25.05</v>
      </c>
      <c r="AY1128">
        <v>40.270000000000003</v>
      </c>
      <c r="AZ1128">
        <v>17.97</v>
      </c>
      <c r="BA1128">
        <v>27.47</v>
      </c>
      <c r="BB1128">
        <v>67.45</v>
      </c>
      <c r="BC1128">
        <v>17.87</v>
      </c>
      <c r="BD1128">
        <v>16.57</v>
      </c>
      <c r="BE1128">
        <v>16.059999999999999</v>
      </c>
      <c r="BF1128">
        <v>1.48</v>
      </c>
      <c r="BG1128">
        <v>2.65</v>
      </c>
      <c r="BH1128">
        <v>1.69</v>
      </c>
      <c r="BI1128">
        <v>1.4</v>
      </c>
      <c r="BJ1128">
        <v>1.68</v>
      </c>
      <c r="BK1128">
        <v>1.51</v>
      </c>
      <c r="BL1128">
        <v>1.42</v>
      </c>
      <c r="BM1128">
        <v>1.34</v>
      </c>
      <c r="BN1128" s="1">
        <v>58305</v>
      </c>
      <c r="BO1128" s="1">
        <v>58305</v>
      </c>
      <c r="BP1128" s="1">
        <v>58305</v>
      </c>
      <c r="BQ1128" s="1">
        <v>58305</v>
      </c>
      <c r="BR1128" s="1">
        <v>58305</v>
      </c>
      <c r="BS1128" t="s">
        <v>13</v>
      </c>
      <c r="BT1128" t="s">
        <v>13</v>
      </c>
      <c r="BU1128" t="s">
        <v>13</v>
      </c>
    </row>
    <row r="1129" spans="1:73" x14ac:dyDescent="0.3">
      <c r="A1129">
        <v>1127</v>
      </c>
      <c r="B1129" s="14" t="s">
        <v>5745</v>
      </c>
      <c r="C1129" t="s">
        <v>3401</v>
      </c>
      <c r="D1129" s="1">
        <v>5440</v>
      </c>
      <c r="E1129" s="1">
        <v>5640</v>
      </c>
      <c r="F1129" s="3">
        <f>E1129-D1129</f>
        <v>200</v>
      </c>
      <c r="G1129" s="4">
        <f>F1129/E1129</f>
        <v>3.5460992907801421E-2</v>
      </c>
      <c r="H1129" t="s">
        <v>1126</v>
      </c>
      <c r="I1129">
        <v>0</v>
      </c>
      <c r="J1129">
        <v>19</v>
      </c>
      <c r="K1129">
        <v>-49</v>
      </c>
      <c r="L1129">
        <v>-156</v>
      </c>
      <c r="M1129">
        <v>-158</v>
      </c>
      <c r="N1129">
        <v>-20</v>
      </c>
      <c r="O1129" t="s">
        <v>13</v>
      </c>
      <c r="P1129" t="s">
        <v>13</v>
      </c>
      <c r="Q1129" t="s">
        <v>13</v>
      </c>
      <c r="R1129" s="1">
        <v>1720</v>
      </c>
      <c r="S1129" s="1">
        <v>1669</v>
      </c>
      <c r="T1129" s="1">
        <v>1511</v>
      </c>
      <c r="U1129" s="1">
        <v>1350</v>
      </c>
      <c r="V1129" s="1">
        <v>1329</v>
      </c>
      <c r="W1129" s="1" t="e">
        <v>#VALUE!</v>
      </c>
      <c r="X1129" s="1" t="e">
        <v>#VALUE!</v>
      </c>
      <c r="Y1129" t="s">
        <v>13</v>
      </c>
      <c r="Z1129" s="1">
        <v>1717</v>
      </c>
      <c r="AA1129" s="1">
        <v>1671</v>
      </c>
      <c r="AB1129" s="1">
        <v>1511</v>
      </c>
      <c r="AC1129" s="1">
        <v>1350</v>
      </c>
      <c r="AD1129" s="1">
        <v>1329</v>
      </c>
      <c r="AE1129" t="s">
        <v>13</v>
      </c>
      <c r="AF1129" t="s">
        <v>13</v>
      </c>
      <c r="AG1129" t="s">
        <v>13</v>
      </c>
      <c r="AH1129">
        <v>1.17</v>
      </c>
      <c r="AI1129">
        <v>-2.65</v>
      </c>
      <c r="AJ1129">
        <v>-9.76</v>
      </c>
      <c r="AK1129">
        <v>-11.05</v>
      </c>
      <c r="AL1129">
        <v>-1.47</v>
      </c>
      <c r="AM1129" t="s">
        <v>13</v>
      </c>
      <c r="AN1129" t="s">
        <v>13</v>
      </c>
      <c r="AO1129" t="s">
        <v>13</v>
      </c>
      <c r="AP1129">
        <v>61</v>
      </c>
      <c r="AQ1129">
        <v>-136</v>
      </c>
      <c r="AR1129">
        <v>-472</v>
      </c>
      <c r="AS1129">
        <v>-481</v>
      </c>
      <c r="AT1129">
        <v>-60</v>
      </c>
      <c r="AU1129" t="s">
        <v>13</v>
      </c>
      <c r="AV1129" t="s">
        <v>13</v>
      </c>
      <c r="AW1129" t="s">
        <v>13</v>
      </c>
      <c r="AX1129">
        <v>126.5</v>
      </c>
      <c r="AY1129" t="s">
        <v>54</v>
      </c>
      <c r="AZ1129" t="s">
        <v>54</v>
      </c>
      <c r="BA1129" t="s">
        <v>54</v>
      </c>
      <c r="BB1129" t="s">
        <v>54</v>
      </c>
      <c r="BC1129" t="s">
        <v>13</v>
      </c>
      <c r="BD1129" t="s">
        <v>13</v>
      </c>
      <c r="BE1129" t="s">
        <v>13</v>
      </c>
      <c r="BF1129">
        <v>1.47</v>
      </c>
      <c r="BG1129">
        <v>1.1299999999999999</v>
      </c>
      <c r="BH1129">
        <v>0.82</v>
      </c>
      <c r="BI1129">
        <v>0.91</v>
      </c>
      <c r="BJ1129">
        <v>0.82</v>
      </c>
      <c r="BK1129" t="s">
        <v>13</v>
      </c>
      <c r="BL1129" t="s">
        <v>13</v>
      </c>
      <c r="BM1129" t="s">
        <v>13</v>
      </c>
      <c r="BN1129" s="1">
        <v>32888</v>
      </c>
      <c r="BO1129" s="1">
        <v>32888</v>
      </c>
      <c r="BP1129" s="1">
        <v>32888</v>
      </c>
      <c r="BQ1129" s="1">
        <v>32888</v>
      </c>
      <c r="BR1129" s="1">
        <v>32888</v>
      </c>
      <c r="BS1129" t="s">
        <v>13</v>
      </c>
      <c r="BT1129" t="s">
        <v>13</v>
      </c>
      <c r="BU1129" t="s">
        <v>13</v>
      </c>
    </row>
    <row r="1130" spans="1:73" x14ac:dyDescent="0.3">
      <c r="A1130">
        <v>1128</v>
      </c>
      <c r="B1130" s="14" t="s">
        <v>5746</v>
      </c>
      <c r="C1130" t="s">
        <v>3400</v>
      </c>
      <c r="D1130">
        <v>685</v>
      </c>
      <c r="E1130">
        <v>685</v>
      </c>
      <c r="F1130" s="3">
        <f>E1130-D1130</f>
        <v>0</v>
      </c>
      <c r="G1130" s="4">
        <f>F1130/E1130</f>
        <v>0</v>
      </c>
      <c r="H1130" t="s">
        <v>1127</v>
      </c>
      <c r="I1130" s="1">
        <v>60000</v>
      </c>
      <c r="J1130">
        <v>21</v>
      </c>
      <c r="K1130">
        <v>-48</v>
      </c>
      <c r="L1130">
        <v>-116</v>
      </c>
      <c r="M1130">
        <v>-33</v>
      </c>
      <c r="N1130">
        <v>-89</v>
      </c>
      <c r="O1130" t="s">
        <v>13</v>
      </c>
      <c r="P1130" t="s">
        <v>13</v>
      </c>
      <c r="Q1130" t="s">
        <v>13</v>
      </c>
      <c r="R1130" s="1">
        <v>257</v>
      </c>
      <c r="S1130" s="1">
        <v>209</v>
      </c>
      <c r="T1130" s="1">
        <v>139</v>
      </c>
      <c r="U1130" s="1">
        <v>106</v>
      </c>
      <c r="V1130" s="1">
        <v>158</v>
      </c>
      <c r="W1130" s="1" t="e">
        <v>#VALUE!</v>
      </c>
      <c r="X1130" s="1" t="e">
        <v>#VALUE!</v>
      </c>
      <c r="Y1130" t="s">
        <v>13</v>
      </c>
      <c r="Z1130">
        <v>257</v>
      </c>
      <c r="AA1130">
        <v>209</v>
      </c>
      <c r="AB1130">
        <v>139</v>
      </c>
      <c r="AC1130">
        <v>106</v>
      </c>
      <c r="AD1130">
        <v>159</v>
      </c>
      <c r="AE1130" t="s">
        <v>13</v>
      </c>
      <c r="AF1130" t="s">
        <v>13</v>
      </c>
      <c r="AG1130" t="s">
        <v>13</v>
      </c>
      <c r="AH1130">
        <v>8.24</v>
      </c>
      <c r="AI1130">
        <v>-20.5</v>
      </c>
      <c r="AJ1130">
        <v>-66.83</v>
      </c>
      <c r="AK1130">
        <v>-27.3</v>
      </c>
      <c r="AL1130">
        <v>-67.430000000000007</v>
      </c>
      <c r="AM1130" t="s">
        <v>13</v>
      </c>
      <c r="AN1130" t="s">
        <v>13</v>
      </c>
      <c r="AO1130" t="s">
        <v>13</v>
      </c>
      <c r="AP1130">
        <v>165</v>
      </c>
      <c r="AQ1130">
        <v>-379</v>
      </c>
      <c r="AR1130">
        <v>-877</v>
      </c>
      <c r="AS1130">
        <v>-192</v>
      </c>
      <c r="AT1130">
        <v>-328</v>
      </c>
      <c r="AU1130" t="s">
        <v>13</v>
      </c>
      <c r="AV1130" t="s">
        <v>13</v>
      </c>
      <c r="AW1130" t="s">
        <v>13</v>
      </c>
      <c r="AX1130">
        <v>44.62</v>
      </c>
      <c r="AY1130" t="s">
        <v>54</v>
      </c>
      <c r="AZ1130" t="s">
        <v>54</v>
      </c>
      <c r="BA1130" t="s">
        <v>54</v>
      </c>
      <c r="BB1130" t="s">
        <v>54</v>
      </c>
      <c r="BC1130" t="s">
        <v>13</v>
      </c>
      <c r="BD1130" t="s">
        <v>13</v>
      </c>
      <c r="BE1130" t="s">
        <v>13</v>
      </c>
      <c r="BF1130">
        <v>3.6</v>
      </c>
      <c r="BG1130">
        <v>1.18</v>
      </c>
      <c r="BH1130">
        <v>1.7</v>
      </c>
      <c r="BI1130">
        <v>2.78</v>
      </c>
      <c r="BJ1130">
        <v>1.36</v>
      </c>
      <c r="BK1130" t="s">
        <v>13</v>
      </c>
      <c r="BL1130" t="s">
        <v>13</v>
      </c>
      <c r="BM1130" t="s">
        <v>13</v>
      </c>
      <c r="BN1130" s="1">
        <v>12605</v>
      </c>
      <c r="BO1130" s="1">
        <v>12605</v>
      </c>
      <c r="BP1130" s="1">
        <v>17469</v>
      </c>
      <c r="BQ1130" s="1">
        <v>17469</v>
      </c>
      <c r="BR1130" s="1">
        <v>31740</v>
      </c>
      <c r="BS1130" t="s">
        <v>13</v>
      </c>
      <c r="BT1130" t="s">
        <v>13</v>
      </c>
      <c r="BU1130" t="s">
        <v>13</v>
      </c>
    </row>
    <row r="1131" spans="1:73" x14ac:dyDescent="0.3">
      <c r="A1131">
        <v>1129</v>
      </c>
      <c r="B1131" s="14" t="s">
        <v>5747</v>
      </c>
      <c r="C1131" t="s">
        <v>3399</v>
      </c>
      <c r="D1131" s="1">
        <v>15250</v>
      </c>
      <c r="E1131" s="1">
        <v>14500</v>
      </c>
      <c r="F1131" s="3">
        <f>E1131-D1131</f>
        <v>-750</v>
      </c>
      <c r="G1131" s="4">
        <f>F1131/E1131</f>
        <v>-5.1724137931034482E-2</v>
      </c>
      <c r="H1131" t="s">
        <v>1128</v>
      </c>
      <c r="I1131" s="1">
        <v>525661</v>
      </c>
      <c r="J1131">
        <v>56</v>
      </c>
      <c r="K1131">
        <v>191</v>
      </c>
      <c r="L1131">
        <v>323</v>
      </c>
      <c r="M1131">
        <v>220</v>
      </c>
      <c r="N1131">
        <v>266</v>
      </c>
      <c r="O1131">
        <v>450</v>
      </c>
      <c r="P1131" t="s">
        <v>13</v>
      </c>
      <c r="Q1131" t="s">
        <v>13</v>
      </c>
      <c r="R1131" s="1">
        <v>789</v>
      </c>
      <c r="S1131" s="1">
        <v>1169</v>
      </c>
      <c r="T1131" s="1">
        <v>1484</v>
      </c>
      <c r="U1131" s="1">
        <v>1688</v>
      </c>
      <c r="V1131" s="1">
        <v>2345</v>
      </c>
      <c r="W1131" s="1">
        <v>2795</v>
      </c>
      <c r="X1131" s="1" t="e">
        <v>#VALUE!</v>
      </c>
      <c r="Y1131" t="s">
        <v>13</v>
      </c>
      <c r="Z1131">
        <v>603</v>
      </c>
      <c r="AA1131">
        <v>637</v>
      </c>
      <c r="AB1131">
        <v>852</v>
      </c>
      <c r="AC1131">
        <v>925</v>
      </c>
      <c r="AD1131" s="1">
        <v>1123</v>
      </c>
      <c r="AE1131" s="1">
        <v>1320</v>
      </c>
      <c r="AF1131" t="s">
        <v>13</v>
      </c>
      <c r="AG1131" t="s">
        <v>13</v>
      </c>
      <c r="AH1131">
        <v>2.38</v>
      </c>
      <c r="AI1131">
        <v>14.74</v>
      </c>
      <c r="AJ1131">
        <v>18.670000000000002</v>
      </c>
      <c r="AK1131">
        <v>8.9600000000000009</v>
      </c>
      <c r="AL1131">
        <v>11.34</v>
      </c>
      <c r="AM1131">
        <v>16.04</v>
      </c>
      <c r="AN1131" t="s">
        <v>13</v>
      </c>
      <c r="AO1131" t="s">
        <v>13</v>
      </c>
      <c r="AP1131">
        <v>48</v>
      </c>
      <c r="AQ1131">
        <v>296</v>
      </c>
      <c r="AR1131">
        <v>444</v>
      </c>
      <c r="AS1131">
        <v>254</v>
      </c>
      <c r="AT1131">
        <v>371</v>
      </c>
      <c r="AU1131">
        <v>626</v>
      </c>
      <c r="AV1131" t="s">
        <v>13</v>
      </c>
      <c r="AW1131" t="s">
        <v>13</v>
      </c>
      <c r="AX1131">
        <v>64.88</v>
      </c>
      <c r="AY1131">
        <v>13.57</v>
      </c>
      <c r="AZ1131">
        <v>10.54</v>
      </c>
      <c r="BA1131">
        <v>22.7</v>
      </c>
      <c r="BB1131">
        <v>40.72</v>
      </c>
      <c r="BC1131">
        <v>23.17</v>
      </c>
      <c r="BD1131" t="s">
        <v>13</v>
      </c>
      <c r="BE1131" t="s">
        <v>13</v>
      </c>
      <c r="BF1131">
        <v>1.43</v>
      </c>
      <c r="BG1131">
        <v>1.94</v>
      </c>
      <c r="BH1131">
        <v>1.7</v>
      </c>
      <c r="BI1131">
        <v>1.93</v>
      </c>
      <c r="BJ1131">
        <v>3.96</v>
      </c>
      <c r="BK1131">
        <v>3.26</v>
      </c>
      <c r="BL1131" t="s">
        <v>13</v>
      </c>
      <c r="BM1131" t="s">
        <v>13</v>
      </c>
      <c r="BN1131" s="1">
        <v>28061</v>
      </c>
      <c r="BO1131" s="1">
        <v>31317</v>
      </c>
      <c r="BP1131" s="1">
        <v>31317</v>
      </c>
      <c r="BQ1131" s="1">
        <v>31317</v>
      </c>
      <c r="BR1131" s="1">
        <v>31317</v>
      </c>
      <c r="BS1131" t="s">
        <v>13</v>
      </c>
      <c r="BT1131" t="s">
        <v>13</v>
      </c>
      <c r="BU1131" t="s">
        <v>13</v>
      </c>
    </row>
    <row r="1132" spans="1:73" x14ac:dyDescent="0.3">
      <c r="A1132">
        <v>1130</v>
      </c>
      <c r="B1132" s="14" t="s">
        <v>5748</v>
      </c>
      <c r="C1132" t="s">
        <v>3398</v>
      </c>
      <c r="D1132">
        <v>990</v>
      </c>
      <c r="E1132">
        <v>990</v>
      </c>
      <c r="F1132" s="3">
        <f>E1132-D1132</f>
        <v>0</v>
      </c>
      <c r="G1132" s="4">
        <f>F1132/E1132</f>
        <v>0</v>
      </c>
      <c r="H1132" t="s">
        <v>1129</v>
      </c>
      <c r="I1132" s="1">
        <v>5612240</v>
      </c>
      <c r="R1132" s="1">
        <v>0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</row>
    <row r="1133" spans="1:73" x14ac:dyDescent="0.3">
      <c r="A1133">
        <v>1131</v>
      </c>
      <c r="B1133" s="14" t="s">
        <v>5749</v>
      </c>
      <c r="C1133" t="s">
        <v>3397</v>
      </c>
      <c r="D1133" s="1">
        <v>20650</v>
      </c>
      <c r="E1133" s="1">
        <v>21800</v>
      </c>
      <c r="F1133" s="3">
        <f>E1133-D1133</f>
        <v>1150</v>
      </c>
      <c r="G1133" s="4">
        <f>F1133/E1133</f>
        <v>5.2752293577981654E-2</v>
      </c>
      <c r="H1133" t="s">
        <v>1130</v>
      </c>
      <c r="I1133">
        <v>379</v>
      </c>
      <c r="R1133" s="1">
        <v>0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</row>
    <row r="1134" spans="1:73" x14ac:dyDescent="0.3">
      <c r="A1134">
        <v>1132</v>
      </c>
      <c r="B1134" s="14" t="s">
        <v>5750</v>
      </c>
      <c r="C1134" t="s">
        <v>3396</v>
      </c>
      <c r="D1134" s="1">
        <v>6500</v>
      </c>
      <c r="E1134" s="1">
        <v>6640</v>
      </c>
      <c r="F1134" s="3">
        <f>E1134-D1134</f>
        <v>140</v>
      </c>
      <c r="G1134" s="4">
        <f>F1134/E1134</f>
        <v>2.1084337349397589E-2</v>
      </c>
      <c r="H1134" t="s">
        <v>1131</v>
      </c>
      <c r="I1134" s="1">
        <v>300000</v>
      </c>
      <c r="J1134">
        <v>32</v>
      </c>
      <c r="K1134">
        <v>43</v>
      </c>
      <c r="L1134">
        <v>16</v>
      </c>
      <c r="M1134">
        <v>12</v>
      </c>
      <c r="N1134">
        <v>15</v>
      </c>
      <c r="O1134" t="s">
        <v>13</v>
      </c>
      <c r="P1134" t="s">
        <v>13</v>
      </c>
      <c r="Q1134" t="s">
        <v>13</v>
      </c>
      <c r="R1134" s="1">
        <v>291</v>
      </c>
      <c r="S1134" s="1">
        <v>347</v>
      </c>
      <c r="T1134" s="1">
        <v>355</v>
      </c>
      <c r="U1134" s="1">
        <v>352</v>
      </c>
      <c r="V1134" s="1">
        <v>351</v>
      </c>
      <c r="W1134" s="1" t="e">
        <v>#VALUE!</v>
      </c>
      <c r="X1134" s="1" t="e">
        <v>#VALUE!</v>
      </c>
      <c r="Y1134" t="s">
        <v>13</v>
      </c>
      <c r="Z1134">
        <v>291</v>
      </c>
      <c r="AA1134">
        <v>346</v>
      </c>
      <c r="AB1134">
        <v>355</v>
      </c>
      <c r="AC1134">
        <v>352</v>
      </c>
      <c r="AD1134">
        <v>350</v>
      </c>
      <c r="AE1134" t="s">
        <v>13</v>
      </c>
      <c r="AF1134" t="s">
        <v>13</v>
      </c>
      <c r="AG1134" t="s">
        <v>13</v>
      </c>
      <c r="AH1134">
        <v>11.51</v>
      </c>
      <c r="AI1134">
        <v>13.9</v>
      </c>
      <c r="AJ1134">
        <v>4.7</v>
      </c>
      <c r="AK1134">
        <v>3.34</v>
      </c>
      <c r="AL1134">
        <v>4.26</v>
      </c>
      <c r="AM1134" t="s">
        <v>13</v>
      </c>
      <c r="AN1134" t="s">
        <v>13</v>
      </c>
      <c r="AO1134" t="s">
        <v>13</v>
      </c>
      <c r="AP1134">
        <v>329</v>
      </c>
      <c r="AQ1134">
        <v>455</v>
      </c>
      <c r="AR1134">
        <v>169</v>
      </c>
      <c r="AS1134">
        <v>122</v>
      </c>
      <c r="AT1134">
        <v>154</v>
      </c>
      <c r="AU1134" t="s">
        <v>13</v>
      </c>
      <c r="AV1134" t="s">
        <v>13</v>
      </c>
      <c r="AW1134" t="s">
        <v>13</v>
      </c>
      <c r="AX1134">
        <v>19.68</v>
      </c>
      <c r="AY1134">
        <v>9.61</v>
      </c>
      <c r="AZ1134">
        <v>19.989999999999998</v>
      </c>
      <c r="BA1134">
        <v>27.24</v>
      </c>
      <c r="BB1134">
        <v>30.02</v>
      </c>
      <c r="BC1134" t="s">
        <v>13</v>
      </c>
      <c r="BD1134" t="s">
        <v>13</v>
      </c>
      <c r="BE1134" t="s">
        <v>13</v>
      </c>
      <c r="BF1134">
        <v>2.11</v>
      </c>
      <c r="BG1134">
        <v>1.23</v>
      </c>
      <c r="BH1134">
        <v>0.93</v>
      </c>
      <c r="BI1134">
        <v>0.88</v>
      </c>
      <c r="BJ1134">
        <v>1.17</v>
      </c>
      <c r="BK1134" t="s">
        <v>13</v>
      </c>
      <c r="BL1134" t="s">
        <v>13</v>
      </c>
      <c r="BM1134" t="s">
        <v>13</v>
      </c>
      <c r="BN1134" s="1">
        <v>9731</v>
      </c>
      <c r="BO1134" s="1">
        <v>9731</v>
      </c>
      <c r="BP1134" s="1">
        <v>9731</v>
      </c>
      <c r="BQ1134" s="1">
        <v>9731</v>
      </c>
      <c r="BR1134" s="1">
        <v>9731</v>
      </c>
      <c r="BS1134" t="s">
        <v>13</v>
      </c>
      <c r="BT1134" t="s">
        <v>13</v>
      </c>
      <c r="BU1134" t="s">
        <v>13</v>
      </c>
    </row>
    <row r="1135" spans="1:73" x14ac:dyDescent="0.3">
      <c r="A1135">
        <v>1133</v>
      </c>
      <c r="B1135" s="14" t="s">
        <v>5751</v>
      </c>
      <c r="C1135" t="s">
        <v>3395</v>
      </c>
      <c r="D1135" s="1">
        <v>5220</v>
      </c>
      <c r="E1135" s="1">
        <v>6300</v>
      </c>
      <c r="F1135" s="3">
        <f>E1135-D1135</f>
        <v>1080</v>
      </c>
      <c r="G1135" s="4">
        <f>F1135/E1135</f>
        <v>0.17142857142857143</v>
      </c>
      <c r="H1135" t="s">
        <v>1132</v>
      </c>
      <c r="I1135">
        <v>0</v>
      </c>
      <c r="J1135">
        <v>69</v>
      </c>
      <c r="K1135">
        <v>0</v>
      </c>
      <c r="L1135">
        <v>-60</v>
      </c>
      <c r="M1135">
        <v>76</v>
      </c>
      <c r="N1135">
        <v>87</v>
      </c>
      <c r="O1135" t="s">
        <v>13</v>
      </c>
      <c r="P1135" t="s">
        <v>13</v>
      </c>
      <c r="Q1135" t="s">
        <v>13</v>
      </c>
      <c r="R1135" s="1">
        <v>971</v>
      </c>
      <c r="S1135" s="1">
        <v>947</v>
      </c>
      <c r="T1135" s="1">
        <v>865</v>
      </c>
      <c r="U1135" s="1">
        <v>940</v>
      </c>
      <c r="V1135" s="1">
        <v>1018</v>
      </c>
      <c r="W1135" s="1" t="e">
        <v>#VALUE!</v>
      </c>
      <c r="X1135" s="1" t="e">
        <v>#VALUE!</v>
      </c>
      <c r="Y1135" t="s">
        <v>13</v>
      </c>
      <c r="Z1135">
        <v>971</v>
      </c>
      <c r="AA1135">
        <v>947</v>
      </c>
      <c r="AB1135">
        <v>865</v>
      </c>
      <c r="AC1135">
        <v>940</v>
      </c>
      <c r="AD1135" s="1">
        <v>1018</v>
      </c>
      <c r="AE1135" t="s">
        <v>13</v>
      </c>
      <c r="AF1135" t="s">
        <v>13</v>
      </c>
      <c r="AG1135" t="s">
        <v>13</v>
      </c>
      <c r="AH1135">
        <v>7.28</v>
      </c>
      <c r="AI1135">
        <v>-0.03</v>
      </c>
      <c r="AJ1135">
        <v>-6.67</v>
      </c>
      <c r="AK1135">
        <v>8.4</v>
      </c>
      <c r="AL1135">
        <v>8.93</v>
      </c>
      <c r="AM1135" t="s">
        <v>13</v>
      </c>
      <c r="AN1135" t="s">
        <v>13</v>
      </c>
      <c r="AO1135" t="s">
        <v>13</v>
      </c>
      <c r="AP1135">
        <v>428</v>
      </c>
      <c r="AQ1135">
        <v>-2</v>
      </c>
      <c r="AR1135">
        <v>-376</v>
      </c>
      <c r="AS1135">
        <v>472</v>
      </c>
      <c r="AT1135">
        <v>544</v>
      </c>
      <c r="AU1135" t="s">
        <v>13</v>
      </c>
      <c r="AV1135" t="s">
        <v>13</v>
      </c>
      <c r="AW1135" t="s">
        <v>13</v>
      </c>
      <c r="AX1135">
        <v>14.84</v>
      </c>
      <c r="AY1135" t="s">
        <v>54</v>
      </c>
      <c r="AZ1135" t="s">
        <v>54</v>
      </c>
      <c r="BA1135">
        <v>6.49</v>
      </c>
      <c r="BB1135">
        <v>5.33</v>
      </c>
      <c r="BC1135" t="s">
        <v>13</v>
      </c>
      <c r="BD1135" t="s">
        <v>13</v>
      </c>
      <c r="BE1135" t="s">
        <v>13</v>
      </c>
      <c r="BF1135">
        <v>1.02</v>
      </c>
      <c r="BG1135">
        <v>0.91</v>
      </c>
      <c r="BH1135">
        <v>0.43</v>
      </c>
      <c r="BI1135">
        <v>0.51</v>
      </c>
      <c r="BJ1135">
        <v>0.45</v>
      </c>
      <c r="BK1135" t="s">
        <v>13</v>
      </c>
      <c r="BL1135" t="s">
        <v>13</v>
      </c>
      <c r="BM1135" t="s">
        <v>13</v>
      </c>
      <c r="BN1135" s="1">
        <v>16071</v>
      </c>
      <c r="BO1135" s="1">
        <v>16071</v>
      </c>
      <c r="BP1135" s="1">
        <v>16071</v>
      </c>
      <c r="BQ1135" s="1">
        <v>16071</v>
      </c>
      <c r="BR1135" s="1">
        <v>16071</v>
      </c>
      <c r="BS1135" t="s">
        <v>13</v>
      </c>
      <c r="BT1135" t="s">
        <v>13</v>
      </c>
      <c r="BU1135" t="s">
        <v>13</v>
      </c>
    </row>
    <row r="1136" spans="1:73" x14ac:dyDescent="0.3">
      <c r="A1136">
        <v>1134</v>
      </c>
      <c r="B1136" s="14" t="s">
        <v>5752</v>
      </c>
      <c r="C1136" t="s">
        <v>3394</v>
      </c>
      <c r="D1136" s="1">
        <v>7370</v>
      </c>
      <c r="E1136" s="1">
        <v>7400</v>
      </c>
      <c r="F1136" s="3">
        <f>E1136-D1136</f>
        <v>30</v>
      </c>
      <c r="G1136" s="4">
        <f>F1136/E1136</f>
        <v>4.0540540540540543E-3</v>
      </c>
      <c r="H1136" t="s">
        <v>226</v>
      </c>
      <c r="I1136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0</v>
      </c>
      <c r="W1136" s="1">
        <v>0</v>
      </c>
      <c r="X1136" s="1">
        <v>0</v>
      </c>
    </row>
    <row r="1137" spans="1:73" x14ac:dyDescent="0.3">
      <c r="A1137">
        <v>1135</v>
      </c>
      <c r="B1137" s="14" t="s">
        <v>5753</v>
      </c>
      <c r="C1137" t="s">
        <v>3393</v>
      </c>
      <c r="D1137" s="1">
        <v>1830</v>
      </c>
      <c r="E1137" s="1">
        <v>1830</v>
      </c>
      <c r="F1137" s="3">
        <f>E1137-D1137</f>
        <v>0</v>
      </c>
      <c r="G1137" s="4">
        <f>F1137/E1137</f>
        <v>0</v>
      </c>
      <c r="H1137" t="s">
        <v>1133</v>
      </c>
      <c r="I1137">
        <v>0</v>
      </c>
      <c r="J1137">
        <v>7</v>
      </c>
      <c r="K1137">
        <v>-106</v>
      </c>
      <c r="L1137">
        <v>-459</v>
      </c>
      <c r="M1137">
        <v>-933</v>
      </c>
      <c r="N1137">
        <v>11</v>
      </c>
      <c r="O1137" t="s">
        <v>13</v>
      </c>
      <c r="P1137" t="s">
        <v>13</v>
      </c>
      <c r="Q1137" t="s">
        <v>13</v>
      </c>
      <c r="R1137" s="1">
        <v>1447</v>
      </c>
      <c r="S1137" s="1">
        <v>1437</v>
      </c>
      <c r="T1137" s="1">
        <v>1014</v>
      </c>
      <c r="U1137" s="1">
        <v>65</v>
      </c>
      <c r="V1137" s="1">
        <v>237</v>
      </c>
      <c r="W1137" s="1" t="e">
        <v>#VALUE!</v>
      </c>
      <c r="X1137" s="1" t="e">
        <v>#VALUE!</v>
      </c>
      <c r="Y1137" t="s">
        <v>13</v>
      </c>
      <c r="Z1137" s="1">
        <v>1448</v>
      </c>
      <c r="AA1137" s="1">
        <v>1437</v>
      </c>
      <c r="AB1137" s="1">
        <v>1014</v>
      </c>
      <c r="AC1137">
        <v>65</v>
      </c>
      <c r="AD1137">
        <v>218</v>
      </c>
      <c r="AE1137" t="s">
        <v>13</v>
      </c>
      <c r="AF1137" t="s">
        <v>13</v>
      </c>
      <c r="AG1137" t="s">
        <v>13</v>
      </c>
      <c r="AH1137">
        <v>0.57999999999999996</v>
      </c>
      <c r="AI1137">
        <v>-7.35</v>
      </c>
      <c r="AJ1137">
        <v>-37.47</v>
      </c>
      <c r="AK1137">
        <v>-172.88</v>
      </c>
      <c r="AL1137">
        <v>9.16</v>
      </c>
      <c r="AM1137" t="s">
        <v>13</v>
      </c>
      <c r="AN1137" t="s">
        <v>13</v>
      </c>
      <c r="AO1137" t="s">
        <v>13</v>
      </c>
      <c r="AP1137">
        <v>56</v>
      </c>
      <c r="AQ1137">
        <v>-716</v>
      </c>
      <c r="AR1137" s="1">
        <v>-3065</v>
      </c>
      <c r="AS1137" s="1">
        <v>-5826</v>
      </c>
      <c r="AT1137">
        <v>52</v>
      </c>
      <c r="AU1137" t="s">
        <v>13</v>
      </c>
      <c r="AV1137" t="s">
        <v>13</v>
      </c>
      <c r="AW1137" t="s">
        <v>13</v>
      </c>
      <c r="AX1137">
        <v>308.26</v>
      </c>
      <c r="AY1137" t="s">
        <v>54</v>
      </c>
      <c r="AZ1137" t="s">
        <v>54</v>
      </c>
      <c r="BA1137" t="s">
        <v>54</v>
      </c>
      <c r="BB1137">
        <v>35.17</v>
      </c>
      <c r="BC1137" t="s">
        <v>13</v>
      </c>
      <c r="BD1137" t="s">
        <v>13</v>
      </c>
      <c r="BE1137" t="s">
        <v>13</v>
      </c>
      <c r="BF1137">
        <v>1.68</v>
      </c>
      <c r="BG1137">
        <v>1.32</v>
      </c>
      <c r="BH1137">
        <v>0.84</v>
      </c>
      <c r="BI1137">
        <v>5.2</v>
      </c>
      <c r="BJ1137">
        <v>2.2400000000000002</v>
      </c>
      <c r="BK1137" t="s">
        <v>13</v>
      </c>
      <c r="BL1137" t="s">
        <v>13</v>
      </c>
      <c r="BM1137" t="s">
        <v>13</v>
      </c>
      <c r="BN1137" s="1">
        <v>14212</v>
      </c>
      <c r="BO1137" s="1">
        <v>14825</v>
      </c>
      <c r="BP1137" s="1">
        <v>15879</v>
      </c>
      <c r="BQ1137" s="1">
        <v>18546</v>
      </c>
      <c r="BR1137" s="1">
        <v>26648</v>
      </c>
      <c r="BS1137" t="s">
        <v>13</v>
      </c>
      <c r="BT1137" t="s">
        <v>13</v>
      </c>
      <c r="BU1137" t="s">
        <v>13</v>
      </c>
    </row>
    <row r="1138" spans="1:73" x14ac:dyDescent="0.3">
      <c r="A1138">
        <v>1136</v>
      </c>
      <c r="B1138" s="14" t="s">
        <v>5754</v>
      </c>
      <c r="C1138" t="s">
        <v>3392</v>
      </c>
      <c r="D1138" s="1">
        <v>6280</v>
      </c>
      <c r="E1138" s="1">
        <v>6400</v>
      </c>
      <c r="F1138" s="3">
        <f>E1138-D1138</f>
        <v>120</v>
      </c>
      <c r="G1138" s="4">
        <f>F1138/E1138</f>
        <v>1.8749999999999999E-2</v>
      </c>
      <c r="H1138" t="s">
        <v>1134</v>
      </c>
      <c r="I1138" s="1">
        <v>1050400</v>
      </c>
      <c r="J1138">
        <v>33</v>
      </c>
      <c r="K1138">
        <v>47</v>
      </c>
      <c r="L1138">
        <v>35</v>
      </c>
      <c r="M1138">
        <v>70</v>
      </c>
      <c r="N1138">
        <v>76</v>
      </c>
      <c r="O1138" t="s">
        <v>13</v>
      </c>
      <c r="P1138" t="s">
        <v>13</v>
      </c>
      <c r="Q1138" t="s">
        <v>13</v>
      </c>
      <c r="R1138" s="1">
        <v>507</v>
      </c>
      <c r="S1138" s="1">
        <v>550</v>
      </c>
      <c r="T1138" s="1">
        <v>524</v>
      </c>
      <c r="U1138" s="1">
        <v>580</v>
      </c>
      <c r="V1138" s="1">
        <v>687</v>
      </c>
      <c r="W1138" s="1" t="e">
        <v>#VALUE!</v>
      </c>
      <c r="X1138" s="1" t="e">
        <v>#VALUE!</v>
      </c>
      <c r="Y1138" t="s">
        <v>13</v>
      </c>
      <c r="Z1138">
        <v>507</v>
      </c>
      <c r="AA1138">
        <v>549</v>
      </c>
      <c r="AB1138">
        <v>523</v>
      </c>
      <c r="AC1138">
        <v>580</v>
      </c>
      <c r="AD1138">
        <v>687</v>
      </c>
      <c r="AE1138" t="s">
        <v>13</v>
      </c>
      <c r="AF1138" t="s">
        <v>13</v>
      </c>
      <c r="AG1138" t="s">
        <v>13</v>
      </c>
      <c r="AH1138">
        <v>6.96</v>
      </c>
      <c r="AI1138">
        <v>8.91</v>
      </c>
      <c r="AJ1138">
        <v>6.51</v>
      </c>
      <c r="AK1138">
        <v>12.73</v>
      </c>
      <c r="AL1138">
        <v>11.95</v>
      </c>
      <c r="AM1138" t="s">
        <v>13</v>
      </c>
      <c r="AN1138" t="s">
        <v>13</v>
      </c>
      <c r="AO1138" t="s">
        <v>13</v>
      </c>
      <c r="AP1138">
        <v>231</v>
      </c>
      <c r="AQ1138">
        <v>317</v>
      </c>
      <c r="AR1138">
        <v>234</v>
      </c>
      <c r="AS1138">
        <v>466</v>
      </c>
      <c r="AT1138">
        <v>498</v>
      </c>
      <c r="AU1138" t="s">
        <v>13</v>
      </c>
      <c r="AV1138" t="s">
        <v>13</v>
      </c>
      <c r="AW1138" t="s">
        <v>13</v>
      </c>
      <c r="AX1138">
        <v>18.600000000000001</v>
      </c>
      <c r="AY1138">
        <v>11.91</v>
      </c>
      <c r="AZ1138">
        <v>14.59</v>
      </c>
      <c r="BA1138">
        <v>8.9600000000000009</v>
      </c>
      <c r="BB1138">
        <v>14.62</v>
      </c>
      <c r="BC1138" t="s">
        <v>13</v>
      </c>
      <c r="BD1138" t="s">
        <v>13</v>
      </c>
      <c r="BE1138" t="s">
        <v>13</v>
      </c>
      <c r="BF1138">
        <v>1.22</v>
      </c>
      <c r="BG1138">
        <v>0.97</v>
      </c>
      <c r="BH1138">
        <v>0.85</v>
      </c>
      <c r="BI1138">
        <v>0.94</v>
      </c>
      <c r="BJ1138">
        <v>1.47</v>
      </c>
      <c r="BK1138" t="s">
        <v>13</v>
      </c>
      <c r="BL1138" t="s">
        <v>13</v>
      </c>
      <c r="BM1138" t="s">
        <v>13</v>
      </c>
      <c r="BN1138" s="1">
        <v>14787</v>
      </c>
      <c r="BO1138" s="1">
        <v>14937</v>
      </c>
      <c r="BP1138" s="1">
        <v>14937</v>
      </c>
      <c r="BQ1138" s="1">
        <v>15217</v>
      </c>
      <c r="BR1138" s="1">
        <v>15357</v>
      </c>
      <c r="BS1138" t="s">
        <v>13</v>
      </c>
      <c r="BT1138" t="s">
        <v>13</v>
      </c>
      <c r="BU1138" t="s">
        <v>13</v>
      </c>
    </row>
    <row r="1139" spans="1:73" x14ac:dyDescent="0.3">
      <c r="A1139">
        <v>1137</v>
      </c>
      <c r="B1139" s="14" t="s">
        <v>5755</v>
      </c>
      <c r="C1139" t="s">
        <v>3391</v>
      </c>
      <c r="D1139" s="1">
        <v>2160</v>
      </c>
      <c r="E1139" s="1">
        <v>2160</v>
      </c>
      <c r="F1139" s="3">
        <f>E1139-D1139</f>
        <v>0</v>
      </c>
      <c r="G1139" s="4">
        <f>F1139/E1139</f>
        <v>0</v>
      </c>
      <c r="H1139" t="s">
        <v>1135</v>
      </c>
      <c r="I1139">
        <v>615</v>
      </c>
      <c r="J1139">
        <v>-16</v>
      </c>
      <c r="K1139">
        <v>-41</v>
      </c>
      <c r="L1139">
        <v>-30</v>
      </c>
      <c r="M1139">
        <v>-30</v>
      </c>
      <c r="N1139">
        <v>-168</v>
      </c>
      <c r="O1139" t="s">
        <v>13</v>
      </c>
      <c r="P1139" t="s">
        <v>13</v>
      </c>
      <c r="Q1139" t="s">
        <v>13</v>
      </c>
      <c r="R1139" s="1">
        <v>91</v>
      </c>
      <c r="S1139" s="1">
        <v>67</v>
      </c>
      <c r="T1139" s="1">
        <v>104</v>
      </c>
      <c r="U1139" s="1">
        <v>128</v>
      </c>
      <c r="V1139" s="1">
        <v>58</v>
      </c>
      <c r="W1139" s="1" t="e">
        <v>#VALUE!</v>
      </c>
      <c r="X1139" s="1" t="e">
        <v>#VALUE!</v>
      </c>
      <c r="Y1139" t="s">
        <v>13</v>
      </c>
      <c r="Z1139">
        <v>92</v>
      </c>
      <c r="AA1139">
        <v>67</v>
      </c>
      <c r="AB1139">
        <v>103</v>
      </c>
      <c r="AC1139">
        <v>128</v>
      </c>
      <c r="AD1139">
        <v>41</v>
      </c>
      <c r="AE1139" t="s">
        <v>13</v>
      </c>
      <c r="AF1139" t="s">
        <v>13</v>
      </c>
      <c r="AG1139" t="s">
        <v>13</v>
      </c>
      <c r="AH1139">
        <v>-19.91</v>
      </c>
      <c r="AI1139">
        <v>-44.36</v>
      </c>
      <c r="AJ1139">
        <v>-35.69</v>
      </c>
      <c r="AK1139">
        <v>-26.42</v>
      </c>
      <c r="AL1139">
        <v>-159.36000000000001</v>
      </c>
      <c r="AM1139" t="s">
        <v>13</v>
      </c>
      <c r="AN1139" t="s">
        <v>13</v>
      </c>
      <c r="AO1139" t="s">
        <v>13</v>
      </c>
      <c r="AP1139" s="1">
        <v>-1160</v>
      </c>
      <c r="AQ1139" s="1">
        <v>-2272</v>
      </c>
      <c r="AR1139" s="1">
        <v>-1551</v>
      </c>
      <c r="AS1139" s="1">
        <v>-1147</v>
      </c>
      <c r="AT1139" s="1">
        <v>-4237</v>
      </c>
      <c r="AU1139" t="s">
        <v>13</v>
      </c>
      <c r="AV1139" t="s">
        <v>13</v>
      </c>
      <c r="AW1139" t="s">
        <v>13</v>
      </c>
      <c r="AX1139" t="s">
        <v>54</v>
      </c>
      <c r="AY1139" t="s">
        <v>54</v>
      </c>
      <c r="AZ1139" t="s">
        <v>54</v>
      </c>
      <c r="BA1139" t="s">
        <v>54</v>
      </c>
      <c r="BB1139" t="s">
        <v>54</v>
      </c>
      <c r="BC1139" t="s">
        <v>13</v>
      </c>
      <c r="BD1139" t="s">
        <v>13</v>
      </c>
      <c r="BE1139" t="s">
        <v>13</v>
      </c>
      <c r="BF1139">
        <v>3.41</v>
      </c>
      <c r="BG1139">
        <v>4.59</v>
      </c>
      <c r="BH1139">
        <v>2.04</v>
      </c>
      <c r="BI1139">
        <v>2.4500000000000002</v>
      </c>
      <c r="BJ1139">
        <v>3.18</v>
      </c>
      <c r="BK1139" t="s">
        <v>13</v>
      </c>
      <c r="BL1139" t="s">
        <v>13</v>
      </c>
      <c r="BM1139" t="s">
        <v>13</v>
      </c>
      <c r="BN1139" s="1">
        <v>1529</v>
      </c>
      <c r="BO1139" s="1">
        <v>1581</v>
      </c>
      <c r="BP1139" s="1">
        <v>2268</v>
      </c>
      <c r="BQ1139" s="1">
        <v>2945</v>
      </c>
      <c r="BR1139" s="1">
        <v>3097</v>
      </c>
      <c r="BS1139" t="s">
        <v>13</v>
      </c>
      <c r="BT1139" t="s">
        <v>13</v>
      </c>
      <c r="BU1139" t="s">
        <v>13</v>
      </c>
    </row>
    <row r="1140" spans="1:73" x14ac:dyDescent="0.3">
      <c r="A1140">
        <v>1138</v>
      </c>
      <c r="B1140" s="14" t="s">
        <v>5756</v>
      </c>
      <c r="C1140" t="s">
        <v>3390</v>
      </c>
      <c r="D1140" s="1">
        <v>1265</v>
      </c>
      <c r="E1140" s="1">
        <v>1285</v>
      </c>
      <c r="F1140" s="3">
        <f>E1140-D1140</f>
        <v>20</v>
      </c>
      <c r="G1140" s="4">
        <f>F1140/E1140</f>
        <v>1.556420233463035E-2</v>
      </c>
      <c r="H1140" t="s">
        <v>1136</v>
      </c>
      <c r="I1140">
        <v>0</v>
      </c>
      <c r="J1140">
        <v>-231</v>
      </c>
      <c r="K1140">
        <v>-272</v>
      </c>
      <c r="L1140">
        <v>-290</v>
      </c>
      <c r="M1140">
        <v>-239</v>
      </c>
      <c r="N1140">
        <v>-165</v>
      </c>
      <c r="O1140" t="s">
        <v>13</v>
      </c>
      <c r="P1140" t="s">
        <v>13</v>
      </c>
      <c r="Q1140" t="s">
        <v>13</v>
      </c>
      <c r="R1140" s="1">
        <v>752</v>
      </c>
      <c r="S1140" s="1">
        <v>756</v>
      </c>
      <c r="T1140" s="1">
        <v>606</v>
      </c>
      <c r="U1140" s="1">
        <v>375</v>
      </c>
      <c r="V1140" s="1">
        <v>493</v>
      </c>
      <c r="W1140" s="1" t="e">
        <v>#VALUE!</v>
      </c>
      <c r="X1140" s="1" t="e">
        <v>#VALUE!</v>
      </c>
      <c r="Y1140" t="s">
        <v>13</v>
      </c>
      <c r="Z1140">
        <v>661</v>
      </c>
      <c r="AA1140">
        <v>748</v>
      </c>
      <c r="AB1140">
        <v>643</v>
      </c>
      <c r="AC1140">
        <v>470</v>
      </c>
      <c r="AD1140">
        <v>529</v>
      </c>
      <c r="AE1140" t="s">
        <v>13</v>
      </c>
      <c r="AF1140" t="s">
        <v>13</v>
      </c>
      <c r="AG1140" t="s">
        <v>13</v>
      </c>
      <c r="AH1140">
        <v>-27.66</v>
      </c>
      <c r="AI1140">
        <v>-26.97</v>
      </c>
      <c r="AJ1140">
        <v>-34.81</v>
      </c>
      <c r="AK1140">
        <v>-31.9</v>
      </c>
      <c r="AL1140">
        <v>-21.77</v>
      </c>
      <c r="AM1140" t="s">
        <v>13</v>
      </c>
      <c r="AN1140" t="s">
        <v>13</v>
      </c>
      <c r="AO1140" t="s">
        <v>13</v>
      </c>
      <c r="AP1140">
        <v>-222</v>
      </c>
      <c r="AQ1140">
        <v>-190</v>
      </c>
      <c r="AR1140">
        <v>-222</v>
      </c>
      <c r="AS1140">
        <v>-162</v>
      </c>
      <c r="AT1140">
        <v>-91</v>
      </c>
      <c r="AU1140" t="s">
        <v>13</v>
      </c>
      <c r="AV1140" t="s">
        <v>13</v>
      </c>
      <c r="AW1140" t="s">
        <v>13</v>
      </c>
      <c r="AX1140" t="s">
        <v>54</v>
      </c>
      <c r="AY1140" t="s">
        <v>54</v>
      </c>
      <c r="AZ1140" t="s">
        <v>54</v>
      </c>
      <c r="BA1140" t="s">
        <v>54</v>
      </c>
      <c r="BB1140" t="s">
        <v>54</v>
      </c>
      <c r="BC1140" t="s">
        <v>13</v>
      </c>
      <c r="BD1140" t="s">
        <v>13</v>
      </c>
      <c r="BE1140" t="s">
        <v>13</v>
      </c>
      <c r="BF1140">
        <v>4.41</v>
      </c>
      <c r="BG1140">
        <v>3.83</v>
      </c>
      <c r="BH1140">
        <v>2.17</v>
      </c>
      <c r="BI1140">
        <v>4.22</v>
      </c>
      <c r="BJ1140">
        <v>4.55</v>
      </c>
      <c r="BK1140" t="s">
        <v>13</v>
      </c>
      <c r="BL1140" t="s">
        <v>13</v>
      </c>
      <c r="BM1140" t="s">
        <v>13</v>
      </c>
      <c r="BN1140" s="1">
        <v>93029</v>
      </c>
      <c r="BO1140" s="1">
        <v>104462</v>
      </c>
      <c r="BP1140" s="1">
        <v>109140</v>
      </c>
      <c r="BQ1140" s="1">
        <v>109660</v>
      </c>
      <c r="BR1140" s="1">
        <v>119467</v>
      </c>
      <c r="BS1140" t="s">
        <v>13</v>
      </c>
      <c r="BT1140" t="s">
        <v>13</v>
      </c>
      <c r="BU1140" t="s">
        <v>13</v>
      </c>
    </row>
    <row r="1141" spans="1:73" x14ac:dyDescent="0.3">
      <c r="A1141">
        <v>1139</v>
      </c>
      <c r="B1141" s="14" t="s">
        <v>5757</v>
      </c>
      <c r="C1141" t="s">
        <v>3389</v>
      </c>
      <c r="D1141">
        <v>958</v>
      </c>
      <c r="E1141">
        <v>966</v>
      </c>
      <c r="F1141" s="3">
        <f>E1141-D1141</f>
        <v>8</v>
      </c>
      <c r="G1141" s="4">
        <f>F1141/E1141</f>
        <v>8.2815734989648039E-3</v>
      </c>
      <c r="H1141" t="s">
        <v>1137</v>
      </c>
      <c r="I1141" s="1">
        <v>1770</v>
      </c>
      <c r="R1141" s="1">
        <v>0</v>
      </c>
      <c r="S1141" s="1">
        <v>0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</row>
    <row r="1142" spans="1:73" x14ac:dyDescent="0.3">
      <c r="A1142">
        <v>1140</v>
      </c>
      <c r="B1142" s="14" t="s">
        <v>5758</v>
      </c>
      <c r="C1142" t="s">
        <v>3388</v>
      </c>
      <c r="D1142" s="1">
        <v>5830</v>
      </c>
      <c r="E1142" s="1">
        <v>6930</v>
      </c>
      <c r="F1142" s="3">
        <f>E1142-D1142</f>
        <v>1100</v>
      </c>
      <c r="G1142" s="4">
        <f>F1142/E1142</f>
        <v>0.15873015873015872</v>
      </c>
      <c r="H1142" t="s">
        <v>1138</v>
      </c>
      <c r="I1142">
        <v>0</v>
      </c>
      <c r="J1142">
        <v>-73</v>
      </c>
      <c r="K1142">
        <v>11</v>
      </c>
      <c r="L1142">
        <v>-87</v>
      </c>
      <c r="M1142">
        <v>36</v>
      </c>
      <c r="N1142">
        <v>-14</v>
      </c>
      <c r="O1142" t="s">
        <v>13</v>
      </c>
      <c r="P1142" t="s">
        <v>13</v>
      </c>
      <c r="Q1142" t="s">
        <v>13</v>
      </c>
      <c r="R1142" s="1">
        <v>204</v>
      </c>
      <c r="S1142" s="1">
        <v>215</v>
      </c>
      <c r="T1142" s="1">
        <v>123</v>
      </c>
      <c r="U1142" s="1">
        <v>187</v>
      </c>
      <c r="V1142" s="1">
        <v>188</v>
      </c>
      <c r="W1142" s="1" t="e">
        <v>#VALUE!</v>
      </c>
      <c r="X1142" s="1" t="e">
        <v>#VALUE!</v>
      </c>
      <c r="Y1142" t="s">
        <v>13</v>
      </c>
      <c r="Z1142">
        <v>203</v>
      </c>
      <c r="AA1142">
        <v>217</v>
      </c>
      <c r="AB1142">
        <v>124</v>
      </c>
      <c r="AC1142">
        <v>173</v>
      </c>
      <c r="AD1142">
        <v>165</v>
      </c>
      <c r="AE1142" t="s">
        <v>13</v>
      </c>
      <c r="AF1142" t="s">
        <v>13</v>
      </c>
      <c r="AG1142" t="s">
        <v>13</v>
      </c>
      <c r="AH1142">
        <v>-37.67</v>
      </c>
      <c r="AI1142">
        <v>6.22</v>
      </c>
      <c r="AJ1142">
        <v>-50.96</v>
      </c>
      <c r="AK1142">
        <v>24.18</v>
      </c>
      <c r="AL1142">
        <v>-12.71</v>
      </c>
      <c r="AM1142" t="s">
        <v>13</v>
      </c>
      <c r="AN1142" t="s">
        <v>13</v>
      </c>
      <c r="AO1142" t="s">
        <v>13</v>
      </c>
      <c r="AP1142">
        <v>-285</v>
      </c>
      <c r="AQ1142">
        <v>53</v>
      </c>
      <c r="AR1142">
        <v>-350</v>
      </c>
      <c r="AS1142">
        <v>145</v>
      </c>
      <c r="AT1142">
        <v>-87</v>
      </c>
      <c r="AU1142" t="s">
        <v>13</v>
      </c>
      <c r="AV1142" t="s">
        <v>13</v>
      </c>
      <c r="AW1142" t="s">
        <v>13</v>
      </c>
      <c r="AX1142" t="s">
        <v>54</v>
      </c>
      <c r="AY1142">
        <v>82.45</v>
      </c>
      <c r="AZ1142" t="s">
        <v>54</v>
      </c>
      <c r="BA1142">
        <v>23.39</v>
      </c>
      <c r="BB1142" t="s">
        <v>54</v>
      </c>
      <c r="BC1142" t="s">
        <v>13</v>
      </c>
      <c r="BD1142" t="s">
        <v>13</v>
      </c>
      <c r="BE1142" t="s">
        <v>13</v>
      </c>
      <c r="BF1142">
        <v>5.82</v>
      </c>
      <c r="BG1142">
        <v>4.97</v>
      </c>
      <c r="BH1142">
        <v>6.19</v>
      </c>
      <c r="BI1142">
        <v>4.8499999999999996</v>
      </c>
      <c r="BJ1142">
        <v>5.16</v>
      </c>
      <c r="BK1142" t="s">
        <v>13</v>
      </c>
      <c r="BL1142" t="s">
        <v>13</v>
      </c>
      <c r="BM1142" t="s">
        <v>13</v>
      </c>
      <c r="BN1142" s="1">
        <v>24773</v>
      </c>
      <c r="BO1142" s="1">
        <v>24780</v>
      </c>
      <c r="BP1142" s="1">
        <v>24780</v>
      </c>
      <c r="BQ1142" s="1">
        <v>24780</v>
      </c>
      <c r="BR1142" s="1">
        <v>24780</v>
      </c>
      <c r="BS1142" t="s">
        <v>13</v>
      </c>
      <c r="BT1142" t="s">
        <v>13</v>
      </c>
      <c r="BU1142" t="s">
        <v>13</v>
      </c>
    </row>
    <row r="1143" spans="1:73" x14ac:dyDescent="0.3">
      <c r="A1143">
        <v>1141</v>
      </c>
      <c r="B1143" s="14" t="s">
        <v>5759</v>
      </c>
      <c r="C1143" t="s">
        <v>3387</v>
      </c>
      <c r="D1143" s="1">
        <v>49500</v>
      </c>
      <c r="E1143" s="1">
        <v>49800</v>
      </c>
      <c r="F1143" s="3">
        <f>E1143-D1143</f>
        <v>300</v>
      </c>
      <c r="G1143" s="4">
        <f>F1143/E1143</f>
        <v>6.024096385542169E-3</v>
      </c>
      <c r="H1143" t="s">
        <v>1139</v>
      </c>
      <c r="I1143" s="1">
        <v>109058</v>
      </c>
      <c r="J1143">
        <v>102</v>
      </c>
      <c r="K1143">
        <v>102</v>
      </c>
      <c r="L1143">
        <v>168</v>
      </c>
      <c r="M1143">
        <v>245</v>
      </c>
      <c r="N1143">
        <v>299</v>
      </c>
      <c r="O1143">
        <v>391</v>
      </c>
      <c r="P1143">
        <v>512</v>
      </c>
      <c r="Q1143">
        <v>641</v>
      </c>
      <c r="R1143" s="1">
        <v>951</v>
      </c>
      <c r="S1143" s="1">
        <v>1046</v>
      </c>
      <c r="T1143" s="1">
        <v>1159</v>
      </c>
      <c r="U1143" s="1">
        <v>1273</v>
      </c>
      <c r="V1143" s="1">
        <v>1541</v>
      </c>
      <c r="W1143" s="1">
        <v>1930</v>
      </c>
      <c r="X1143" s="1">
        <v>2422</v>
      </c>
      <c r="Y1143" s="1">
        <v>2712</v>
      </c>
      <c r="Z1143">
        <v>948</v>
      </c>
      <c r="AA1143" s="1">
        <v>1045</v>
      </c>
      <c r="AB1143" s="1">
        <v>1159</v>
      </c>
      <c r="AC1143" s="1">
        <v>1272</v>
      </c>
      <c r="AD1143" s="1">
        <v>1540</v>
      </c>
      <c r="AE1143" s="1">
        <v>1918</v>
      </c>
      <c r="AF1143" s="1">
        <v>2367</v>
      </c>
      <c r="AG1143" s="1">
        <v>2798</v>
      </c>
      <c r="AH1143">
        <v>10.96</v>
      </c>
      <c r="AI1143">
        <v>10.78</v>
      </c>
      <c r="AJ1143">
        <v>15.47</v>
      </c>
      <c r="AK1143">
        <v>20.2</v>
      </c>
      <c r="AL1143">
        <v>21.35</v>
      </c>
      <c r="AM1143">
        <v>22.67</v>
      </c>
      <c r="AN1143">
        <v>23.99</v>
      </c>
      <c r="AO1143">
        <v>24.86</v>
      </c>
      <c r="AP1143">
        <v>430</v>
      </c>
      <c r="AQ1143">
        <v>447</v>
      </c>
      <c r="AR1143">
        <v>704</v>
      </c>
      <c r="AS1143" s="1">
        <v>1002</v>
      </c>
      <c r="AT1143" s="1">
        <v>1225</v>
      </c>
      <c r="AU1143" s="1">
        <v>1600</v>
      </c>
      <c r="AV1143" s="1">
        <v>2098</v>
      </c>
      <c r="AW1143" s="1">
        <v>2620</v>
      </c>
      <c r="AX1143">
        <v>24.38</v>
      </c>
      <c r="AY1143">
        <v>33.659999999999997</v>
      </c>
      <c r="AZ1143">
        <v>15.51</v>
      </c>
      <c r="BA1143">
        <v>20.79</v>
      </c>
      <c r="BB1143">
        <v>55.92</v>
      </c>
      <c r="BC1143">
        <v>31.13</v>
      </c>
      <c r="BD1143">
        <v>23.74</v>
      </c>
      <c r="BE1143">
        <v>19.010000000000002</v>
      </c>
      <c r="BF1143">
        <v>2.44</v>
      </c>
      <c r="BG1143">
        <v>3.21</v>
      </c>
      <c r="BH1143">
        <v>2.08</v>
      </c>
      <c r="BI1143">
        <v>3.41</v>
      </c>
      <c r="BJ1143">
        <v>9.73</v>
      </c>
      <c r="BK1143">
        <v>5.8</v>
      </c>
      <c r="BL1143">
        <v>4.78</v>
      </c>
      <c r="BM1143">
        <v>4.09</v>
      </c>
      <c r="BN1143" s="1">
        <v>24022</v>
      </c>
      <c r="BO1143" s="1">
        <v>24022</v>
      </c>
      <c r="BP1143" s="1">
        <v>24503</v>
      </c>
      <c r="BQ1143" s="1">
        <v>24503</v>
      </c>
      <c r="BR1143" s="1">
        <v>24503</v>
      </c>
      <c r="BS1143" t="s">
        <v>13</v>
      </c>
      <c r="BT1143" t="s">
        <v>13</v>
      </c>
      <c r="BU1143" t="s">
        <v>13</v>
      </c>
    </row>
    <row r="1144" spans="1:73" x14ac:dyDescent="0.3">
      <c r="A1144">
        <v>1142</v>
      </c>
      <c r="B1144" s="14" t="s">
        <v>5760</v>
      </c>
      <c r="C1144" t="s">
        <v>3386</v>
      </c>
      <c r="D1144" s="1">
        <v>7570</v>
      </c>
      <c r="E1144" s="1">
        <v>7050</v>
      </c>
      <c r="F1144" s="3">
        <f>E1144-D1144</f>
        <v>-520</v>
      </c>
      <c r="G1144" s="4">
        <f>F1144/E1144</f>
        <v>-7.3758865248226946E-2</v>
      </c>
      <c r="H1144" t="s">
        <v>1140</v>
      </c>
      <c r="I1144" s="1">
        <v>1906013</v>
      </c>
      <c r="J1144">
        <v>56</v>
      </c>
      <c r="K1144">
        <v>30</v>
      </c>
      <c r="L1144">
        <v>53</v>
      </c>
      <c r="M1144">
        <v>44</v>
      </c>
      <c r="N1144">
        <v>28</v>
      </c>
      <c r="O1144" t="s">
        <v>13</v>
      </c>
      <c r="P1144" t="s">
        <v>13</v>
      </c>
      <c r="Q1144" t="s">
        <v>13</v>
      </c>
      <c r="R1144" s="1">
        <v>1089</v>
      </c>
      <c r="S1144" s="1">
        <v>1075</v>
      </c>
      <c r="T1144" s="1">
        <v>1090</v>
      </c>
      <c r="U1144" s="1">
        <v>1101</v>
      </c>
      <c r="V1144" s="1">
        <v>1108</v>
      </c>
      <c r="W1144" s="1" t="e">
        <v>#VALUE!</v>
      </c>
      <c r="X1144" s="1" t="e">
        <v>#VALUE!</v>
      </c>
      <c r="Y1144" t="s">
        <v>13</v>
      </c>
      <c r="Z1144" s="1">
        <v>1093</v>
      </c>
      <c r="AA1144" s="1">
        <v>1079</v>
      </c>
      <c r="AB1144" s="1">
        <v>1095</v>
      </c>
      <c r="AC1144" s="1">
        <v>1105</v>
      </c>
      <c r="AD1144" s="1">
        <v>1112</v>
      </c>
      <c r="AE1144" t="s">
        <v>13</v>
      </c>
      <c r="AF1144" t="s">
        <v>13</v>
      </c>
      <c r="AG1144" t="s">
        <v>13</v>
      </c>
      <c r="AH1144">
        <v>5.34</v>
      </c>
      <c r="AI1144">
        <v>2.79</v>
      </c>
      <c r="AJ1144">
        <v>4.8600000000000003</v>
      </c>
      <c r="AK1144">
        <v>4</v>
      </c>
      <c r="AL1144">
        <v>2.5299999999999998</v>
      </c>
      <c r="AM1144" t="s">
        <v>13</v>
      </c>
      <c r="AN1144" t="s">
        <v>13</v>
      </c>
      <c r="AO1144" t="s">
        <v>13</v>
      </c>
      <c r="AP1144">
        <v>305</v>
      </c>
      <c r="AQ1144">
        <v>162</v>
      </c>
      <c r="AR1144">
        <v>282</v>
      </c>
      <c r="AS1144">
        <v>235</v>
      </c>
      <c r="AT1144">
        <v>150</v>
      </c>
      <c r="AU1144" t="s">
        <v>13</v>
      </c>
      <c r="AV1144" t="s">
        <v>13</v>
      </c>
      <c r="AW1144" t="s">
        <v>13</v>
      </c>
      <c r="AX1144">
        <v>17.52</v>
      </c>
      <c r="AY1144">
        <v>22.72</v>
      </c>
      <c r="AZ1144">
        <v>13.52</v>
      </c>
      <c r="BA1144">
        <v>15.12</v>
      </c>
      <c r="BB1144">
        <v>23.3</v>
      </c>
      <c r="BC1144" t="s">
        <v>13</v>
      </c>
      <c r="BD1144" t="s">
        <v>13</v>
      </c>
      <c r="BE1144" t="s">
        <v>13</v>
      </c>
      <c r="BF1144">
        <v>0.9</v>
      </c>
      <c r="BG1144">
        <v>0.62</v>
      </c>
      <c r="BH1144">
        <v>0.62</v>
      </c>
      <c r="BI1144">
        <v>0.56999999999999995</v>
      </c>
      <c r="BJ1144">
        <v>0.56000000000000005</v>
      </c>
      <c r="BK1144" t="s">
        <v>13</v>
      </c>
      <c r="BL1144" t="s">
        <v>13</v>
      </c>
      <c r="BM1144" t="s">
        <v>13</v>
      </c>
      <c r="BN1144" s="1">
        <v>18720</v>
      </c>
      <c r="BO1144" s="1">
        <v>18720</v>
      </c>
      <c r="BP1144" s="1">
        <v>18720</v>
      </c>
      <c r="BQ1144" s="1">
        <v>18720</v>
      </c>
      <c r="BR1144" s="1">
        <v>18720</v>
      </c>
      <c r="BS1144" t="s">
        <v>13</v>
      </c>
      <c r="BT1144" t="s">
        <v>13</v>
      </c>
      <c r="BU1144" t="s">
        <v>13</v>
      </c>
    </row>
    <row r="1145" spans="1:73" x14ac:dyDescent="0.3">
      <c r="A1145">
        <v>1143</v>
      </c>
      <c r="B1145" s="14" t="s">
        <v>5761</v>
      </c>
      <c r="C1145" t="s">
        <v>3385</v>
      </c>
      <c r="D1145" s="1">
        <v>6460</v>
      </c>
      <c r="E1145" s="1">
        <v>6690</v>
      </c>
      <c r="F1145" s="3">
        <f>E1145-D1145</f>
        <v>230</v>
      </c>
      <c r="G1145" s="4">
        <f>F1145/E1145</f>
        <v>3.4379671150971597E-2</v>
      </c>
      <c r="H1145" t="s">
        <v>1141</v>
      </c>
      <c r="I1145" s="1">
        <v>639366</v>
      </c>
      <c r="J1145">
        <v>19</v>
      </c>
      <c r="K1145">
        <v>-366</v>
      </c>
      <c r="L1145">
        <v>215</v>
      </c>
      <c r="M1145">
        <v>16</v>
      </c>
      <c r="N1145">
        <v>29</v>
      </c>
      <c r="O1145" t="s">
        <v>13</v>
      </c>
      <c r="P1145" t="s">
        <v>13</v>
      </c>
      <c r="Q1145" t="s">
        <v>13</v>
      </c>
      <c r="R1145" s="1">
        <v>703</v>
      </c>
      <c r="S1145" s="1">
        <v>816</v>
      </c>
      <c r="T1145" s="1">
        <v>669</v>
      </c>
      <c r="U1145" s="1">
        <v>738</v>
      </c>
      <c r="V1145" s="1">
        <v>769</v>
      </c>
      <c r="W1145" s="1" t="e">
        <v>#VALUE!</v>
      </c>
      <c r="X1145" s="1" t="e">
        <v>#VALUE!</v>
      </c>
      <c r="Y1145" t="s">
        <v>13</v>
      </c>
      <c r="Z1145">
        <v>414</v>
      </c>
      <c r="AA1145">
        <v>597</v>
      </c>
      <c r="AB1145">
        <v>660</v>
      </c>
      <c r="AC1145">
        <v>737</v>
      </c>
      <c r="AD1145">
        <v>768</v>
      </c>
      <c r="AE1145" t="s">
        <v>13</v>
      </c>
      <c r="AF1145" t="s">
        <v>13</v>
      </c>
      <c r="AG1145" t="s">
        <v>13</v>
      </c>
      <c r="AH1145">
        <v>1.85</v>
      </c>
      <c r="AI1145">
        <v>-50.85</v>
      </c>
      <c r="AJ1145">
        <v>22.56</v>
      </c>
      <c r="AK1145">
        <v>2.34</v>
      </c>
      <c r="AL1145">
        <v>3.8</v>
      </c>
      <c r="AM1145" t="s">
        <v>13</v>
      </c>
      <c r="AN1145" t="s">
        <v>13</v>
      </c>
      <c r="AO1145" t="s">
        <v>13</v>
      </c>
      <c r="AP1145">
        <v>36</v>
      </c>
      <c r="AQ1145" s="1">
        <v>-1108</v>
      </c>
      <c r="AR1145">
        <v>586</v>
      </c>
      <c r="AS1145">
        <v>64</v>
      </c>
      <c r="AT1145">
        <v>113</v>
      </c>
      <c r="AU1145" t="s">
        <v>13</v>
      </c>
      <c r="AV1145" t="s">
        <v>13</v>
      </c>
      <c r="AW1145" t="s">
        <v>13</v>
      </c>
      <c r="AX1145">
        <v>257.32</v>
      </c>
      <c r="AY1145" t="s">
        <v>54</v>
      </c>
      <c r="AZ1145">
        <v>6.09</v>
      </c>
      <c r="BA1145">
        <v>78.45</v>
      </c>
      <c r="BB1145">
        <v>41.26</v>
      </c>
      <c r="BC1145" t="s">
        <v>13</v>
      </c>
      <c r="BD1145" t="s">
        <v>13</v>
      </c>
      <c r="BE1145" t="s">
        <v>13</v>
      </c>
      <c r="BF1145">
        <v>4.21</v>
      </c>
      <c r="BG1145">
        <v>3.19</v>
      </c>
      <c r="BH1145">
        <v>1.31</v>
      </c>
      <c r="BI1145">
        <v>1.74</v>
      </c>
      <c r="BJ1145">
        <v>1.54</v>
      </c>
      <c r="BK1145" t="s">
        <v>13</v>
      </c>
      <c r="BL1145" t="s">
        <v>13</v>
      </c>
      <c r="BM1145" t="s">
        <v>13</v>
      </c>
      <c r="BN1145" s="1">
        <v>18770</v>
      </c>
      <c r="BO1145" s="1">
        <v>24176</v>
      </c>
      <c r="BP1145" s="1">
        <v>24176</v>
      </c>
      <c r="BQ1145" s="1">
        <v>25429</v>
      </c>
      <c r="BR1145" s="1">
        <v>25429</v>
      </c>
      <c r="BS1145" t="s">
        <v>13</v>
      </c>
      <c r="BT1145" t="s">
        <v>13</v>
      </c>
      <c r="BU1145" t="s">
        <v>13</v>
      </c>
    </row>
    <row r="1146" spans="1:73" x14ac:dyDescent="0.3">
      <c r="A1146">
        <v>1144</v>
      </c>
      <c r="B1146" s="14" t="s">
        <v>5762</v>
      </c>
      <c r="C1146" t="s">
        <v>3384</v>
      </c>
      <c r="D1146" s="1">
        <v>1550</v>
      </c>
      <c r="E1146" s="1">
        <v>1550</v>
      </c>
      <c r="F1146" s="3">
        <f>E1146-D1146</f>
        <v>0</v>
      </c>
      <c r="G1146" s="4">
        <f>F1146/E1146</f>
        <v>0</v>
      </c>
      <c r="H1146" t="s">
        <v>1142</v>
      </c>
      <c r="I1146" s="1">
        <v>5000000</v>
      </c>
      <c r="J1146">
        <v>-80</v>
      </c>
      <c r="K1146">
        <v>-215</v>
      </c>
      <c r="L1146">
        <v>-236</v>
      </c>
      <c r="M1146">
        <v>-314</v>
      </c>
      <c r="N1146">
        <v>-71</v>
      </c>
      <c r="O1146" t="s">
        <v>13</v>
      </c>
      <c r="P1146" t="s">
        <v>13</v>
      </c>
      <c r="Q1146" t="s">
        <v>13</v>
      </c>
      <c r="R1146" s="1">
        <v>153</v>
      </c>
      <c r="S1146" s="1">
        <v>328</v>
      </c>
      <c r="T1146" s="1">
        <v>280</v>
      </c>
      <c r="U1146" s="1">
        <v>-31</v>
      </c>
      <c r="V1146" s="1">
        <v>226</v>
      </c>
      <c r="W1146" s="1" t="e">
        <v>#VALUE!</v>
      </c>
      <c r="X1146" s="1" t="e">
        <v>#VALUE!</v>
      </c>
      <c r="Y1146" t="s">
        <v>13</v>
      </c>
      <c r="Z1146">
        <v>153</v>
      </c>
      <c r="AA1146">
        <v>328</v>
      </c>
      <c r="AB1146">
        <v>280</v>
      </c>
      <c r="AC1146">
        <v>-33</v>
      </c>
      <c r="AD1146">
        <v>226</v>
      </c>
      <c r="AE1146" t="s">
        <v>13</v>
      </c>
      <c r="AF1146" t="s">
        <v>13</v>
      </c>
      <c r="AG1146" t="s">
        <v>13</v>
      </c>
      <c r="AH1146">
        <v>-48.57</v>
      </c>
      <c r="AI1146">
        <v>-89.5</v>
      </c>
      <c r="AJ1146">
        <v>-77.17</v>
      </c>
      <c r="AK1146">
        <v>-253.29</v>
      </c>
      <c r="AL1146">
        <v>-74.040000000000006</v>
      </c>
      <c r="AM1146" t="s">
        <v>13</v>
      </c>
      <c r="AN1146" t="s">
        <v>13</v>
      </c>
      <c r="AO1146" t="s">
        <v>13</v>
      </c>
      <c r="AP1146" s="1">
        <v>-8940</v>
      </c>
      <c r="AQ1146" s="1">
        <v>-14719</v>
      </c>
      <c r="AR1146" s="1">
        <v>-9157</v>
      </c>
      <c r="AS1146" s="1">
        <v>-12221</v>
      </c>
      <c r="AT1146">
        <v>-350</v>
      </c>
      <c r="AU1146" t="s">
        <v>13</v>
      </c>
      <c r="AV1146" t="s">
        <v>13</v>
      </c>
      <c r="AW1146" t="s">
        <v>13</v>
      </c>
      <c r="AX1146" t="s">
        <v>54</v>
      </c>
      <c r="AY1146" t="s">
        <v>54</v>
      </c>
      <c r="AZ1146" t="s">
        <v>54</v>
      </c>
      <c r="BA1146" t="s">
        <v>54</v>
      </c>
      <c r="BB1146" t="s">
        <v>54</v>
      </c>
      <c r="BC1146" t="s">
        <v>13</v>
      </c>
      <c r="BD1146" t="s">
        <v>13</v>
      </c>
      <c r="BE1146" t="s">
        <v>13</v>
      </c>
      <c r="BF1146">
        <v>0.13</v>
      </c>
      <c r="BG1146">
        <v>0.16</v>
      </c>
      <c r="BH1146">
        <v>0.23</v>
      </c>
      <c r="BI1146" t="s">
        <v>54</v>
      </c>
      <c r="BJ1146">
        <v>4.8499999999999996</v>
      </c>
      <c r="BK1146" t="s">
        <v>13</v>
      </c>
      <c r="BL1146" t="s">
        <v>13</v>
      </c>
      <c r="BM1146" t="s">
        <v>13</v>
      </c>
      <c r="BN1146">
        <v>933</v>
      </c>
      <c r="BO1146" s="1">
        <v>1999</v>
      </c>
      <c r="BP1146" s="1">
        <v>2563</v>
      </c>
      <c r="BQ1146" s="1">
        <v>2563</v>
      </c>
      <c r="BR1146" s="1">
        <v>70704</v>
      </c>
      <c r="BS1146" t="s">
        <v>13</v>
      </c>
      <c r="BT1146" t="s">
        <v>13</v>
      </c>
      <c r="BU1146" t="s">
        <v>13</v>
      </c>
    </row>
    <row r="1147" spans="1:73" x14ac:dyDescent="0.3">
      <c r="A1147">
        <v>1145</v>
      </c>
      <c r="B1147" s="14" t="s">
        <v>5763</v>
      </c>
      <c r="C1147" t="s">
        <v>3383</v>
      </c>
      <c r="D1147" s="1">
        <v>12200</v>
      </c>
      <c r="E1147" s="1">
        <v>12900</v>
      </c>
      <c r="F1147" s="3">
        <f>E1147-D1147</f>
        <v>700</v>
      </c>
      <c r="G1147" s="4">
        <f>F1147/E1147</f>
        <v>5.4263565891472867E-2</v>
      </c>
      <c r="H1147" t="s">
        <v>1143</v>
      </c>
      <c r="I1147" s="1">
        <v>32501</v>
      </c>
      <c r="J1147">
        <v>151</v>
      </c>
      <c r="K1147">
        <v>91</v>
      </c>
      <c r="L1147">
        <v>65</v>
      </c>
      <c r="M1147">
        <v>102</v>
      </c>
      <c r="N1147">
        <v>25</v>
      </c>
      <c r="O1147" t="s">
        <v>13</v>
      </c>
      <c r="P1147" t="s">
        <v>13</v>
      </c>
      <c r="Q1147" t="s">
        <v>13</v>
      </c>
      <c r="R1147" s="1">
        <v>929</v>
      </c>
      <c r="S1147" s="1">
        <v>982</v>
      </c>
      <c r="T1147" s="1">
        <v>1007</v>
      </c>
      <c r="U1147" s="1">
        <v>1109</v>
      </c>
      <c r="V1147" s="1">
        <v>1094</v>
      </c>
      <c r="W1147" s="1" t="e">
        <v>#VALUE!</v>
      </c>
      <c r="X1147" s="1" t="e">
        <v>#VALUE!</v>
      </c>
      <c r="Y1147" t="s">
        <v>13</v>
      </c>
      <c r="Z1147">
        <v>905</v>
      </c>
      <c r="AA1147">
        <v>959</v>
      </c>
      <c r="AB1147">
        <v>982</v>
      </c>
      <c r="AC1147" s="1">
        <v>1079</v>
      </c>
      <c r="AD1147" s="1">
        <v>1062</v>
      </c>
      <c r="AE1147" t="s">
        <v>13</v>
      </c>
      <c r="AF1147" t="s">
        <v>13</v>
      </c>
      <c r="AG1147" t="s">
        <v>13</v>
      </c>
      <c r="AH1147">
        <v>17.760000000000002</v>
      </c>
      <c r="AI1147">
        <v>9.76</v>
      </c>
      <c r="AJ1147">
        <v>6.56</v>
      </c>
      <c r="AK1147">
        <v>9.7200000000000006</v>
      </c>
      <c r="AL1147">
        <v>2.27</v>
      </c>
      <c r="AM1147" t="s">
        <v>13</v>
      </c>
      <c r="AN1147" t="s">
        <v>13</v>
      </c>
      <c r="AO1147" t="s">
        <v>13</v>
      </c>
      <c r="AP1147">
        <v>949</v>
      </c>
      <c r="AQ1147">
        <v>576</v>
      </c>
      <c r="AR1147">
        <v>403</v>
      </c>
      <c r="AS1147">
        <v>634</v>
      </c>
      <c r="AT1147">
        <v>154</v>
      </c>
      <c r="AU1147" t="s">
        <v>13</v>
      </c>
      <c r="AV1147" t="s">
        <v>13</v>
      </c>
      <c r="AW1147" t="s">
        <v>13</v>
      </c>
      <c r="AX1147">
        <v>5.1100000000000003</v>
      </c>
      <c r="AY1147">
        <v>8.2200000000000006</v>
      </c>
      <c r="AZ1147">
        <v>9.99</v>
      </c>
      <c r="BA1147">
        <v>7.6</v>
      </c>
      <c r="BB1147">
        <v>66.19</v>
      </c>
      <c r="BC1147" t="s">
        <v>13</v>
      </c>
      <c r="BD1147" t="s">
        <v>13</v>
      </c>
      <c r="BE1147" t="s">
        <v>13</v>
      </c>
      <c r="BF1147">
        <v>0.83</v>
      </c>
      <c r="BG1147">
        <v>0.76</v>
      </c>
      <c r="BH1147">
        <v>0.62</v>
      </c>
      <c r="BI1147">
        <v>0.67</v>
      </c>
      <c r="BJ1147">
        <v>1.42</v>
      </c>
      <c r="BK1147" t="s">
        <v>13</v>
      </c>
      <c r="BL1147" t="s">
        <v>13</v>
      </c>
      <c r="BM1147" t="s">
        <v>13</v>
      </c>
      <c r="BN1147" s="1">
        <v>15800</v>
      </c>
      <c r="BO1147" s="1">
        <v>15800</v>
      </c>
      <c r="BP1147" s="1">
        <v>15800</v>
      </c>
      <c r="BQ1147" s="1">
        <v>15800</v>
      </c>
      <c r="BR1147" s="1">
        <v>15800</v>
      </c>
      <c r="BS1147" t="s">
        <v>13</v>
      </c>
      <c r="BT1147" t="s">
        <v>13</v>
      </c>
      <c r="BU1147" t="s">
        <v>13</v>
      </c>
    </row>
    <row r="1148" spans="1:73" x14ac:dyDescent="0.3">
      <c r="A1148">
        <v>1146</v>
      </c>
      <c r="B1148" s="14" t="s">
        <v>5764</v>
      </c>
      <c r="C1148" t="s">
        <v>3382</v>
      </c>
      <c r="D1148" s="1">
        <v>5780</v>
      </c>
      <c r="E1148" s="1">
        <v>5780</v>
      </c>
      <c r="F1148" s="3">
        <f>E1148-D1148</f>
        <v>0</v>
      </c>
      <c r="G1148" s="4">
        <f>F1148/E1148</f>
        <v>0</v>
      </c>
      <c r="H1148" t="s">
        <v>1144</v>
      </c>
      <c r="I1148" s="1">
        <v>3049163</v>
      </c>
      <c r="J1148">
        <v>13</v>
      </c>
      <c r="K1148">
        <v>11</v>
      </c>
      <c r="L1148">
        <v>-223</v>
      </c>
      <c r="M1148">
        <v>-1164</v>
      </c>
      <c r="N1148">
        <v>-45</v>
      </c>
      <c r="O1148" t="s">
        <v>13</v>
      </c>
      <c r="P1148" t="s">
        <v>13</v>
      </c>
      <c r="Q1148" t="s">
        <v>13</v>
      </c>
      <c r="R1148" s="1">
        <v>618</v>
      </c>
      <c r="S1148" s="1">
        <v>683</v>
      </c>
      <c r="T1148" s="1">
        <v>486</v>
      </c>
      <c r="U1148" s="1">
        <v>-995</v>
      </c>
      <c r="V1148" s="1">
        <v>-1040</v>
      </c>
      <c r="W1148" s="1" t="e">
        <v>#VALUE!</v>
      </c>
      <c r="X1148" s="1" t="e">
        <v>#VALUE!</v>
      </c>
      <c r="Y1148" t="s">
        <v>13</v>
      </c>
      <c r="Z1148">
        <v>618</v>
      </c>
      <c r="AA1148">
        <v>684</v>
      </c>
      <c r="AB1148">
        <v>486</v>
      </c>
      <c r="AC1148">
        <v>-995</v>
      </c>
      <c r="AD1148" s="1">
        <v>-1040</v>
      </c>
      <c r="AE1148" t="s">
        <v>13</v>
      </c>
      <c r="AF1148" t="s">
        <v>13</v>
      </c>
      <c r="AG1148" t="s">
        <v>13</v>
      </c>
      <c r="AH1148">
        <v>2.06</v>
      </c>
      <c r="AI1148">
        <v>1.68</v>
      </c>
      <c r="AJ1148">
        <v>-38.200000000000003</v>
      </c>
      <c r="AK1148" t="s">
        <v>43</v>
      </c>
      <c r="AL1148" t="s">
        <v>43</v>
      </c>
      <c r="AM1148" t="s">
        <v>13</v>
      </c>
      <c r="AN1148" t="s">
        <v>13</v>
      </c>
      <c r="AO1148" t="s">
        <v>13</v>
      </c>
      <c r="AP1148" s="1">
        <v>4104</v>
      </c>
      <c r="AQ1148" s="1">
        <v>3373</v>
      </c>
      <c r="AR1148" s="1">
        <v>-67158</v>
      </c>
      <c r="AS1148" s="1">
        <v>-312467</v>
      </c>
      <c r="AT1148" s="1">
        <v>-11292</v>
      </c>
      <c r="AU1148" t="s">
        <v>13</v>
      </c>
      <c r="AV1148" t="s">
        <v>13</v>
      </c>
      <c r="AW1148" t="s">
        <v>13</v>
      </c>
      <c r="AX1148">
        <v>4.3899999999999997</v>
      </c>
      <c r="AY1148">
        <v>6.55</v>
      </c>
      <c r="AZ1148" t="s">
        <v>54</v>
      </c>
      <c r="BA1148" t="s">
        <v>54</v>
      </c>
      <c r="BB1148" t="s">
        <v>54</v>
      </c>
      <c r="BC1148" t="s">
        <v>13</v>
      </c>
      <c r="BD1148" t="s">
        <v>13</v>
      </c>
      <c r="BE1148" t="s">
        <v>13</v>
      </c>
      <c r="BF1148">
        <v>0.09</v>
      </c>
      <c r="BG1148">
        <v>0.11</v>
      </c>
      <c r="BH1148">
        <v>0.13</v>
      </c>
      <c r="BI1148" t="s">
        <v>54</v>
      </c>
      <c r="BJ1148" t="s">
        <v>54</v>
      </c>
      <c r="BK1148" t="s">
        <v>13</v>
      </c>
      <c r="BL1148" t="s">
        <v>13</v>
      </c>
      <c r="BM1148" t="s">
        <v>13</v>
      </c>
      <c r="BN1148">
        <v>306</v>
      </c>
      <c r="BO1148">
        <v>325</v>
      </c>
      <c r="BP1148">
        <v>333</v>
      </c>
      <c r="BQ1148">
        <v>398</v>
      </c>
      <c r="BR1148">
        <v>398</v>
      </c>
      <c r="BS1148" t="s">
        <v>13</v>
      </c>
      <c r="BT1148" t="s">
        <v>13</v>
      </c>
      <c r="BU1148" t="s">
        <v>13</v>
      </c>
    </row>
    <row r="1149" spans="1:73" x14ac:dyDescent="0.3">
      <c r="A1149">
        <v>1147</v>
      </c>
      <c r="B1149" s="14" t="s">
        <v>5765</v>
      </c>
      <c r="C1149" t="s">
        <v>3381</v>
      </c>
      <c r="D1149" s="1">
        <v>5600</v>
      </c>
      <c r="E1149" s="1">
        <v>5100</v>
      </c>
      <c r="F1149" s="3">
        <f>E1149-D1149</f>
        <v>-500</v>
      </c>
      <c r="G1149" s="4">
        <f>F1149/E1149</f>
        <v>-9.8039215686274508E-2</v>
      </c>
      <c r="H1149" t="s">
        <v>1145</v>
      </c>
      <c r="I1149" s="1">
        <v>27694</v>
      </c>
      <c r="J1149">
        <v>-202</v>
      </c>
      <c r="K1149">
        <v>-11</v>
      </c>
      <c r="L1149">
        <v>-31</v>
      </c>
      <c r="M1149">
        <v>35</v>
      </c>
      <c r="N1149">
        <v>293</v>
      </c>
      <c r="O1149" t="s">
        <v>13</v>
      </c>
      <c r="P1149" t="s">
        <v>13</v>
      </c>
      <c r="Q1149" t="s">
        <v>13</v>
      </c>
      <c r="R1149" s="1">
        <v>114</v>
      </c>
      <c r="S1149" s="1">
        <v>117</v>
      </c>
      <c r="T1149" s="1">
        <v>127</v>
      </c>
      <c r="U1149" s="1">
        <v>314</v>
      </c>
      <c r="V1149" s="1">
        <v>601</v>
      </c>
      <c r="W1149" s="1" t="e">
        <v>#VALUE!</v>
      </c>
      <c r="X1149" s="1" t="e">
        <v>#VALUE!</v>
      </c>
      <c r="Y1149" t="s">
        <v>13</v>
      </c>
      <c r="Z1149">
        <v>114</v>
      </c>
      <c r="AA1149">
        <v>116</v>
      </c>
      <c r="AB1149">
        <v>127</v>
      </c>
      <c r="AC1149">
        <v>314</v>
      </c>
      <c r="AD1149">
        <v>601</v>
      </c>
      <c r="AE1149" t="s">
        <v>13</v>
      </c>
      <c r="AF1149" t="s">
        <v>13</v>
      </c>
      <c r="AG1149" t="s">
        <v>13</v>
      </c>
      <c r="AH1149">
        <v>-94.9</v>
      </c>
      <c r="AI1149">
        <v>-9.3800000000000008</v>
      </c>
      <c r="AJ1149">
        <v>-25.39</v>
      </c>
      <c r="AK1149">
        <v>15.91</v>
      </c>
      <c r="AL1149">
        <v>64.06</v>
      </c>
      <c r="AM1149" t="s">
        <v>13</v>
      </c>
      <c r="AN1149" t="s">
        <v>13</v>
      </c>
      <c r="AO1149" t="s">
        <v>13</v>
      </c>
      <c r="AP1149">
        <v>-497</v>
      </c>
      <c r="AQ1149">
        <v>-27</v>
      </c>
      <c r="AR1149">
        <v>-73</v>
      </c>
      <c r="AS1149">
        <v>77</v>
      </c>
      <c r="AT1149">
        <v>644</v>
      </c>
      <c r="AU1149" t="s">
        <v>13</v>
      </c>
      <c r="AV1149" t="s">
        <v>13</v>
      </c>
      <c r="AW1149" t="s">
        <v>13</v>
      </c>
      <c r="AX1149" t="s">
        <v>54</v>
      </c>
      <c r="AY1149" t="s">
        <v>54</v>
      </c>
      <c r="AZ1149" t="s">
        <v>54</v>
      </c>
      <c r="BA1149">
        <v>10.39</v>
      </c>
      <c r="BB1149">
        <v>3.82</v>
      </c>
      <c r="BC1149" t="s">
        <v>13</v>
      </c>
      <c r="BD1149" t="s">
        <v>13</v>
      </c>
      <c r="BE1149" t="s">
        <v>13</v>
      </c>
      <c r="BF1149">
        <v>6.67</v>
      </c>
      <c r="BG1149">
        <v>3.05</v>
      </c>
      <c r="BH1149">
        <v>2.2999999999999998</v>
      </c>
      <c r="BI1149">
        <v>1.1100000000000001</v>
      </c>
      <c r="BJ1149">
        <v>1.82</v>
      </c>
      <c r="BK1149" t="s">
        <v>13</v>
      </c>
      <c r="BL1149" t="s">
        <v>13</v>
      </c>
      <c r="BM1149" t="s">
        <v>13</v>
      </c>
      <c r="BN1149" s="1">
        <v>40546</v>
      </c>
      <c r="BO1149" s="1">
        <v>40546</v>
      </c>
      <c r="BP1149" s="1">
        <v>45574</v>
      </c>
      <c r="BQ1149" s="1">
        <v>45574</v>
      </c>
      <c r="BR1149" s="1">
        <v>45574</v>
      </c>
      <c r="BS1149" t="s">
        <v>13</v>
      </c>
      <c r="BT1149" t="s">
        <v>13</v>
      </c>
      <c r="BU1149" t="s">
        <v>13</v>
      </c>
    </row>
    <row r="1150" spans="1:73" x14ac:dyDescent="0.3">
      <c r="A1150">
        <v>1148</v>
      </c>
      <c r="B1150" s="14" t="s">
        <v>5766</v>
      </c>
      <c r="C1150" t="s">
        <v>3380</v>
      </c>
      <c r="D1150" s="1">
        <v>2485</v>
      </c>
      <c r="E1150" s="1">
        <v>2485</v>
      </c>
      <c r="F1150" s="3">
        <f>E1150-D1150</f>
        <v>0</v>
      </c>
      <c r="G1150" s="4">
        <f>F1150/E1150</f>
        <v>0</v>
      </c>
      <c r="H1150" t="s">
        <v>1146</v>
      </c>
      <c r="I1150" s="1">
        <v>763601</v>
      </c>
      <c r="J1150">
        <v>-3</v>
      </c>
      <c r="K1150">
        <v>-9</v>
      </c>
      <c r="L1150">
        <v>-333</v>
      </c>
      <c r="M1150">
        <v>-89</v>
      </c>
      <c r="N1150">
        <v>-34</v>
      </c>
      <c r="O1150" t="s">
        <v>13</v>
      </c>
      <c r="P1150" t="s">
        <v>13</v>
      </c>
      <c r="Q1150" t="s">
        <v>13</v>
      </c>
      <c r="R1150" s="1">
        <v>338</v>
      </c>
      <c r="S1150" s="1">
        <v>319</v>
      </c>
      <c r="T1150" s="1">
        <v>241</v>
      </c>
      <c r="U1150" s="1">
        <v>140</v>
      </c>
      <c r="V1150" s="1">
        <v>142</v>
      </c>
      <c r="W1150" s="1" t="e">
        <v>#VALUE!</v>
      </c>
      <c r="X1150" s="1" t="e">
        <v>#VALUE!</v>
      </c>
      <c r="Y1150" t="s">
        <v>13</v>
      </c>
      <c r="Z1150">
        <v>338</v>
      </c>
      <c r="AA1150">
        <v>319</v>
      </c>
      <c r="AB1150">
        <v>240</v>
      </c>
      <c r="AC1150">
        <v>140</v>
      </c>
      <c r="AD1150">
        <v>141</v>
      </c>
      <c r="AE1150" t="s">
        <v>13</v>
      </c>
      <c r="AF1150" t="s">
        <v>13</v>
      </c>
      <c r="AG1150" t="s">
        <v>13</v>
      </c>
      <c r="AH1150">
        <v>-0.77</v>
      </c>
      <c r="AI1150">
        <v>-2.69</v>
      </c>
      <c r="AJ1150">
        <v>-119.14</v>
      </c>
      <c r="AK1150">
        <v>-46.61</v>
      </c>
      <c r="AL1150">
        <v>-24.46</v>
      </c>
      <c r="AM1150" t="s">
        <v>13</v>
      </c>
      <c r="AN1150" t="s">
        <v>13</v>
      </c>
      <c r="AO1150" t="s">
        <v>13</v>
      </c>
      <c r="AP1150">
        <v>-29</v>
      </c>
      <c r="AQ1150">
        <v>-98</v>
      </c>
      <c r="AR1150" s="1">
        <v>-3170</v>
      </c>
      <c r="AS1150">
        <v>-634</v>
      </c>
      <c r="AT1150">
        <v>-246</v>
      </c>
      <c r="AU1150" t="s">
        <v>13</v>
      </c>
      <c r="AV1150" t="s">
        <v>13</v>
      </c>
      <c r="AW1150" t="s">
        <v>13</v>
      </c>
      <c r="AX1150" t="s">
        <v>54</v>
      </c>
      <c r="AY1150" t="s">
        <v>54</v>
      </c>
      <c r="AZ1150" t="s">
        <v>54</v>
      </c>
      <c r="BA1150" t="s">
        <v>54</v>
      </c>
      <c r="BB1150" t="s">
        <v>54</v>
      </c>
      <c r="BC1150" t="s">
        <v>13</v>
      </c>
      <c r="BD1150" t="s">
        <v>13</v>
      </c>
      <c r="BE1150" t="s">
        <v>13</v>
      </c>
      <c r="BF1150">
        <v>1.35</v>
      </c>
      <c r="BG1150">
        <v>1.9</v>
      </c>
      <c r="BH1150">
        <v>1.74</v>
      </c>
      <c r="BI1150">
        <v>2.11</v>
      </c>
      <c r="BJ1150">
        <v>2.87</v>
      </c>
      <c r="BK1150" t="s">
        <v>13</v>
      </c>
      <c r="BL1150" t="s">
        <v>13</v>
      </c>
      <c r="BM1150" t="s">
        <v>13</v>
      </c>
      <c r="BN1150" s="1">
        <v>9047</v>
      </c>
      <c r="BO1150" s="1">
        <v>9047</v>
      </c>
      <c r="BP1150" s="1">
        <v>13978</v>
      </c>
      <c r="BQ1150" s="1">
        <v>13978</v>
      </c>
      <c r="BR1150" s="1">
        <v>18574</v>
      </c>
      <c r="BS1150" t="s">
        <v>13</v>
      </c>
      <c r="BT1150" t="s">
        <v>13</v>
      </c>
      <c r="BU1150" t="s">
        <v>13</v>
      </c>
    </row>
    <row r="1151" spans="1:73" x14ac:dyDescent="0.3">
      <c r="A1151">
        <v>1149</v>
      </c>
      <c r="B1151" s="14" t="s">
        <v>5767</v>
      </c>
      <c r="C1151" t="s">
        <v>3379</v>
      </c>
      <c r="D1151" s="1">
        <v>161500</v>
      </c>
      <c r="E1151" s="1">
        <v>165700</v>
      </c>
      <c r="F1151" s="3">
        <f>E1151-D1151</f>
        <v>4200</v>
      </c>
      <c r="G1151" s="4">
        <f>F1151/E1151</f>
        <v>2.5347012673506336E-2</v>
      </c>
      <c r="H1151" t="s">
        <v>1147</v>
      </c>
      <c r="I1151" s="1">
        <v>811710</v>
      </c>
      <c r="R1151" s="1">
        <v>0</v>
      </c>
      <c r="S1151" s="1">
        <v>0</v>
      </c>
      <c r="T1151" s="1">
        <v>0</v>
      </c>
      <c r="U1151" s="1">
        <v>0</v>
      </c>
      <c r="V1151" s="1">
        <v>0</v>
      </c>
      <c r="W1151" s="1">
        <v>0</v>
      </c>
      <c r="X1151" s="1">
        <v>0</v>
      </c>
    </row>
    <row r="1152" spans="1:73" x14ac:dyDescent="0.3">
      <c r="A1152">
        <v>1150</v>
      </c>
      <c r="B1152" s="14" t="s">
        <v>5768</v>
      </c>
      <c r="C1152" t="s">
        <v>3378</v>
      </c>
      <c r="D1152" s="1">
        <v>5520</v>
      </c>
      <c r="E1152" s="1">
        <v>5580</v>
      </c>
      <c r="F1152" s="3">
        <f>E1152-D1152</f>
        <v>60</v>
      </c>
      <c r="G1152" s="4">
        <f>F1152/E1152</f>
        <v>1.0752688172043012E-2</v>
      </c>
      <c r="H1152" t="s">
        <v>1148</v>
      </c>
      <c r="I1152">
        <v>0</v>
      </c>
      <c r="J1152">
        <v>34</v>
      </c>
      <c r="K1152">
        <v>59</v>
      </c>
      <c r="L1152">
        <v>54</v>
      </c>
      <c r="M1152">
        <v>45</v>
      </c>
      <c r="N1152">
        <v>39</v>
      </c>
      <c r="O1152" t="s">
        <v>13</v>
      </c>
      <c r="P1152" t="s">
        <v>13</v>
      </c>
      <c r="Q1152" t="s">
        <v>13</v>
      </c>
      <c r="R1152" s="1">
        <v>362</v>
      </c>
      <c r="S1152" s="1">
        <v>426</v>
      </c>
      <c r="T1152" s="1">
        <v>466</v>
      </c>
      <c r="U1152" s="1">
        <v>507</v>
      </c>
      <c r="V1152" s="1">
        <v>540</v>
      </c>
      <c r="W1152" s="1" t="e">
        <v>#VALUE!</v>
      </c>
      <c r="X1152" s="1" t="e">
        <v>#VALUE!</v>
      </c>
      <c r="Y1152" t="s">
        <v>13</v>
      </c>
      <c r="Z1152">
        <v>360</v>
      </c>
      <c r="AA1152">
        <v>422</v>
      </c>
      <c r="AB1152">
        <v>462</v>
      </c>
      <c r="AC1152">
        <v>503</v>
      </c>
      <c r="AD1152">
        <v>536</v>
      </c>
      <c r="AE1152" t="s">
        <v>13</v>
      </c>
      <c r="AF1152" t="s">
        <v>13</v>
      </c>
      <c r="AG1152" t="s">
        <v>13</v>
      </c>
      <c r="AH1152">
        <v>10.08</v>
      </c>
      <c r="AI1152">
        <v>14.84</v>
      </c>
      <c r="AJ1152">
        <v>12.14</v>
      </c>
      <c r="AK1152">
        <v>9.3699999999999992</v>
      </c>
      <c r="AL1152">
        <v>7.35</v>
      </c>
      <c r="AM1152" t="s">
        <v>13</v>
      </c>
      <c r="AN1152" t="s">
        <v>13</v>
      </c>
      <c r="AO1152" t="s">
        <v>13</v>
      </c>
      <c r="AP1152">
        <v>359</v>
      </c>
      <c r="AQ1152">
        <v>605</v>
      </c>
      <c r="AR1152">
        <v>560</v>
      </c>
      <c r="AS1152">
        <v>472</v>
      </c>
      <c r="AT1152">
        <v>399</v>
      </c>
      <c r="AU1152" t="s">
        <v>13</v>
      </c>
      <c r="AV1152" t="s">
        <v>13</v>
      </c>
      <c r="AW1152" t="s">
        <v>13</v>
      </c>
      <c r="AX1152">
        <v>9.7100000000000009</v>
      </c>
      <c r="AY1152">
        <v>6.5</v>
      </c>
      <c r="AZ1152">
        <v>6.97</v>
      </c>
      <c r="BA1152">
        <v>8.7899999999999991</v>
      </c>
      <c r="BB1152">
        <v>11.89</v>
      </c>
      <c r="BC1152" t="s">
        <v>13</v>
      </c>
      <c r="BD1152" t="s">
        <v>13</v>
      </c>
      <c r="BE1152" t="s">
        <v>13</v>
      </c>
      <c r="BF1152">
        <v>0.92</v>
      </c>
      <c r="BG1152">
        <v>0.88</v>
      </c>
      <c r="BH1152">
        <v>0.8</v>
      </c>
      <c r="BI1152">
        <v>0.78</v>
      </c>
      <c r="BJ1152">
        <v>0.84</v>
      </c>
      <c r="BK1152" t="s">
        <v>13</v>
      </c>
      <c r="BL1152" t="s">
        <v>13</v>
      </c>
      <c r="BM1152" t="s">
        <v>13</v>
      </c>
      <c r="BN1152" s="1">
        <v>9587</v>
      </c>
      <c r="BO1152" s="1">
        <v>9587</v>
      </c>
      <c r="BP1152" s="1">
        <v>9587</v>
      </c>
      <c r="BQ1152" s="1">
        <v>9587</v>
      </c>
      <c r="BR1152" s="1">
        <v>9587</v>
      </c>
      <c r="BS1152" t="s">
        <v>13</v>
      </c>
      <c r="BT1152" t="s">
        <v>13</v>
      </c>
      <c r="BU1152" t="s">
        <v>13</v>
      </c>
    </row>
    <row r="1153" spans="1:73" x14ac:dyDescent="0.3">
      <c r="A1153">
        <v>1151</v>
      </c>
      <c r="B1153" s="14" t="s">
        <v>5769</v>
      </c>
      <c r="C1153" t="s">
        <v>3377</v>
      </c>
      <c r="D1153" s="1">
        <v>42650</v>
      </c>
      <c r="E1153" s="1">
        <v>43150</v>
      </c>
      <c r="F1153" s="3">
        <f>E1153-D1153</f>
        <v>500</v>
      </c>
      <c r="G1153" s="4">
        <f>F1153/E1153</f>
        <v>1.1587485515643106E-2</v>
      </c>
      <c r="H1153" t="s">
        <v>1149</v>
      </c>
      <c r="I1153" s="1">
        <v>2181917</v>
      </c>
      <c r="J1153" s="1">
        <v>796</v>
      </c>
      <c r="K1153" s="1">
        <v>2033</v>
      </c>
      <c r="L1153" s="1">
        <v>1697</v>
      </c>
      <c r="M1153" s="1">
        <v>1470</v>
      </c>
      <c r="N1153" s="1">
        <v>1186</v>
      </c>
      <c r="O1153" s="1">
        <v>1467</v>
      </c>
      <c r="P1153" s="1">
        <v>1824</v>
      </c>
      <c r="Q1153" s="1">
        <v>1994</v>
      </c>
      <c r="R1153" s="1">
        <v>7757</v>
      </c>
      <c r="S1153" s="1">
        <v>9848</v>
      </c>
      <c r="T1153" s="1">
        <v>10030</v>
      </c>
      <c r="U1153" s="1">
        <v>11121</v>
      </c>
      <c r="V1153" s="1">
        <v>12795</v>
      </c>
      <c r="W1153" s="1">
        <v>13754</v>
      </c>
      <c r="X1153" s="1">
        <v>15143</v>
      </c>
      <c r="Y1153" s="1">
        <v>6136</v>
      </c>
      <c r="Z1153" s="1">
        <v>5687</v>
      </c>
      <c r="AA1153" s="1">
        <v>7773</v>
      </c>
      <c r="AB1153" s="1">
        <v>7849</v>
      </c>
      <c r="AC1153" s="1">
        <v>8754</v>
      </c>
      <c r="AD1153" s="1">
        <v>10355</v>
      </c>
      <c r="AE1153" s="1">
        <v>11242</v>
      </c>
      <c r="AF1153" s="1">
        <v>12511</v>
      </c>
      <c r="AG1153" s="1">
        <v>13967</v>
      </c>
      <c r="AH1153">
        <v>14.69</v>
      </c>
      <c r="AI1153">
        <v>29.26</v>
      </c>
      <c r="AJ1153">
        <v>20.22</v>
      </c>
      <c r="AK1153">
        <v>15.9</v>
      </c>
      <c r="AL1153">
        <v>11.33</v>
      </c>
      <c r="AM1153">
        <v>12.26</v>
      </c>
      <c r="AN1153">
        <v>13.81</v>
      </c>
      <c r="AO1153">
        <v>13.18</v>
      </c>
      <c r="AP1153" s="1">
        <v>2179</v>
      </c>
      <c r="AQ1153" s="1">
        <v>5484</v>
      </c>
      <c r="AR1153" s="1">
        <v>4399</v>
      </c>
      <c r="AS1153" s="1">
        <v>3676</v>
      </c>
      <c r="AT1153" s="1">
        <v>3015</v>
      </c>
      <c r="AU1153" s="1">
        <v>3686</v>
      </c>
      <c r="AV1153" s="1">
        <v>4568</v>
      </c>
      <c r="AW1153" s="1">
        <v>4861</v>
      </c>
      <c r="AX1153">
        <v>14.8</v>
      </c>
      <c r="AY1153">
        <v>7.07</v>
      </c>
      <c r="AZ1153">
        <v>7.87</v>
      </c>
      <c r="BA1153">
        <v>12.58</v>
      </c>
      <c r="BB1153">
        <v>12.8</v>
      </c>
      <c r="BC1153">
        <v>11.71</v>
      </c>
      <c r="BD1153">
        <v>9.4499999999999993</v>
      </c>
      <c r="BE1153">
        <v>8.8800000000000008</v>
      </c>
      <c r="BF1153">
        <v>1.96</v>
      </c>
      <c r="BG1153">
        <v>1.79</v>
      </c>
      <c r="BH1153">
        <v>1.43</v>
      </c>
      <c r="BI1153">
        <v>1.73</v>
      </c>
      <c r="BJ1153">
        <v>1.34</v>
      </c>
      <c r="BK1153">
        <v>1.38</v>
      </c>
      <c r="BL1153">
        <v>1.24</v>
      </c>
      <c r="BM1153">
        <v>1.1100000000000001</v>
      </c>
      <c r="BN1153" s="1">
        <v>35909</v>
      </c>
      <c r="BO1153" s="1">
        <v>35909</v>
      </c>
      <c r="BP1153" s="1">
        <v>35909</v>
      </c>
      <c r="BQ1153" s="1">
        <v>35909</v>
      </c>
      <c r="BR1153" s="1">
        <v>35909</v>
      </c>
      <c r="BS1153" t="s">
        <v>13</v>
      </c>
      <c r="BT1153" t="s">
        <v>13</v>
      </c>
      <c r="BU1153" t="s">
        <v>13</v>
      </c>
    </row>
    <row r="1154" spans="1:73" x14ac:dyDescent="0.3">
      <c r="A1154">
        <v>1152</v>
      </c>
      <c r="B1154" s="14" t="s">
        <v>5770</v>
      </c>
      <c r="C1154" t="s">
        <v>3376</v>
      </c>
      <c r="D1154" s="1">
        <v>3460</v>
      </c>
      <c r="E1154" s="1">
        <v>3465</v>
      </c>
      <c r="F1154" s="3">
        <f>E1154-D1154</f>
        <v>5</v>
      </c>
      <c r="G1154" s="4">
        <f>F1154/E1154</f>
        <v>1.443001443001443E-3</v>
      </c>
      <c r="H1154" t="s">
        <v>1150</v>
      </c>
      <c r="I1154" s="1">
        <v>80202</v>
      </c>
      <c r="J1154">
        <v>39</v>
      </c>
      <c r="K1154">
        <v>-24</v>
      </c>
      <c r="L1154">
        <v>-51</v>
      </c>
      <c r="M1154">
        <v>95</v>
      </c>
      <c r="N1154">
        <v>33</v>
      </c>
      <c r="O1154" t="s">
        <v>13</v>
      </c>
      <c r="P1154" t="s">
        <v>13</v>
      </c>
      <c r="Q1154" t="s">
        <v>13</v>
      </c>
      <c r="R1154" s="1">
        <v>977</v>
      </c>
      <c r="S1154" s="1">
        <v>929</v>
      </c>
      <c r="T1154" s="1">
        <v>871</v>
      </c>
      <c r="U1154" s="1">
        <v>966</v>
      </c>
      <c r="V1154" s="1">
        <v>986</v>
      </c>
      <c r="W1154" s="1" t="e">
        <v>#VALUE!</v>
      </c>
      <c r="X1154" s="1" t="e">
        <v>#VALUE!</v>
      </c>
      <c r="Y1154" t="s">
        <v>13</v>
      </c>
      <c r="Z1154">
        <v>976</v>
      </c>
      <c r="AA1154">
        <v>928</v>
      </c>
      <c r="AB1154">
        <v>871</v>
      </c>
      <c r="AC1154">
        <v>966</v>
      </c>
      <c r="AD1154">
        <v>986</v>
      </c>
      <c r="AE1154" t="s">
        <v>13</v>
      </c>
      <c r="AF1154" t="s">
        <v>13</v>
      </c>
      <c r="AG1154" t="s">
        <v>13</v>
      </c>
      <c r="AH1154">
        <v>4.07</v>
      </c>
      <c r="AI1154">
        <v>-2.52</v>
      </c>
      <c r="AJ1154">
        <v>-5.7</v>
      </c>
      <c r="AK1154">
        <v>10.31</v>
      </c>
      <c r="AL1154">
        <v>3.42</v>
      </c>
      <c r="AM1154" t="s">
        <v>13</v>
      </c>
      <c r="AN1154" t="s">
        <v>13</v>
      </c>
      <c r="AO1154" t="s">
        <v>13</v>
      </c>
      <c r="AP1154">
        <v>134</v>
      </c>
      <c r="AQ1154">
        <v>-82</v>
      </c>
      <c r="AR1154">
        <v>-176</v>
      </c>
      <c r="AS1154">
        <v>325</v>
      </c>
      <c r="AT1154">
        <v>114</v>
      </c>
      <c r="AU1154" t="s">
        <v>13</v>
      </c>
      <c r="AV1154" t="s">
        <v>13</v>
      </c>
      <c r="AW1154" t="s">
        <v>13</v>
      </c>
      <c r="AX1154">
        <v>27.47</v>
      </c>
      <c r="AY1154" t="s">
        <v>54</v>
      </c>
      <c r="AZ1154" t="s">
        <v>54</v>
      </c>
      <c r="BA1154">
        <v>11.93</v>
      </c>
      <c r="BB1154">
        <v>28.7</v>
      </c>
      <c r="BC1154" t="s">
        <v>13</v>
      </c>
      <c r="BD1154" t="s">
        <v>13</v>
      </c>
      <c r="BE1154" t="s">
        <v>13</v>
      </c>
      <c r="BF1154">
        <v>1.07</v>
      </c>
      <c r="BG1154">
        <v>0.74</v>
      </c>
      <c r="BH1154">
        <v>0.49</v>
      </c>
      <c r="BI1154">
        <v>1.1499999999999999</v>
      </c>
      <c r="BJ1154">
        <v>0.95</v>
      </c>
      <c r="BK1154" t="s">
        <v>13</v>
      </c>
      <c r="BL1154" t="s">
        <v>13</v>
      </c>
      <c r="BM1154" t="s">
        <v>13</v>
      </c>
      <c r="BN1154" s="1">
        <v>29135</v>
      </c>
      <c r="BO1154" s="1">
        <v>29135</v>
      </c>
      <c r="BP1154" s="1">
        <v>29135</v>
      </c>
      <c r="BQ1154" s="1">
        <v>29135</v>
      </c>
      <c r="BR1154" s="1">
        <v>29135</v>
      </c>
      <c r="BS1154" t="s">
        <v>13</v>
      </c>
      <c r="BT1154" t="s">
        <v>13</v>
      </c>
      <c r="BU1154" t="s">
        <v>13</v>
      </c>
    </row>
    <row r="1155" spans="1:73" x14ac:dyDescent="0.3">
      <c r="A1155">
        <v>1153</v>
      </c>
      <c r="B1155" s="14" t="s">
        <v>5771</v>
      </c>
      <c r="C1155" t="s">
        <v>3375</v>
      </c>
      <c r="D1155" s="1">
        <v>1845</v>
      </c>
      <c r="E1155" s="1">
        <v>1800</v>
      </c>
      <c r="F1155" s="3">
        <f>E1155-D1155</f>
        <v>-45</v>
      </c>
      <c r="G1155" s="4">
        <f>F1155/E1155</f>
        <v>-2.5000000000000001E-2</v>
      </c>
      <c r="H1155" t="s">
        <v>1151</v>
      </c>
      <c r="I1155">
        <v>0</v>
      </c>
      <c r="J1155">
        <v>34</v>
      </c>
      <c r="K1155">
        <v>-51</v>
      </c>
      <c r="L1155">
        <v>-54</v>
      </c>
      <c r="M1155">
        <v>3</v>
      </c>
      <c r="N1155">
        <v>-3</v>
      </c>
      <c r="O1155" t="s">
        <v>13</v>
      </c>
      <c r="P1155" t="s">
        <v>13</v>
      </c>
      <c r="Q1155" t="s">
        <v>13</v>
      </c>
      <c r="R1155" s="1">
        <v>720</v>
      </c>
      <c r="S1155" s="1">
        <v>664</v>
      </c>
      <c r="T1155" s="1">
        <v>608</v>
      </c>
      <c r="U1155" s="1">
        <v>613</v>
      </c>
      <c r="V1155" s="1">
        <v>698</v>
      </c>
      <c r="W1155" s="1" t="e">
        <v>#VALUE!</v>
      </c>
      <c r="X1155" s="1" t="e">
        <v>#VALUE!</v>
      </c>
      <c r="Y1155" t="s">
        <v>13</v>
      </c>
      <c r="Z1155">
        <v>614</v>
      </c>
      <c r="AA1155">
        <v>566</v>
      </c>
      <c r="AB1155">
        <v>522</v>
      </c>
      <c r="AC1155">
        <v>521</v>
      </c>
      <c r="AD1155">
        <v>591</v>
      </c>
      <c r="AE1155" t="s">
        <v>13</v>
      </c>
      <c r="AF1155" t="s">
        <v>13</v>
      </c>
      <c r="AG1155" t="s">
        <v>13</v>
      </c>
      <c r="AH1155">
        <v>4.3600000000000003</v>
      </c>
      <c r="AI1155">
        <v>-7.49</v>
      </c>
      <c r="AJ1155">
        <v>-7.75</v>
      </c>
      <c r="AK1155">
        <v>-0.7</v>
      </c>
      <c r="AL1155">
        <v>-1.38</v>
      </c>
      <c r="AM1155" t="s">
        <v>13</v>
      </c>
      <c r="AN1155" t="s">
        <v>13</v>
      </c>
      <c r="AO1155" t="s">
        <v>13</v>
      </c>
      <c r="AP1155">
        <v>79</v>
      </c>
      <c r="AQ1155">
        <v>-133</v>
      </c>
      <c r="AR1155">
        <v>-127</v>
      </c>
      <c r="AS1155">
        <v>-11</v>
      </c>
      <c r="AT1155">
        <v>-23</v>
      </c>
      <c r="AU1155" t="s">
        <v>13</v>
      </c>
      <c r="AV1155" t="s">
        <v>13</v>
      </c>
      <c r="AW1155" t="s">
        <v>13</v>
      </c>
      <c r="AX1155">
        <v>24.86</v>
      </c>
      <c r="AY1155" t="s">
        <v>54</v>
      </c>
      <c r="AZ1155" t="s">
        <v>54</v>
      </c>
      <c r="BA1155" t="s">
        <v>54</v>
      </c>
      <c r="BB1155" t="s">
        <v>54</v>
      </c>
      <c r="BC1155" t="s">
        <v>13</v>
      </c>
      <c r="BD1155" t="s">
        <v>13</v>
      </c>
      <c r="BE1155" t="s">
        <v>13</v>
      </c>
      <c r="BF1155">
        <v>1.06</v>
      </c>
      <c r="BG1155">
        <v>0.77</v>
      </c>
      <c r="BH1155">
        <v>0.75</v>
      </c>
      <c r="BI1155">
        <v>1.1000000000000001</v>
      </c>
      <c r="BJ1155">
        <v>0.83</v>
      </c>
      <c r="BK1155" t="s">
        <v>13</v>
      </c>
      <c r="BL1155" t="s">
        <v>13</v>
      </c>
      <c r="BM1155" t="s">
        <v>13</v>
      </c>
      <c r="BN1155" s="1">
        <v>33174</v>
      </c>
      <c r="BO1155" s="1">
        <v>33174</v>
      </c>
      <c r="BP1155" s="1">
        <v>33174</v>
      </c>
      <c r="BQ1155" s="1">
        <v>33174</v>
      </c>
      <c r="BR1155" s="1">
        <v>33174</v>
      </c>
      <c r="BS1155" t="s">
        <v>13</v>
      </c>
      <c r="BT1155" t="s">
        <v>13</v>
      </c>
      <c r="BU1155" t="s">
        <v>13</v>
      </c>
    </row>
    <row r="1156" spans="1:73" x14ac:dyDescent="0.3">
      <c r="A1156">
        <v>1154</v>
      </c>
      <c r="B1156" s="14" t="s">
        <v>5772</v>
      </c>
      <c r="C1156" t="s">
        <v>3374</v>
      </c>
      <c r="D1156" s="1">
        <v>11500</v>
      </c>
      <c r="E1156" s="1">
        <v>12000</v>
      </c>
      <c r="F1156" s="3">
        <f>E1156-D1156</f>
        <v>500</v>
      </c>
      <c r="G1156" s="4">
        <f>F1156/E1156</f>
        <v>4.1666666666666664E-2</v>
      </c>
      <c r="H1156" t="s">
        <v>1152</v>
      </c>
      <c r="I1156" s="1">
        <v>1078228</v>
      </c>
      <c r="J1156">
        <v>533</v>
      </c>
      <c r="K1156">
        <v>745</v>
      </c>
      <c r="L1156">
        <v>448</v>
      </c>
      <c r="M1156">
        <v>316</v>
      </c>
      <c r="N1156">
        <v>79</v>
      </c>
      <c r="O1156">
        <v>353</v>
      </c>
      <c r="P1156">
        <v>357</v>
      </c>
      <c r="Q1156">
        <v>387</v>
      </c>
      <c r="R1156" s="1">
        <v>4834</v>
      </c>
      <c r="S1156" s="1">
        <v>5065</v>
      </c>
      <c r="T1156" s="1">
        <v>5431</v>
      </c>
      <c r="U1156" s="1">
        <v>5765</v>
      </c>
      <c r="V1156" s="1">
        <v>5858</v>
      </c>
      <c r="W1156" s="1">
        <v>6174</v>
      </c>
      <c r="X1156" s="1">
        <v>6494</v>
      </c>
      <c r="Y1156" s="1">
        <v>3889</v>
      </c>
      <c r="Z1156" s="1">
        <v>4834</v>
      </c>
      <c r="AA1156" s="1">
        <v>5065</v>
      </c>
      <c r="AB1156" s="1">
        <v>5431</v>
      </c>
      <c r="AC1156" s="1">
        <v>5765</v>
      </c>
      <c r="AD1156" s="1">
        <v>5858</v>
      </c>
      <c r="AE1156" s="1">
        <v>6174</v>
      </c>
      <c r="AF1156" s="1">
        <v>6494</v>
      </c>
      <c r="AG1156" s="1">
        <v>6844</v>
      </c>
      <c r="AH1156">
        <v>11.78</v>
      </c>
      <c r="AI1156">
        <v>15.06</v>
      </c>
      <c r="AJ1156">
        <v>8.5399999999999991</v>
      </c>
      <c r="AK1156">
        <v>5.65</v>
      </c>
      <c r="AL1156">
        <v>1.36</v>
      </c>
      <c r="AM1156">
        <v>5.43</v>
      </c>
      <c r="AN1156">
        <v>5.66</v>
      </c>
      <c r="AO1156">
        <v>5.8</v>
      </c>
      <c r="AP1156" s="1">
        <v>2538</v>
      </c>
      <c r="AQ1156" s="1">
        <v>3549</v>
      </c>
      <c r="AR1156" s="1">
        <v>2135</v>
      </c>
      <c r="AS1156" s="1">
        <v>1506</v>
      </c>
      <c r="AT1156">
        <v>377</v>
      </c>
      <c r="AU1156" s="1">
        <v>1555</v>
      </c>
      <c r="AV1156" s="1">
        <v>1707</v>
      </c>
      <c r="AW1156" s="1">
        <v>1843</v>
      </c>
      <c r="AX1156">
        <v>4.71</v>
      </c>
      <c r="AY1156">
        <v>2.96</v>
      </c>
      <c r="AZ1156">
        <v>3.12</v>
      </c>
      <c r="BA1156">
        <v>5.73</v>
      </c>
      <c r="BB1156">
        <v>24.3</v>
      </c>
      <c r="BC1156">
        <v>7.72</v>
      </c>
      <c r="BD1156">
        <v>7.03</v>
      </c>
      <c r="BE1156">
        <v>6.51</v>
      </c>
      <c r="BF1156">
        <v>0.52</v>
      </c>
      <c r="BG1156">
        <v>0.44</v>
      </c>
      <c r="BH1156">
        <v>0.26</v>
      </c>
      <c r="BI1156">
        <v>0.31</v>
      </c>
      <c r="BJ1156">
        <v>0.33</v>
      </c>
      <c r="BK1156">
        <v>0.41</v>
      </c>
      <c r="BL1156">
        <v>0.39</v>
      </c>
      <c r="BM1156">
        <v>0.37</v>
      </c>
      <c r="BN1156" s="1">
        <v>21000</v>
      </c>
      <c r="BO1156" s="1">
        <v>21000</v>
      </c>
      <c r="BP1156" s="1">
        <v>21000</v>
      </c>
      <c r="BQ1156" s="1">
        <v>21000</v>
      </c>
      <c r="BR1156" s="1">
        <v>21000</v>
      </c>
      <c r="BS1156" t="s">
        <v>13</v>
      </c>
      <c r="BT1156" t="s">
        <v>13</v>
      </c>
      <c r="BU1156" t="s">
        <v>13</v>
      </c>
    </row>
    <row r="1157" spans="1:73" x14ac:dyDescent="0.3">
      <c r="A1157">
        <v>1155</v>
      </c>
      <c r="B1157" s="14" t="s">
        <v>5773</v>
      </c>
      <c r="C1157" t="s">
        <v>3373</v>
      </c>
      <c r="D1157" s="1">
        <v>17000</v>
      </c>
      <c r="E1157" s="1">
        <v>15850</v>
      </c>
      <c r="F1157" s="3">
        <f>E1157-D1157</f>
        <v>-1150</v>
      </c>
      <c r="G1157" s="4">
        <f>F1157/E1157</f>
        <v>-7.2555205047318619E-2</v>
      </c>
      <c r="H1157" t="s">
        <v>1153</v>
      </c>
      <c r="I1157" s="1">
        <v>1213414</v>
      </c>
      <c r="J1157">
        <v>275</v>
      </c>
      <c r="K1157">
        <v>6701</v>
      </c>
      <c r="L1157">
        <v>12</v>
      </c>
      <c r="M1157">
        <v>-46</v>
      </c>
      <c r="N1157">
        <v>-463</v>
      </c>
      <c r="O1157">
        <v>-14</v>
      </c>
      <c r="P1157" t="s">
        <v>13</v>
      </c>
      <c r="Q1157" t="s">
        <v>13</v>
      </c>
      <c r="R1157" s="1">
        <v>2069</v>
      </c>
      <c r="S1157" s="1">
        <v>1833</v>
      </c>
      <c r="T1157" s="1">
        <v>2356</v>
      </c>
      <c r="U1157" s="1">
        <v>2148</v>
      </c>
      <c r="V1157" s="1">
        <v>1665</v>
      </c>
      <c r="W1157" s="1">
        <v>1627</v>
      </c>
      <c r="X1157" s="1" t="e">
        <v>#VALUE!</v>
      </c>
      <c r="Y1157" t="s">
        <v>13</v>
      </c>
      <c r="Z1157" s="1">
        <v>2027</v>
      </c>
      <c r="AA1157" s="1">
        <v>1818</v>
      </c>
      <c r="AB1157" s="1">
        <v>2338</v>
      </c>
      <c r="AC1157" s="1">
        <v>2148</v>
      </c>
      <c r="AD1157" s="1">
        <v>1659</v>
      </c>
      <c r="AE1157" s="1">
        <v>1620</v>
      </c>
      <c r="AF1157" t="s">
        <v>13</v>
      </c>
      <c r="AG1157" t="s">
        <v>13</v>
      </c>
      <c r="AH1157">
        <v>16.920000000000002</v>
      </c>
      <c r="AI1157">
        <v>348.19</v>
      </c>
      <c r="AJ1157">
        <v>0.59</v>
      </c>
      <c r="AK1157">
        <v>-1.22</v>
      </c>
      <c r="AL1157">
        <v>-24.63</v>
      </c>
      <c r="AM1157">
        <v>-0.91</v>
      </c>
      <c r="AN1157" t="s">
        <v>13</v>
      </c>
      <c r="AO1157" t="s">
        <v>13</v>
      </c>
      <c r="AP1157">
        <v>992</v>
      </c>
      <c r="AQ1157" s="1">
        <v>42257</v>
      </c>
      <c r="AR1157">
        <v>58</v>
      </c>
      <c r="AS1157">
        <v>-130</v>
      </c>
      <c r="AT1157" s="1">
        <v>-2298</v>
      </c>
      <c r="AU1157">
        <v>-74</v>
      </c>
      <c r="AV1157" t="s">
        <v>13</v>
      </c>
      <c r="AW1157" t="s">
        <v>13</v>
      </c>
      <c r="AX1157">
        <v>22.43</v>
      </c>
      <c r="AY1157">
        <v>0.18</v>
      </c>
      <c r="AZ1157">
        <v>72.75</v>
      </c>
      <c r="BA1157" t="s">
        <v>54</v>
      </c>
      <c r="BB1157" t="s">
        <v>54</v>
      </c>
      <c r="BC1157" t="s">
        <v>54</v>
      </c>
      <c r="BD1157" t="s">
        <v>13</v>
      </c>
      <c r="BE1157" t="s">
        <v>13</v>
      </c>
      <c r="BF1157">
        <v>2.82</v>
      </c>
      <c r="BG1157">
        <v>0.52</v>
      </c>
      <c r="BH1157">
        <v>0.36</v>
      </c>
      <c r="BI1157">
        <v>0.9</v>
      </c>
      <c r="BJ1157">
        <v>0.92</v>
      </c>
      <c r="BK1157">
        <v>1.82</v>
      </c>
      <c r="BL1157" t="s">
        <v>13</v>
      </c>
      <c r="BM1157" t="s">
        <v>13</v>
      </c>
      <c r="BN1157" s="1">
        <v>25610</v>
      </c>
      <c r="BO1157" s="1">
        <v>11931</v>
      </c>
      <c r="BP1157" s="1">
        <v>20394</v>
      </c>
      <c r="BQ1157" s="1">
        <v>20394</v>
      </c>
      <c r="BR1157" s="1">
        <v>20394</v>
      </c>
      <c r="BS1157" t="s">
        <v>13</v>
      </c>
      <c r="BT1157" t="s">
        <v>13</v>
      </c>
      <c r="BU1157" t="s">
        <v>13</v>
      </c>
    </row>
    <row r="1158" spans="1:73" x14ac:dyDescent="0.3">
      <c r="A1158">
        <v>1156</v>
      </c>
      <c r="B1158" s="14" t="s">
        <v>5774</v>
      </c>
      <c r="C1158" t="s">
        <v>3372</v>
      </c>
      <c r="D1158" s="1">
        <v>8960</v>
      </c>
      <c r="E1158" s="1">
        <v>9100</v>
      </c>
      <c r="F1158" s="3">
        <f>E1158-D1158</f>
        <v>140</v>
      </c>
      <c r="G1158" s="4">
        <f>F1158/E1158</f>
        <v>1.5384615384615385E-2</v>
      </c>
      <c r="H1158" t="s">
        <v>1154</v>
      </c>
      <c r="I1158">
        <v>0</v>
      </c>
      <c r="J1158">
        <v>66</v>
      </c>
      <c r="K1158">
        <v>65</v>
      </c>
      <c r="L1158">
        <v>62</v>
      </c>
      <c r="M1158">
        <v>206</v>
      </c>
      <c r="N1158">
        <v>56</v>
      </c>
      <c r="O1158" t="s">
        <v>13</v>
      </c>
      <c r="P1158" t="s">
        <v>13</v>
      </c>
      <c r="Q1158" t="s">
        <v>13</v>
      </c>
      <c r="R1158" s="1">
        <v>884</v>
      </c>
      <c r="S1158" s="1">
        <v>944</v>
      </c>
      <c r="T1158" s="1">
        <v>997</v>
      </c>
      <c r="U1158" s="1">
        <v>1187</v>
      </c>
      <c r="V1158" s="1">
        <v>1219</v>
      </c>
      <c r="W1158" s="1" t="e">
        <v>#VALUE!</v>
      </c>
      <c r="X1158" s="1" t="e">
        <v>#VALUE!</v>
      </c>
      <c r="Y1158" t="s">
        <v>13</v>
      </c>
      <c r="Z1158">
        <v>884</v>
      </c>
      <c r="AA1158">
        <v>943</v>
      </c>
      <c r="AB1158">
        <v>996</v>
      </c>
      <c r="AC1158" s="1">
        <v>1186</v>
      </c>
      <c r="AD1158" s="1">
        <v>1219</v>
      </c>
      <c r="AE1158" t="s">
        <v>13</v>
      </c>
      <c r="AF1158" t="s">
        <v>13</v>
      </c>
      <c r="AG1158" t="s">
        <v>13</v>
      </c>
      <c r="AH1158">
        <v>7.74</v>
      </c>
      <c r="AI1158">
        <v>7.13</v>
      </c>
      <c r="AJ1158">
        <v>6.39</v>
      </c>
      <c r="AK1158">
        <v>18.91</v>
      </c>
      <c r="AL1158">
        <v>4.66</v>
      </c>
      <c r="AM1158" t="s">
        <v>13</v>
      </c>
      <c r="AN1158" t="s">
        <v>13</v>
      </c>
      <c r="AO1158" t="s">
        <v>13</v>
      </c>
      <c r="AP1158">
        <v>676</v>
      </c>
      <c r="AQ1158">
        <v>665</v>
      </c>
      <c r="AR1158">
        <v>633</v>
      </c>
      <c r="AS1158" s="1">
        <v>2107</v>
      </c>
      <c r="AT1158">
        <v>572</v>
      </c>
      <c r="AU1158" t="s">
        <v>13</v>
      </c>
      <c r="AV1158" t="s">
        <v>13</v>
      </c>
      <c r="AW1158" t="s">
        <v>13</v>
      </c>
      <c r="AX1158">
        <v>8.58</v>
      </c>
      <c r="AY1158">
        <v>12.26</v>
      </c>
      <c r="AZ1158">
        <v>11.41</v>
      </c>
      <c r="BA1158">
        <v>4.2</v>
      </c>
      <c r="BB1158">
        <v>17.579999999999998</v>
      </c>
      <c r="BC1158" t="s">
        <v>13</v>
      </c>
      <c r="BD1158" t="s">
        <v>13</v>
      </c>
      <c r="BE1158" t="s">
        <v>13</v>
      </c>
      <c r="BF1158">
        <v>0.63</v>
      </c>
      <c r="BG1158">
        <v>0.83</v>
      </c>
      <c r="BH1158">
        <v>0.7</v>
      </c>
      <c r="BI1158">
        <v>0.72</v>
      </c>
      <c r="BJ1158">
        <v>0.8</v>
      </c>
      <c r="BK1158" t="s">
        <v>13</v>
      </c>
      <c r="BL1158" t="s">
        <v>13</v>
      </c>
      <c r="BM1158" t="s">
        <v>13</v>
      </c>
      <c r="BN1158" s="1">
        <v>9797</v>
      </c>
      <c r="BO1158" s="1">
        <v>9797</v>
      </c>
      <c r="BP1158" s="1">
        <v>9797</v>
      </c>
      <c r="BQ1158" s="1">
        <v>9797</v>
      </c>
      <c r="BR1158" s="1">
        <v>9797</v>
      </c>
      <c r="BS1158" t="s">
        <v>13</v>
      </c>
      <c r="BT1158" t="s">
        <v>13</v>
      </c>
      <c r="BU1158" t="s">
        <v>13</v>
      </c>
    </row>
    <row r="1159" spans="1:73" x14ac:dyDescent="0.3">
      <c r="A1159">
        <v>1157</v>
      </c>
      <c r="B1159" s="14" t="s">
        <v>5775</v>
      </c>
      <c r="C1159" t="s">
        <v>3371</v>
      </c>
      <c r="D1159" s="1">
        <v>1695</v>
      </c>
      <c r="E1159" s="1">
        <v>1565</v>
      </c>
      <c r="F1159" s="3">
        <f>E1159-D1159</f>
        <v>-130</v>
      </c>
      <c r="G1159" s="4">
        <f>F1159/E1159</f>
        <v>-8.3067092651757185E-2</v>
      </c>
      <c r="H1159" t="s">
        <v>1155</v>
      </c>
      <c r="I1159">
        <v>0</v>
      </c>
      <c r="J1159">
        <v>7</v>
      </c>
      <c r="K1159">
        <v>5</v>
      </c>
      <c r="L1159">
        <v>-16</v>
      </c>
      <c r="M1159">
        <v>-51</v>
      </c>
      <c r="N1159">
        <v>136</v>
      </c>
      <c r="O1159" t="s">
        <v>13</v>
      </c>
      <c r="P1159" t="s">
        <v>13</v>
      </c>
      <c r="Q1159" t="s">
        <v>13</v>
      </c>
      <c r="R1159" s="1">
        <v>414</v>
      </c>
      <c r="S1159" s="1">
        <v>395</v>
      </c>
      <c r="T1159" s="1">
        <v>422</v>
      </c>
      <c r="U1159" s="1">
        <v>412</v>
      </c>
      <c r="V1159" s="1">
        <v>730</v>
      </c>
      <c r="W1159" s="1" t="e">
        <v>#VALUE!</v>
      </c>
      <c r="X1159" s="1" t="e">
        <v>#VALUE!</v>
      </c>
      <c r="Y1159" t="s">
        <v>13</v>
      </c>
      <c r="Z1159">
        <v>414</v>
      </c>
      <c r="AA1159">
        <v>395</v>
      </c>
      <c r="AB1159">
        <v>423</v>
      </c>
      <c r="AC1159">
        <v>412</v>
      </c>
      <c r="AD1159">
        <v>730</v>
      </c>
      <c r="AE1159" t="s">
        <v>13</v>
      </c>
      <c r="AF1159" t="s">
        <v>13</v>
      </c>
      <c r="AG1159" t="s">
        <v>13</v>
      </c>
      <c r="AH1159">
        <v>1.67</v>
      </c>
      <c r="AI1159">
        <v>1.21</v>
      </c>
      <c r="AJ1159">
        <v>-4.01</v>
      </c>
      <c r="AK1159">
        <v>-12.14</v>
      </c>
      <c r="AL1159">
        <v>23.89</v>
      </c>
      <c r="AM1159" t="s">
        <v>13</v>
      </c>
      <c r="AN1159" t="s">
        <v>13</v>
      </c>
      <c r="AO1159" t="s">
        <v>13</v>
      </c>
      <c r="AP1159">
        <v>24</v>
      </c>
      <c r="AQ1159">
        <v>17</v>
      </c>
      <c r="AR1159">
        <v>-55</v>
      </c>
      <c r="AS1159">
        <v>-144</v>
      </c>
      <c r="AT1159">
        <v>283</v>
      </c>
      <c r="AU1159" t="s">
        <v>13</v>
      </c>
      <c r="AV1159" t="s">
        <v>13</v>
      </c>
      <c r="AW1159" t="s">
        <v>13</v>
      </c>
      <c r="AX1159">
        <v>50.39</v>
      </c>
      <c r="AY1159">
        <v>57.55</v>
      </c>
      <c r="AZ1159" t="s">
        <v>54</v>
      </c>
      <c r="BA1159" t="s">
        <v>54</v>
      </c>
      <c r="BB1159">
        <v>5.39</v>
      </c>
      <c r="BC1159" t="s">
        <v>13</v>
      </c>
      <c r="BD1159" t="s">
        <v>13</v>
      </c>
      <c r="BE1159" t="s">
        <v>13</v>
      </c>
      <c r="BF1159">
        <v>0.84</v>
      </c>
      <c r="BG1159">
        <v>0.7</v>
      </c>
      <c r="BH1159">
        <v>0.64</v>
      </c>
      <c r="BI1159">
        <v>0.7</v>
      </c>
      <c r="BJ1159">
        <v>1.0900000000000001</v>
      </c>
      <c r="BK1159" t="s">
        <v>13</v>
      </c>
      <c r="BL1159" t="s">
        <v>13</v>
      </c>
      <c r="BM1159" t="s">
        <v>13</v>
      </c>
      <c r="BN1159" s="1">
        <v>29506</v>
      </c>
      <c r="BO1159" s="1">
        <v>29506</v>
      </c>
      <c r="BP1159" s="1">
        <v>30913</v>
      </c>
      <c r="BQ1159" s="1">
        <v>35598</v>
      </c>
      <c r="BR1159" s="1">
        <v>52696</v>
      </c>
      <c r="BS1159" t="s">
        <v>13</v>
      </c>
      <c r="BT1159" t="s">
        <v>13</v>
      </c>
      <c r="BU1159" t="s">
        <v>13</v>
      </c>
    </row>
    <row r="1160" spans="1:73" x14ac:dyDescent="0.3">
      <c r="A1160">
        <v>1158</v>
      </c>
      <c r="B1160" s="14" t="s">
        <v>5776</v>
      </c>
      <c r="C1160" t="s">
        <v>3370</v>
      </c>
      <c r="D1160">
        <v>445</v>
      </c>
      <c r="E1160">
        <v>445</v>
      </c>
      <c r="F1160" s="3">
        <f>E1160-D1160</f>
        <v>0</v>
      </c>
      <c r="G1160" s="4">
        <f>F1160/E1160</f>
        <v>0</v>
      </c>
      <c r="H1160" t="s">
        <v>1156</v>
      </c>
      <c r="I1160">
        <v>0</v>
      </c>
      <c r="J1160">
        <v>-120</v>
      </c>
      <c r="K1160">
        <v>-130</v>
      </c>
      <c r="L1160">
        <v>-9</v>
      </c>
      <c r="M1160">
        <v>-145</v>
      </c>
      <c r="N1160">
        <v>-161</v>
      </c>
      <c r="O1160" t="s">
        <v>13</v>
      </c>
      <c r="P1160" t="s">
        <v>13</v>
      </c>
      <c r="Q1160" t="s">
        <v>13</v>
      </c>
      <c r="R1160" s="1">
        <v>143</v>
      </c>
      <c r="S1160" s="1">
        <v>38</v>
      </c>
      <c r="T1160" s="1">
        <v>95</v>
      </c>
      <c r="U1160" s="1">
        <v>314</v>
      </c>
      <c r="V1160" s="1">
        <v>265</v>
      </c>
      <c r="W1160" s="1" t="e">
        <v>#VALUE!</v>
      </c>
      <c r="X1160" s="1" t="e">
        <v>#VALUE!</v>
      </c>
      <c r="Y1160" t="s">
        <v>13</v>
      </c>
      <c r="Z1160">
        <v>143</v>
      </c>
      <c r="AA1160">
        <v>38</v>
      </c>
      <c r="AB1160">
        <v>95</v>
      </c>
      <c r="AC1160">
        <v>310</v>
      </c>
      <c r="AD1160">
        <v>263</v>
      </c>
      <c r="AE1160" t="s">
        <v>13</v>
      </c>
      <c r="AF1160" t="s">
        <v>13</v>
      </c>
      <c r="AG1160" t="s">
        <v>13</v>
      </c>
      <c r="AH1160">
        <v>-73.88</v>
      </c>
      <c r="AI1160">
        <v>-143.26</v>
      </c>
      <c r="AJ1160">
        <v>-13.64</v>
      </c>
      <c r="AK1160">
        <v>-71.38</v>
      </c>
      <c r="AL1160">
        <v>-55.57</v>
      </c>
      <c r="AM1160" t="s">
        <v>13</v>
      </c>
      <c r="AN1160" t="s">
        <v>13</v>
      </c>
      <c r="AO1160" t="s">
        <v>13</v>
      </c>
      <c r="AP1160" s="1">
        <v>-1267</v>
      </c>
      <c r="AQ1160" s="1">
        <v>-1155</v>
      </c>
      <c r="AR1160">
        <v>-70</v>
      </c>
      <c r="AS1160">
        <v>-609</v>
      </c>
      <c r="AT1160">
        <v>-431</v>
      </c>
      <c r="AU1160" t="s">
        <v>13</v>
      </c>
      <c r="AV1160" t="s">
        <v>13</v>
      </c>
      <c r="AW1160" t="s">
        <v>13</v>
      </c>
      <c r="AX1160" t="s">
        <v>54</v>
      </c>
      <c r="AY1160" t="s">
        <v>54</v>
      </c>
      <c r="AZ1160" t="s">
        <v>54</v>
      </c>
      <c r="BA1160" t="s">
        <v>54</v>
      </c>
      <c r="BB1160" t="s">
        <v>54</v>
      </c>
      <c r="BC1160" t="s">
        <v>13</v>
      </c>
      <c r="BD1160" t="s">
        <v>13</v>
      </c>
      <c r="BE1160" t="s">
        <v>13</v>
      </c>
      <c r="BF1160">
        <v>3.17</v>
      </c>
      <c r="BG1160">
        <v>12.69</v>
      </c>
      <c r="BH1160">
        <v>5.93</v>
      </c>
      <c r="BI1160">
        <v>4.3499999999999996</v>
      </c>
      <c r="BJ1160">
        <v>3.18</v>
      </c>
      <c r="BK1160" t="s">
        <v>13</v>
      </c>
      <c r="BL1160" t="s">
        <v>13</v>
      </c>
      <c r="BM1160" t="s">
        <v>13</v>
      </c>
      <c r="BN1160" s="1">
        <v>10816</v>
      </c>
      <c r="BO1160" s="1">
        <v>11487</v>
      </c>
      <c r="BP1160" s="1">
        <v>13434</v>
      </c>
      <c r="BQ1160" s="1">
        <v>33115</v>
      </c>
      <c r="BR1160" s="1">
        <v>37397</v>
      </c>
      <c r="BS1160" t="s">
        <v>13</v>
      </c>
      <c r="BT1160" t="s">
        <v>13</v>
      </c>
      <c r="BU1160" t="s">
        <v>13</v>
      </c>
    </row>
    <row r="1161" spans="1:73" x14ac:dyDescent="0.3">
      <c r="A1161">
        <v>1159</v>
      </c>
      <c r="B1161" s="14" t="s">
        <v>5777</v>
      </c>
      <c r="C1161" t="s">
        <v>3369</v>
      </c>
      <c r="D1161" s="1">
        <v>4545</v>
      </c>
      <c r="E1161" s="1">
        <v>4595</v>
      </c>
      <c r="F1161" s="3">
        <f>E1161-D1161</f>
        <v>50</v>
      </c>
      <c r="G1161" s="4">
        <f>F1161/E1161</f>
        <v>1.088139281828074E-2</v>
      </c>
      <c r="H1161" t="s">
        <v>1157</v>
      </c>
      <c r="I1161" s="1">
        <v>1102050</v>
      </c>
      <c r="J1161">
        <v>26</v>
      </c>
      <c r="K1161">
        <v>29</v>
      </c>
      <c r="L1161">
        <v>22</v>
      </c>
      <c r="M1161">
        <v>20</v>
      </c>
      <c r="N1161">
        <v>33</v>
      </c>
      <c r="O1161" t="s">
        <v>13</v>
      </c>
      <c r="P1161" t="s">
        <v>13</v>
      </c>
      <c r="Q1161" t="s">
        <v>13</v>
      </c>
      <c r="R1161" s="1">
        <v>697</v>
      </c>
      <c r="S1161" s="1">
        <v>700</v>
      </c>
      <c r="T1161" s="1">
        <v>707</v>
      </c>
      <c r="U1161" s="1">
        <v>712</v>
      </c>
      <c r="V1161" s="1">
        <v>726</v>
      </c>
      <c r="W1161" s="1" t="e">
        <v>#VALUE!</v>
      </c>
      <c r="X1161" s="1" t="e">
        <v>#VALUE!</v>
      </c>
      <c r="Y1161" t="s">
        <v>13</v>
      </c>
      <c r="Z1161">
        <v>697</v>
      </c>
      <c r="AA1161">
        <v>700</v>
      </c>
      <c r="AB1161">
        <v>707</v>
      </c>
      <c r="AC1161">
        <v>712</v>
      </c>
      <c r="AD1161">
        <v>726</v>
      </c>
      <c r="AE1161" t="s">
        <v>13</v>
      </c>
      <c r="AF1161" t="s">
        <v>13</v>
      </c>
      <c r="AG1161" t="s">
        <v>13</v>
      </c>
      <c r="AH1161">
        <v>3.71</v>
      </c>
      <c r="AI1161">
        <v>4.09</v>
      </c>
      <c r="AJ1161">
        <v>3.07</v>
      </c>
      <c r="AK1161">
        <v>2.79</v>
      </c>
      <c r="AL1161">
        <v>4.55</v>
      </c>
      <c r="AM1161" t="s">
        <v>13</v>
      </c>
      <c r="AN1161" t="s">
        <v>13</v>
      </c>
      <c r="AO1161" t="s">
        <v>13</v>
      </c>
      <c r="AP1161">
        <v>227</v>
      </c>
      <c r="AQ1161">
        <v>251</v>
      </c>
      <c r="AR1161">
        <v>190</v>
      </c>
      <c r="AS1161">
        <v>174</v>
      </c>
      <c r="AT1161">
        <v>288</v>
      </c>
      <c r="AU1161" t="s">
        <v>13</v>
      </c>
      <c r="AV1161" t="s">
        <v>13</v>
      </c>
      <c r="AW1161" t="s">
        <v>13</v>
      </c>
      <c r="AX1161">
        <v>19.84</v>
      </c>
      <c r="AY1161">
        <v>15.59</v>
      </c>
      <c r="AZ1161">
        <v>20.82</v>
      </c>
      <c r="BA1161">
        <v>21.63</v>
      </c>
      <c r="BB1161">
        <v>13.82</v>
      </c>
      <c r="BC1161" t="s">
        <v>13</v>
      </c>
      <c r="BD1161" t="s">
        <v>13</v>
      </c>
      <c r="BE1161" t="s">
        <v>13</v>
      </c>
      <c r="BF1161">
        <v>0.68</v>
      </c>
      <c r="BG1161">
        <v>0.56999999999999995</v>
      </c>
      <c r="BH1161">
        <v>0.56999999999999995</v>
      </c>
      <c r="BI1161">
        <v>0.54</v>
      </c>
      <c r="BJ1161">
        <v>0.55000000000000004</v>
      </c>
      <c r="BK1161" t="s">
        <v>13</v>
      </c>
      <c r="BL1161" t="s">
        <v>13</v>
      </c>
      <c r="BM1161" t="s">
        <v>13</v>
      </c>
      <c r="BN1161" s="1">
        <v>11355</v>
      </c>
      <c r="BO1161" s="1">
        <v>11355</v>
      </c>
      <c r="BP1161" s="1">
        <v>11355</v>
      </c>
      <c r="BQ1161" s="1">
        <v>11355</v>
      </c>
      <c r="BR1161" s="1">
        <v>11355</v>
      </c>
      <c r="BS1161" t="s">
        <v>13</v>
      </c>
      <c r="BT1161" t="s">
        <v>13</v>
      </c>
      <c r="BU1161" t="s">
        <v>13</v>
      </c>
    </row>
    <row r="1162" spans="1:73" x14ac:dyDescent="0.3">
      <c r="A1162">
        <v>1160</v>
      </c>
      <c r="B1162" s="14" t="s">
        <v>5778</v>
      </c>
      <c r="C1162" t="s">
        <v>3368</v>
      </c>
      <c r="D1162" s="1">
        <v>5540</v>
      </c>
      <c r="E1162" s="1">
        <v>5560</v>
      </c>
      <c r="F1162" s="3">
        <f>E1162-D1162</f>
        <v>20</v>
      </c>
      <c r="G1162" s="4">
        <f>F1162/E1162</f>
        <v>3.5971223021582736E-3</v>
      </c>
      <c r="H1162" t="s">
        <v>1158</v>
      </c>
      <c r="I1162" s="1">
        <v>99185</v>
      </c>
      <c r="J1162">
        <v>26</v>
      </c>
      <c r="K1162">
        <v>17</v>
      </c>
      <c r="L1162">
        <v>13</v>
      </c>
      <c r="M1162">
        <v>35</v>
      </c>
      <c r="N1162">
        <v>70</v>
      </c>
      <c r="O1162" t="s">
        <v>13</v>
      </c>
      <c r="P1162" t="s">
        <v>13</v>
      </c>
      <c r="Q1162" t="s">
        <v>13</v>
      </c>
      <c r="R1162" s="1">
        <v>756</v>
      </c>
      <c r="S1162" s="1">
        <v>773</v>
      </c>
      <c r="T1162" s="1">
        <v>777</v>
      </c>
      <c r="U1162" s="1">
        <v>799</v>
      </c>
      <c r="V1162" s="1">
        <v>784</v>
      </c>
      <c r="W1162" s="1" t="e">
        <v>#VALUE!</v>
      </c>
      <c r="X1162" s="1" t="e">
        <v>#VALUE!</v>
      </c>
      <c r="Y1162" t="s">
        <v>13</v>
      </c>
      <c r="Z1162">
        <v>730</v>
      </c>
      <c r="AA1162">
        <v>748</v>
      </c>
      <c r="AB1162">
        <v>754</v>
      </c>
      <c r="AC1162">
        <v>775</v>
      </c>
      <c r="AD1162">
        <v>761</v>
      </c>
      <c r="AE1162" t="s">
        <v>13</v>
      </c>
      <c r="AF1162" t="s">
        <v>13</v>
      </c>
      <c r="AG1162" t="s">
        <v>13</v>
      </c>
      <c r="AH1162">
        <v>3.84</v>
      </c>
      <c r="AI1162">
        <v>2.36</v>
      </c>
      <c r="AJ1162">
        <v>1.87</v>
      </c>
      <c r="AK1162">
        <v>4.57</v>
      </c>
      <c r="AL1162">
        <v>9.14</v>
      </c>
      <c r="AM1162" t="s">
        <v>13</v>
      </c>
      <c r="AN1162" t="s">
        <v>13</v>
      </c>
      <c r="AO1162" t="s">
        <v>13</v>
      </c>
      <c r="AP1162">
        <v>208</v>
      </c>
      <c r="AQ1162">
        <v>134</v>
      </c>
      <c r="AR1162">
        <v>108</v>
      </c>
      <c r="AS1162">
        <v>269</v>
      </c>
      <c r="AT1162">
        <v>540</v>
      </c>
      <c r="AU1162" t="s">
        <v>13</v>
      </c>
      <c r="AV1162" t="s">
        <v>13</v>
      </c>
      <c r="AW1162" t="s">
        <v>13</v>
      </c>
      <c r="AX1162">
        <v>34.369999999999997</v>
      </c>
      <c r="AY1162">
        <v>29.54</v>
      </c>
      <c r="AZ1162">
        <v>31.34</v>
      </c>
      <c r="BA1162">
        <v>13.73</v>
      </c>
      <c r="BB1162">
        <v>10.18</v>
      </c>
      <c r="BC1162" t="s">
        <v>13</v>
      </c>
      <c r="BD1162" t="s">
        <v>13</v>
      </c>
      <c r="BE1162" t="s">
        <v>13</v>
      </c>
      <c r="BF1162">
        <v>1.24</v>
      </c>
      <c r="BG1162">
        <v>0.68</v>
      </c>
      <c r="BH1162">
        <v>0.57999999999999996</v>
      </c>
      <c r="BI1162">
        <v>0.61</v>
      </c>
      <c r="BJ1162">
        <v>0.85</v>
      </c>
      <c r="BK1162" t="s">
        <v>13</v>
      </c>
      <c r="BL1162" t="s">
        <v>13</v>
      </c>
      <c r="BM1162" t="s">
        <v>13</v>
      </c>
      <c r="BN1162" s="1">
        <v>13000</v>
      </c>
      <c r="BO1162" s="1">
        <v>13000</v>
      </c>
      <c r="BP1162" s="1">
        <v>13000</v>
      </c>
      <c r="BQ1162" s="1">
        <v>13000</v>
      </c>
      <c r="BR1162" s="1">
        <v>13000</v>
      </c>
      <c r="BS1162" t="s">
        <v>13</v>
      </c>
      <c r="BT1162" t="s">
        <v>13</v>
      </c>
      <c r="BU1162" t="s">
        <v>13</v>
      </c>
    </row>
    <row r="1163" spans="1:73" x14ac:dyDescent="0.3">
      <c r="A1163">
        <v>1161</v>
      </c>
      <c r="B1163" s="14" t="s">
        <v>5779</v>
      </c>
      <c r="C1163" t="s">
        <v>3367</v>
      </c>
      <c r="D1163" s="1">
        <v>5370</v>
      </c>
      <c r="E1163" s="1">
        <v>5620</v>
      </c>
      <c r="F1163" s="3">
        <f>E1163-D1163</f>
        <v>250</v>
      </c>
      <c r="G1163" s="4">
        <f>F1163/E1163</f>
        <v>4.4483985765124558E-2</v>
      </c>
      <c r="H1163" t="s">
        <v>1159</v>
      </c>
      <c r="I1163">
        <v>0</v>
      </c>
      <c r="J1163">
        <v>151</v>
      </c>
      <c r="K1163">
        <v>156</v>
      </c>
      <c r="L1163">
        <v>-70</v>
      </c>
      <c r="M1163">
        <v>-76</v>
      </c>
      <c r="N1163">
        <v>18</v>
      </c>
      <c r="O1163" t="s">
        <v>13</v>
      </c>
      <c r="P1163" t="s">
        <v>13</v>
      </c>
      <c r="Q1163" t="s">
        <v>13</v>
      </c>
      <c r="R1163" s="1">
        <v>1679</v>
      </c>
      <c r="S1163" s="1">
        <v>1834</v>
      </c>
      <c r="T1163" s="1">
        <v>1762</v>
      </c>
      <c r="U1163" s="1">
        <v>2009</v>
      </c>
      <c r="V1163" s="1">
        <v>2021</v>
      </c>
      <c r="W1163" s="1" t="e">
        <v>#VALUE!</v>
      </c>
      <c r="X1163" s="1" t="e">
        <v>#VALUE!</v>
      </c>
      <c r="Y1163" t="s">
        <v>13</v>
      </c>
      <c r="Z1163" s="1">
        <v>1240</v>
      </c>
      <c r="AA1163" s="1">
        <v>1343</v>
      </c>
      <c r="AB1163" s="1">
        <v>1239</v>
      </c>
      <c r="AC1163" s="1">
        <v>1159</v>
      </c>
      <c r="AD1163" s="1">
        <v>1172</v>
      </c>
      <c r="AE1163" t="s">
        <v>13</v>
      </c>
      <c r="AF1163" t="s">
        <v>13</v>
      </c>
      <c r="AG1163" t="s">
        <v>13</v>
      </c>
      <c r="AH1163">
        <v>8.57</v>
      </c>
      <c r="AI1163">
        <v>7.85</v>
      </c>
      <c r="AJ1163">
        <v>-8.11</v>
      </c>
      <c r="AK1163">
        <v>-7.31</v>
      </c>
      <c r="AL1163">
        <v>1.27</v>
      </c>
      <c r="AM1163" t="s">
        <v>13</v>
      </c>
      <c r="AN1163" t="s">
        <v>13</v>
      </c>
      <c r="AO1163" t="s">
        <v>13</v>
      </c>
      <c r="AP1163">
        <v>514</v>
      </c>
      <c r="AQ1163">
        <v>512</v>
      </c>
      <c r="AR1163">
        <v>-529</v>
      </c>
      <c r="AS1163">
        <v>-443</v>
      </c>
      <c r="AT1163">
        <v>75</v>
      </c>
      <c r="AU1163" t="s">
        <v>13</v>
      </c>
      <c r="AV1163" t="s">
        <v>13</v>
      </c>
      <c r="AW1163" t="s">
        <v>13</v>
      </c>
      <c r="AX1163">
        <v>13.66</v>
      </c>
      <c r="AY1163">
        <v>13.71</v>
      </c>
      <c r="AZ1163" t="s">
        <v>54</v>
      </c>
      <c r="BA1163" t="s">
        <v>54</v>
      </c>
      <c r="BB1163">
        <v>61.78</v>
      </c>
      <c r="BC1163" t="s">
        <v>13</v>
      </c>
      <c r="BD1163" t="s">
        <v>13</v>
      </c>
      <c r="BE1163" t="s">
        <v>13</v>
      </c>
      <c r="BF1163">
        <v>1.1100000000000001</v>
      </c>
      <c r="BG1163">
        <v>1.03</v>
      </c>
      <c r="BH1163">
        <v>0.88</v>
      </c>
      <c r="BI1163">
        <v>0.85</v>
      </c>
      <c r="BJ1163">
        <v>0.77</v>
      </c>
      <c r="BK1163" t="s">
        <v>13</v>
      </c>
      <c r="BL1163" t="s">
        <v>13</v>
      </c>
      <c r="BM1163" t="s">
        <v>13</v>
      </c>
      <c r="BN1163" s="1">
        <v>19791</v>
      </c>
      <c r="BO1163" s="1">
        <v>19791</v>
      </c>
      <c r="BP1163" s="1">
        <v>19791</v>
      </c>
      <c r="BQ1163" s="1">
        <v>19791</v>
      </c>
      <c r="BR1163" s="1">
        <v>19791</v>
      </c>
      <c r="BS1163" t="s">
        <v>13</v>
      </c>
      <c r="BT1163" t="s">
        <v>13</v>
      </c>
      <c r="BU1163" t="s">
        <v>13</v>
      </c>
    </row>
    <row r="1164" spans="1:73" x14ac:dyDescent="0.3">
      <c r="A1164">
        <v>1162</v>
      </c>
      <c r="B1164" s="14" t="s">
        <v>5780</v>
      </c>
      <c r="C1164" t="s">
        <v>3366</v>
      </c>
      <c r="D1164" s="1">
        <v>1510</v>
      </c>
      <c r="E1164" s="1">
        <v>1485</v>
      </c>
      <c r="F1164" s="3">
        <f>E1164-D1164</f>
        <v>-25</v>
      </c>
      <c r="G1164" s="4">
        <f>F1164/E1164</f>
        <v>-1.6835016835016835E-2</v>
      </c>
      <c r="H1164" t="s">
        <v>1160</v>
      </c>
      <c r="I1164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0</v>
      </c>
      <c r="W1164" s="1">
        <v>0</v>
      </c>
      <c r="X1164" s="1">
        <v>0</v>
      </c>
    </row>
    <row r="1165" spans="1:73" x14ac:dyDescent="0.3">
      <c r="A1165">
        <v>1163</v>
      </c>
      <c r="B1165" s="14" t="s">
        <v>5781</v>
      </c>
      <c r="C1165" t="s">
        <v>3365</v>
      </c>
      <c r="D1165" s="1">
        <v>3875</v>
      </c>
      <c r="E1165" s="1">
        <v>4020</v>
      </c>
      <c r="F1165" s="3">
        <f>E1165-D1165</f>
        <v>145</v>
      </c>
      <c r="G1165" s="4">
        <f>F1165/E1165</f>
        <v>3.6069651741293535E-2</v>
      </c>
      <c r="H1165" t="s">
        <v>1161</v>
      </c>
      <c r="I1165" s="1">
        <v>34281</v>
      </c>
      <c r="J1165">
        <v>-35</v>
      </c>
      <c r="K1165">
        <v>-41</v>
      </c>
      <c r="L1165">
        <v>-25</v>
      </c>
      <c r="M1165">
        <v>-214</v>
      </c>
      <c r="N1165">
        <v>-106</v>
      </c>
      <c r="O1165" t="s">
        <v>13</v>
      </c>
      <c r="P1165" t="s">
        <v>13</v>
      </c>
      <c r="Q1165" t="s">
        <v>13</v>
      </c>
      <c r="R1165" s="1">
        <v>259</v>
      </c>
      <c r="S1165" s="1">
        <v>741</v>
      </c>
      <c r="T1165" s="1">
        <v>721</v>
      </c>
      <c r="U1165" s="1">
        <v>503</v>
      </c>
      <c r="V1165" s="1">
        <v>399</v>
      </c>
      <c r="W1165" s="1" t="e">
        <v>#VALUE!</v>
      </c>
      <c r="X1165" s="1" t="e">
        <v>#VALUE!</v>
      </c>
      <c r="Y1165" t="s">
        <v>13</v>
      </c>
      <c r="Z1165">
        <v>233</v>
      </c>
      <c r="AA1165">
        <v>707</v>
      </c>
      <c r="AB1165">
        <v>700</v>
      </c>
      <c r="AC1165">
        <v>519</v>
      </c>
      <c r="AD1165">
        <v>415</v>
      </c>
      <c r="AE1165" t="s">
        <v>13</v>
      </c>
      <c r="AF1165" t="s">
        <v>13</v>
      </c>
      <c r="AG1165" t="s">
        <v>13</v>
      </c>
      <c r="AH1165">
        <v>-19</v>
      </c>
      <c r="AI1165">
        <v>-9.65</v>
      </c>
      <c r="AJ1165">
        <v>-1.6</v>
      </c>
      <c r="AK1165">
        <v>-29.14</v>
      </c>
      <c r="AL1165">
        <v>-22.55</v>
      </c>
      <c r="AM1165" t="s">
        <v>13</v>
      </c>
      <c r="AN1165" t="s">
        <v>13</v>
      </c>
      <c r="AO1165" t="s">
        <v>13</v>
      </c>
      <c r="AP1165">
        <v>-196</v>
      </c>
      <c r="AQ1165">
        <v>-192</v>
      </c>
      <c r="AR1165">
        <v>-30</v>
      </c>
      <c r="AS1165">
        <v>-474</v>
      </c>
      <c r="AT1165">
        <v>-281</v>
      </c>
      <c r="AU1165" t="s">
        <v>13</v>
      </c>
      <c r="AV1165" t="s">
        <v>13</v>
      </c>
      <c r="AW1165" t="s">
        <v>13</v>
      </c>
      <c r="AX1165" t="s">
        <v>54</v>
      </c>
      <c r="AY1165" t="s">
        <v>54</v>
      </c>
      <c r="AZ1165" t="s">
        <v>54</v>
      </c>
      <c r="BA1165" t="s">
        <v>54</v>
      </c>
      <c r="BB1165" t="s">
        <v>54</v>
      </c>
      <c r="BC1165" t="s">
        <v>13</v>
      </c>
      <c r="BD1165" t="s">
        <v>13</v>
      </c>
      <c r="BE1165" t="s">
        <v>13</v>
      </c>
      <c r="BF1165">
        <v>3.98</v>
      </c>
      <c r="BG1165">
        <v>3.05</v>
      </c>
      <c r="BH1165">
        <v>1.88</v>
      </c>
      <c r="BI1165">
        <v>2.17</v>
      </c>
      <c r="BJ1165">
        <v>2.65</v>
      </c>
      <c r="BK1165" t="s">
        <v>13</v>
      </c>
      <c r="BL1165" t="s">
        <v>13</v>
      </c>
      <c r="BM1165" t="s">
        <v>13</v>
      </c>
      <c r="BN1165" s="1">
        <v>23334</v>
      </c>
      <c r="BO1165" s="1">
        <v>37111</v>
      </c>
      <c r="BP1165" s="1">
        <v>37512</v>
      </c>
      <c r="BQ1165" s="1">
        <v>37512</v>
      </c>
      <c r="BR1165" s="1">
        <v>37512</v>
      </c>
      <c r="BS1165" t="s">
        <v>13</v>
      </c>
      <c r="BT1165" t="s">
        <v>13</v>
      </c>
      <c r="BU1165" t="s">
        <v>13</v>
      </c>
    </row>
    <row r="1166" spans="1:73" x14ac:dyDescent="0.3">
      <c r="A1166">
        <v>1164</v>
      </c>
      <c r="B1166" s="14" t="s">
        <v>5782</v>
      </c>
      <c r="C1166" t="s">
        <v>3364</v>
      </c>
      <c r="D1166" s="1">
        <v>12500</v>
      </c>
      <c r="E1166" s="1">
        <v>12500</v>
      </c>
      <c r="F1166" s="3">
        <f>E1166-D1166</f>
        <v>0</v>
      </c>
      <c r="G1166" s="4">
        <f>F1166/E1166</f>
        <v>0</v>
      </c>
      <c r="H1166" t="s">
        <v>1162</v>
      </c>
      <c r="I1166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v>0</v>
      </c>
      <c r="W1166" s="1">
        <v>0</v>
      </c>
      <c r="X1166" s="1">
        <v>0</v>
      </c>
    </row>
    <row r="1167" spans="1:73" x14ac:dyDescent="0.3">
      <c r="A1167">
        <v>1165</v>
      </c>
      <c r="B1167" s="14" t="s">
        <v>5783</v>
      </c>
      <c r="C1167" t="s">
        <v>3363</v>
      </c>
      <c r="D1167" s="1">
        <v>6810</v>
      </c>
      <c r="E1167" s="1">
        <v>6860</v>
      </c>
      <c r="F1167" s="3">
        <f>E1167-D1167</f>
        <v>50</v>
      </c>
      <c r="G1167" s="4">
        <f>F1167/E1167</f>
        <v>7.2886297376093291E-3</v>
      </c>
      <c r="H1167" t="s">
        <v>1163</v>
      </c>
      <c r="I1167" s="1">
        <v>1456146</v>
      </c>
      <c r="J1167">
        <v>1</v>
      </c>
      <c r="K1167">
        <v>-35</v>
      </c>
      <c r="L1167">
        <v>37</v>
      </c>
      <c r="M1167">
        <v>-45</v>
      </c>
      <c r="N1167">
        <v>-55</v>
      </c>
      <c r="O1167" t="s">
        <v>13</v>
      </c>
      <c r="P1167" t="s">
        <v>13</v>
      </c>
      <c r="Q1167" t="s">
        <v>13</v>
      </c>
      <c r="R1167" s="1">
        <v>168</v>
      </c>
      <c r="S1167" s="1">
        <v>153</v>
      </c>
      <c r="T1167" s="1">
        <v>290</v>
      </c>
      <c r="U1167" s="1">
        <v>612</v>
      </c>
      <c r="V1167" s="1">
        <v>574</v>
      </c>
      <c r="W1167" s="1" t="e">
        <v>#VALUE!</v>
      </c>
      <c r="X1167" s="1" t="e">
        <v>#VALUE!</v>
      </c>
      <c r="Y1167" t="s">
        <v>13</v>
      </c>
      <c r="Z1167">
        <v>168</v>
      </c>
      <c r="AA1167">
        <v>153</v>
      </c>
      <c r="AB1167">
        <v>289</v>
      </c>
      <c r="AC1167">
        <v>612</v>
      </c>
      <c r="AD1167">
        <v>574</v>
      </c>
      <c r="AE1167" t="s">
        <v>13</v>
      </c>
      <c r="AF1167" t="s">
        <v>13</v>
      </c>
      <c r="AG1167" t="s">
        <v>13</v>
      </c>
      <c r="AH1167">
        <v>0.77</v>
      </c>
      <c r="AI1167">
        <v>-21.69</v>
      </c>
      <c r="AJ1167">
        <v>16.850000000000001</v>
      </c>
      <c r="AK1167">
        <v>-10.09</v>
      </c>
      <c r="AL1167">
        <v>-9.26</v>
      </c>
      <c r="AM1167" t="s">
        <v>13</v>
      </c>
      <c r="AN1167" t="s">
        <v>13</v>
      </c>
      <c r="AO1167" t="s">
        <v>13</v>
      </c>
      <c r="AP1167">
        <v>12</v>
      </c>
      <c r="AQ1167">
        <v>-309</v>
      </c>
      <c r="AR1167">
        <v>327</v>
      </c>
      <c r="AS1167">
        <v>-286</v>
      </c>
      <c r="AT1167">
        <v>-318</v>
      </c>
      <c r="AU1167" t="s">
        <v>13</v>
      </c>
      <c r="AV1167" t="s">
        <v>13</v>
      </c>
      <c r="AW1167" t="s">
        <v>13</v>
      </c>
      <c r="AX1167">
        <v>419.37</v>
      </c>
      <c r="AY1167" t="s">
        <v>54</v>
      </c>
      <c r="AZ1167">
        <v>45.9</v>
      </c>
      <c r="BA1167" t="s">
        <v>54</v>
      </c>
      <c r="BB1167" t="s">
        <v>54</v>
      </c>
      <c r="BC1167" t="s">
        <v>13</v>
      </c>
      <c r="BD1167" t="s">
        <v>13</v>
      </c>
      <c r="BE1167" t="s">
        <v>13</v>
      </c>
      <c r="BF1167">
        <v>3.24</v>
      </c>
      <c r="BG1167">
        <v>6.78</v>
      </c>
      <c r="BH1167">
        <v>6.38</v>
      </c>
      <c r="BI1167">
        <v>2.77</v>
      </c>
      <c r="BJ1167">
        <v>2.4500000000000002</v>
      </c>
      <c r="BK1167" t="s">
        <v>13</v>
      </c>
      <c r="BL1167" t="s">
        <v>13</v>
      </c>
      <c r="BM1167" t="s">
        <v>13</v>
      </c>
      <c r="BN1167" s="1">
        <v>11248</v>
      </c>
      <c r="BO1167" s="1">
        <v>11248</v>
      </c>
      <c r="BP1167" s="1">
        <v>12300</v>
      </c>
      <c r="BQ1167" s="1">
        <v>17053</v>
      </c>
      <c r="BR1167" s="1">
        <v>17443</v>
      </c>
      <c r="BS1167" t="s">
        <v>13</v>
      </c>
      <c r="BT1167" t="s">
        <v>13</v>
      </c>
      <c r="BU1167" t="s">
        <v>13</v>
      </c>
    </row>
    <row r="1168" spans="1:73" x14ac:dyDescent="0.3">
      <c r="A1168">
        <v>1166</v>
      </c>
      <c r="B1168" s="14" t="s">
        <v>5784</v>
      </c>
      <c r="C1168" t="s">
        <v>3362</v>
      </c>
      <c r="D1168" s="1">
        <v>6680</v>
      </c>
      <c r="E1168" s="1">
        <v>7040</v>
      </c>
      <c r="F1168" s="3">
        <f>E1168-D1168</f>
        <v>360</v>
      </c>
      <c r="G1168" s="4">
        <f>F1168/E1168</f>
        <v>5.113636363636364E-2</v>
      </c>
      <c r="H1168" t="s">
        <v>1164</v>
      </c>
      <c r="I1168" s="1">
        <v>2454</v>
      </c>
      <c r="J1168">
        <v>213</v>
      </c>
      <c r="K1168">
        <v>66</v>
      </c>
      <c r="L1168">
        <v>43</v>
      </c>
      <c r="M1168">
        <v>-155</v>
      </c>
      <c r="N1168">
        <v>-112</v>
      </c>
      <c r="O1168" t="s">
        <v>13</v>
      </c>
      <c r="P1168" t="s">
        <v>13</v>
      </c>
      <c r="Q1168" t="s">
        <v>13</v>
      </c>
      <c r="R1168" s="1">
        <v>1819</v>
      </c>
      <c r="S1168" s="1">
        <v>1991</v>
      </c>
      <c r="T1168" s="1">
        <v>2053</v>
      </c>
      <c r="U1168" s="1">
        <v>1982</v>
      </c>
      <c r="V1168" s="1">
        <v>1986</v>
      </c>
      <c r="W1168" s="1" t="e">
        <v>#VALUE!</v>
      </c>
      <c r="X1168" s="1" t="e">
        <v>#VALUE!</v>
      </c>
      <c r="Y1168" t="s">
        <v>13</v>
      </c>
      <c r="Z1168" s="1">
        <v>1740</v>
      </c>
      <c r="AA1168" s="1">
        <v>1916</v>
      </c>
      <c r="AB1168" s="1">
        <v>1976</v>
      </c>
      <c r="AC1168" s="1">
        <v>1939</v>
      </c>
      <c r="AD1168" s="1">
        <v>1979</v>
      </c>
      <c r="AE1168" t="s">
        <v>13</v>
      </c>
      <c r="AF1168" t="s">
        <v>13</v>
      </c>
      <c r="AG1168" t="s">
        <v>13</v>
      </c>
      <c r="AH1168">
        <v>10.199999999999999</v>
      </c>
      <c r="AI1168">
        <v>3.39</v>
      </c>
      <c r="AJ1168">
        <v>2.08</v>
      </c>
      <c r="AK1168">
        <v>-7.4</v>
      </c>
      <c r="AL1168">
        <v>-3.12</v>
      </c>
      <c r="AM1168" t="s">
        <v>13</v>
      </c>
      <c r="AN1168" t="s">
        <v>13</v>
      </c>
      <c r="AO1168" t="s">
        <v>13</v>
      </c>
      <c r="AP1168" s="1">
        <v>1258</v>
      </c>
      <c r="AQ1168">
        <v>446</v>
      </c>
      <c r="AR1168">
        <v>271</v>
      </c>
      <c r="AS1168">
        <v>-909</v>
      </c>
      <c r="AT1168">
        <v>-358</v>
      </c>
      <c r="AU1168" t="s">
        <v>13</v>
      </c>
      <c r="AV1168" t="s">
        <v>13</v>
      </c>
      <c r="AW1168" t="s">
        <v>13</v>
      </c>
      <c r="AX1168">
        <v>5.45</v>
      </c>
      <c r="AY1168">
        <v>13.58</v>
      </c>
      <c r="AZ1168">
        <v>26.94</v>
      </c>
      <c r="BA1168" t="s">
        <v>54</v>
      </c>
      <c r="BB1168" t="s">
        <v>54</v>
      </c>
      <c r="BC1168" t="s">
        <v>13</v>
      </c>
      <c r="BD1168" t="s">
        <v>13</v>
      </c>
      <c r="BE1168" t="s">
        <v>13</v>
      </c>
      <c r="BF1168">
        <v>0.48</v>
      </c>
      <c r="BG1168">
        <v>0.44</v>
      </c>
      <c r="BH1168">
        <v>0.54</v>
      </c>
      <c r="BI1168">
        <v>0.41</v>
      </c>
      <c r="BJ1168">
        <v>0.54</v>
      </c>
      <c r="BK1168" t="s">
        <v>13</v>
      </c>
      <c r="BL1168" t="s">
        <v>13</v>
      </c>
      <c r="BM1168" t="s">
        <v>13</v>
      </c>
      <c r="BN1168" s="1">
        <v>12675</v>
      </c>
      <c r="BO1168" s="1">
        <v>14249</v>
      </c>
      <c r="BP1168" s="1">
        <v>14907</v>
      </c>
      <c r="BQ1168" s="1">
        <v>15952</v>
      </c>
      <c r="BR1168" s="1">
        <v>17085</v>
      </c>
      <c r="BS1168" t="s">
        <v>13</v>
      </c>
      <c r="BT1168" t="s">
        <v>13</v>
      </c>
      <c r="BU1168" t="s">
        <v>13</v>
      </c>
    </row>
    <row r="1169" spans="1:73" x14ac:dyDescent="0.3">
      <c r="A1169">
        <v>1167</v>
      </c>
      <c r="B1169" s="14" t="s">
        <v>5785</v>
      </c>
      <c r="C1169" t="s">
        <v>3361</v>
      </c>
      <c r="D1169" s="1">
        <v>10300</v>
      </c>
      <c r="E1169" s="1">
        <v>10000</v>
      </c>
      <c r="F1169" s="3">
        <f>E1169-D1169</f>
        <v>-300</v>
      </c>
      <c r="G1169" s="4">
        <f>F1169/E1169</f>
        <v>-0.03</v>
      </c>
      <c r="H1169" t="s">
        <v>1165</v>
      </c>
      <c r="I1169" s="1">
        <v>34000</v>
      </c>
      <c r="J1169">
        <v>-1</v>
      </c>
      <c r="K1169">
        <v>14</v>
      </c>
      <c r="L1169">
        <v>2</v>
      </c>
      <c r="M1169">
        <v>337</v>
      </c>
      <c r="N1169">
        <v>71</v>
      </c>
      <c r="O1169" t="s">
        <v>13</v>
      </c>
      <c r="P1169" t="s">
        <v>13</v>
      </c>
      <c r="Q1169" t="s">
        <v>13</v>
      </c>
      <c r="R1169" s="1">
        <v>501</v>
      </c>
      <c r="S1169" s="1">
        <v>532</v>
      </c>
      <c r="T1169" s="1">
        <v>605</v>
      </c>
      <c r="U1169" s="1">
        <v>1262</v>
      </c>
      <c r="V1169" s="1">
        <v>1306</v>
      </c>
      <c r="W1169" s="1" t="e">
        <v>#VALUE!</v>
      </c>
      <c r="X1169" s="1" t="e">
        <v>#VALUE!</v>
      </c>
      <c r="Y1169" t="s">
        <v>13</v>
      </c>
      <c r="Z1169">
        <v>502</v>
      </c>
      <c r="AA1169">
        <v>532</v>
      </c>
      <c r="AB1169">
        <v>602</v>
      </c>
      <c r="AC1169" s="1">
        <v>1243</v>
      </c>
      <c r="AD1169" s="1">
        <v>1305</v>
      </c>
      <c r="AE1169" t="s">
        <v>13</v>
      </c>
      <c r="AF1169" t="s">
        <v>13</v>
      </c>
      <c r="AG1169" t="s">
        <v>13</v>
      </c>
      <c r="AH1169">
        <v>-0.22</v>
      </c>
      <c r="AI1169">
        <v>2.66</v>
      </c>
      <c r="AJ1169">
        <v>0.5</v>
      </c>
      <c r="AK1169">
        <v>36.53</v>
      </c>
      <c r="AL1169">
        <v>5.99</v>
      </c>
      <c r="AM1169" t="s">
        <v>13</v>
      </c>
      <c r="AN1169" t="s">
        <v>13</v>
      </c>
      <c r="AO1169" t="s">
        <v>13</v>
      </c>
      <c r="AP1169">
        <v>-9</v>
      </c>
      <c r="AQ1169">
        <v>109</v>
      </c>
      <c r="AR1169">
        <v>20</v>
      </c>
      <c r="AS1169" s="1">
        <v>1903</v>
      </c>
      <c r="AT1169">
        <v>270</v>
      </c>
      <c r="AU1169" t="s">
        <v>13</v>
      </c>
      <c r="AV1169" t="s">
        <v>13</v>
      </c>
      <c r="AW1169" t="s">
        <v>13</v>
      </c>
      <c r="AX1169" t="s">
        <v>54</v>
      </c>
      <c r="AY1169">
        <v>31.08</v>
      </c>
      <c r="AZ1169">
        <v>156.96</v>
      </c>
      <c r="BA1169">
        <v>1.46</v>
      </c>
      <c r="BB1169">
        <v>23.5</v>
      </c>
      <c r="BC1169" t="s">
        <v>13</v>
      </c>
      <c r="BD1169" t="s">
        <v>13</v>
      </c>
      <c r="BE1169" t="s">
        <v>13</v>
      </c>
      <c r="BF1169">
        <v>1.01</v>
      </c>
      <c r="BG1169">
        <v>0.8</v>
      </c>
      <c r="BH1169">
        <v>0.76</v>
      </c>
      <c r="BI1169">
        <v>0.59</v>
      </c>
      <c r="BJ1169">
        <v>1.28</v>
      </c>
      <c r="BK1169" t="s">
        <v>13</v>
      </c>
      <c r="BL1169" t="s">
        <v>13</v>
      </c>
      <c r="BM1169" t="s">
        <v>13</v>
      </c>
      <c r="BN1169" s="1">
        <v>12510</v>
      </c>
      <c r="BO1169" s="1">
        <v>12583</v>
      </c>
      <c r="BP1169" s="1">
        <v>14309</v>
      </c>
      <c r="BQ1169" s="1">
        <v>28217</v>
      </c>
      <c r="BR1169" s="1">
        <v>28217</v>
      </c>
      <c r="BS1169" t="s">
        <v>13</v>
      </c>
      <c r="BT1169" t="s">
        <v>13</v>
      </c>
      <c r="BU1169" t="s">
        <v>13</v>
      </c>
    </row>
    <row r="1170" spans="1:73" x14ac:dyDescent="0.3">
      <c r="A1170">
        <v>1168</v>
      </c>
      <c r="B1170" s="14" t="s">
        <v>5786</v>
      </c>
      <c r="C1170" t="s">
        <v>3360</v>
      </c>
      <c r="D1170" s="1">
        <v>10400</v>
      </c>
      <c r="E1170" s="1">
        <v>10400</v>
      </c>
      <c r="F1170" s="3">
        <f>E1170-D1170</f>
        <v>0</v>
      </c>
      <c r="G1170" s="4">
        <f>F1170/E1170</f>
        <v>0</v>
      </c>
      <c r="H1170" t="s">
        <v>1166</v>
      </c>
      <c r="I1170" s="1">
        <v>63450</v>
      </c>
      <c r="J1170">
        <v>2</v>
      </c>
      <c r="K1170">
        <v>-52</v>
      </c>
      <c r="L1170">
        <v>-155</v>
      </c>
      <c r="M1170">
        <v>-233</v>
      </c>
      <c r="N1170">
        <v>-40</v>
      </c>
      <c r="O1170" t="s">
        <v>13</v>
      </c>
      <c r="P1170" t="s">
        <v>13</v>
      </c>
      <c r="Q1170" t="s">
        <v>13</v>
      </c>
      <c r="R1170" s="1">
        <v>993</v>
      </c>
      <c r="S1170" s="1">
        <v>1073</v>
      </c>
      <c r="T1170" s="1">
        <v>980</v>
      </c>
      <c r="U1170" s="1">
        <v>761</v>
      </c>
      <c r="V1170" s="1">
        <v>781</v>
      </c>
      <c r="W1170" s="1" t="e">
        <v>#VALUE!</v>
      </c>
      <c r="X1170" s="1" t="e">
        <v>#VALUE!</v>
      </c>
      <c r="Y1170" t="s">
        <v>13</v>
      </c>
      <c r="Z1170">
        <v>932</v>
      </c>
      <c r="AA1170" s="1">
        <v>1013</v>
      </c>
      <c r="AB1170">
        <v>934</v>
      </c>
      <c r="AC1170">
        <v>733</v>
      </c>
      <c r="AD1170">
        <v>763</v>
      </c>
      <c r="AE1170" t="s">
        <v>13</v>
      </c>
      <c r="AF1170" t="s">
        <v>13</v>
      </c>
      <c r="AG1170" t="s">
        <v>13</v>
      </c>
      <c r="AH1170">
        <v>0.34</v>
      </c>
      <c r="AI1170">
        <v>-5.24</v>
      </c>
      <c r="AJ1170">
        <v>-14.7</v>
      </c>
      <c r="AK1170">
        <v>-25.64</v>
      </c>
      <c r="AL1170">
        <v>-3.77</v>
      </c>
      <c r="AM1170" t="s">
        <v>13</v>
      </c>
      <c r="AN1170" t="s">
        <v>13</v>
      </c>
      <c r="AO1170" t="s">
        <v>13</v>
      </c>
      <c r="AP1170">
        <v>5</v>
      </c>
      <c r="AQ1170">
        <v>-80</v>
      </c>
      <c r="AR1170">
        <v>-224</v>
      </c>
      <c r="AS1170">
        <v>-334</v>
      </c>
      <c r="AT1170">
        <v>-44</v>
      </c>
      <c r="AU1170" t="s">
        <v>13</v>
      </c>
      <c r="AV1170" t="s">
        <v>13</v>
      </c>
      <c r="AW1170" t="s">
        <v>13</v>
      </c>
      <c r="AX1170" s="2">
        <v>6614.89</v>
      </c>
      <c r="AY1170" t="s">
        <v>54</v>
      </c>
      <c r="AZ1170" t="s">
        <v>54</v>
      </c>
      <c r="BA1170" t="s">
        <v>54</v>
      </c>
      <c r="BB1170" t="s">
        <v>54</v>
      </c>
      <c r="BC1170" t="s">
        <v>13</v>
      </c>
      <c r="BD1170" t="s">
        <v>13</v>
      </c>
      <c r="BE1170" t="s">
        <v>13</v>
      </c>
      <c r="BF1170">
        <v>20.53</v>
      </c>
      <c r="BG1170">
        <v>20.81</v>
      </c>
      <c r="BH1170">
        <v>12.6</v>
      </c>
      <c r="BI1170">
        <v>13.13</v>
      </c>
      <c r="BJ1170">
        <v>11.17</v>
      </c>
      <c r="BK1170" t="s">
        <v>13</v>
      </c>
      <c r="BL1170" t="s">
        <v>13</v>
      </c>
      <c r="BM1170" t="s">
        <v>13</v>
      </c>
      <c r="BN1170" s="1">
        <v>63125</v>
      </c>
      <c r="BO1170" s="1">
        <v>63575</v>
      </c>
      <c r="BP1170" s="1">
        <v>63850</v>
      </c>
      <c r="BQ1170" s="1">
        <v>63924</v>
      </c>
      <c r="BR1170" s="1">
        <v>64186</v>
      </c>
      <c r="BS1170" t="s">
        <v>13</v>
      </c>
      <c r="BT1170" t="s">
        <v>13</v>
      </c>
      <c r="BU1170" t="s">
        <v>13</v>
      </c>
    </row>
    <row r="1171" spans="1:73" x14ac:dyDescent="0.3">
      <c r="A1171">
        <v>1169</v>
      </c>
      <c r="B1171" s="14" t="s">
        <v>5787</v>
      </c>
      <c r="C1171" t="s">
        <v>3359</v>
      </c>
      <c r="D1171" s="1">
        <v>25900</v>
      </c>
      <c r="E1171" s="1">
        <v>25200</v>
      </c>
      <c r="F1171" s="3">
        <f>E1171-D1171</f>
        <v>-700</v>
      </c>
      <c r="G1171" s="4">
        <f>F1171/E1171</f>
        <v>-2.7777777777777776E-2</v>
      </c>
      <c r="H1171" t="s">
        <v>1167</v>
      </c>
      <c r="I1171" s="1">
        <v>2975</v>
      </c>
      <c r="J1171">
        <v>16</v>
      </c>
      <c r="K1171">
        <v>11</v>
      </c>
      <c r="L1171">
        <v>23</v>
      </c>
      <c r="M1171">
        <v>5</v>
      </c>
      <c r="N1171">
        <v>1</v>
      </c>
      <c r="O1171" t="s">
        <v>13</v>
      </c>
      <c r="P1171" t="s">
        <v>13</v>
      </c>
      <c r="Q1171" t="s">
        <v>13</v>
      </c>
      <c r="R1171" s="1">
        <v>421</v>
      </c>
      <c r="S1171" s="1">
        <v>433</v>
      </c>
      <c r="T1171" s="1">
        <v>454</v>
      </c>
      <c r="U1171" s="1">
        <v>455</v>
      </c>
      <c r="V1171" s="1">
        <v>487</v>
      </c>
      <c r="W1171" s="1" t="e">
        <v>#VALUE!</v>
      </c>
      <c r="X1171" s="1" t="e">
        <v>#VALUE!</v>
      </c>
      <c r="Y1171" t="s">
        <v>13</v>
      </c>
      <c r="Z1171">
        <v>421</v>
      </c>
      <c r="AA1171">
        <v>433</v>
      </c>
      <c r="AB1171">
        <v>454</v>
      </c>
      <c r="AC1171">
        <v>455</v>
      </c>
      <c r="AD1171">
        <v>487</v>
      </c>
      <c r="AE1171" t="s">
        <v>13</v>
      </c>
      <c r="AF1171" t="s">
        <v>13</v>
      </c>
      <c r="AG1171" t="s">
        <v>13</v>
      </c>
      <c r="AH1171">
        <v>4.22</v>
      </c>
      <c r="AI1171">
        <v>2.66</v>
      </c>
      <c r="AJ1171">
        <v>5.2</v>
      </c>
      <c r="AK1171">
        <v>1.19</v>
      </c>
      <c r="AL1171">
        <v>0.25</v>
      </c>
      <c r="AM1171" t="s">
        <v>13</v>
      </c>
      <c r="AN1171" t="s">
        <v>13</v>
      </c>
      <c r="AO1171" t="s">
        <v>13</v>
      </c>
      <c r="AP1171">
        <v>274</v>
      </c>
      <c r="AQ1171">
        <v>190</v>
      </c>
      <c r="AR1171">
        <v>384</v>
      </c>
      <c r="AS1171">
        <v>90</v>
      </c>
      <c r="AT1171">
        <v>19</v>
      </c>
      <c r="AU1171" t="s">
        <v>13</v>
      </c>
      <c r="AV1171" t="s">
        <v>13</v>
      </c>
      <c r="AW1171" t="s">
        <v>13</v>
      </c>
      <c r="AX1171">
        <v>40.75</v>
      </c>
      <c r="AY1171">
        <v>45.33</v>
      </c>
      <c r="AZ1171">
        <v>16.309999999999999</v>
      </c>
      <c r="BA1171">
        <v>63.91</v>
      </c>
      <c r="BB1171">
        <v>845.1</v>
      </c>
      <c r="BC1171" t="s">
        <v>13</v>
      </c>
      <c r="BD1171" t="s">
        <v>13</v>
      </c>
      <c r="BE1171" t="s">
        <v>13</v>
      </c>
      <c r="BF1171">
        <v>1.53</v>
      </c>
      <c r="BG1171">
        <v>1.1499999999999999</v>
      </c>
      <c r="BH1171">
        <v>0.8</v>
      </c>
      <c r="BI1171">
        <v>0.73</v>
      </c>
      <c r="BJ1171">
        <v>1.88</v>
      </c>
      <c r="BK1171" t="s">
        <v>13</v>
      </c>
      <c r="BL1171" t="s">
        <v>13</v>
      </c>
      <c r="BM1171" t="s">
        <v>13</v>
      </c>
      <c r="BN1171" s="1">
        <v>6000</v>
      </c>
      <c r="BO1171" s="1">
        <v>6000</v>
      </c>
      <c r="BP1171" s="1">
        <v>6000</v>
      </c>
      <c r="BQ1171" s="1">
        <v>6000</v>
      </c>
      <c r="BR1171" s="1">
        <v>6000</v>
      </c>
      <c r="BS1171" t="s">
        <v>13</v>
      </c>
      <c r="BT1171" t="s">
        <v>13</v>
      </c>
      <c r="BU1171" t="s">
        <v>13</v>
      </c>
    </row>
    <row r="1172" spans="1:73" x14ac:dyDescent="0.3">
      <c r="A1172">
        <v>1170</v>
      </c>
      <c r="B1172" s="14" t="s">
        <v>5788</v>
      </c>
      <c r="C1172" t="s">
        <v>3358</v>
      </c>
      <c r="D1172" s="1">
        <v>42300</v>
      </c>
      <c r="E1172" s="1">
        <v>44000</v>
      </c>
      <c r="F1172" s="3">
        <f>E1172-D1172</f>
        <v>1700</v>
      </c>
      <c r="G1172" s="4">
        <f>F1172/E1172</f>
        <v>3.8636363636363635E-2</v>
      </c>
      <c r="H1172" t="s">
        <v>1168</v>
      </c>
      <c r="I1172" s="1">
        <v>780000</v>
      </c>
      <c r="J1172">
        <v>-4</v>
      </c>
      <c r="K1172">
        <v>-380</v>
      </c>
      <c r="L1172">
        <v>-501</v>
      </c>
      <c r="M1172">
        <v>-97</v>
      </c>
      <c r="N1172">
        <v>190</v>
      </c>
      <c r="O1172" t="s">
        <v>13</v>
      </c>
      <c r="P1172" t="s">
        <v>13</v>
      </c>
      <c r="Q1172" t="s">
        <v>13</v>
      </c>
      <c r="R1172" s="1">
        <v>1862</v>
      </c>
      <c r="S1172" s="1">
        <v>1415</v>
      </c>
      <c r="T1172" s="1">
        <v>955</v>
      </c>
      <c r="U1172" s="1">
        <v>860</v>
      </c>
      <c r="V1172" s="1">
        <v>969</v>
      </c>
      <c r="W1172" s="1" t="e">
        <v>#VALUE!</v>
      </c>
      <c r="X1172" s="1" t="e">
        <v>#VALUE!</v>
      </c>
      <c r="Y1172" t="s">
        <v>13</v>
      </c>
      <c r="Z1172" s="1">
        <v>1767</v>
      </c>
      <c r="AA1172" s="1">
        <v>1380</v>
      </c>
      <c r="AB1172">
        <v>917</v>
      </c>
      <c r="AC1172">
        <v>826</v>
      </c>
      <c r="AD1172">
        <v>960</v>
      </c>
      <c r="AE1172" t="s">
        <v>13</v>
      </c>
      <c r="AF1172" t="s">
        <v>13</v>
      </c>
      <c r="AG1172" t="s">
        <v>13</v>
      </c>
      <c r="AH1172">
        <v>-0.64</v>
      </c>
      <c r="AI1172">
        <v>-23.43</v>
      </c>
      <c r="AJ1172">
        <v>-43.69</v>
      </c>
      <c r="AK1172">
        <v>-10.56</v>
      </c>
      <c r="AL1172">
        <v>21.31</v>
      </c>
      <c r="AM1172">
        <v>36.97</v>
      </c>
      <c r="AN1172" t="s">
        <v>13</v>
      </c>
      <c r="AO1172" t="s">
        <v>13</v>
      </c>
      <c r="AP1172">
        <v>-78</v>
      </c>
      <c r="AQ1172" s="1">
        <v>-2369</v>
      </c>
      <c r="AR1172" s="1">
        <v>-3225</v>
      </c>
      <c r="AS1172">
        <v>-591</v>
      </c>
      <c r="AT1172" s="1">
        <v>1223</v>
      </c>
      <c r="AU1172" s="1">
        <v>2282</v>
      </c>
      <c r="AV1172" t="s">
        <v>13</v>
      </c>
      <c r="AW1172" t="s">
        <v>13</v>
      </c>
      <c r="AX1172" t="s">
        <v>54</v>
      </c>
      <c r="AY1172" t="s">
        <v>54</v>
      </c>
      <c r="AZ1172" t="s">
        <v>54</v>
      </c>
      <c r="BA1172" t="s">
        <v>54</v>
      </c>
      <c r="BB1172">
        <v>21.87</v>
      </c>
      <c r="BC1172">
        <v>19.28</v>
      </c>
      <c r="BD1172" t="s">
        <v>13</v>
      </c>
      <c r="BE1172" t="s">
        <v>13</v>
      </c>
      <c r="BF1172">
        <v>1.9</v>
      </c>
      <c r="BG1172">
        <v>2.39</v>
      </c>
      <c r="BH1172">
        <v>3.19</v>
      </c>
      <c r="BI1172">
        <v>4.8899999999999997</v>
      </c>
      <c r="BJ1172">
        <v>3.74</v>
      </c>
      <c r="BK1172" t="s">
        <v>13</v>
      </c>
      <c r="BL1172" t="s">
        <v>13</v>
      </c>
      <c r="BM1172" t="s">
        <v>13</v>
      </c>
      <c r="BN1172" s="1">
        <v>15559</v>
      </c>
      <c r="BO1172" s="1">
        <v>15559</v>
      </c>
      <c r="BP1172" s="1">
        <v>15559</v>
      </c>
      <c r="BQ1172" s="1">
        <v>15559</v>
      </c>
      <c r="BR1172" s="1">
        <v>15559</v>
      </c>
      <c r="BS1172" t="s">
        <v>13</v>
      </c>
      <c r="BT1172" t="s">
        <v>13</v>
      </c>
      <c r="BU1172" t="s">
        <v>13</v>
      </c>
    </row>
    <row r="1173" spans="1:73" x14ac:dyDescent="0.3">
      <c r="A1173">
        <v>1171</v>
      </c>
      <c r="B1173" s="14" t="s">
        <v>5789</v>
      </c>
      <c r="C1173" t="s">
        <v>3357</v>
      </c>
      <c r="D1173" s="1">
        <v>1380</v>
      </c>
      <c r="E1173" s="1">
        <v>1290</v>
      </c>
      <c r="F1173" s="3">
        <f>E1173-D1173</f>
        <v>-90</v>
      </c>
      <c r="G1173" s="4">
        <f>F1173/E1173</f>
        <v>-6.9767441860465115E-2</v>
      </c>
      <c r="H1173" t="s">
        <v>1169</v>
      </c>
      <c r="I1173" s="1">
        <v>3737</v>
      </c>
      <c r="J1173">
        <v>-129</v>
      </c>
      <c r="K1173">
        <v>-18</v>
      </c>
      <c r="L1173">
        <v>-26</v>
      </c>
      <c r="M1173">
        <v>-21</v>
      </c>
      <c r="N1173">
        <v>-86</v>
      </c>
      <c r="O1173" t="s">
        <v>13</v>
      </c>
      <c r="P1173" t="s">
        <v>13</v>
      </c>
      <c r="Q1173" t="s">
        <v>13</v>
      </c>
      <c r="R1173" s="1">
        <v>191</v>
      </c>
      <c r="S1173" s="1">
        <v>166</v>
      </c>
      <c r="T1173" s="1">
        <v>212</v>
      </c>
      <c r="U1173" s="1">
        <v>212</v>
      </c>
      <c r="V1173" s="1">
        <v>379</v>
      </c>
      <c r="W1173" s="1" t="e">
        <v>#VALUE!</v>
      </c>
      <c r="X1173" s="1" t="e">
        <v>#VALUE!</v>
      </c>
      <c r="Y1173" t="s">
        <v>13</v>
      </c>
      <c r="Z1173">
        <v>191</v>
      </c>
      <c r="AA1173">
        <v>165</v>
      </c>
      <c r="AB1173">
        <v>212</v>
      </c>
      <c r="AC1173">
        <v>212</v>
      </c>
      <c r="AD1173">
        <v>379</v>
      </c>
      <c r="AE1173" t="s">
        <v>13</v>
      </c>
      <c r="AF1173" t="s">
        <v>13</v>
      </c>
      <c r="AG1173" t="s">
        <v>13</v>
      </c>
      <c r="AH1173">
        <v>-63.44</v>
      </c>
      <c r="AI1173">
        <v>-10.01</v>
      </c>
      <c r="AJ1173">
        <v>-11.8</v>
      </c>
      <c r="AK1173">
        <v>-9.76</v>
      </c>
      <c r="AL1173">
        <v>-29.06</v>
      </c>
      <c r="AM1173" t="s">
        <v>13</v>
      </c>
      <c r="AN1173" t="s">
        <v>13</v>
      </c>
      <c r="AO1173" t="s">
        <v>13</v>
      </c>
      <c r="AP1173">
        <v>-537</v>
      </c>
      <c r="AQ1173">
        <v>-71</v>
      </c>
      <c r="AR1173">
        <v>-75</v>
      </c>
      <c r="AS1173">
        <v>-68</v>
      </c>
      <c r="AT1173">
        <v>-197</v>
      </c>
      <c r="AU1173" t="s">
        <v>13</v>
      </c>
      <c r="AV1173" t="s">
        <v>13</v>
      </c>
      <c r="AW1173" t="s">
        <v>13</v>
      </c>
      <c r="AX1173" t="s">
        <v>54</v>
      </c>
      <c r="AY1173" t="s">
        <v>54</v>
      </c>
      <c r="AZ1173" t="s">
        <v>54</v>
      </c>
      <c r="BA1173" t="s">
        <v>54</v>
      </c>
      <c r="BB1173" t="s">
        <v>54</v>
      </c>
      <c r="BC1173" t="s">
        <v>13</v>
      </c>
      <c r="BD1173" t="s">
        <v>13</v>
      </c>
      <c r="BE1173" t="s">
        <v>13</v>
      </c>
      <c r="BF1173">
        <v>2.63</v>
      </c>
      <c r="BG1173">
        <v>6.62</v>
      </c>
      <c r="BH1173">
        <v>3.54</v>
      </c>
      <c r="BI1173">
        <v>2.12</v>
      </c>
      <c r="BJ1173">
        <v>2.04</v>
      </c>
      <c r="BK1173" t="s">
        <v>13</v>
      </c>
      <c r="BL1173" t="s">
        <v>13</v>
      </c>
      <c r="BM1173" t="s">
        <v>13</v>
      </c>
      <c r="BN1173" s="1">
        <v>24119</v>
      </c>
      <c r="BO1173" s="1">
        <v>25247</v>
      </c>
      <c r="BP1173" s="1">
        <v>29756</v>
      </c>
      <c r="BQ1173" s="1">
        <v>30909</v>
      </c>
      <c r="BR1173" s="1">
        <v>48282</v>
      </c>
      <c r="BS1173" t="s">
        <v>13</v>
      </c>
      <c r="BT1173" t="s">
        <v>13</v>
      </c>
      <c r="BU1173" t="s">
        <v>13</v>
      </c>
    </row>
    <row r="1174" spans="1:73" x14ac:dyDescent="0.3">
      <c r="A1174">
        <v>1172</v>
      </c>
      <c r="B1174" s="14" t="s">
        <v>5790</v>
      </c>
      <c r="C1174" t="s">
        <v>3356</v>
      </c>
      <c r="D1174" s="1">
        <v>1005</v>
      </c>
      <c r="E1174" s="1">
        <v>1010</v>
      </c>
      <c r="F1174" s="3">
        <f>E1174-D1174</f>
        <v>5</v>
      </c>
      <c r="G1174" s="4">
        <f>F1174/E1174</f>
        <v>4.9504950495049506E-3</v>
      </c>
      <c r="H1174" t="s">
        <v>1170</v>
      </c>
      <c r="I1174">
        <v>0</v>
      </c>
      <c r="J1174">
        <v>23</v>
      </c>
      <c r="K1174">
        <v>-178</v>
      </c>
      <c r="L1174">
        <v>-143</v>
      </c>
      <c r="M1174">
        <v>-304</v>
      </c>
      <c r="N1174">
        <v>78</v>
      </c>
      <c r="O1174" t="s">
        <v>13</v>
      </c>
      <c r="P1174" t="s">
        <v>13</v>
      </c>
      <c r="Q1174" t="s">
        <v>13</v>
      </c>
      <c r="R1174" s="1">
        <v>857</v>
      </c>
      <c r="S1174" s="1">
        <v>789</v>
      </c>
      <c r="T1174" s="1">
        <v>689</v>
      </c>
      <c r="U1174" s="1">
        <v>381</v>
      </c>
      <c r="V1174" s="1">
        <v>534</v>
      </c>
      <c r="W1174" s="1" t="e">
        <v>#VALUE!</v>
      </c>
      <c r="X1174" s="1" t="e">
        <v>#VALUE!</v>
      </c>
      <c r="Y1174" t="s">
        <v>13</v>
      </c>
      <c r="Z1174">
        <v>623</v>
      </c>
      <c r="AA1174">
        <v>450</v>
      </c>
      <c r="AB1174">
        <v>407</v>
      </c>
      <c r="AC1174">
        <v>278</v>
      </c>
      <c r="AD1174">
        <v>350</v>
      </c>
      <c r="AE1174" t="s">
        <v>13</v>
      </c>
      <c r="AF1174" t="s">
        <v>13</v>
      </c>
      <c r="AG1174" t="s">
        <v>13</v>
      </c>
      <c r="AH1174">
        <v>-0.05</v>
      </c>
      <c r="AI1174">
        <v>-33.42</v>
      </c>
      <c r="AJ1174">
        <v>-9.8000000000000007</v>
      </c>
      <c r="AK1174">
        <v>-48.6</v>
      </c>
      <c r="AL1174">
        <v>12.42</v>
      </c>
      <c r="AM1174" t="s">
        <v>13</v>
      </c>
      <c r="AN1174" t="s">
        <v>13</v>
      </c>
      <c r="AO1174" t="s">
        <v>13</v>
      </c>
      <c r="AP1174">
        <v>-1</v>
      </c>
      <c r="AQ1174">
        <v>-418</v>
      </c>
      <c r="AR1174">
        <v>-87</v>
      </c>
      <c r="AS1174">
        <v>-344</v>
      </c>
      <c r="AT1174">
        <v>80</v>
      </c>
      <c r="AU1174" t="s">
        <v>13</v>
      </c>
      <c r="AV1174" t="s">
        <v>13</v>
      </c>
      <c r="AW1174" t="s">
        <v>13</v>
      </c>
      <c r="AX1174" t="s">
        <v>54</v>
      </c>
      <c r="AY1174" t="s">
        <v>54</v>
      </c>
      <c r="AZ1174" t="s">
        <v>54</v>
      </c>
      <c r="BA1174" t="s">
        <v>54</v>
      </c>
      <c r="BB1174">
        <v>10.4</v>
      </c>
      <c r="BC1174" t="s">
        <v>13</v>
      </c>
      <c r="BD1174" t="s">
        <v>13</v>
      </c>
      <c r="BE1174" t="s">
        <v>13</v>
      </c>
      <c r="BF1174">
        <v>1.63</v>
      </c>
      <c r="BG1174">
        <v>1.73</v>
      </c>
      <c r="BH1174">
        <v>1.1299999999999999</v>
      </c>
      <c r="BI1174">
        <v>1</v>
      </c>
      <c r="BJ1174">
        <v>1.1200000000000001</v>
      </c>
      <c r="BK1174" t="s">
        <v>13</v>
      </c>
      <c r="BL1174" t="s">
        <v>13</v>
      </c>
      <c r="BM1174" t="s">
        <v>13</v>
      </c>
      <c r="BN1174" s="1">
        <v>42772</v>
      </c>
      <c r="BO1174" s="1">
        <v>44968</v>
      </c>
      <c r="BP1174" s="1">
        <v>48362</v>
      </c>
      <c r="BQ1174" s="1">
        <v>48362</v>
      </c>
      <c r="BR1174" s="1">
        <v>48812</v>
      </c>
      <c r="BS1174" t="s">
        <v>13</v>
      </c>
      <c r="BT1174" t="s">
        <v>13</v>
      </c>
      <c r="BU1174" t="s">
        <v>13</v>
      </c>
    </row>
    <row r="1175" spans="1:73" x14ac:dyDescent="0.3">
      <c r="A1175">
        <v>1173</v>
      </c>
      <c r="B1175" s="14" t="s">
        <v>5791</v>
      </c>
      <c r="C1175" t="s">
        <v>3355</v>
      </c>
      <c r="D1175" s="1">
        <v>1900</v>
      </c>
      <c r="E1175" s="1">
        <v>1930</v>
      </c>
      <c r="F1175" s="3">
        <f>E1175-D1175</f>
        <v>30</v>
      </c>
      <c r="G1175" s="4">
        <f>F1175/E1175</f>
        <v>1.5544041450777202E-2</v>
      </c>
      <c r="H1175" t="s">
        <v>1171</v>
      </c>
      <c r="I1175" s="1">
        <v>194409</v>
      </c>
      <c r="R1175" s="1">
        <v>0</v>
      </c>
      <c r="S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</row>
    <row r="1176" spans="1:73" x14ac:dyDescent="0.3">
      <c r="A1176">
        <v>1174</v>
      </c>
      <c r="B1176" s="14" t="s">
        <v>5792</v>
      </c>
      <c r="C1176" t="s">
        <v>3354</v>
      </c>
      <c r="D1176" s="1">
        <v>1940</v>
      </c>
      <c r="E1176" s="1">
        <v>2050</v>
      </c>
      <c r="F1176" s="3">
        <f>E1176-D1176</f>
        <v>110</v>
      </c>
      <c r="G1176" s="4">
        <f>F1176/E1176</f>
        <v>5.3658536585365853E-2</v>
      </c>
      <c r="H1176" t="s">
        <v>1172</v>
      </c>
      <c r="I1176">
        <v>0</v>
      </c>
      <c r="J1176">
        <v>-41</v>
      </c>
      <c r="K1176">
        <v>3</v>
      </c>
      <c r="L1176">
        <v>-54</v>
      </c>
      <c r="M1176">
        <v>-82</v>
      </c>
      <c r="N1176">
        <v>-67</v>
      </c>
      <c r="O1176" t="s">
        <v>13</v>
      </c>
      <c r="P1176" t="s">
        <v>13</v>
      </c>
      <c r="Q1176" t="s">
        <v>13</v>
      </c>
      <c r="R1176" s="1">
        <v>98</v>
      </c>
      <c r="S1176" s="1">
        <v>172</v>
      </c>
      <c r="T1176" s="1">
        <v>181</v>
      </c>
      <c r="U1176" s="1">
        <v>219</v>
      </c>
      <c r="V1176" s="1">
        <v>235</v>
      </c>
      <c r="W1176" s="1" t="e">
        <v>#VALUE!</v>
      </c>
      <c r="X1176" s="1" t="e">
        <v>#VALUE!</v>
      </c>
      <c r="Y1176" t="s">
        <v>13</v>
      </c>
      <c r="Z1176">
        <v>98</v>
      </c>
      <c r="AA1176">
        <v>173</v>
      </c>
      <c r="AB1176">
        <v>182</v>
      </c>
      <c r="AC1176">
        <v>220</v>
      </c>
      <c r="AD1176">
        <v>236</v>
      </c>
      <c r="AE1176" t="s">
        <v>13</v>
      </c>
      <c r="AF1176" t="s">
        <v>13</v>
      </c>
      <c r="AG1176" t="s">
        <v>13</v>
      </c>
      <c r="AH1176">
        <v>-45.01</v>
      </c>
      <c r="AI1176">
        <v>2.56</v>
      </c>
      <c r="AJ1176">
        <v>-30.52</v>
      </c>
      <c r="AK1176">
        <v>-40.9</v>
      </c>
      <c r="AL1176">
        <v>-29.56</v>
      </c>
      <c r="AM1176" t="s">
        <v>13</v>
      </c>
      <c r="AN1176" t="s">
        <v>13</v>
      </c>
      <c r="AO1176" t="s">
        <v>13</v>
      </c>
      <c r="AP1176">
        <v>-176</v>
      </c>
      <c r="AQ1176">
        <v>14</v>
      </c>
      <c r="AR1176">
        <v>-200</v>
      </c>
      <c r="AS1176">
        <v>-284</v>
      </c>
      <c r="AT1176">
        <v>-207</v>
      </c>
      <c r="AU1176" t="s">
        <v>13</v>
      </c>
      <c r="AV1176" t="s">
        <v>13</v>
      </c>
      <c r="AW1176" t="s">
        <v>13</v>
      </c>
      <c r="AX1176" t="s">
        <v>54</v>
      </c>
      <c r="AY1176">
        <v>401.72</v>
      </c>
      <c r="AZ1176" t="s">
        <v>54</v>
      </c>
      <c r="BA1176" t="s">
        <v>54</v>
      </c>
      <c r="BB1176" t="s">
        <v>54</v>
      </c>
      <c r="BC1176" t="s">
        <v>13</v>
      </c>
      <c r="BD1176" t="s">
        <v>13</v>
      </c>
      <c r="BE1176" t="s">
        <v>13</v>
      </c>
      <c r="BF1176">
        <v>3.12</v>
      </c>
      <c r="BG1176">
        <v>8.15</v>
      </c>
      <c r="BH1176">
        <v>6.64</v>
      </c>
      <c r="BI1176">
        <v>4</v>
      </c>
      <c r="BJ1176">
        <v>1.99</v>
      </c>
      <c r="BK1176" t="s">
        <v>13</v>
      </c>
      <c r="BL1176" t="s">
        <v>13</v>
      </c>
      <c r="BM1176" t="s">
        <v>13</v>
      </c>
      <c r="BN1176" s="1">
        <v>23998</v>
      </c>
      <c r="BO1176" s="1">
        <v>25025</v>
      </c>
      <c r="BP1176" s="1">
        <v>26993</v>
      </c>
      <c r="BQ1176" s="1">
        <v>30412</v>
      </c>
      <c r="BR1176" s="1">
        <v>32590</v>
      </c>
      <c r="BS1176" t="s">
        <v>13</v>
      </c>
      <c r="BT1176" t="s">
        <v>13</v>
      </c>
      <c r="BU1176" t="s">
        <v>13</v>
      </c>
    </row>
    <row r="1177" spans="1:73" x14ac:dyDescent="0.3">
      <c r="A1177">
        <v>1175</v>
      </c>
      <c r="B1177" s="14" t="s">
        <v>5793</v>
      </c>
      <c r="C1177" t="s">
        <v>3353</v>
      </c>
      <c r="D1177">
        <v>198</v>
      </c>
      <c r="E1177">
        <v>198</v>
      </c>
      <c r="F1177" s="3">
        <f>E1177-D1177</f>
        <v>0</v>
      </c>
      <c r="G1177" s="4">
        <f>F1177/E1177</f>
        <v>0</v>
      </c>
      <c r="H1177" t="s">
        <v>1173</v>
      </c>
      <c r="I1177">
        <v>0</v>
      </c>
      <c r="J1177">
        <v>-86</v>
      </c>
      <c r="K1177">
        <v>-60</v>
      </c>
      <c r="L1177">
        <v>-105</v>
      </c>
      <c r="M1177">
        <v>-129</v>
      </c>
      <c r="N1177">
        <v>-440</v>
      </c>
      <c r="O1177" t="s">
        <v>13</v>
      </c>
      <c r="P1177" t="s">
        <v>13</v>
      </c>
      <c r="Q1177" t="s">
        <v>13</v>
      </c>
      <c r="R1177" s="1">
        <v>203</v>
      </c>
      <c r="S1177" s="1">
        <v>343</v>
      </c>
      <c r="T1177" s="1">
        <v>276</v>
      </c>
      <c r="U1177" s="1">
        <v>213</v>
      </c>
      <c r="V1177" s="1">
        <v>21</v>
      </c>
      <c r="W1177" s="1" t="e">
        <v>#VALUE!</v>
      </c>
      <c r="X1177" s="1" t="e">
        <v>#VALUE!</v>
      </c>
      <c r="Y1177" t="s">
        <v>13</v>
      </c>
      <c r="Z1177">
        <v>198</v>
      </c>
      <c r="AA1177">
        <v>344</v>
      </c>
      <c r="AB1177">
        <v>262</v>
      </c>
      <c r="AC1177">
        <v>201</v>
      </c>
      <c r="AD1177">
        <v>18</v>
      </c>
      <c r="AE1177" t="s">
        <v>13</v>
      </c>
      <c r="AF1177" t="s">
        <v>13</v>
      </c>
      <c r="AG1177" t="s">
        <v>13</v>
      </c>
      <c r="AH1177">
        <v>-58.84</v>
      </c>
      <c r="AI1177">
        <v>-20.03</v>
      </c>
      <c r="AJ1177">
        <v>-33.659999999999997</v>
      </c>
      <c r="AK1177">
        <v>-54.75</v>
      </c>
      <c r="AL1177">
        <v>-394.31</v>
      </c>
      <c r="AM1177" t="s">
        <v>13</v>
      </c>
      <c r="AN1177" t="s">
        <v>13</v>
      </c>
      <c r="AO1177" t="s">
        <v>13</v>
      </c>
      <c r="AP1177">
        <v>-245</v>
      </c>
      <c r="AQ1177">
        <v>-106</v>
      </c>
      <c r="AR1177">
        <v>-181</v>
      </c>
      <c r="AS1177">
        <v>-200</v>
      </c>
      <c r="AT1177">
        <v>-445</v>
      </c>
      <c r="AU1177" t="s">
        <v>13</v>
      </c>
      <c r="AV1177" t="s">
        <v>13</v>
      </c>
      <c r="AW1177" t="s">
        <v>13</v>
      </c>
      <c r="AX1177" t="s">
        <v>54</v>
      </c>
      <c r="AY1177" t="s">
        <v>54</v>
      </c>
      <c r="AZ1177" t="s">
        <v>54</v>
      </c>
      <c r="BA1177" t="s">
        <v>54</v>
      </c>
      <c r="BB1177" t="s">
        <v>54</v>
      </c>
      <c r="BC1177" t="s">
        <v>13</v>
      </c>
      <c r="BD1177" t="s">
        <v>13</v>
      </c>
      <c r="BE1177" t="s">
        <v>13</v>
      </c>
      <c r="BF1177">
        <v>2.94</v>
      </c>
      <c r="BG1177">
        <v>2.87</v>
      </c>
      <c r="BH1177">
        <v>2.09</v>
      </c>
      <c r="BI1177">
        <v>2.2400000000000002</v>
      </c>
      <c r="BJ1177">
        <v>12.37</v>
      </c>
      <c r="BK1177" t="s">
        <v>13</v>
      </c>
      <c r="BL1177" t="s">
        <v>13</v>
      </c>
      <c r="BM1177" t="s">
        <v>13</v>
      </c>
      <c r="BN1177" s="1">
        <v>39951</v>
      </c>
      <c r="BO1177" s="1">
        <v>53326</v>
      </c>
      <c r="BP1177" s="1">
        <v>56357</v>
      </c>
      <c r="BQ1177" s="1">
        <v>63677</v>
      </c>
      <c r="BR1177" s="1">
        <v>98807</v>
      </c>
      <c r="BS1177" t="s">
        <v>13</v>
      </c>
      <c r="BT1177" t="s">
        <v>13</v>
      </c>
      <c r="BU1177" t="s">
        <v>13</v>
      </c>
    </row>
    <row r="1178" spans="1:73" x14ac:dyDescent="0.3">
      <c r="A1178">
        <v>1176</v>
      </c>
      <c r="B1178" s="14" t="s">
        <v>5794</v>
      </c>
      <c r="C1178" t="s">
        <v>3352</v>
      </c>
      <c r="D1178" s="1">
        <v>13700</v>
      </c>
      <c r="E1178" s="1">
        <v>13650</v>
      </c>
      <c r="F1178" s="3">
        <f>E1178-D1178</f>
        <v>-50</v>
      </c>
      <c r="G1178" s="4">
        <f>F1178/E1178</f>
        <v>-3.663003663003663E-3</v>
      </c>
      <c r="H1178" t="s">
        <v>1174</v>
      </c>
      <c r="I1178" s="1">
        <v>1023145</v>
      </c>
      <c r="J1178">
        <v>209</v>
      </c>
      <c r="K1178">
        <v>309</v>
      </c>
      <c r="L1178">
        <v>538</v>
      </c>
      <c r="M1178">
        <v>135</v>
      </c>
      <c r="N1178">
        <v>48</v>
      </c>
      <c r="O1178" t="s">
        <v>13</v>
      </c>
      <c r="P1178" t="s">
        <v>13</v>
      </c>
      <c r="Q1178" t="s">
        <v>13</v>
      </c>
      <c r="R1178" s="1">
        <v>4763</v>
      </c>
      <c r="S1178" s="1">
        <v>5733</v>
      </c>
      <c r="T1178" s="1">
        <v>6112</v>
      </c>
      <c r="U1178" s="1">
        <v>6164</v>
      </c>
      <c r="V1178" s="1">
        <v>6136</v>
      </c>
      <c r="W1178" s="1" t="e">
        <v>#VALUE!</v>
      </c>
      <c r="X1178" s="1" t="e">
        <v>#VALUE!</v>
      </c>
      <c r="Y1178" t="s">
        <v>13</v>
      </c>
      <c r="Z1178" s="1">
        <v>1816</v>
      </c>
      <c r="AA1178" s="1">
        <v>1994</v>
      </c>
      <c r="AB1178" s="1">
        <v>2209</v>
      </c>
      <c r="AC1178" s="1">
        <v>2099</v>
      </c>
      <c r="AD1178" s="1">
        <v>2128</v>
      </c>
      <c r="AE1178" t="s">
        <v>13</v>
      </c>
      <c r="AF1178" t="s">
        <v>13</v>
      </c>
      <c r="AG1178" t="s">
        <v>13</v>
      </c>
      <c r="AH1178">
        <v>0.92</v>
      </c>
      <c r="AI1178">
        <v>6.13</v>
      </c>
      <c r="AJ1178">
        <v>10.72</v>
      </c>
      <c r="AK1178">
        <v>-5.18</v>
      </c>
      <c r="AL1178">
        <v>1.61</v>
      </c>
      <c r="AM1178" t="s">
        <v>13</v>
      </c>
      <c r="AN1178" t="s">
        <v>13</v>
      </c>
      <c r="AO1178" t="s">
        <v>13</v>
      </c>
      <c r="AP1178">
        <v>162</v>
      </c>
      <c r="AQ1178" s="1">
        <v>1129</v>
      </c>
      <c r="AR1178" s="1">
        <v>2178</v>
      </c>
      <c r="AS1178" s="1">
        <v>-1078</v>
      </c>
      <c r="AT1178">
        <v>328</v>
      </c>
      <c r="AU1178" t="s">
        <v>13</v>
      </c>
      <c r="AV1178" t="s">
        <v>13</v>
      </c>
      <c r="AW1178" t="s">
        <v>13</v>
      </c>
      <c r="AX1178">
        <v>93.21</v>
      </c>
      <c r="AY1178">
        <v>13.64</v>
      </c>
      <c r="AZ1178">
        <v>6.24</v>
      </c>
      <c r="BA1178" t="s">
        <v>54</v>
      </c>
      <c r="BB1178">
        <v>39.119999999999997</v>
      </c>
      <c r="BC1178" t="s">
        <v>13</v>
      </c>
      <c r="BD1178" t="s">
        <v>13</v>
      </c>
      <c r="BE1178" t="s">
        <v>13</v>
      </c>
      <c r="BF1178">
        <v>0.8</v>
      </c>
      <c r="BG1178">
        <v>0.75</v>
      </c>
      <c r="BH1178">
        <v>0.6</v>
      </c>
      <c r="BI1178">
        <v>0.55000000000000004</v>
      </c>
      <c r="BJ1178">
        <v>0.56999999999999995</v>
      </c>
      <c r="BK1178" t="s">
        <v>13</v>
      </c>
      <c r="BL1178" t="s">
        <v>13</v>
      </c>
      <c r="BM1178" t="s">
        <v>13</v>
      </c>
      <c r="BN1178" s="1">
        <v>10348</v>
      </c>
      <c r="BO1178" s="1">
        <v>10348</v>
      </c>
      <c r="BP1178" s="1">
        <v>10348</v>
      </c>
      <c r="BQ1178" s="1">
        <v>10348</v>
      </c>
      <c r="BR1178" s="1">
        <v>10348</v>
      </c>
      <c r="BS1178" t="s">
        <v>13</v>
      </c>
      <c r="BT1178" t="s">
        <v>13</v>
      </c>
      <c r="BU1178" t="s">
        <v>13</v>
      </c>
    </row>
    <row r="1179" spans="1:73" x14ac:dyDescent="0.3">
      <c r="A1179">
        <v>1177</v>
      </c>
      <c r="B1179" s="14" t="s">
        <v>5795</v>
      </c>
      <c r="C1179" t="s">
        <v>3351</v>
      </c>
      <c r="D1179" s="1">
        <v>2700</v>
      </c>
      <c r="E1179" s="1">
        <v>2810</v>
      </c>
      <c r="F1179" s="3">
        <f>E1179-D1179</f>
        <v>110</v>
      </c>
      <c r="G1179" s="4">
        <f>F1179/E1179</f>
        <v>3.9145907473309607E-2</v>
      </c>
      <c r="H1179" t="s">
        <v>1175</v>
      </c>
      <c r="I1179">
        <v>208</v>
      </c>
      <c r="J1179">
        <v>15</v>
      </c>
      <c r="K1179">
        <v>21</v>
      </c>
      <c r="L1179">
        <v>35</v>
      </c>
      <c r="M1179">
        <v>69</v>
      </c>
      <c r="N1179">
        <v>57</v>
      </c>
      <c r="O1179" t="s">
        <v>13</v>
      </c>
      <c r="P1179" t="s">
        <v>13</v>
      </c>
      <c r="Q1179" t="s">
        <v>13</v>
      </c>
      <c r="R1179" s="1">
        <v>239</v>
      </c>
      <c r="S1179" s="1">
        <v>265</v>
      </c>
      <c r="T1179" s="1">
        <v>355</v>
      </c>
      <c r="U1179" s="1">
        <v>424</v>
      </c>
      <c r="V1179" s="1">
        <v>481</v>
      </c>
      <c r="W1179" s="1" t="e">
        <v>#VALUE!</v>
      </c>
      <c r="X1179" s="1" t="e">
        <v>#VALUE!</v>
      </c>
      <c r="Y1179" t="s">
        <v>13</v>
      </c>
      <c r="Z1179">
        <v>256</v>
      </c>
      <c r="AA1179">
        <v>281</v>
      </c>
      <c r="AB1179">
        <v>347</v>
      </c>
      <c r="AC1179">
        <v>416</v>
      </c>
      <c r="AD1179">
        <v>456</v>
      </c>
      <c r="AE1179" t="s">
        <v>13</v>
      </c>
      <c r="AF1179" t="s">
        <v>13</v>
      </c>
      <c r="AG1179" t="s">
        <v>13</v>
      </c>
      <c r="AH1179">
        <v>6.01</v>
      </c>
      <c r="AI1179">
        <v>7.96</v>
      </c>
      <c r="AJ1179">
        <v>11.06</v>
      </c>
      <c r="AK1179">
        <v>17.88</v>
      </c>
      <c r="AL1179">
        <v>12.91</v>
      </c>
      <c r="AM1179" t="s">
        <v>13</v>
      </c>
      <c r="AN1179" t="s">
        <v>13</v>
      </c>
      <c r="AO1179" t="s">
        <v>13</v>
      </c>
      <c r="AP1179">
        <v>39</v>
      </c>
      <c r="AQ1179">
        <v>56</v>
      </c>
      <c r="AR1179">
        <v>92</v>
      </c>
      <c r="AS1179">
        <v>180</v>
      </c>
      <c r="AT1179">
        <v>149</v>
      </c>
      <c r="AU1179" t="s">
        <v>13</v>
      </c>
      <c r="AV1179" t="s">
        <v>13</v>
      </c>
      <c r="AW1179" t="s">
        <v>13</v>
      </c>
      <c r="AX1179">
        <v>88.39</v>
      </c>
      <c r="AY1179">
        <v>50.63</v>
      </c>
      <c r="AZ1179">
        <v>30.29</v>
      </c>
      <c r="BA1179">
        <v>15.64</v>
      </c>
      <c r="BB1179">
        <v>17.21</v>
      </c>
      <c r="BC1179" t="s">
        <v>13</v>
      </c>
      <c r="BD1179" t="s">
        <v>13</v>
      </c>
      <c r="BE1179" t="s">
        <v>13</v>
      </c>
      <c r="BF1179">
        <v>5.13</v>
      </c>
      <c r="BG1179">
        <v>3.85</v>
      </c>
      <c r="BH1179">
        <v>3.03</v>
      </c>
      <c r="BI1179">
        <v>2.56</v>
      </c>
      <c r="BJ1179">
        <v>2.12</v>
      </c>
      <c r="BK1179" t="s">
        <v>13</v>
      </c>
      <c r="BL1179" t="s">
        <v>13</v>
      </c>
      <c r="BM1179" t="s">
        <v>13</v>
      </c>
      <c r="BN1179" s="1">
        <v>37843</v>
      </c>
      <c r="BO1179" s="1">
        <v>37843</v>
      </c>
      <c r="BP1179" s="1">
        <v>37843</v>
      </c>
      <c r="BQ1179" s="1">
        <v>37843</v>
      </c>
      <c r="BR1179" s="1">
        <v>37843</v>
      </c>
      <c r="BS1179" t="s">
        <v>13</v>
      </c>
      <c r="BT1179" t="s">
        <v>13</v>
      </c>
      <c r="BU1179" t="s">
        <v>13</v>
      </c>
    </row>
    <row r="1180" spans="1:73" x14ac:dyDescent="0.3">
      <c r="A1180">
        <v>1178</v>
      </c>
      <c r="B1180" s="14" t="s">
        <v>5796</v>
      </c>
      <c r="C1180" t="s">
        <v>3350</v>
      </c>
      <c r="D1180" s="1">
        <v>66600</v>
      </c>
      <c r="E1180" s="1">
        <v>67900</v>
      </c>
      <c r="F1180" s="3">
        <f>E1180-D1180</f>
        <v>1300</v>
      </c>
      <c r="G1180" s="4">
        <f>F1180/E1180</f>
        <v>1.9145802650957292E-2</v>
      </c>
      <c r="H1180" t="s">
        <v>1176</v>
      </c>
      <c r="I1180" s="1">
        <v>501485</v>
      </c>
      <c r="J1180">
        <v>146</v>
      </c>
      <c r="K1180">
        <v>163</v>
      </c>
      <c r="L1180">
        <v>228</v>
      </c>
      <c r="M1180">
        <v>191</v>
      </c>
      <c r="N1180">
        <v>185</v>
      </c>
      <c r="O1180" t="s">
        <v>13</v>
      </c>
      <c r="P1180" t="s">
        <v>13</v>
      </c>
      <c r="Q1180" t="s">
        <v>13</v>
      </c>
      <c r="R1180" s="1">
        <v>1720</v>
      </c>
      <c r="S1180" s="1">
        <v>1839</v>
      </c>
      <c r="T1180" s="1">
        <v>1944</v>
      </c>
      <c r="U1180" s="1">
        <v>2057</v>
      </c>
      <c r="V1180" s="1">
        <v>2173</v>
      </c>
      <c r="W1180" s="1" t="e">
        <v>#VALUE!</v>
      </c>
      <c r="X1180" s="1" t="e">
        <v>#VALUE!</v>
      </c>
      <c r="Y1180" t="s">
        <v>13</v>
      </c>
      <c r="Z1180" s="1">
        <v>1720</v>
      </c>
      <c r="AA1180" s="1">
        <v>1839</v>
      </c>
      <c r="AB1180" s="1">
        <v>1944</v>
      </c>
      <c r="AC1180" s="1">
        <v>2057</v>
      </c>
      <c r="AD1180" s="1">
        <v>2165</v>
      </c>
      <c r="AE1180" t="s">
        <v>13</v>
      </c>
      <c r="AF1180" t="s">
        <v>13</v>
      </c>
      <c r="AG1180" t="s">
        <v>13</v>
      </c>
      <c r="AH1180">
        <v>8.77</v>
      </c>
      <c r="AI1180">
        <v>9.15</v>
      </c>
      <c r="AJ1180">
        <v>12.08</v>
      </c>
      <c r="AK1180">
        <v>9.57</v>
      </c>
      <c r="AL1180">
        <v>8.8000000000000007</v>
      </c>
      <c r="AM1180" t="s">
        <v>13</v>
      </c>
      <c r="AN1180" t="s">
        <v>13</v>
      </c>
      <c r="AO1180" t="s">
        <v>13</v>
      </c>
      <c r="AP1180" s="1">
        <v>1460</v>
      </c>
      <c r="AQ1180" s="1">
        <v>1626</v>
      </c>
      <c r="AR1180" s="1">
        <v>2281</v>
      </c>
      <c r="AS1180" s="1">
        <v>1912</v>
      </c>
      <c r="AT1180" s="1">
        <v>1854</v>
      </c>
      <c r="AU1180" t="s">
        <v>13</v>
      </c>
      <c r="AV1180" t="s">
        <v>13</v>
      </c>
      <c r="AW1180" t="s">
        <v>13</v>
      </c>
      <c r="AX1180">
        <v>39.6</v>
      </c>
      <c r="AY1180">
        <v>33.03</v>
      </c>
      <c r="AZ1180">
        <v>20.34</v>
      </c>
      <c r="BA1180">
        <v>34.26</v>
      </c>
      <c r="BB1180">
        <v>41.1</v>
      </c>
      <c r="BC1180" t="s">
        <v>13</v>
      </c>
      <c r="BD1180" t="s">
        <v>13</v>
      </c>
      <c r="BE1180" t="s">
        <v>13</v>
      </c>
      <c r="BF1180">
        <v>3</v>
      </c>
      <c r="BG1180">
        <v>2.62</v>
      </c>
      <c r="BH1180">
        <v>2.16</v>
      </c>
      <c r="BI1180">
        <v>2.89</v>
      </c>
      <c r="BJ1180">
        <v>3.21</v>
      </c>
      <c r="BK1180" t="s">
        <v>13</v>
      </c>
      <c r="BL1180" t="s">
        <v>13</v>
      </c>
      <c r="BM1180" t="s">
        <v>13</v>
      </c>
      <c r="BN1180" s="1">
        <v>10014</v>
      </c>
      <c r="BO1180" s="1">
        <v>10014</v>
      </c>
      <c r="BP1180" s="1">
        <v>10014</v>
      </c>
      <c r="BQ1180" s="1">
        <v>10014</v>
      </c>
      <c r="BR1180" s="1">
        <v>10014</v>
      </c>
      <c r="BS1180" t="s">
        <v>13</v>
      </c>
      <c r="BT1180" t="s">
        <v>13</v>
      </c>
      <c r="BU1180" t="s">
        <v>13</v>
      </c>
    </row>
    <row r="1181" spans="1:73" x14ac:dyDescent="0.3">
      <c r="A1181">
        <v>1179</v>
      </c>
      <c r="B1181" s="14" t="s">
        <v>5797</v>
      </c>
      <c r="C1181" t="s">
        <v>3349</v>
      </c>
      <c r="D1181" s="1">
        <v>4105</v>
      </c>
      <c r="E1181" s="1">
        <v>4400</v>
      </c>
      <c r="F1181" s="3">
        <f>E1181-D1181</f>
        <v>295</v>
      </c>
      <c r="G1181" s="4">
        <f>F1181/E1181</f>
        <v>6.7045454545454547E-2</v>
      </c>
      <c r="H1181" t="s">
        <v>656</v>
      </c>
      <c r="I1181" s="1">
        <v>6290000</v>
      </c>
      <c r="J1181">
        <v>35</v>
      </c>
      <c r="K1181">
        <v>45</v>
      </c>
      <c r="L1181">
        <v>7</v>
      </c>
      <c r="M1181">
        <v>-33</v>
      </c>
      <c r="N1181">
        <v>80</v>
      </c>
      <c r="O1181" t="s">
        <v>13</v>
      </c>
      <c r="P1181" t="s">
        <v>13</v>
      </c>
      <c r="Q1181" t="s">
        <v>13</v>
      </c>
      <c r="R1181" s="1">
        <v>1843</v>
      </c>
      <c r="S1181" s="1">
        <v>1905</v>
      </c>
      <c r="T1181" s="1">
        <v>1882</v>
      </c>
      <c r="U1181" s="1">
        <v>1854</v>
      </c>
      <c r="V1181" s="1">
        <v>1920</v>
      </c>
      <c r="W1181" s="1" t="e">
        <v>#VALUE!</v>
      </c>
      <c r="X1181" s="1" t="e">
        <v>#VALUE!</v>
      </c>
      <c r="Y1181" t="s">
        <v>13</v>
      </c>
      <c r="Z1181" s="1">
        <v>1835</v>
      </c>
      <c r="AA1181" s="1">
        <v>1905</v>
      </c>
      <c r="AB1181" s="1">
        <v>1881</v>
      </c>
      <c r="AC1181" s="1">
        <v>1834</v>
      </c>
      <c r="AD1181" s="1">
        <v>1899</v>
      </c>
      <c r="AE1181" t="s">
        <v>13</v>
      </c>
      <c r="AF1181" t="s">
        <v>13</v>
      </c>
      <c r="AG1181" t="s">
        <v>13</v>
      </c>
      <c r="AH1181">
        <v>1.89</v>
      </c>
      <c r="AI1181">
        <v>2.4300000000000002</v>
      </c>
      <c r="AJ1181">
        <v>0.36</v>
      </c>
      <c r="AK1181">
        <v>-1.75</v>
      </c>
      <c r="AL1181">
        <v>4.18</v>
      </c>
      <c r="AM1181" t="s">
        <v>13</v>
      </c>
      <c r="AN1181" t="s">
        <v>13</v>
      </c>
      <c r="AO1181" t="s">
        <v>13</v>
      </c>
      <c r="AP1181">
        <v>81</v>
      </c>
      <c r="AQ1181">
        <v>108</v>
      </c>
      <c r="AR1181">
        <v>16</v>
      </c>
      <c r="AS1181">
        <v>-78</v>
      </c>
      <c r="AT1181">
        <v>186</v>
      </c>
      <c r="AU1181" t="s">
        <v>13</v>
      </c>
      <c r="AV1181" t="s">
        <v>13</v>
      </c>
      <c r="AW1181" t="s">
        <v>13</v>
      </c>
      <c r="AX1181">
        <v>30.54</v>
      </c>
      <c r="AY1181">
        <v>19.39</v>
      </c>
      <c r="AZ1181">
        <v>127.68</v>
      </c>
      <c r="BA1181" t="s">
        <v>54</v>
      </c>
      <c r="BB1181">
        <v>16.16</v>
      </c>
      <c r="BC1181" t="s">
        <v>13</v>
      </c>
      <c r="BD1181" t="s">
        <v>13</v>
      </c>
      <c r="BE1181" t="s">
        <v>13</v>
      </c>
      <c r="BF1181">
        <v>0.56999999999999995</v>
      </c>
      <c r="BG1181">
        <v>0.46</v>
      </c>
      <c r="BH1181">
        <v>0.47</v>
      </c>
      <c r="BI1181">
        <v>0.47</v>
      </c>
      <c r="BJ1181">
        <v>0.66</v>
      </c>
      <c r="BK1181" t="s">
        <v>13</v>
      </c>
      <c r="BL1181" t="s">
        <v>13</v>
      </c>
      <c r="BM1181" t="s">
        <v>13</v>
      </c>
      <c r="BN1181" s="1">
        <v>42000</v>
      </c>
      <c r="BO1181" s="1">
        <v>42000</v>
      </c>
      <c r="BP1181" s="1">
        <v>42000</v>
      </c>
      <c r="BQ1181" s="1">
        <v>42000</v>
      </c>
      <c r="BR1181" s="1">
        <v>42000</v>
      </c>
      <c r="BS1181" t="s">
        <v>13</v>
      </c>
      <c r="BT1181" t="s">
        <v>13</v>
      </c>
      <c r="BU1181" t="s">
        <v>13</v>
      </c>
    </row>
    <row r="1182" spans="1:73" x14ac:dyDescent="0.3">
      <c r="A1182">
        <v>1180</v>
      </c>
      <c r="B1182" s="14" t="s">
        <v>5798</v>
      </c>
      <c r="C1182" t="s">
        <v>3348</v>
      </c>
      <c r="D1182" s="1">
        <v>4525</v>
      </c>
      <c r="E1182" s="1">
        <v>4485</v>
      </c>
      <c r="F1182" s="3">
        <f>E1182-D1182</f>
        <v>-40</v>
      </c>
      <c r="G1182" s="4">
        <f>F1182/E1182</f>
        <v>-8.918617614269788E-3</v>
      </c>
      <c r="H1182" t="s">
        <v>1177</v>
      </c>
      <c r="I1182" s="1">
        <v>35231</v>
      </c>
      <c r="R1182" s="1">
        <v>0</v>
      </c>
      <c r="S1182" s="1">
        <v>0</v>
      </c>
      <c r="T1182" s="1">
        <v>0</v>
      </c>
      <c r="U1182" s="1">
        <v>0</v>
      </c>
      <c r="V1182" s="1">
        <v>0</v>
      </c>
      <c r="W1182" s="1">
        <v>0</v>
      </c>
      <c r="X1182" s="1">
        <v>0</v>
      </c>
    </row>
    <row r="1183" spans="1:73" x14ac:dyDescent="0.3">
      <c r="A1183">
        <v>1181</v>
      </c>
      <c r="B1183" s="14" t="s">
        <v>5799</v>
      </c>
      <c r="C1183" t="s">
        <v>3347</v>
      </c>
      <c r="D1183" s="1">
        <v>38250</v>
      </c>
      <c r="E1183" s="1">
        <v>38250</v>
      </c>
      <c r="F1183" s="3">
        <f>E1183-D1183</f>
        <v>0</v>
      </c>
      <c r="G1183" s="4">
        <f>F1183/E1183</f>
        <v>0</v>
      </c>
      <c r="H1183" t="s">
        <v>1178</v>
      </c>
      <c r="I1183" s="1">
        <v>1806763</v>
      </c>
      <c r="J1183">
        <v>85</v>
      </c>
      <c r="K1183">
        <v>164</v>
      </c>
      <c r="L1183">
        <v>243</v>
      </c>
      <c r="M1183">
        <v>312</v>
      </c>
      <c r="N1183">
        <v>296</v>
      </c>
      <c r="O1183">
        <v>423</v>
      </c>
      <c r="P1183">
        <v>510</v>
      </c>
      <c r="Q1183">
        <v>591</v>
      </c>
      <c r="R1183" s="1">
        <v>671</v>
      </c>
      <c r="S1183" s="1">
        <v>857</v>
      </c>
      <c r="T1183" s="1">
        <v>1279</v>
      </c>
      <c r="U1183" s="1">
        <v>1623</v>
      </c>
      <c r="V1183" s="1">
        <v>1862</v>
      </c>
      <c r="W1183" s="1">
        <v>2212</v>
      </c>
      <c r="X1183" s="1">
        <v>2654</v>
      </c>
      <c r="Y1183">
        <v>523</v>
      </c>
      <c r="Z1183">
        <v>664</v>
      </c>
      <c r="AA1183">
        <v>849</v>
      </c>
      <c r="AB1183" s="1">
        <v>1268</v>
      </c>
      <c r="AC1183" s="1">
        <v>1589</v>
      </c>
      <c r="AD1183" s="1">
        <v>1827</v>
      </c>
      <c r="AE1183" s="1">
        <v>2172</v>
      </c>
      <c r="AF1183" s="1">
        <v>2613</v>
      </c>
      <c r="AG1183" s="1">
        <v>3159</v>
      </c>
      <c r="AH1183">
        <v>13.43</v>
      </c>
      <c r="AI1183">
        <v>21.38</v>
      </c>
      <c r="AJ1183">
        <v>22.52</v>
      </c>
      <c r="AK1183">
        <v>21.91</v>
      </c>
      <c r="AL1183">
        <v>17.29</v>
      </c>
      <c r="AM1183">
        <v>20.94</v>
      </c>
      <c r="AN1183">
        <v>21.17</v>
      </c>
      <c r="AO1183">
        <v>20.260000000000002</v>
      </c>
      <c r="AP1183">
        <v>246</v>
      </c>
      <c r="AQ1183">
        <v>471</v>
      </c>
      <c r="AR1183">
        <v>685</v>
      </c>
      <c r="AS1183">
        <v>883</v>
      </c>
      <c r="AT1183">
        <v>832</v>
      </c>
      <c r="AU1183" s="1">
        <v>1180</v>
      </c>
      <c r="AV1183" s="1">
        <v>1427</v>
      </c>
      <c r="AW1183" s="1">
        <v>1647</v>
      </c>
      <c r="AX1183">
        <v>20.010000000000002</v>
      </c>
      <c r="AY1183">
        <v>29.21</v>
      </c>
      <c r="AZ1183">
        <v>44.16</v>
      </c>
      <c r="BA1183">
        <v>27.36</v>
      </c>
      <c r="BB1183">
        <v>46.15</v>
      </c>
      <c r="BC1183">
        <v>32.43</v>
      </c>
      <c r="BD1183">
        <v>26.8</v>
      </c>
      <c r="BE1183">
        <v>23.22</v>
      </c>
      <c r="BF1183">
        <v>2.08</v>
      </c>
      <c r="BG1183">
        <v>4.8099999999999996</v>
      </c>
      <c r="BH1183">
        <v>7.7</v>
      </c>
      <c r="BI1183">
        <v>5.01</v>
      </c>
      <c r="BJ1183">
        <v>7</v>
      </c>
      <c r="BK1183">
        <v>5.92</v>
      </c>
      <c r="BL1183">
        <v>4.97</v>
      </c>
      <c r="BM1183">
        <v>4.1399999999999997</v>
      </c>
      <c r="BN1183" s="1">
        <v>34043</v>
      </c>
      <c r="BO1183" s="1">
        <v>34623</v>
      </c>
      <c r="BP1183" s="1">
        <v>35355</v>
      </c>
      <c r="BQ1183" s="1">
        <v>35495</v>
      </c>
      <c r="BR1183" s="1">
        <v>35497</v>
      </c>
      <c r="BS1183" t="s">
        <v>13</v>
      </c>
      <c r="BT1183" t="s">
        <v>13</v>
      </c>
      <c r="BU1183" t="s">
        <v>13</v>
      </c>
    </row>
    <row r="1184" spans="1:73" x14ac:dyDescent="0.3">
      <c r="A1184">
        <v>1182</v>
      </c>
      <c r="B1184" s="14" t="s">
        <v>5800</v>
      </c>
      <c r="C1184" t="s">
        <v>3346</v>
      </c>
      <c r="D1184" s="1">
        <v>1465</v>
      </c>
      <c r="E1184" s="1">
        <v>1535</v>
      </c>
      <c r="F1184" s="3">
        <f>E1184-D1184</f>
        <v>70</v>
      </c>
      <c r="G1184" s="4">
        <f>F1184/E1184</f>
        <v>4.5602605863192182E-2</v>
      </c>
      <c r="H1184" t="s">
        <v>1179</v>
      </c>
      <c r="I1184" s="1">
        <v>800000</v>
      </c>
      <c r="J1184">
        <v>-105</v>
      </c>
      <c r="K1184">
        <v>-131</v>
      </c>
      <c r="L1184">
        <v>-375</v>
      </c>
      <c r="M1184">
        <v>-148</v>
      </c>
      <c r="N1184">
        <v>-117</v>
      </c>
      <c r="O1184" t="s">
        <v>13</v>
      </c>
      <c r="P1184" t="s">
        <v>13</v>
      </c>
      <c r="Q1184" t="s">
        <v>13</v>
      </c>
      <c r="R1184" s="1">
        <v>259</v>
      </c>
      <c r="S1184" s="1">
        <v>300</v>
      </c>
      <c r="T1184" s="1">
        <v>214</v>
      </c>
      <c r="U1184" s="1">
        <v>350</v>
      </c>
      <c r="V1184" s="1">
        <v>352</v>
      </c>
      <c r="W1184" s="1" t="e">
        <v>#VALUE!</v>
      </c>
      <c r="X1184" s="1" t="e">
        <v>#VALUE!</v>
      </c>
      <c r="Y1184" t="s">
        <v>13</v>
      </c>
      <c r="Z1184">
        <v>258</v>
      </c>
      <c r="AA1184">
        <v>301</v>
      </c>
      <c r="AB1184">
        <v>214</v>
      </c>
      <c r="AC1184">
        <v>259</v>
      </c>
      <c r="AD1184">
        <v>309</v>
      </c>
      <c r="AE1184" t="s">
        <v>13</v>
      </c>
      <c r="AF1184" t="s">
        <v>13</v>
      </c>
      <c r="AG1184" t="s">
        <v>13</v>
      </c>
      <c r="AH1184">
        <v>-52.56</v>
      </c>
      <c r="AI1184">
        <v>-46.86</v>
      </c>
      <c r="AJ1184">
        <v>-145.69999999999999</v>
      </c>
      <c r="AK1184">
        <v>-40.700000000000003</v>
      </c>
      <c r="AL1184">
        <v>-53.33</v>
      </c>
      <c r="AM1184" t="s">
        <v>13</v>
      </c>
      <c r="AN1184" t="s">
        <v>13</v>
      </c>
      <c r="AO1184" t="s">
        <v>13</v>
      </c>
      <c r="AP1184">
        <v>-258</v>
      </c>
      <c r="AQ1184">
        <v>-299</v>
      </c>
      <c r="AR1184">
        <v>-625</v>
      </c>
      <c r="AS1184">
        <v>-129</v>
      </c>
      <c r="AT1184">
        <v>-143</v>
      </c>
      <c r="AU1184" t="s">
        <v>13</v>
      </c>
      <c r="AV1184" t="s">
        <v>13</v>
      </c>
      <c r="AW1184" t="s">
        <v>13</v>
      </c>
      <c r="AX1184" t="s">
        <v>54</v>
      </c>
      <c r="AY1184" t="s">
        <v>54</v>
      </c>
      <c r="AZ1184" t="s">
        <v>54</v>
      </c>
      <c r="BA1184" t="s">
        <v>54</v>
      </c>
      <c r="BB1184" t="s">
        <v>54</v>
      </c>
      <c r="BC1184" t="s">
        <v>13</v>
      </c>
      <c r="BD1184" t="s">
        <v>13</v>
      </c>
      <c r="BE1184" t="s">
        <v>13</v>
      </c>
      <c r="BF1184">
        <v>5.34</v>
      </c>
      <c r="BG1184">
        <v>3.8</v>
      </c>
      <c r="BH1184">
        <v>2.0099999999999998</v>
      </c>
      <c r="BI1184">
        <v>5.68</v>
      </c>
      <c r="BJ1184">
        <v>3.85</v>
      </c>
      <c r="BK1184" t="s">
        <v>13</v>
      </c>
      <c r="BL1184" t="s">
        <v>13</v>
      </c>
      <c r="BM1184" t="s">
        <v>13</v>
      </c>
      <c r="BN1184" s="1">
        <v>42993</v>
      </c>
      <c r="BO1184" s="1">
        <v>49896</v>
      </c>
      <c r="BP1184" s="1">
        <v>66979</v>
      </c>
      <c r="BQ1184" s="1">
        <v>74630</v>
      </c>
      <c r="BR1184" s="1">
        <v>106023</v>
      </c>
      <c r="BS1184" t="s">
        <v>13</v>
      </c>
      <c r="BT1184" t="s">
        <v>13</v>
      </c>
      <c r="BU1184" t="s">
        <v>13</v>
      </c>
    </row>
    <row r="1185" spans="1:73" x14ac:dyDescent="0.3">
      <c r="A1185">
        <v>1183</v>
      </c>
      <c r="B1185" s="14" t="s">
        <v>5801</v>
      </c>
      <c r="C1185" t="s">
        <v>3345</v>
      </c>
      <c r="D1185" s="1">
        <v>10700</v>
      </c>
      <c r="E1185" s="1">
        <v>10450</v>
      </c>
      <c r="F1185" s="3">
        <f>E1185-D1185</f>
        <v>-250</v>
      </c>
      <c r="G1185" s="4">
        <f>F1185/E1185</f>
        <v>-2.3923444976076555E-2</v>
      </c>
      <c r="H1185" t="s">
        <v>1180</v>
      </c>
      <c r="I1185" s="1">
        <v>15992</v>
      </c>
      <c r="R1185" s="1">
        <v>0</v>
      </c>
      <c r="S1185" s="1">
        <v>0</v>
      </c>
      <c r="T1185" s="1">
        <v>0</v>
      </c>
      <c r="U1185" s="1">
        <v>0</v>
      </c>
      <c r="V1185" s="1">
        <v>0</v>
      </c>
      <c r="W1185" s="1">
        <v>0</v>
      </c>
      <c r="X1185" s="1">
        <v>0</v>
      </c>
    </row>
    <row r="1186" spans="1:73" x14ac:dyDescent="0.3">
      <c r="A1186">
        <v>1184</v>
      </c>
      <c r="B1186" s="14" t="s">
        <v>5802</v>
      </c>
      <c r="C1186" t="s">
        <v>3344</v>
      </c>
      <c r="D1186" s="1">
        <v>2020</v>
      </c>
      <c r="E1186" s="1">
        <v>1875</v>
      </c>
      <c r="F1186" s="3">
        <f>E1186-D1186</f>
        <v>-145</v>
      </c>
      <c r="G1186" s="4">
        <f>F1186/E1186</f>
        <v>-7.7333333333333337E-2</v>
      </c>
      <c r="H1186" t="s">
        <v>1181</v>
      </c>
      <c r="I1186">
        <v>205</v>
      </c>
      <c r="J1186">
        <v>-26</v>
      </c>
      <c r="K1186">
        <v>-78</v>
      </c>
      <c r="L1186">
        <v>-42</v>
      </c>
      <c r="M1186">
        <v>-62</v>
      </c>
      <c r="N1186">
        <v>-88</v>
      </c>
      <c r="O1186" t="s">
        <v>13</v>
      </c>
      <c r="P1186" t="s">
        <v>13</v>
      </c>
      <c r="Q1186" t="s">
        <v>13</v>
      </c>
      <c r="R1186" s="1">
        <v>193</v>
      </c>
      <c r="S1186" s="1">
        <v>208</v>
      </c>
      <c r="T1186" s="1">
        <v>218</v>
      </c>
      <c r="U1186" s="1">
        <v>136</v>
      </c>
      <c r="V1186" s="1">
        <v>77</v>
      </c>
      <c r="W1186" s="1" t="e">
        <v>#VALUE!</v>
      </c>
      <c r="X1186" s="1" t="e">
        <v>#VALUE!</v>
      </c>
      <c r="Y1186" t="s">
        <v>13</v>
      </c>
      <c r="Z1186">
        <v>193</v>
      </c>
      <c r="AA1186">
        <v>208</v>
      </c>
      <c r="AB1186">
        <v>217</v>
      </c>
      <c r="AC1186">
        <v>136</v>
      </c>
      <c r="AD1186">
        <v>77</v>
      </c>
      <c r="AE1186" t="s">
        <v>13</v>
      </c>
      <c r="AF1186" t="s">
        <v>13</v>
      </c>
      <c r="AG1186" t="s">
        <v>13</v>
      </c>
      <c r="AH1186">
        <v>-12.38</v>
      </c>
      <c r="AI1186">
        <v>-38.799999999999997</v>
      </c>
      <c r="AJ1186">
        <v>-19.649999999999999</v>
      </c>
      <c r="AK1186">
        <v>-35.04</v>
      </c>
      <c r="AL1186">
        <v>-82.78</v>
      </c>
      <c r="AM1186" t="s">
        <v>13</v>
      </c>
      <c r="AN1186" t="s">
        <v>13</v>
      </c>
      <c r="AO1186" t="s">
        <v>13</v>
      </c>
      <c r="AP1186">
        <v>-359</v>
      </c>
      <c r="AQ1186">
        <v>-837</v>
      </c>
      <c r="AR1186">
        <v>-418</v>
      </c>
      <c r="AS1186">
        <v>-579</v>
      </c>
      <c r="AT1186">
        <v>-728</v>
      </c>
      <c r="AU1186" t="s">
        <v>13</v>
      </c>
      <c r="AV1186" t="s">
        <v>13</v>
      </c>
      <c r="AW1186" t="s">
        <v>13</v>
      </c>
      <c r="AX1186" t="s">
        <v>54</v>
      </c>
      <c r="AY1186" t="s">
        <v>54</v>
      </c>
      <c r="AZ1186" t="s">
        <v>54</v>
      </c>
      <c r="BA1186" t="s">
        <v>54</v>
      </c>
      <c r="BB1186" t="s">
        <v>54</v>
      </c>
      <c r="BC1186" t="s">
        <v>13</v>
      </c>
      <c r="BD1186" t="s">
        <v>13</v>
      </c>
      <c r="BE1186" t="s">
        <v>13</v>
      </c>
      <c r="BF1186">
        <v>1.61</v>
      </c>
      <c r="BG1186">
        <v>1.07</v>
      </c>
      <c r="BH1186">
        <v>0.64</v>
      </c>
      <c r="BI1186">
        <v>1.43</v>
      </c>
      <c r="BJ1186">
        <v>3.03</v>
      </c>
      <c r="BK1186" t="s">
        <v>13</v>
      </c>
      <c r="BL1186" t="s">
        <v>13</v>
      </c>
      <c r="BM1186" t="s">
        <v>13</v>
      </c>
      <c r="BN1186" s="1">
        <v>7193</v>
      </c>
      <c r="BO1186" s="1">
        <v>9834</v>
      </c>
      <c r="BP1186" s="1">
        <v>10706</v>
      </c>
      <c r="BQ1186" s="1">
        <v>10706</v>
      </c>
      <c r="BR1186" s="1">
        <v>12129</v>
      </c>
      <c r="BS1186" t="s">
        <v>13</v>
      </c>
      <c r="BT1186" t="s">
        <v>13</v>
      </c>
      <c r="BU1186" t="s">
        <v>13</v>
      </c>
    </row>
    <row r="1187" spans="1:73" x14ac:dyDescent="0.3">
      <c r="A1187">
        <v>1185</v>
      </c>
      <c r="B1187" s="14" t="s">
        <v>5803</v>
      </c>
      <c r="C1187" t="s">
        <v>3343</v>
      </c>
      <c r="D1187" s="1">
        <v>26950</v>
      </c>
      <c r="E1187" s="1">
        <v>26600</v>
      </c>
      <c r="F1187" s="3">
        <f>E1187-D1187</f>
        <v>-350</v>
      </c>
      <c r="G1187" s="4">
        <f>F1187/E1187</f>
        <v>-1.3157894736842105E-2</v>
      </c>
      <c r="H1187" t="s">
        <v>620</v>
      </c>
      <c r="I1187" s="1">
        <v>1232000</v>
      </c>
      <c r="J1187">
        <v>123</v>
      </c>
      <c r="K1187">
        <v>254</v>
      </c>
      <c r="L1187">
        <v>254</v>
      </c>
      <c r="M1187">
        <v>374</v>
      </c>
      <c r="N1187">
        <v>111</v>
      </c>
      <c r="O1187" t="s">
        <v>13</v>
      </c>
      <c r="P1187" t="s">
        <v>13</v>
      </c>
      <c r="Q1187" t="s">
        <v>13</v>
      </c>
      <c r="R1187" s="1">
        <v>1213</v>
      </c>
      <c r="S1187" s="1">
        <v>1456</v>
      </c>
      <c r="T1187" s="1">
        <v>1660</v>
      </c>
      <c r="U1187" s="1">
        <v>2076</v>
      </c>
      <c r="V1187" s="1">
        <v>2068</v>
      </c>
      <c r="W1187" s="1" t="e">
        <v>#VALUE!</v>
      </c>
      <c r="X1187" s="1" t="e">
        <v>#VALUE!</v>
      </c>
      <c r="Y1187" t="s">
        <v>13</v>
      </c>
      <c r="Z1187" s="1">
        <v>1204</v>
      </c>
      <c r="AA1187" s="1">
        <v>1457</v>
      </c>
      <c r="AB1187" s="1">
        <v>1655</v>
      </c>
      <c r="AC1187" s="1">
        <v>2068</v>
      </c>
      <c r="AD1187" s="1">
        <v>2062</v>
      </c>
      <c r="AE1187" t="s">
        <v>13</v>
      </c>
      <c r="AF1187" t="s">
        <v>13</v>
      </c>
      <c r="AG1187" t="s">
        <v>13</v>
      </c>
      <c r="AH1187">
        <v>11.58</v>
      </c>
      <c r="AI1187">
        <v>19.78</v>
      </c>
      <c r="AJ1187">
        <v>16.670000000000002</v>
      </c>
      <c r="AK1187">
        <v>19.940000000000001</v>
      </c>
      <c r="AL1187">
        <v>5.54</v>
      </c>
      <c r="AM1187" t="s">
        <v>13</v>
      </c>
      <c r="AN1187" t="s">
        <v>13</v>
      </c>
      <c r="AO1187" t="s">
        <v>13</v>
      </c>
      <c r="AP1187" s="1">
        <v>1343</v>
      </c>
      <c r="AQ1187" s="1">
        <v>2617</v>
      </c>
      <c r="AR1187" s="1">
        <v>2572</v>
      </c>
      <c r="AS1187" s="1">
        <v>3502</v>
      </c>
      <c r="AT1187" s="1">
        <v>1040</v>
      </c>
      <c r="AU1187" t="s">
        <v>13</v>
      </c>
      <c r="AV1187" t="s">
        <v>13</v>
      </c>
      <c r="AW1187" t="s">
        <v>13</v>
      </c>
      <c r="AX1187">
        <v>7.98</v>
      </c>
      <c r="AY1187">
        <v>7.29</v>
      </c>
      <c r="AZ1187">
        <v>4.68</v>
      </c>
      <c r="BA1187">
        <v>4.5999999999999996</v>
      </c>
      <c r="BB1187">
        <v>26.36</v>
      </c>
      <c r="BC1187" t="s">
        <v>13</v>
      </c>
      <c r="BD1187" t="s">
        <v>13</v>
      </c>
      <c r="BE1187" t="s">
        <v>13</v>
      </c>
      <c r="BF1187">
        <v>0.87</v>
      </c>
      <c r="BG1187">
        <v>1.3</v>
      </c>
      <c r="BH1187">
        <v>0.71</v>
      </c>
      <c r="BI1187">
        <v>0.84</v>
      </c>
      <c r="BJ1187">
        <v>1.38</v>
      </c>
      <c r="BK1187" t="s">
        <v>13</v>
      </c>
      <c r="BL1187" t="s">
        <v>13</v>
      </c>
      <c r="BM1187" t="s">
        <v>13</v>
      </c>
      <c r="BN1187" s="1">
        <v>10020</v>
      </c>
      <c r="BO1187" s="1">
        <v>10085</v>
      </c>
      <c r="BP1187" s="1">
        <v>10085</v>
      </c>
      <c r="BQ1187" s="1">
        <v>11000</v>
      </c>
      <c r="BR1187" s="1">
        <v>11000</v>
      </c>
      <c r="BS1187" t="s">
        <v>13</v>
      </c>
      <c r="BT1187" t="s">
        <v>13</v>
      </c>
      <c r="BU1187" t="s">
        <v>13</v>
      </c>
    </row>
    <row r="1188" spans="1:73" x14ac:dyDescent="0.3">
      <c r="A1188">
        <v>1186</v>
      </c>
      <c r="B1188" s="14" t="s">
        <v>5804</v>
      </c>
      <c r="C1188" t="s">
        <v>3342</v>
      </c>
      <c r="D1188" s="1">
        <v>9440</v>
      </c>
      <c r="E1188" s="1">
        <v>12600</v>
      </c>
      <c r="F1188" s="3">
        <f>E1188-D1188</f>
        <v>3160</v>
      </c>
      <c r="G1188" s="4">
        <f>F1188/E1188</f>
        <v>0.25079365079365079</v>
      </c>
      <c r="H1188" t="s">
        <v>1182</v>
      </c>
      <c r="I1188" s="1">
        <v>406091</v>
      </c>
      <c r="J1188">
        <v>-23</v>
      </c>
      <c r="K1188">
        <v>-75</v>
      </c>
      <c r="L1188">
        <v>-149</v>
      </c>
      <c r="M1188">
        <v>208</v>
      </c>
      <c r="N1188">
        <v>156</v>
      </c>
      <c r="O1188" t="s">
        <v>13</v>
      </c>
      <c r="P1188" t="s">
        <v>13</v>
      </c>
      <c r="Q1188" t="s">
        <v>13</v>
      </c>
      <c r="R1188" s="1">
        <v>1154</v>
      </c>
      <c r="S1188" s="1">
        <v>1071</v>
      </c>
      <c r="T1188" s="1">
        <v>922</v>
      </c>
      <c r="U1188" s="1">
        <v>1181</v>
      </c>
      <c r="V1188" s="1">
        <v>1513</v>
      </c>
      <c r="W1188" s="1" t="e">
        <v>#VALUE!</v>
      </c>
      <c r="X1188" s="1" t="e">
        <v>#VALUE!</v>
      </c>
      <c r="Y1188" t="s">
        <v>13</v>
      </c>
      <c r="Z1188" s="1">
        <v>1155</v>
      </c>
      <c r="AA1188" s="1">
        <v>1071</v>
      </c>
      <c r="AB1188">
        <v>922</v>
      </c>
      <c r="AC1188" s="1">
        <v>1181</v>
      </c>
      <c r="AD1188" s="1">
        <v>1513</v>
      </c>
      <c r="AE1188" t="s">
        <v>13</v>
      </c>
      <c r="AF1188" t="s">
        <v>13</v>
      </c>
      <c r="AG1188" t="s">
        <v>13</v>
      </c>
      <c r="AH1188">
        <v>-1.8</v>
      </c>
      <c r="AI1188">
        <v>-6.72</v>
      </c>
      <c r="AJ1188">
        <v>-14.94</v>
      </c>
      <c r="AK1188">
        <v>19.760000000000002</v>
      </c>
      <c r="AL1188">
        <v>11.58</v>
      </c>
      <c r="AM1188" t="s">
        <v>13</v>
      </c>
      <c r="AN1188" t="s">
        <v>13</v>
      </c>
      <c r="AO1188" t="s">
        <v>13</v>
      </c>
      <c r="AP1188">
        <v>-185</v>
      </c>
      <c r="AQ1188">
        <v>-660</v>
      </c>
      <c r="AR1188" s="1">
        <v>-1314</v>
      </c>
      <c r="AS1188" s="1">
        <v>1833</v>
      </c>
      <c r="AT1188" s="1">
        <v>1376</v>
      </c>
      <c r="AU1188" t="s">
        <v>13</v>
      </c>
      <c r="AV1188" t="s">
        <v>13</v>
      </c>
      <c r="AW1188" t="s">
        <v>13</v>
      </c>
      <c r="AX1188" t="s">
        <v>54</v>
      </c>
      <c r="AY1188" t="s">
        <v>54</v>
      </c>
      <c r="AZ1188" t="s">
        <v>54</v>
      </c>
      <c r="BA1188">
        <v>6.82</v>
      </c>
      <c r="BB1188">
        <v>6.87</v>
      </c>
      <c r="BC1188" t="s">
        <v>13</v>
      </c>
      <c r="BD1188" t="s">
        <v>13</v>
      </c>
      <c r="BE1188" t="s">
        <v>13</v>
      </c>
      <c r="BF1188">
        <v>1.29</v>
      </c>
      <c r="BG1188">
        <v>1.8</v>
      </c>
      <c r="BH1188">
        <v>1.1299999999999999</v>
      </c>
      <c r="BI1188">
        <v>1.1599999999999999</v>
      </c>
      <c r="BJ1188">
        <v>0.69</v>
      </c>
      <c r="BK1188" t="s">
        <v>13</v>
      </c>
      <c r="BL1188" t="s">
        <v>13</v>
      </c>
      <c r="BM1188" t="s">
        <v>13</v>
      </c>
      <c r="BN1188" s="1">
        <v>11331</v>
      </c>
      <c r="BO1188" s="1">
        <v>11331</v>
      </c>
      <c r="BP1188" s="1">
        <v>11331</v>
      </c>
      <c r="BQ1188" s="1">
        <v>11331</v>
      </c>
      <c r="BR1188" s="1">
        <v>11331</v>
      </c>
      <c r="BS1188" t="s">
        <v>13</v>
      </c>
      <c r="BT1188" t="s">
        <v>13</v>
      </c>
      <c r="BU1188" t="s">
        <v>13</v>
      </c>
    </row>
    <row r="1189" spans="1:73" x14ac:dyDescent="0.3">
      <c r="A1189">
        <v>1187</v>
      </c>
      <c r="B1189" s="14" t="s">
        <v>5805</v>
      </c>
      <c r="C1189" t="s">
        <v>3341</v>
      </c>
      <c r="D1189" s="1">
        <v>6440</v>
      </c>
      <c r="E1189" s="1">
        <v>6440</v>
      </c>
      <c r="F1189" s="3">
        <f>E1189-D1189</f>
        <v>0</v>
      </c>
      <c r="G1189" s="4">
        <f>F1189/E1189</f>
        <v>0</v>
      </c>
      <c r="H1189" t="s">
        <v>1183</v>
      </c>
      <c r="I1189">
        <v>920</v>
      </c>
      <c r="J1189">
        <v>90</v>
      </c>
      <c r="K1189">
        <v>-24</v>
      </c>
      <c r="L1189">
        <v>-19</v>
      </c>
      <c r="M1189">
        <v>-175</v>
      </c>
      <c r="N1189">
        <v>-299</v>
      </c>
      <c r="O1189" t="s">
        <v>13</v>
      </c>
      <c r="P1189" t="s">
        <v>13</v>
      </c>
      <c r="Q1189" t="s">
        <v>13</v>
      </c>
      <c r="R1189" s="1">
        <v>1367</v>
      </c>
      <c r="S1189" s="1">
        <v>1295</v>
      </c>
      <c r="T1189" s="1">
        <v>1279</v>
      </c>
      <c r="U1189" s="1">
        <v>1093</v>
      </c>
      <c r="V1189" s="1">
        <v>867</v>
      </c>
      <c r="W1189" s="1" t="e">
        <v>#VALUE!</v>
      </c>
      <c r="X1189" s="1" t="e">
        <v>#VALUE!</v>
      </c>
      <c r="Y1189" t="s">
        <v>13</v>
      </c>
      <c r="Z1189" s="1">
        <v>1366</v>
      </c>
      <c r="AA1189" s="1">
        <v>1295</v>
      </c>
      <c r="AB1189" s="1">
        <v>1278</v>
      </c>
      <c r="AC1189" s="1">
        <v>1093</v>
      </c>
      <c r="AD1189">
        <v>867</v>
      </c>
      <c r="AE1189" t="s">
        <v>13</v>
      </c>
      <c r="AF1189" t="s">
        <v>13</v>
      </c>
      <c r="AG1189" t="s">
        <v>13</v>
      </c>
      <c r="AH1189">
        <v>6.78</v>
      </c>
      <c r="AI1189">
        <v>-1.77</v>
      </c>
      <c r="AJ1189">
        <v>-1.51</v>
      </c>
      <c r="AK1189">
        <v>-14.76</v>
      </c>
      <c r="AL1189">
        <v>-30.54</v>
      </c>
      <c r="AM1189" t="s">
        <v>13</v>
      </c>
      <c r="AN1189" t="s">
        <v>13</v>
      </c>
      <c r="AO1189" t="s">
        <v>13</v>
      </c>
      <c r="AP1189">
        <v>778</v>
      </c>
      <c r="AQ1189">
        <v>-200</v>
      </c>
      <c r="AR1189">
        <v>-165</v>
      </c>
      <c r="AS1189" s="1">
        <v>-1483</v>
      </c>
      <c r="AT1189" s="1">
        <v>-2320</v>
      </c>
      <c r="AU1189" t="s">
        <v>13</v>
      </c>
      <c r="AV1189" t="s">
        <v>13</v>
      </c>
      <c r="AW1189" t="s">
        <v>13</v>
      </c>
      <c r="AX1189">
        <v>18.059999999999999</v>
      </c>
      <c r="AY1189" t="s">
        <v>54</v>
      </c>
      <c r="AZ1189" t="s">
        <v>54</v>
      </c>
      <c r="BA1189" t="s">
        <v>54</v>
      </c>
      <c r="BB1189" t="s">
        <v>54</v>
      </c>
      <c r="BC1189" t="s">
        <v>13</v>
      </c>
      <c r="BD1189" t="s">
        <v>13</v>
      </c>
      <c r="BE1189" t="s">
        <v>13</v>
      </c>
      <c r="BF1189">
        <v>1.19</v>
      </c>
      <c r="BG1189">
        <v>1.1399999999999999</v>
      </c>
      <c r="BH1189">
        <v>0.69</v>
      </c>
      <c r="BI1189">
        <v>0.69</v>
      </c>
      <c r="BJ1189">
        <v>1.04</v>
      </c>
      <c r="BK1189" t="s">
        <v>13</v>
      </c>
      <c r="BL1189" t="s">
        <v>13</v>
      </c>
      <c r="BM1189" t="s">
        <v>13</v>
      </c>
      <c r="BN1189" s="1">
        <v>11803</v>
      </c>
      <c r="BO1189" s="1">
        <v>11803</v>
      </c>
      <c r="BP1189" s="1">
        <v>11803</v>
      </c>
      <c r="BQ1189" s="1">
        <v>11803</v>
      </c>
      <c r="BR1189" s="1">
        <v>12892</v>
      </c>
      <c r="BS1189" t="s">
        <v>13</v>
      </c>
      <c r="BT1189" t="s">
        <v>13</v>
      </c>
      <c r="BU1189" t="s">
        <v>13</v>
      </c>
    </row>
    <row r="1190" spans="1:73" x14ac:dyDescent="0.3">
      <c r="A1190">
        <v>1188</v>
      </c>
      <c r="B1190" s="14" t="s">
        <v>5806</v>
      </c>
      <c r="C1190" t="s">
        <v>3340</v>
      </c>
      <c r="D1190" s="1">
        <v>23650</v>
      </c>
      <c r="E1190" s="1">
        <v>22850</v>
      </c>
      <c r="F1190" s="3">
        <f>E1190-D1190</f>
        <v>-800</v>
      </c>
      <c r="G1190" s="4">
        <f>F1190/E1190</f>
        <v>-3.5010940919037198E-2</v>
      </c>
      <c r="H1190" t="s">
        <v>1184</v>
      </c>
      <c r="I1190" s="1">
        <v>553226</v>
      </c>
      <c r="J1190">
        <v>-29</v>
      </c>
      <c r="K1190">
        <v>-115</v>
      </c>
      <c r="L1190">
        <v>62</v>
      </c>
      <c r="M1190">
        <v>84</v>
      </c>
      <c r="N1190">
        <v>63</v>
      </c>
      <c r="O1190">
        <v>210</v>
      </c>
      <c r="P1190">
        <v>240</v>
      </c>
      <c r="Q1190" t="s">
        <v>13</v>
      </c>
      <c r="R1190" s="1">
        <v>1418</v>
      </c>
      <c r="S1190" s="1">
        <v>1318</v>
      </c>
      <c r="T1190" s="1">
        <v>1522</v>
      </c>
      <c r="U1190" s="1">
        <v>1614</v>
      </c>
      <c r="V1190" s="1">
        <v>1740</v>
      </c>
      <c r="W1190" s="1">
        <v>1950</v>
      </c>
      <c r="X1190" s="1">
        <v>2240</v>
      </c>
      <c r="Y1190" t="s">
        <v>13</v>
      </c>
      <c r="Z1190" s="1">
        <v>1405</v>
      </c>
      <c r="AA1190" s="1">
        <v>1288</v>
      </c>
      <c r="AB1190" s="1">
        <v>1494</v>
      </c>
      <c r="AC1190" s="1">
        <v>1605</v>
      </c>
      <c r="AD1190" s="1">
        <v>1732</v>
      </c>
      <c r="AE1190" s="1">
        <v>2000</v>
      </c>
      <c r="AF1190" s="1">
        <v>2290</v>
      </c>
      <c r="AG1190" t="s">
        <v>13</v>
      </c>
      <c r="AH1190">
        <v>-2.11</v>
      </c>
      <c r="AI1190">
        <v>-8.39</v>
      </c>
      <c r="AJ1190">
        <v>4.5599999999999996</v>
      </c>
      <c r="AK1190">
        <v>5.49</v>
      </c>
      <c r="AL1190">
        <v>3.84</v>
      </c>
      <c r="AM1190">
        <v>11.25</v>
      </c>
      <c r="AN1190">
        <v>11.19</v>
      </c>
      <c r="AO1190" t="s">
        <v>13</v>
      </c>
      <c r="AP1190">
        <v>-96</v>
      </c>
      <c r="AQ1190">
        <v>-361</v>
      </c>
      <c r="AR1190">
        <v>200</v>
      </c>
      <c r="AS1190">
        <v>268</v>
      </c>
      <c r="AT1190">
        <v>202</v>
      </c>
      <c r="AU1190">
        <v>661</v>
      </c>
      <c r="AV1190">
        <v>756</v>
      </c>
      <c r="AW1190" t="s">
        <v>13</v>
      </c>
      <c r="AX1190" t="s">
        <v>54</v>
      </c>
      <c r="AY1190" t="s">
        <v>54</v>
      </c>
      <c r="AZ1190">
        <v>45.73</v>
      </c>
      <c r="BA1190">
        <v>29.48</v>
      </c>
      <c r="BB1190">
        <v>131.44</v>
      </c>
      <c r="BC1190">
        <v>34.56</v>
      </c>
      <c r="BD1190">
        <v>30.24</v>
      </c>
      <c r="BE1190" t="s">
        <v>13</v>
      </c>
      <c r="BF1190">
        <v>3.66</v>
      </c>
      <c r="BG1190">
        <v>2.54</v>
      </c>
      <c r="BH1190">
        <v>1.89</v>
      </c>
      <c r="BI1190">
        <v>1.52</v>
      </c>
      <c r="BJ1190">
        <v>4.75</v>
      </c>
      <c r="BK1190">
        <v>3.55</v>
      </c>
      <c r="BL1190">
        <v>3.11</v>
      </c>
      <c r="BM1190" t="s">
        <v>13</v>
      </c>
      <c r="BN1190" s="1">
        <v>31298</v>
      </c>
      <c r="BO1190" s="1">
        <v>31308</v>
      </c>
      <c r="BP1190" s="1">
        <v>31731</v>
      </c>
      <c r="BQ1190" s="1">
        <v>31741</v>
      </c>
      <c r="BR1190" s="1">
        <v>31751</v>
      </c>
      <c r="BS1190" t="s">
        <v>13</v>
      </c>
      <c r="BT1190" t="s">
        <v>13</v>
      </c>
      <c r="BU1190" t="s">
        <v>13</v>
      </c>
    </row>
    <row r="1191" spans="1:73" x14ac:dyDescent="0.3">
      <c r="A1191">
        <v>1189</v>
      </c>
      <c r="B1191" s="14" t="s">
        <v>5807</v>
      </c>
      <c r="C1191" t="s">
        <v>3339</v>
      </c>
      <c r="D1191" s="1">
        <v>3825</v>
      </c>
      <c r="E1191" s="1">
        <v>3670</v>
      </c>
      <c r="F1191" s="3">
        <f>E1191-D1191</f>
        <v>-155</v>
      </c>
      <c r="G1191" s="4">
        <f>F1191/E1191</f>
        <v>-4.2234332425068119E-2</v>
      </c>
      <c r="H1191" t="s">
        <v>1185</v>
      </c>
      <c r="I1191">
        <v>0</v>
      </c>
      <c r="J1191">
        <v>-248</v>
      </c>
      <c r="K1191">
        <v>11</v>
      </c>
      <c r="L1191">
        <v>55</v>
      </c>
      <c r="M1191">
        <v>146</v>
      </c>
      <c r="N1191">
        <v>104</v>
      </c>
      <c r="O1191" t="s">
        <v>13</v>
      </c>
      <c r="P1191" t="s">
        <v>13</v>
      </c>
      <c r="Q1191" t="s">
        <v>13</v>
      </c>
      <c r="R1191" s="1">
        <v>420</v>
      </c>
      <c r="S1191" s="1">
        <v>763</v>
      </c>
      <c r="T1191" s="1">
        <v>1324</v>
      </c>
      <c r="U1191" s="1">
        <v>1743</v>
      </c>
      <c r="V1191" s="1">
        <v>1944</v>
      </c>
      <c r="W1191" s="1" t="e">
        <v>#VALUE!</v>
      </c>
      <c r="X1191" s="1" t="e">
        <v>#VALUE!</v>
      </c>
      <c r="Y1191" t="s">
        <v>13</v>
      </c>
      <c r="Z1191">
        <v>420</v>
      </c>
      <c r="AA1191">
        <v>763</v>
      </c>
      <c r="AB1191" s="1">
        <v>1324</v>
      </c>
      <c r="AC1191" s="1">
        <v>1743</v>
      </c>
      <c r="AD1191" s="1">
        <v>1944</v>
      </c>
      <c r="AE1191" t="s">
        <v>13</v>
      </c>
      <c r="AF1191" t="s">
        <v>13</v>
      </c>
      <c r="AG1191" t="s">
        <v>13</v>
      </c>
      <c r="AH1191">
        <v>-49.58</v>
      </c>
      <c r="AI1191">
        <v>1.79</v>
      </c>
      <c r="AJ1191">
        <v>5.27</v>
      </c>
      <c r="AK1191">
        <v>9.68</v>
      </c>
      <c r="AL1191">
        <v>5.55</v>
      </c>
      <c r="AM1191" t="s">
        <v>13</v>
      </c>
      <c r="AN1191" t="s">
        <v>13</v>
      </c>
      <c r="AO1191" t="s">
        <v>13</v>
      </c>
      <c r="AP1191" s="1">
        <v>-1255</v>
      </c>
      <c r="AQ1191">
        <v>34</v>
      </c>
      <c r="AR1191">
        <v>126</v>
      </c>
      <c r="AS1191">
        <v>265</v>
      </c>
      <c r="AT1191">
        <v>151</v>
      </c>
      <c r="AU1191" t="s">
        <v>13</v>
      </c>
      <c r="AV1191" t="s">
        <v>13</v>
      </c>
      <c r="AW1191" t="s">
        <v>13</v>
      </c>
      <c r="AX1191" t="s">
        <v>54</v>
      </c>
      <c r="AY1191">
        <v>184.13</v>
      </c>
      <c r="AZ1191">
        <v>17.07</v>
      </c>
      <c r="BA1191">
        <v>9.98</v>
      </c>
      <c r="BB1191">
        <v>29.2</v>
      </c>
      <c r="BC1191" t="s">
        <v>13</v>
      </c>
      <c r="BD1191" t="s">
        <v>13</v>
      </c>
      <c r="BE1191" t="s">
        <v>13</v>
      </c>
      <c r="BF1191">
        <v>4.1399999999999997</v>
      </c>
      <c r="BG1191">
        <v>2.63</v>
      </c>
      <c r="BH1191">
        <v>0.81</v>
      </c>
      <c r="BI1191">
        <v>0.94</v>
      </c>
      <c r="BJ1191">
        <v>1.53</v>
      </c>
      <c r="BK1191" t="s">
        <v>13</v>
      </c>
      <c r="BL1191" t="s">
        <v>13</v>
      </c>
      <c r="BM1191" t="s">
        <v>13</v>
      </c>
      <c r="BN1191" s="1">
        <v>22731</v>
      </c>
      <c r="BO1191" s="1">
        <v>32428</v>
      </c>
      <c r="BP1191" s="1">
        <v>49718</v>
      </c>
      <c r="BQ1191" s="1">
        <v>61966</v>
      </c>
      <c r="BR1191" s="1">
        <v>67735</v>
      </c>
      <c r="BS1191" t="s">
        <v>13</v>
      </c>
      <c r="BT1191" t="s">
        <v>13</v>
      </c>
      <c r="BU1191" t="s">
        <v>13</v>
      </c>
    </row>
    <row r="1192" spans="1:73" x14ac:dyDescent="0.3">
      <c r="A1192">
        <v>1190</v>
      </c>
      <c r="B1192" s="14" t="s">
        <v>5808</v>
      </c>
      <c r="C1192" t="s">
        <v>3338</v>
      </c>
      <c r="D1192" s="1">
        <v>11000</v>
      </c>
      <c r="E1192" s="1">
        <v>11100</v>
      </c>
      <c r="F1192" s="3">
        <f>E1192-D1192</f>
        <v>100</v>
      </c>
      <c r="G1192" s="4">
        <f>F1192/E1192</f>
        <v>9.0090090090090089E-3</v>
      </c>
      <c r="H1192" t="s">
        <v>1186</v>
      </c>
      <c r="I1192" s="1">
        <v>554727</v>
      </c>
      <c r="J1192">
        <v>128</v>
      </c>
      <c r="K1192">
        <v>69</v>
      </c>
      <c r="L1192">
        <v>18</v>
      </c>
      <c r="M1192">
        <v>74</v>
      </c>
      <c r="N1192">
        <v>70</v>
      </c>
      <c r="O1192" t="s">
        <v>13</v>
      </c>
      <c r="P1192" t="s">
        <v>13</v>
      </c>
      <c r="Q1192" t="s">
        <v>13</v>
      </c>
      <c r="R1192" s="1">
        <v>1456</v>
      </c>
      <c r="S1192" s="1">
        <v>1507</v>
      </c>
      <c r="T1192" s="1">
        <v>1518</v>
      </c>
      <c r="U1192" s="1">
        <v>1586</v>
      </c>
      <c r="V1192" s="1">
        <v>1641</v>
      </c>
      <c r="W1192" s="1" t="e">
        <v>#VALUE!</v>
      </c>
      <c r="X1192" s="1" t="e">
        <v>#VALUE!</v>
      </c>
      <c r="Y1192" t="s">
        <v>13</v>
      </c>
      <c r="Z1192" s="1">
        <v>1456</v>
      </c>
      <c r="AA1192" s="1">
        <v>1507</v>
      </c>
      <c r="AB1192" s="1">
        <v>1518</v>
      </c>
      <c r="AC1192" s="1">
        <v>1585</v>
      </c>
      <c r="AD1192" s="1">
        <v>1641</v>
      </c>
      <c r="AE1192" t="s">
        <v>13</v>
      </c>
      <c r="AF1192" t="s">
        <v>13</v>
      </c>
      <c r="AG1192" t="s">
        <v>13</v>
      </c>
      <c r="AH1192">
        <v>9.23</v>
      </c>
      <c r="AI1192">
        <v>4.6900000000000004</v>
      </c>
      <c r="AJ1192">
        <v>1.22</v>
      </c>
      <c r="AK1192">
        <v>4.75</v>
      </c>
      <c r="AL1192">
        <v>4.3499999999999996</v>
      </c>
      <c r="AM1192" t="s">
        <v>13</v>
      </c>
      <c r="AN1192" t="s">
        <v>13</v>
      </c>
      <c r="AO1192" t="s">
        <v>13</v>
      </c>
      <c r="AP1192" s="1">
        <v>1494</v>
      </c>
      <c r="AQ1192">
        <v>807</v>
      </c>
      <c r="AR1192">
        <v>214</v>
      </c>
      <c r="AS1192">
        <v>857</v>
      </c>
      <c r="AT1192">
        <v>815</v>
      </c>
      <c r="AU1192" t="s">
        <v>13</v>
      </c>
      <c r="AV1192" t="s">
        <v>13</v>
      </c>
      <c r="AW1192" t="s">
        <v>13</v>
      </c>
      <c r="AX1192">
        <v>8.07</v>
      </c>
      <c r="AY1192">
        <v>14.68</v>
      </c>
      <c r="AZ1192">
        <v>47.14</v>
      </c>
      <c r="BA1192">
        <v>9.2200000000000006</v>
      </c>
      <c r="BB1192">
        <v>10.39</v>
      </c>
      <c r="BC1192" t="s">
        <v>13</v>
      </c>
      <c r="BD1192" t="s">
        <v>13</v>
      </c>
      <c r="BE1192" t="s">
        <v>13</v>
      </c>
      <c r="BF1192">
        <v>0.7</v>
      </c>
      <c r="BG1192">
        <v>0.67</v>
      </c>
      <c r="BH1192">
        <v>0.56000000000000005</v>
      </c>
      <c r="BI1192">
        <v>0.42</v>
      </c>
      <c r="BJ1192">
        <v>0.44</v>
      </c>
      <c r="BK1192" t="s">
        <v>13</v>
      </c>
      <c r="BL1192" t="s">
        <v>13</v>
      </c>
      <c r="BM1192" t="s">
        <v>13</v>
      </c>
      <c r="BN1192" s="1">
        <v>8600</v>
      </c>
      <c r="BO1192" s="1">
        <v>8600</v>
      </c>
      <c r="BP1192" s="1">
        <v>8600</v>
      </c>
      <c r="BQ1192" s="1">
        <v>8600</v>
      </c>
      <c r="BR1192" s="1">
        <v>8600</v>
      </c>
      <c r="BS1192" t="s">
        <v>13</v>
      </c>
      <c r="BT1192" t="s">
        <v>13</v>
      </c>
      <c r="BU1192" t="s">
        <v>13</v>
      </c>
    </row>
    <row r="1193" spans="1:73" x14ac:dyDescent="0.3">
      <c r="A1193">
        <v>1191</v>
      </c>
      <c r="B1193" s="14" t="s">
        <v>5809</v>
      </c>
      <c r="C1193" t="s">
        <v>3337</v>
      </c>
      <c r="D1193" s="1">
        <v>3800</v>
      </c>
      <c r="E1193" s="1">
        <v>3800</v>
      </c>
      <c r="F1193" s="3">
        <f>E1193-D1193</f>
        <v>0</v>
      </c>
      <c r="G1193" s="4">
        <f>F1193/E1193</f>
        <v>0</v>
      </c>
      <c r="H1193" t="s">
        <v>1187</v>
      </c>
      <c r="I1193">
        <v>0</v>
      </c>
      <c r="J1193">
        <v>166</v>
      </c>
      <c r="K1193">
        <v>153</v>
      </c>
      <c r="L1193">
        <v>94</v>
      </c>
      <c r="M1193">
        <v>82</v>
      </c>
      <c r="N1193">
        <v>-109</v>
      </c>
      <c r="O1193" t="s">
        <v>13</v>
      </c>
      <c r="P1193" t="s">
        <v>13</v>
      </c>
      <c r="Q1193" t="s">
        <v>13</v>
      </c>
      <c r="R1193" s="1">
        <v>1737</v>
      </c>
      <c r="S1193" s="1">
        <v>1742</v>
      </c>
      <c r="T1193" s="1">
        <v>1680</v>
      </c>
      <c r="U1193" s="1">
        <v>1697</v>
      </c>
      <c r="V1193" s="1">
        <v>1507</v>
      </c>
      <c r="W1193" s="1" t="e">
        <v>#VALUE!</v>
      </c>
      <c r="X1193" s="1" t="e">
        <v>#VALUE!</v>
      </c>
      <c r="Y1193" t="s">
        <v>13</v>
      </c>
      <c r="Z1193" s="1">
        <v>1737</v>
      </c>
      <c r="AA1193" s="1">
        <v>1742</v>
      </c>
      <c r="AB1193" s="1">
        <v>1679</v>
      </c>
      <c r="AC1193" s="1">
        <v>1691</v>
      </c>
      <c r="AD1193" s="1">
        <v>1504</v>
      </c>
      <c r="AE1193" t="s">
        <v>13</v>
      </c>
      <c r="AF1193" t="s">
        <v>13</v>
      </c>
      <c r="AG1193" t="s">
        <v>13</v>
      </c>
      <c r="AH1193">
        <v>10.4</v>
      </c>
      <c r="AI1193">
        <v>8.7899999999999991</v>
      </c>
      <c r="AJ1193">
        <v>5.49</v>
      </c>
      <c r="AK1193">
        <v>4.92</v>
      </c>
      <c r="AL1193">
        <v>-6.65</v>
      </c>
      <c r="AM1193" t="s">
        <v>13</v>
      </c>
      <c r="AN1193" t="s">
        <v>13</v>
      </c>
      <c r="AO1193" t="s">
        <v>13</v>
      </c>
      <c r="AP1193">
        <v>729</v>
      </c>
      <c r="AQ1193">
        <v>685</v>
      </c>
      <c r="AR1193">
        <v>431</v>
      </c>
      <c r="AS1193">
        <v>380</v>
      </c>
      <c r="AT1193">
        <v>-488</v>
      </c>
      <c r="AU1193" t="s">
        <v>13</v>
      </c>
      <c r="AV1193" t="s">
        <v>13</v>
      </c>
      <c r="AW1193" t="s">
        <v>13</v>
      </c>
      <c r="AX1193">
        <v>7.14</v>
      </c>
      <c r="AY1193">
        <v>9.5</v>
      </c>
      <c r="AZ1193">
        <v>10.34</v>
      </c>
      <c r="BA1193">
        <v>13.65</v>
      </c>
      <c r="BB1193" t="s">
        <v>54</v>
      </c>
      <c r="BC1193" t="s">
        <v>13</v>
      </c>
      <c r="BD1193" t="s">
        <v>13</v>
      </c>
      <c r="BE1193" t="s">
        <v>13</v>
      </c>
      <c r="BF1193">
        <v>0.67</v>
      </c>
      <c r="BG1193">
        <v>0.81</v>
      </c>
      <c r="BH1193">
        <v>0.56000000000000005</v>
      </c>
      <c r="BI1193">
        <v>0.65</v>
      </c>
      <c r="BJ1193">
        <v>0.55000000000000004</v>
      </c>
      <c r="BK1193" t="s">
        <v>13</v>
      </c>
      <c r="BL1193" t="s">
        <v>13</v>
      </c>
      <c r="BM1193" t="s">
        <v>13</v>
      </c>
      <c r="BN1193" s="1">
        <v>22785</v>
      </c>
      <c r="BO1193" s="1">
        <v>21785</v>
      </c>
      <c r="BP1193" s="1">
        <v>21785</v>
      </c>
      <c r="BQ1193" s="1">
        <v>21785</v>
      </c>
      <c r="BR1193" s="1">
        <v>21785</v>
      </c>
      <c r="BS1193" t="s">
        <v>13</v>
      </c>
      <c r="BT1193" t="s">
        <v>13</v>
      </c>
      <c r="BU1193" t="s">
        <v>13</v>
      </c>
    </row>
    <row r="1194" spans="1:73" x14ac:dyDescent="0.3">
      <c r="A1194">
        <v>1192</v>
      </c>
      <c r="B1194" s="14" t="s">
        <v>5810</v>
      </c>
      <c r="C1194" t="s">
        <v>3336</v>
      </c>
      <c r="D1194">
        <v>322</v>
      </c>
      <c r="E1194" s="1">
        <v>1585</v>
      </c>
      <c r="F1194" s="3">
        <f>E1194-D1194</f>
        <v>1263</v>
      </c>
      <c r="G1194" s="4">
        <f>F1194/E1194</f>
        <v>0.79684542586750784</v>
      </c>
      <c r="H1194" t="s">
        <v>1188</v>
      </c>
      <c r="I1194" s="1">
        <v>4012877</v>
      </c>
      <c r="J1194">
        <v>79</v>
      </c>
      <c r="K1194">
        <v>31</v>
      </c>
      <c r="L1194">
        <v>-44</v>
      </c>
      <c r="M1194">
        <v>-177</v>
      </c>
      <c r="N1194">
        <v>159</v>
      </c>
      <c r="O1194" t="s">
        <v>13</v>
      </c>
      <c r="P1194" t="s">
        <v>13</v>
      </c>
      <c r="Q1194" t="s">
        <v>13</v>
      </c>
      <c r="R1194" s="1">
        <v>749</v>
      </c>
      <c r="S1194" s="1">
        <v>837</v>
      </c>
      <c r="T1194" s="1">
        <v>898</v>
      </c>
      <c r="U1194" s="1">
        <v>869</v>
      </c>
      <c r="V1194" s="1">
        <v>1211</v>
      </c>
      <c r="W1194" s="1" t="e">
        <v>#VALUE!</v>
      </c>
      <c r="X1194" s="1" t="e">
        <v>#VALUE!</v>
      </c>
      <c r="Y1194" t="s">
        <v>13</v>
      </c>
      <c r="Z1194">
        <v>749</v>
      </c>
      <c r="AA1194">
        <v>837</v>
      </c>
      <c r="AB1194">
        <v>898</v>
      </c>
      <c r="AC1194">
        <v>870</v>
      </c>
      <c r="AD1194" s="1">
        <v>1211</v>
      </c>
      <c r="AE1194" t="s">
        <v>13</v>
      </c>
      <c r="AF1194" t="s">
        <v>13</v>
      </c>
      <c r="AG1194" t="s">
        <v>13</v>
      </c>
      <c r="AH1194">
        <v>13.7</v>
      </c>
      <c r="AI1194">
        <v>3.95</v>
      </c>
      <c r="AJ1194">
        <v>-5.13</v>
      </c>
      <c r="AK1194">
        <v>-20.04</v>
      </c>
      <c r="AL1194">
        <v>15.25</v>
      </c>
      <c r="AM1194" t="s">
        <v>13</v>
      </c>
      <c r="AN1194" t="s">
        <v>13</v>
      </c>
      <c r="AO1194" t="s">
        <v>13</v>
      </c>
      <c r="AP1194">
        <v>480</v>
      </c>
      <c r="AQ1194">
        <v>132</v>
      </c>
      <c r="AR1194">
        <v>-155</v>
      </c>
      <c r="AS1194">
        <v>-471</v>
      </c>
      <c r="AT1194">
        <v>284</v>
      </c>
      <c r="AU1194" t="s">
        <v>13</v>
      </c>
      <c r="AV1194" t="s">
        <v>13</v>
      </c>
      <c r="AW1194" t="s">
        <v>13</v>
      </c>
      <c r="AX1194">
        <v>9.6300000000000008</v>
      </c>
      <c r="AY1194">
        <v>21.48</v>
      </c>
      <c r="AZ1194" t="s">
        <v>54</v>
      </c>
      <c r="BA1194" t="s">
        <v>54</v>
      </c>
      <c r="BB1194">
        <v>5.54</v>
      </c>
      <c r="BC1194" t="s">
        <v>13</v>
      </c>
      <c r="BD1194" t="s">
        <v>13</v>
      </c>
      <c r="BE1194" t="s">
        <v>13</v>
      </c>
      <c r="BF1194">
        <v>1.29</v>
      </c>
      <c r="BG1194">
        <v>0.8</v>
      </c>
      <c r="BH1194">
        <v>1</v>
      </c>
      <c r="BI1194">
        <v>0.89</v>
      </c>
      <c r="BJ1194">
        <v>0.79</v>
      </c>
      <c r="BK1194" t="s">
        <v>13</v>
      </c>
      <c r="BL1194" t="s">
        <v>13</v>
      </c>
      <c r="BM1194" t="s">
        <v>13</v>
      </c>
      <c r="BN1194" s="1">
        <v>21064</v>
      </c>
      <c r="BO1194" s="1">
        <v>23797</v>
      </c>
      <c r="BP1194" s="1">
        <v>26461</v>
      </c>
      <c r="BQ1194" s="1">
        <v>34467</v>
      </c>
      <c r="BR1194" s="1">
        <v>46484</v>
      </c>
      <c r="BS1194" t="s">
        <v>13</v>
      </c>
      <c r="BT1194" t="s">
        <v>13</v>
      </c>
      <c r="BU1194" t="s">
        <v>13</v>
      </c>
    </row>
    <row r="1195" spans="1:73" x14ac:dyDescent="0.3">
      <c r="A1195">
        <v>1193</v>
      </c>
      <c r="B1195" s="14" t="s">
        <v>5811</v>
      </c>
      <c r="C1195" t="s">
        <v>3335</v>
      </c>
      <c r="D1195" s="1">
        <v>31850</v>
      </c>
      <c r="E1195" s="1">
        <v>32050</v>
      </c>
      <c r="F1195" s="3">
        <f>E1195-D1195</f>
        <v>200</v>
      </c>
      <c r="G1195" s="4">
        <f>F1195/E1195</f>
        <v>6.2402496099843996E-3</v>
      </c>
      <c r="H1195" t="s">
        <v>1189</v>
      </c>
      <c r="I1195" s="1">
        <v>15905</v>
      </c>
      <c r="J1195">
        <v>5</v>
      </c>
      <c r="K1195">
        <v>78</v>
      </c>
      <c r="L1195">
        <v>42</v>
      </c>
      <c r="M1195">
        <v>32</v>
      </c>
      <c r="N1195">
        <v>65</v>
      </c>
      <c r="O1195">
        <v>77</v>
      </c>
      <c r="P1195" t="s">
        <v>13</v>
      </c>
      <c r="Q1195" t="s">
        <v>13</v>
      </c>
      <c r="R1195" s="1">
        <v>744</v>
      </c>
      <c r="S1195" s="1">
        <v>809</v>
      </c>
      <c r="T1195" s="1">
        <v>1016</v>
      </c>
      <c r="U1195" s="1">
        <v>1012</v>
      </c>
      <c r="V1195" s="1">
        <v>1092</v>
      </c>
      <c r="W1195" s="1" t="e">
        <v>#VALUE!</v>
      </c>
      <c r="X1195" s="1" t="e">
        <v>#VALUE!</v>
      </c>
      <c r="Y1195" t="s">
        <v>13</v>
      </c>
      <c r="Z1195">
        <v>581</v>
      </c>
      <c r="AA1195">
        <v>637</v>
      </c>
      <c r="AB1195">
        <v>805</v>
      </c>
      <c r="AC1195">
        <v>785</v>
      </c>
      <c r="AD1195">
        <v>842</v>
      </c>
      <c r="AE1195" t="s">
        <v>13</v>
      </c>
      <c r="AF1195" t="s">
        <v>13</v>
      </c>
      <c r="AG1195" t="s">
        <v>13</v>
      </c>
      <c r="AH1195">
        <v>-1.92</v>
      </c>
      <c r="AI1195">
        <v>10.25</v>
      </c>
      <c r="AJ1195">
        <v>2.89</v>
      </c>
      <c r="AK1195">
        <v>1.38</v>
      </c>
      <c r="AL1195">
        <v>5.03</v>
      </c>
      <c r="AM1195" t="s">
        <v>13</v>
      </c>
      <c r="AN1195" t="s">
        <v>13</v>
      </c>
      <c r="AO1195" t="s">
        <v>13</v>
      </c>
      <c r="AP1195">
        <v>-86</v>
      </c>
      <c r="AQ1195">
        <v>496</v>
      </c>
      <c r="AR1195">
        <v>165</v>
      </c>
      <c r="AS1195">
        <v>87</v>
      </c>
      <c r="AT1195">
        <v>326</v>
      </c>
      <c r="AU1195" t="s">
        <v>13</v>
      </c>
      <c r="AV1195" t="s">
        <v>13</v>
      </c>
      <c r="AW1195" t="s">
        <v>13</v>
      </c>
      <c r="AX1195" t="s">
        <v>54</v>
      </c>
      <c r="AY1195">
        <v>16.68</v>
      </c>
      <c r="AZ1195">
        <v>60.38</v>
      </c>
      <c r="BA1195">
        <v>77.180000000000007</v>
      </c>
      <c r="BB1195">
        <v>28.55</v>
      </c>
      <c r="BC1195" t="s">
        <v>13</v>
      </c>
      <c r="BD1195" t="s">
        <v>13</v>
      </c>
      <c r="BE1195" t="s">
        <v>13</v>
      </c>
      <c r="BF1195">
        <v>2.13</v>
      </c>
      <c r="BG1195">
        <v>1.59</v>
      </c>
      <c r="BH1195">
        <v>1.53</v>
      </c>
      <c r="BI1195">
        <v>1.03</v>
      </c>
      <c r="BJ1195">
        <v>1.33</v>
      </c>
      <c r="BK1195" t="s">
        <v>13</v>
      </c>
      <c r="BL1195" t="s">
        <v>13</v>
      </c>
      <c r="BM1195" t="s">
        <v>13</v>
      </c>
      <c r="BN1195" s="1">
        <v>12579</v>
      </c>
      <c r="BO1195" s="1">
        <v>12579</v>
      </c>
      <c r="BP1195" s="1">
        <v>12579</v>
      </c>
      <c r="BQ1195" s="1">
        <v>12579</v>
      </c>
      <c r="BR1195" s="1">
        <v>12579</v>
      </c>
      <c r="BS1195" t="s">
        <v>13</v>
      </c>
      <c r="BT1195" t="s">
        <v>13</v>
      </c>
      <c r="BU1195" t="s">
        <v>13</v>
      </c>
    </row>
    <row r="1196" spans="1:73" x14ac:dyDescent="0.3">
      <c r="A1196">
        <v>1194</v>
      </c>
      <c r="B1196" s="14" t="s">
        <v>5812</v>
      </c>
      <c r="C1196" t="s">
        <v>3334</v>
      </c>
      <c r="D1196" s="1">
        <v>1610</v>
      </c>
      <c r="E1196" s="1">
        <v>2140</v>
      </c>
      <c r="F1196" s="3">
        <f>E1196-D1196</f>
        <v>530</v>
      </c>
      <c r="G1196" s="4">
        <f>F1196/E1196</f>
        <v>0.24766355140186916</v>
      </c>
      <c r="H1196" t="s">
        <v>1190</v>
      </c>
      <c r="I1196" s="1">
        <v>5412599</v>
      </c>
      <c r="J1196">
        <v>-37</v>
      </c>
      <c r="K1196">
        <v>3</v>
      </c>
      <c r="L1196">
        <v>-27</v>
      </c>
      <c r="M1196">
        <v>-80</v>
      </c>
      <c r="N1196">
        <v>-121</v>
      </c>
      <c r="O1196" t="s">
        <v>13</v>
      </c>
      <c r="P1196" t="s">
        <v>13</v>
      </c>
      <c r="Q1196" t="s">
        <v>13</v>
      </c>
      <c r="R1196" s="1">
        <v>123</v>
      </c>
      <c r="S1196" s="1">
        <v>130</v>
      </c>
      <c r="T1196" s="1">
        <v>141</v>
      </c>
      <c r="U1196" s="1">
        <v>245</v>
      </c>
      <c r="V1196" s="1">
        <v>249</v>
      </c>
      <c r="W1196" s="1" t="e">
        <v>#VALUE!</v>
      </c>
      <c r="X1196" s="1" t="e">
        <v>#VALUE!</v>
      </c>
      <c r="Y1196" t="s">
        <v>13</v>
      </c>
      <c r="Z1196">
        <v>117</v>
      </c>
      <c r="AA1196">
        <v>130</v>
      </c>
      <c r="AB1196">
        <v>141</v>
      </c>
      <c r="AC1196">
        <v>245</v>
      </c>
      <c r="AD1196">
        <v>249</v>
      </c>
      <c r="AE1196" t="s">
        <v>13</v>
      </c>
      <c r="AF1196" t="s">
        <v>13</v>
      </c>
      <c r="AG1196" t="s">
        <v>13</v>
      </c>
      <c r="AH1196">
        <v>-32.799999999999997</v>
      </c>
      <c r="AI1196">
        <v>2.66</v>
      </c>
      <c r="AJ1196">
        <v>-20.190000000000001</v>
      </c>
      <c r="AK1196">
        <v>-41.23</v>
      </c>
      <c r="AL1196">
        <v>-49.01</v>
      </c>
      <c r="AM1196" t="s">
        <v>13</v>
      </c>
      <c r="AN1196" t="s">
        <v>13</v>
      </c>
      <c r="AO1196" t="s">
        <v>13</v>
      </c>
      <c r="AP1196">
        <v>-182</v>
      </c>
      <c r="AQ1196">
        <v>17</v>
      </c>
      <c r="AR1196">
        <v>-111</v>
      </c>
      <c r="AS1196">
        <v>-202</v>
      </c>
      <c r="AT1196">
        <v>-203</v>
      </c>
      <c r="AU1196" t="s">
        <v>13</v>
      </c>
      <c r="AV1196" t="s">
        <v>13</v>
      </c>
      <c r="AW1196" t="s">
        <v>13</v>
      </c>
      <c r="AX1196" t="s">
        <v>54</v>
      </c>
      <c r="AY1196">
        <v>48.76</v>
      </c>
      <c r="AZ1196" t="s">
        <v>54</v>
      </c>
      <c r="BA1196" t="s">
        <v>54</v>
      </c>
      <c r="BB1196" t="s">
        <v>54</v>
      </c>
      <c r="BC1196" t="s">
        <v>13</v>
      </c>
      <c r="BD1196" t="s">
        <v>13</v>
      </c>
      <c r="BE1196" t="s">
        <v>13</v>
      </c>
      <c r="BF1196">
        <v>3.61</v>
      </c>
      <c r="BG1196">
        <v>1.18</v>
      </c>
      <c r="BH1196">
        <v>1.84</v>
      </c>
      <c r="BI1196">
        <v>1.01</v>
      </c>
      <c r="BJ1196">
        <v>6.36</v>
      </c>
      <c r="BK1196" t="s">
        <v>13</v>
      </c>
      <c r="BL1196" t="s">
        <v>13</v>
      </c>
      <c r="BM1196" t="s">
        <v>13</v>
      </c>
      <c r="BN1196" s="1">
        <v>19594</v>
      </c>
      <c r="BO1196" s="1">
        <v>20487</v>
      </c>
      <c r="BP1196" s="1">
        <v>24706</v>
      </c>
      <c r="BQ1196" s="1">
        <v>46305</v>
      </c>
      <c r="BR1196" s="1">
        <v>59885</v>
      </c>
      <c r="BS1196" t="s">
        <v>13</v>
      </c>
      <c r="BT1196" t="s">
        <v>13</v>
      </c>
      <c r="BU1196" t="s">
        <v>13</v>
      </c>
    </row>
    <row r="1197" spans="1:73" x14ac:dyDescent="0.3">
      <c r="A1197">
        <v>1195</v>
      </c>
      <c r="B1197" s="14" t="s">
        <v>5813</v>
      </c>
      <c r="C1197" t="s">
        <v>3333</v>
      </c>
      <c r="D1197" s="1">
        <v>28450</v>
      </c>
      <c r="E1197" s="1">
        <v>31350</v>
      </c>
      <c r="F1197" s="3">
        <f>E1197-D1197</f>
        <v>2900</v>
      </c>
      <c r="G1197" s="4">
        <f>F1197/E1197</f>
        <v>9.2503987240829352E-2</v>
      </c>
      <c r="H1197" t="s">
        <v>1191</v>
      </c>
      <c r="I1197" s="1">
        <v>2000</v>
      </c>
      <c r="J1197">
        <v>-58</v>
      </c>
      <c r="K1197">
        <v>12</v>
      </c>
      <c r="L1197">
        <v>167</v>
      </c>
      <c r="M1197">
        <v>96</v>
      </c>
      <c r="N1197">
        <v>-425</v>
      </c>
      <c r="O1197">
        <v>79</v>
      </c>
      <c r="P1197">
        <v>255</v>
      </c>
      <c r="Q1197">
        <v>327</v>
      </c>
      <c r="R1197" s="1">
        <v>2420</v>
      </c>
      <c r="S1197" s="1">
        <v>2354</v>
      </c>
      <c r="T1197" s="1">
        <v>2528</v>
      </c>
      <c r="U1197" s="1">
        <v>2892</v>
      </c>
      <c r="V1197" s="1">
        <v>2863</v>
      </c>
      <c r="W1197" s="1">
        <v>2882</v>
      </c>
      <c r="X1197" s="1">
        <v>3163</v>
      </c>
      <c r="Y1197" s="1">
        <v>8888</v>
      </c>
      <c r="Z1197" s="1">
        <v>1902</v>
      </c>
      <c r="AA1197" s="1">
        <v>1802</v>
      </c>
      <c r="AB1197" s="1">
        <v>1958</v>
      </c>
      <c r="AC1197" s="1">
        <v>2014</v>
      </c>
      <c r="AD1197" s="1">
        <v>1880</v>
      </c>
      <c r="AE1197" s="1">
        <v>1950</v>
      </c>
      <c r="AF1197" s="1">
        <v>2267</v>
      </c>
      <c r="AG1197" s="1">
        <v>2684</v>
      </c>
      <c r="AH1197">
        <v>-2.36</v>
      </c>
      <c r="AI1197">
        <v>-0.83</v>
      </c>
      <c r="AJ1197">
        <v>7.29</v>
      </c>
      <c r="AK1197">
        <v>2.59</v>
      </c>
      <c r="AL1197">
        <v>-20.16</v>
      </c>
      <c r="AM1197">
        <v>3.87</v>
      </c>
      <c r="AN1197">
        <v>13.09</v>
      </c>
      <c r="AO1197">
        <v>15.08</v>
      </c>
      <c r="AP1197">
        <v>-393</v>
      </c>
      <c r="AQ1197">
        <v>-129</v>
      </c>
      <c r="AR1197" s="1">
        <v>1154</v>
      </c>
      <c r="AS1197">
        <v>434</v>
      </c>
      <c r="AT1197" s="1">
        <v>-3307</v>
      </c>
      <c r="AU1197">
        <v>624</v>
      </c>
      <c r="AV1197" s="1">
        <v>2325</v>
      </c>
      <c r="AW1197" s="1">
        <v>3145</v>
      </c>
      <c r="AX1197" t="s">
        <v>54</v>
      </c>
      <c r="AY1197" t="s">
        <v>54</v>
      </c>
      <c r="AZ1197">
        <v>22.96</v>
      </c>
      <c r="BA1197">
        <v>66.06</v>
      </c>
      <c r="BB1197" t="s">
        <v>54</v>
      </c>
      <c r="BC1197">
        <v>50.27</v>
      </c>
      <c r="BD1197">
        <v>13.48</v>
      </c>
      <c r="BE1197">
        <v>9.9700000000000006</v>
      </c>
      <c r="BF1197">
        <v>2.4300000000000002</v>
      </c>
      <c r="BG1197">
        <v>2.62</v>
      </c>
      <c r="BH1197">
        <v>1.61</v>
      </c>
      <c r="BI1197">
        <v>1.69</v>
      </c>
      <c r="BJ1197">
        <v>1.2</v>
      </c>
      <c r="BK1197">
        <v>1.91</v>
      </c>
      <c r="BL1197">
        <v>1.64</v>
      </c>
      <c r="BM1197">
        <v>1.39</v>
      </c>
      <c r="BN1197" s="1">
        <v>11872</v>
      </c>
      <c r="BO1197" s="1">
        <v>11872</v>
      </c>
      <c r="BP1197" s="1">
        <v>11872</v>
      </c>
      <c r="BQ1197" s="1">
        <v>11872</v>
      </c>
      <c r="BR1197" s="1">
        <v>11872</v>
      </c>
      <c r="BS1197" t="s">
        <v>13</v>
      </c>
      <c r="BT1197" t="s">
        <v>13</v>
      </c>
      <c r="BU1197" t="s">
        <v>13</v>
      </c>
    </row>
    <row r="1198" spans="1:73" x14ac:dyDescent="0.3">
      <c r="A1198">
        <v>1196</v>
      </c>
      <c r="B1198" s="14" t="s">
        <v>5814</v>
      </c>
      <c r="C1198" t="s">
        <v>3332</v>
      </c>
      <c r="D1198" s="1">
        <v>2175</v>
      </c>
      <c r="E1198" s="1">
        <v>2275</v>
      </c>
      <c r="F1198" s="3">
        <f>E1198-D1198</f>
        <v>100</v>
      </c>
      <c r="G1198" s="4">
        <f>F1198/E1198</f>
        <v>4.3956043956043959E-2</v>
      </c>
      <c r="H1198" t="s">
        <v>1192</v>
      </c>
      <c r="I1198">
        <v>0</v>
      </c>
      <c r="J1198">
        <v>-51</v>
      </c>
      <c r="K1198">
        <v>-199</v>
      </c>
      <c r="L1198">
        <v>16</v>
      </c>
      <c r="M1198">
        <v>-37</v>
      </c>
      <c r="N1198">
        <v>-114</v>
      </c>
      <c r="O1198" t="s">
        <v>13</v>
      </c>
      <c r="P1198" t="s">
        <v>13</v>
      </c>
      <c r="Q1198" t="s">
        <v>13</v>
      </c>
      <c r="R1198" s="1">
        <v>550</v>
      </c>
      <c r="S1198" s="1">
        <v>415</v>
      </c>
      <c r="T1198" s="1">
        <v>430</v>
      </c>
      <c r="U1198" s="1">
        <v>453</v>
      </c>
      <c r="V1198" s="1">
        <v>342</v>
      </c>
      <c r="W1198" s="1" t="e">
        <v>#VALUE!</v>
      </c>
      <c r="X1198" s="1" t="e">
        <v>#VALUE!</v>
      </c>
      <c r="Y1198" t="s">
        <v>13</v>
      </c>
      <c r="Z1198">
        <v>550</v>
      </c>
      <c r="AA1198">
        <v>414</v>
      </c>
      <c r="AB1198">
        <v>430</v>
      </c>
      <c r="AC1198">
        <v>453</v>
      </c>
      <c r="AD1198">
        <v>342</v>
      </c>
      <c r="AE1198" t="s">
        <v>13</v>
      </c>
      <c r="AF1198" t="s">
        <v>13</v>
      </c>
      <c r="AG1198" t="s">
        <v>13</v>
      </c>
      <c r="AH1198">
        <v>-8.98</v>
      </c>
      <c r="AI1198">
        <v>-41.23</v>
      </c>
      <c r="AJ1198">
        <v>3.88</v>
      </c>
      <c r="AK1198">
        <v>-8.43</v>
      </c>
      <c r="AL1198">
        <v>-28.65</v>
      </c>
      <c r="AM1198" t="s">
        <v>13</v>
      </c>
      <c r="AN1198" t="s">
        <v>13</v>
      </c>
      <c r="AO1198" t="s">
        <v>13</v>
      </c>
      <c r="AP1198">
        <v>-272</v>
      </c>
      <c r="AQ1198">
        <v>-895</v>
      </c>
      <c r="AR1198">
        <v>66</v>
      </c>
      <c r="AS1198">
        <v>-141</v>
      </c>
      <c r="AT1198">
        <v>-432</v>
      </c>
      <c r="AU1198" t="s">
        <v>13</v>
      </c>
      <c r="AV1198" t="s">
        <v>13</v>
      </c>
      <c r="AW1198" t="s">
        <v>13</v>
      </c>
      <c r="AX1198" t="s">
        <v>54</v>
      </c>
      <c r="AY1198" t="s">
        <v>54</v>
      </c>
      <c r="AZ1198">
        <v>31.82</v>
      </c>
      <c r="BA1198" t="s">
        <v>54</v>
      </c>
      <c r="BB1198" t="s">
        <v>54</v>
      </c>
      <c r="BC1198" t="s">
        <v>13</v>
      </c>
      <c r="BD1198" t="s">
        <v>13</v>
      </c>
      <c r="BE1198" t="s">
        <v>13</v>
      </c>
      <c r="BF1198">
        <v>3.12</v>
      </c>
      <c r="BG1198">
        <v>1.78</v>
      </c>
      <c r="BH1198">
        <v>1.19</v>
      </c>
      <c r="BI1198">
        <v>1.21</v>
      </c>
      <c r="BJ1198">
        <v>1.3</v>
      </c>
      <c r="BK1198" t="s">
        <v>13</v>
      </c>
      <c r="BL1198" t="s">
        <v>13</v>
      </c>
      <c r="BM1198" t="s">
        <v>13</v>
      </c>
      <c r="BN1198" s="1">
        <v>18752</v>
      </c>
      <c r="BO1198" s="1">
        <v>22207</v>
      </c>
      <c r="BP1198" s="1">
        <v>24736</v>
      </c>
      <c r="BQ1198" s="1">
        <v>26360</v>
      </c>
      <c r="BR1198" s="1">
        <v>26360</v>
      </c>
      <c r="BS1198" t="s">
        <v>13</v>
      </c>
      <c r="BT1198" t="s">
        <v>13</v>
      </c>
      <c r="BU1198" t="s">
        <v>13</v>
      </c>
    </row>
    <row r="1199" spans="1:73" x14ac:dyDescent="0.3">
      <c r="A1199">
        <v>1197</v>
      </c>
      <c r="B1199" s="14" t="s">
        <v>5815</v>
      </c>
      <c r="C1199" t="s">
        <v>3331</v>
      </c>
      <c r="D1199" s="1">
        <v>3085</v>
      </c>
      <c r="E1199" s="1">
        <v>3005</v>
      </c>
      <c r="F1199" s="3">
        <f>E1199-D1199</f>
        <v>-80</v>
      </c>
      <c r="G1199" s="4">
        <f>F1199/E1199</f>
        <v>-2.6622296173044926E-2</v>
      </c>
      <c r="H1199" t="s">
        <v>1193</v>
      </c>
      <c r="I1199" s="1">
        <v>1962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</row>
    <row r="1200" spans="1:73" x14ac:dyDescent="0.3">
      <c r="A1200">
        <v>1198</v>
      </c>
      <c r="B1200" s="14" t="s">
        <v>5816</v>
      </c>
      <c r="C1200" t="s">
        <v>3330</v>
      </c>
      <c r="D1200" s="1">
        <v>11500</v>
      </c>
      <c r="E1200" s="1">
        <v>12000</v>
      </c>
      <c r="F1200" s="3">
        <f>E1200-D1200</f>
        <v>500</v>
      </c>
      <c r="G1200" s="4">
        <f>F1200/E1200</f>
        <v>4.1666666666666664E-2</v>
      </c>
      <c r="H1200" t="s">
        <v>1194</v>
      </c>
      <c r="I1200" s="1">
        <v>805125</v>
      </c>
      <c r="J1200">
        <v>377</v>
      </c>
      <c r="K1200">
        <v>217</v>
      </c>
      <c r="L1200">
        <v>350</v>
      </c>
      <c r="M1200">
        <v>308</v>
      </c>
      <c r="N1200">
        <v>-85</v>
      </c>
      <c r="O1200" t="s">
        <v>13</v>
      </c>
      <c r="P1200" t="s">
        <v>13</v>
      </c>
      <c r="Q1200" t="s">
        <v>13</v>
      </c>
      <c r="R1200" s="1">
        <v>2430</v>
      </c>
      <c r="S1200" s="1">
        <v>2614</v>
      </c>
      <c r="T1200" s="1">
        <v>2898</v>
      </c>
      <c r="U1200" s="1">
        <v>3179</v>
      </c>
      <c r="V1200" s="1">
        <v>2998</v>
      </c>
      <c r="W1200" s="1" t="e">
        <v>#VALUE!</v>
      </c>
      <c r="X1200" s="1" t="e">
        <v>#VALUE!</v>
      </c>
      <c r="Y1200" t="s">
        <v>13</v>
      </c>
      <c r="Z1200" s="1">
        <v>2430</v>
      </c>
      <c r="AA1200" s="1">
        <v>2614</v>
      </c>
      <c r="AB1200" s="1">
        <v>2898</v>
      </c>
      <c r="AC1200" s="1">
        <v>3179</v>
      </c>
      <c r="AD1200" s="1">
        <v>2999</v>
      </c>
      <c r="AE1200" t="s">
        <v>13</v>
      </c>
      <c r="AF1200" t="s">
        <v>13</v>
      </c>
      <c r="AG1200" t="s">
        <v>13</v>
      </c>
      <c r="AH1200">
        <v>16.559999999999999</v>
      </c>
      <c r="AI1200">
        <v>8.61</v>
      </c>
      <c r="AJ1200">
        <v>12.72</v>
      </c>
      <c r="AK1200">
        <v>10.119999999999999</v>
      </c>
      <c r="AL1200">
        <v>-2.76</v>
      </c>
      <c r="AM1200" t="s">
        <v>13</v>
      </c>
      <c r="AN1200" t="s">
        <v>13</v>
      </c>
      <c r="AO1200" t="s">
        <v>13</v>
      </c>
      <c r="AP1200" s="1">
        <v>2424</v>
      </c>
      <c r="AQ1200" s="1">
        <v>1394</v>
      </c>
      <c r="AR1200" s="1">
        <v>2250</v>
      </c>
      <c r="AS1200" s="1">
        <v>1975</v>
      </c>
      <c r="AT1200">
        <v>-547</v>
      </c>
      <c r="AU1200" t="s">
        <v>13</v>
      </c>
      <c r="AV1200" t="s">
        <v>13</v>
      </c>
      <c r="AW1200" t="s">
        <v>13</v>
      </c>
      <c r="AX1200">
        <v>5.76</v>
      </c>
      <c r="AY1200">
        <v>11.73</v>
      </c>
      <c r="AZ1200">
        <v>6.18</v>
      </c>
      <c r="BA1200">
        <v>6.51</v>
      </c>
      <c r="BB1200" t="s">
        <v>54</v>
      </c>
      <c r="BC1200" t="s">
        <v>13</v>
      </c>
      <c r="BD1200" t="s">
        <v>13</v>
      </c>
      <c r="BE1200" t="s">
        <v>13</v>
      </c>
      <c r="BF1200">
        <v>0.86</v>
      </c>
      <c r="BG1200">
        <v>0.94</v>
      </c>
      <c r="BH1200">
        <v>0.73</v>
      </c>
      <c r="BI1200">
        <v>0.61</v>
      </c>
      <c r="BJ1200">
        <v>0.45</v>
      </c>
      <c r="BK1200" t="s">
        <v>13</v>
      </c>
      <c r="BL1200" t="s">
        <v>13</v>
      </c>
      <c r="BM1200" t="s">
        <v>13</v>
      </c>
      <c r="BN1200" s="1">
        <v>15575</v>
      </c>
      <c r="BO1200" s="1">
        <v>15575</v>
      </c>
      <c r="BP1200" s="1">
        <v>15575</v>
      </c>
      <c r="BQ1200" s="1">
        <v>15575</v>
      </c>
      <c r="BR1200" s="1">
        <v>15575</v>
      </c>
      <c r="BS1200" t="s">
        <v>13</v>
      </c>
      <c r="BT1200" t="s">
        <v>13</v>
      </c>
      <c r="BU1200" t="s">
        <v>13</v>
      </c>
    </row>
    <row r="1201" spans="1:73" x14ac:dyDescent="0.3">
      <c r="A1201">
        <v>1199</v>
      </c>
      <c r="B1201" s="14" t="s">
        <v>5817</v>
      </c>
      <c r="C1201" t="s">
        <v>3329</v>
      </c>
      <c r="D1201" s="1">
        <v>9690</v>
      </c>
      <c r="E1201" s="1">
        <v>10700</v>
      </c>
      <c r="F1201" s="3">
        <f>E1201-D1201</f>
        <v>1010</v>
      </c>
      <c r="G1201" s="4">
        <f>F1201/E1201</f>
        <v>9.4392523364485975E-2</v>
      </c>
      <c r="H1201" t="s">
        <v>1195</v>
      </c>
      <c r="I120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</row>
    <row r="1202" spans="1:73" x14ac:dyDescent="0.3">
      <c r="A1202">
        <v>1200</v>
      </c>
      <c r="B1202" s="14" t="s">
        <v>5818</v>
      </c>
      <c r="C1202" t="s">
        <v>3328</v>
      </c>
      <c r="D1202" s="1">
        <v>8190</v>
      </c>
      <c r="E1202" s="1">
        <v>8280</v>
      </c>
      <c r="F1202" s="3">
        <f>E1202-D1202</f>
        <v>90</v>
      </c>
      <c r="G1202" s="4">
        <f>F1202/E1202</f>
        <v>1.0869565217391304E-2</v>
      </c>
      <c r="H1202" t="s">
        <v>1196</v>
      </c>
      <c r="I1202">
        <v>0</v>
      </c>
      <c r="J1202">
        <v>-63</v>
      </c>
      <c r="K1202">
        <v>-165</v>
      </c>
      <c r="L1202">
        <v>-107</v>
      </c>
      <c r="M1202">
        <v>-120</v>
      </c>
      <c r="N1202">
        <v>-160</v>
      </c>
      <c r="O1202" t="s">
        <v>13</v>
      </c>
      <c r="P1202" t="s">
        <v>13</v>
      </c>
      <c r="Q1202" t="s">
        <v>13</v>
      </c>
      <c r="R1202" s="1">
        <v>293</v>
      </c>
      <c r="S1202" s="1">
        <v>192</v>
      </c>
      <c r="T1202" s="1">
        <v>387</v>
      </c>
      <c r="U1202" s="1">
        <v>288</v>
      </c>
      <c r="V1202" s="1">
        <v>361</v>
      </c>
      <c r="W1202" s="1" t="e">
        <v>#VALUE!</v>
      </c>
      <c r="X1202" s="1" t="e">
        <v>#VALUE!</v>
      </c>
      <c r="Y1202" t="s">
        <v>13</v>
      </c>
      <c r="Z1202">
        <v>292</v>
      </c>
      <c r="AA1202">
        <v>191</v>
      </c>
      <c r="AB1202">
        <v>387</v>
      </c>
      <c r="AC1202">
        <v>288</v>
      </c>
      <c r="AD1202">
        <v>360</v>
      </c>
      <c r="AE1202" t="s">
        <v>13</v>
      </c>
      <c r="AF1202" t="s">
        <v>13</v>
      </c>
      <c r="AG1202" t="s">
        <v>13</v>
      </c>
      <c r="AH1202">
        <v>-24.99</v>
      </c>
      <c r="AI1202">
        <v>-68.05</v>
      </c>
      <c r="AJ1202">
        <v>-37.03</v>
      </c>
      <c r="AK1202">
        <v>-35.69</v>
      </c>
      <c r="AL1202">
        <v>-49.2</v>
      </c>
      <c r="AM1202" t="s">
        <v>13</v>
      </c>
      <c r="AN1202" t="s">
        <v>13</v>
      </c>
      <c r="AO1202" t="s">
        <v>13</v>
      </c>
      <c r="AP1202">
        <v>-246</v>
      </c>
      <c r="AQ1202">
        <v>-618</v>
      </c>
      <c r="AR1202">
        <v>-391</v>
      </c>
      <c r="AS1202">
        <v>-430</v>
      </c>
      <c r="AT1202">
        <v>-527</v>
      </c>
      <c r="AU1202" t="s">
        <v>13</v>
      </c>
      <c r="AV1202" t="s">
        <v>13</v>
      </c>
      <c r="AW1202" t="s">
        <v>13</v>
      </c>
      <c r="AX1202" t="s">
        <v>54</v>
      </c>
      <c r="AY1202" t="s">
        <v>54</v>
      </c>
      <c r="AZ1202" t="s">
        <v>54</v>
      </c>
      <c r="BA1202" t="s">
        <v>54</v>
      </c>
      <c r="BB1202" t="s">
        <v>54</v>
      </c>
      <c r="BC1202" t="s">
        <v>13</v>
      </c>
      <c r="BD1202" t="s">
        <v>13</v>
      </c>
      <c r="BE1202" t="s">
        <v>13</v>
      </c>
      <c r="BF1202">
        <v>4.37</v>
      </c>
      <c r="BG1202">
        <v>7.96</v>
      </c>
      <c r="BH1202">
        <v>16.440000000000001</v>
      </c>
      <c r="BI1202">
        <v>11.06</v>
      </c>
      <c r="BJ1202">
        <v>8.94</v>
      </c>
      <c r="BK1202" t="s">
        <v>13</v>
      </c>
      <c r="BL1202" t="s">
        <v>13</v>
      </c>
      <c r="BM1202" t="s">
        <v>13</v>
      </c>
      <c r="BN1202" s="1">
        <v>25682</v>
      </c>
      <c r="BO1202" s="1">
        <v>26608</v>
      </c>
      <c r="BP1202" s="1">
        <v>26711</v>
      </c>
      <c r="BQ1202" s="1">
        <v>27151</v>
      </c>
      <c r="BR1202" s="1">
        <v>30385</v>
      </c>
      <c r="BS1202" t="s">
        <v>13</v>
      </c>
      <c r="BT1202" t="s">
        <v>13</v>
      </c>
      <c r="BU1202" t="s">
        <v>13</v>
      </c>
    </row>
    <row r="1203" spans="1:73" x14ac:dyDescent="0.3">
      <c r="A1203">
        <v>1201</v>
      </c>
      <c r="B1203" s="14" t="s">
        <v>5819</v>
      </c>
      <c r="C1203" t="s">
        <v>3327</v>
      </c>
      <c r="D1203" s="1">
        <v>1890</v>
      </c>
      <c r="E1203" s="1">
        <v>1660</v>
      </c>
      <c r="F1203" s="3">
        <f>E1203-D1203</f>
        <v>-230</v>
      </c>
      <c r="G1203" s="4">
        <f>F1203/E1203</f>
        <v>-0.13855421686746988</v>
      </c>
      <c r="H1203" t="s">
        <v>1197</v>
      </c>
      <c r="I1203">
        <v>0</v>
      </c>
      <c r="J1203">
        <v>-101</v>
      </c>
      <c r="K1203">
        <v>-133</v>
      </c>
      <c r="L1203">
        <v>-215</v>
      </c>
      <c r="M1203">
        <v>9</v>
      </c>
      <c r="N1203">
        <v>7</v>
      </c>
      <c r="O1203" t="s">
        <v>13</v>
      </c>
      <c r="P1203" t="s">
        <v>13</v>
      </c>
      <c r="Q1203" t="s">
        <v>13</v>
      </c>
      <c r="R1203" s="1">
        <v>214</v>
      </c>
      <c r="S1203" s="1">
        <v>276</v>
      </c>
      <c r="T1203" s="1">
        <v>172</v>
      </c>
      <c r="U1203" s="1">
        <v>346</v>
      </c>
      <c r="V1203" s="1">
        <v>409</v>
      </c>
      <c r="W1203" s="1" t="e">
        <v>#VALUE!</v>
      </c>
      <c r="X1203" s="1" t="e">
        <v>#VALUE!</v>
      </c>
      <c r="Y1203" t="s">
        <v>13</v>
      </c>
      <c r="Z1203">
        <v>213</v>
      </c>
      <c r="AA1203">
        <v>276</v>
      </c>
      <c r="AB1203">
        <v>172</v>
      </c>
      <c r="AC1203">
        <v>347</v>
      </c>
      <c r="AD1203">
        <v>408</v>
      </c>
      <c r="AE1203" t="s">
        <v>13</v>
      </c>
      <c r="AF1203" t="s">
        <v>13</v>
      </c>
      <c r="AG1203" t="s">
        <v>13</v>
      </c>
      <c r="AH1203">
        <v>-69.98</v>
      </c>
      <c r="AI1203">
        <v>-53.64</v>
      </c>
      <c r="AJ1203">
        <v>-96.08</v>
      </c>
      <c r="AK1203">
        <v>3.56</v>
      </c>
      <c r="AL1203">
        <v>1.8</v>
      </c>
      <c r="AM1203" t="s">
        <v>13</v>
      </c>
      <c r="AN1203" t="s">
        <v>13</v>
      </c>
      <c r="AO1203" t="s">
        <v>13</v>
      </c>
      <c r="AP1203">
        <v>-314</v>
      </c>
      <c r="AQ1203">
        <v>-257</v>
      </c>
      <c r="AR1203">
        <v>-361</v>
      </c>
      <c r="AS1203">
        <v>11</v>
      </c>
      <c r="AT1203">
        <v>7</v>
      </c>
      <c r="AU1203" t="s">
        <v>13</v>
      </c>
      <c r="AV1203" t="s">
        <v>13</v>
      </c>
      <c r="AW1203" t="s">
        <v>13</v>
      </c>
      <c r="AX1203" t="s">
        <v>54</v>
      </c>
      <c r="AY1203" t="s">
        <v>54</v>
      </c>
      <c r="AZ1203" t="s">
        <v>54</v>
      </c>
      <c r="BA1203">
        <v>149.15</v>
      </c>
      <c r="BB1203">
        <v>174.55</v>
      </c>
      <c r="BC1203" t="s">
        <v>13</v>
      </c>
      <c r="BD1203" t="s">
        <v>13</v>
      </c>
      <c r="BE1203" t="s">
        <v>13</v>
      </c>
      <c r="BF1203">
        <v>2.83</v>
      </c>
      <c r="BG1203">
        <v>2.23</v>
      </c>
      <c r="BH1203">
        <v>2.62</v>
      </c>
      <c r="BI1203">
        <v>3.98</v>
      </c>
      <c r="BJ1203">
        <v>2.9</v>
      </c>
      <c r="BK1203" t="s">
        <v>13</v>
      </c>
      <c r="BL1203" t="s">
        <v>13</v>
      </c>
      <c r="BM1203" t="s">
        <v>13</v>
      </c>
      <c r="BN1203" s="1">
        <v>37780</v>
      </c>
      <c r="BO1203" s="1">
        <v>52092</v>
      </c>
      <c r="BP1203" s="1">
        <v>59721</v>
      </c>
      <c r="BQ1203" s="1">
        <v>81589</v>
      </c>
      <c r="BR1203" s="1">
        <v>91115</v>
      </c>
      <c r="BS1203" t="s">
        <v>13</v>
      </c>
      <c r="BT1203" t="s">
        <v>13</v>
      </c>
      <c r="BU1203" t="s">
        <v>13</v>
      </c>
    </row>
    <row r="1204" spans="1:73" x14ac:dyDescent="0.3">
      <c r="A1204">
        <v>1202</v>
      </c>
      <c r="B1204" s="14" t="s">
        <v>5820</v>
      </c>
      <c r="C1204" t="s">
        <v>3326</v>
      </c>
      <c r="D1204">
        <v>829</v>
      </c>
      <c r="E1204">
        <v>829</v>
      </c>
      <c r="F1204" s="3">
        <f>E1204-D1204</f>
        <v>0</v>
      </c>
      <c r="G1204" s="4">
        <f>F1204/E1204</f>
        <v>0</v>
      </c>
      <c r="H1204" t="s">
        <v>1198</v>
      </c>
      <c r="I1204" s="1">
        <v>300000</v>
      </c>
      <c r="J1204">
        <v>-21</v>
      </c>
      <c r="K1204">
        <v>-48</v>
      </c>
      <c r="L1204">
        <v>-78</v>
      </c>
      <c r="M1204">
        <v>-123</v>
      </c>
      <c r="N1204">
        <v>-8</v>
      </c>
      <c r="O1204" t="s">
        <v>13</v>
      </c>
      <c r="P1204" t="s">
        <v>13</v>
      </c>
      <c r="Q1204" t="s">
        <v>13</v>
      </c>
      <c r="R1204" s="1">
        <v>224</v>
      </c>
      <c r="S1204" s="1">
        <v>396</v>
      </c>
      <c r="T1204" s="1">
        <v>317</v>
      </c>
      <c r="U1204" s="1">
        <v>200</v>
      </c>
      <c r="V1204" s="1">
        <v>193</v>
      </c>
      <c r="W1204" s="1" t="e">
        <v>#VALUE!</v>
      </c>
      <c r="X1204" s="1" t="e">
        <v>#VALUE!</v>
      </c>
      <c r="Y1204" t="s">
        <v>13</v>
      </c>
      <c r="Z1204">
        <v>223</v>
      </c>
      <c r="AA1204">
        <v>394</v>
      </c>
      <c r="AB1204">
        <v>319</v>
      </c>
      <c r="AC1204">
        <v>200</v>
      </c>
      <c r="AD1204">
        <v>193</v>
      </c>
      <c r="AE1204" t="s">
        <v>13</v>
      </c>
      <c r="AF1204" t="s">
        <v>13</v>
      </c>
      <c r="AG1204" t="s">
        <v>13</v>
      </c>
      <c r="AH1204">
        <v>-8.92</v>
      </c>
      <c r="AI1204">
        <v>-15.21</v>
      </c>
      <c r="AJ1204">
        <v>-20.71</v>
      </c>
      <c r="AK1204">
        <v>-47.47</v>
      </c>
      <c r="AL1204">
        <v>-4.2300000000000004</v>
      </c>
      <c r="AM1204" t="s">
        <v>13</v>
      </c>
      <c r="AN1204" t="s">
        <v>13</v>
      </c>
      <c r="AO1204" t="s">
        <v>13</v>
      </c>
      <c r="AP1204">
        <v>-182</v>
      </c>
      <c r="AQ1204">
        <v>-324</v>
      </c>
      <c r="AR1204">
        <v>-431</v>
      </c>
      <c r="AS1204">
        <v>-720</v>
      </c>
      <c r="AT1204">
        <v>-49</v>
      </c>
      <c r="AU1204" t="s">
        <v>13</v>
      </c>
      <c r="AV1204" t="s">
        <v>13</v>
      </c>
      <c r="AW1204" t="s">
        <v>13</v>
      </c>
      <c r="AX1204" t="s">
        <v>54</v>
      </c>
      <c r="AY1204" t="s">
        <v>54</v>
      </c>
      <c r="AZ1204" t="s">
        <v>54</v>
      </c>
      <c r="BA1204" t="s">
        <v>54</v>
      </c>
      <c r="BB1204" t="s">
        <v>54</v>
      </c>
      <c r="BC1204" t="s">
        <v>13</v>
      </c>
      <c r="BD1204" t="s">
        <v>13</v>
      </c>
      <c r="BE1204" t="s">
        <v>13</v>
      </c>
      <c r="BF1204">
        <v>2.13</v>
      </c>
      <c r="BG1204">
        <v>1.87</v>
      </c>
      <c r="BH1204">
        <v>1.26</v>
      </c>
      <c r="BI1204">
        <v>0.63</v>
      </c>
      <c r="BJ1204">
        <v>0.72</v>
      </c>
      <c r="BK1204" t="s">
        <v>13</v>
      </c>
      <c r="BL1204" t="s">
        <v>13</v>
      </c>
      <c r="BM1204" t="s">
        <v>13</v>
      </c>
      <c r="BN1204" s="1">
        <v>11411</v>
      </c>
      <c r="BO1204" s="1">
        <v>17117</v>
      </c>
      <c r="BP1204" s="1">
        <v>17117</v>
      </c>
      <c r="BQ1204" s="1">
        <v>17117</v>
      </c>
      <c r="BR1204" s="1">
        <v>17117</v>
      </c>
      <c r="BS1204" t="s">
        <v>13</v>
      </c>
      <c r="BT1204" t="s">
        <v>13</v>
      </c>
      <c r="BU1204" t="s">
        <v>13</v>
      </c>
    </row>
    <row r="1205" spans="1:73" x14ac:dyDescent="0.3">
      <c r="A1205">
        <v>1203</v>
      </c>
      <c r="B1205" s="14" t="s">
        <v>5821</v>
      </c>
      <c r="C1205" t="s">
        <v>3325</v>
      </c>
      <c r="D1205">
        <v>549</v>
      </c>
      <c r="E1205">
        <v>573</v>
      </c>
      <c r="F1205" s="3">
        <f>E1205-D1205</f>
        <v>24</v>
      </c>
      <c r="G1205" s="4">
        <f>F1205/E1205</f>
        <v>4.1884816753926704E-2</v>
      </c>
      <c r="H1205" t="s">
        <v>1199</v>
      </c>
      <c r="I1205">
        <v>0</v>
      </c>
      <c r="J1205">
        <v>-171</v>
      </c>
      <c r="K1205">
        <v>-397</v>
      </c>
      <c r="L1205">
        <v>-123</v>
      </c>
      <c r="M1205">
        <v>-91</v>
      </c>
      <c r="N1205">
        <v>-116</v>
      </c>
      <c r="O1205" t="s">
        <v>13</v>
      </c>
      <c r="P1205" t="s">
        <v>13</v>
      </c>
      <c r="Q1205" t="s">
        <v>13</v>
      </c>
      <c r="R1205" s="1">
        <v>714</v>
      </c>
      <c r="S1205" s="1">
        <v>296</v>
      </c>
      <c r="T1205" s="1">
        <v>227</v>
      </c>
      <c r="U1205" s="1">
        <v>252</v>
      </c>
      <c r="V1205" s="1">
        <v>369</v>
      </c>
      <c r="W1205" s="1" t="e">
        <v>#VALUE!</v>
      </c>
      <c r="X1205" s="1" t="e">
        <v>#VALUE!</v>
      </c>
      <c r="Y1205" t="s">
        <v>13</v>
      </c>
      <c r="Z1205">
        <v>535</v>
      </c>
      <c r="AA1205">
        <v>250</v>
      </c>
      <c r="AB1205">
        <v>174</v>
      </c>
      <c r="AC1205">
        <v>219</v>
      </c>
      <c r="AD1205">
        <v>347</v>
      </c>
      <c r="AE1205" t="s">
        <v>13</v>
      </c>
      <c r="AF1205" t="s">
        <v>13</v>
      </c>
      <c r="AG1205" t="s">
        <v>13</v>
      </c>
      <c r="AH1205">
        <v>-25.24</v>
      </c>
      <c r="AI1205">
        <v>-67.56</v>
      </c>
      <c r="AJ1205">
        <v>-37.520000000000003</v>
      </c>
      <c r="AK1205">
        <v>-34.119999999999997</v>
      </c>
      <c r="AL1205">
        <v>-34.14</v>
      </c>
      <c r="AM1205" t="s">
        <v>13</v>
      </c>
      <c r="AN1205" t="s">
        <v>13</v>
      </c>
      <c r="AO1205" t="s">
        <v>13</v>
      </c>
      <c r="AP1205">
        <v>-208</v>
      </c>
      <c r="AQ1205">
        <v>-440</v>
      </c>
      <c r="AR1205">
        <v>-132</v>
      </c>
      <c r="AS1205">
        <v>-94</v>
      </c>
      <c r="AT1205">
        <v>-91</v>
      </c>
      <c r="AU1205" t="s">
        <v>13</v>
      </c>
      <c r="AV1205" t="s">
        <v>13</v>
      </c>
      <c r="AW1205" t="s">
        <v>13</v>
      </c>
      <c r="AX1205" t="s">
        <v>54</v>
      </c>
      <c r="AY1205" t="s">
        <v>54</v>
      </c>
      <c r="AZ1205" t="s">
        <v>54</v>
      </c>
      <c r="BA1205" t="s">
        <v>54</v>
      </c>
      <c r="BB1205" t="s">
        <v>54</v>
      </c>
      <c r="BC1205" t="s">
        <v>13</v>
      </c>
      <c r="BD1205" t="s">
        <v>13</v>
      </c>
      <c r="BE1205" t="s">
        <v>13</v>
      </c>
      <c r="BF1205">
        <v>2.63</v>
      </c>
      <c r="BG1205">
        <v>2.13</v>
      </c>
      <c r="BH1205">
        <v>1.62</v>
      </c>
      <c r="BI1205">
        <v>2.78</v>
      </c>
      <c r="BJ1205">
        <v>1.9</v>
      </c>
      <c r="BK1205" t="s">
        <v>13</v>
      </c>
      <c r="BL1205" t="s">
        <v>13</v>
      </c>
      <c r="BM1205" t="s">
        <v>13</v>
      </c>
      <c r="BN1205" s="1">
        <v>60193</v>
      </c>
      <c r="BO1205" s="1">
        <v>60193</v>
      </c>
      <c r="BP1205" s="1">
        <v>61593</v>
      </c>
      <c r="BQ1205" s="1">
        <v>79353</v>
      </c>
      <c r="BR1205" s="1">
        <v>120601</v>
      </c>
      <c r="BS1205" t="s">
        <v>13</v>
      </c>
      <c r="BT1205" t="s">
        <v>13</v>
      </c>
      <c r="BU1205" t="s">
        <v>13</v>
      </c>
    </row>
    <row r="1206" spans="1:73" x14ac:dyDescent="0.3">
      <c r="A1206">
        <v>1204</v>
      </c>
      <c r="B1206" s="14" t="s">
        <v>5822</v>
      </c>
      <c r="C1206" t="s">
        <v>3324</v>
      </c>
      <c r="D1206" s="1">
        <v>8850</v>
      </c>
      <c r="E1206" s="1">
        <v>8850</v>
      </c>
      <c r="F1206" s="3">
        <f>E1206-D1206</f>
        <v>0</v>
      </c>
      <c r="G1206" s="4">
        <f>F1206/E1206</f>
        <v>0</v>
      </c>
      <c r="H1206" t="s">
        <v>1200</v>
      </c>
      <c r="I1206">
        <v>0</v>
      </c>
      <c r="J1206">
        <v>-79</v>
      </c>
      <c r="K1206">
        <v>-233</v>
      </c>
      <c r="L1206">
        <v>-158</v>
      </c>
      <c r="M1206">
        <v>-253</v>
      </c>
      <c r="N1206">
        <v>-87</v>
      </c>
      <c r="O1206" t="s">
        <v>13</v>
      </c>
      <c r="P1206" t="s">
        <v>13</v>
      </c>
      <c r="Q1206" t="s">
        <v>13</v>
      </c>
      <c r="R1206" s="1">
        <v>162</v>
      </c>
      <c r="S1206" s="1">
        <v>133</v>
      </c>
      <c r="T1206" s="1">
        <v>357</v>
      </c>
      <c r="U1206" s="1">
        <v>348</v>
      </c>
      <c r="V1206" s="1">
        <v>267</v>
      </c>
      <c r="W1206" s="1" t="e">
        <v>#VALUE!</v>
      </c>
      <c r="X1206" s="1" t="e">
        <v>#VALUE!</v>
      </c>
      <c r="Y1206" t="s">
        <v>13</v>
      </c>
      <c r="Z1206">
        <v>154</v>
      </c>
      <c r="AA1206">
        <v>133</v>
      </c>
      <c r="AB1206">
        <v>358</v>
      </c>
      <c r="AC1206">
        <v>351</v>
      </c>
      <c r="AD1206">
        <v>272</v>
      </c>
      <c r="AE1206" t="s">
        <v>13</v>
      </c>
      <c r="AF1206" t="s">
        <v>13</v>
      </c>
      <c r="AG1206" t="s">
        <v>13</v>
      </c>
      <c r="AH1206">
        <v>-72.260000000000005</v>
      </c>
      <c r="AI1206">
        <v>-159.19</v>
      </c>
      <c r="AJ1206">
        <v>-64.650000000000006</v>
      </c>
      <c r="AK1206">
        <v>-69.150000000000006</v>
      </c>
      <c r="AL1206">
        <v>-27.34</v>
      </c>
      <c r="AM1206" t="s">
        <v>13</v>
      </c>
      <c r="AN1206" t="s">
        <v>13</v>
      </c>
      <c r="AO1206" t="s">
        <v>13</v>
      </c>
      <c r="AP1206" s="1">
        <v>-36245</v>
      </c>
      <c r="AQ1206" s="1">
        <v>-58056</v>
      </c>
      <c r="AR1206" s="1">
        <v>-22422</v>
      </c>
      <c r="AS1206" s="1">
        <v>-16137</v>
      </c>
      <c r="AT1206" s="1">
        <v>-5579</v>
      </c>
      <c r="AU1206" t="s">
        <v>13</v>
      </c>
      <c r="AV1206" t="s">
        <v>13</v>
      </c>
      <c r="AW1206" t="s">
        <v>13</v>
      </c>
      <c r="AX1206" t="s">
        <v>54</v>
      </c>
      <c r="AY1206" t="s">
        <v>54</v>
      </c>
      <c r="AZ1206" t="s">
        <v>54</v>
      </c>
      <c r="BA1206" t="s">
        <v>54</v>
      </c>
      <c r="BB1206" t="s">
        <v>54</v>
      </c>
      <c r="BC1206" t="s">
        <v>13</v>
      </c>
      <c r="BD1206" t="s">
        <v>13</v>
      </c>
      <c r="BE1206" t="s">
        <v>13</v>
      </c>
      <c r="BF1206">
        <v>4.2</v>
      </c>
      <c r="BG1206">
        <v>5.49</v>
      </c>
      <c r="BH1206">
        <v>1.25</v>
      </c>
      <c r="BI1206">
        <v>1.62</v>
      </c>
      <c r="BJ1206">
        <v>0.5</v>
      </c>
      <c r="BK1206" t="s">
        <v>13</v>
      </c>
      <c r="BL1206" t="s">
        <v>13</v>
      </c>
      <c r="BM1206" t="s">
        <v>13</v>
      </c>
      <c r="BN1206">
        <v>276</v>
      </c>
      <c r="BO1206">
        <v>450</v>
      </c>
      <c r="BP1206">
        <v>924</v>
      </c>
      <c r="BQ1206" s="1">
        <v>1527</v>
      </c>
      <c r="BR1206" s="1">
        <v>1527</v>
      </c>
      <c r="BS1206" t="s">
        <v>13</v>
      </c>
      <c r="BT1206" t="s">
        <v>13</v>
      </c>
      <c r="BU1206" t="s">
        <v>13</v>
      </c>
    </row>
    <row r="1207" spans="1:73" x14ac:dyDescent="0.3">
      <c r="A1207">
        <v>1205</v>
      </c>
      <c r="B1207" s="14" t="s">
        <v>5823</v>
      </c>
      <c r="C1207" t="s">
        <v>3323</v>
      </c>
      <c r="D1207" s="1">
        <v>9420</v>
      </c>
      <c r="E1207" s="1">
        <v>10000</v>
      </c>
      <c r="F1207" s="3">
        <f>E1207-D1207</f>
        <v>580</v>
      </c>
      <c r="G1207" s="4">
        <f>F1207/E1207</f>
        <v>5.8000000000000003E-2</v>
      </c>
      <c r="H1207" t="s">
        <v>1201</v>
      </c>
      <c r="I1207" s="1">
        <v>795246</v>
      </c>
      <c r="J1207">
        <v>21</v>
      </c>
      <c r="K1207">
        <v>19</v>
      </c>
      <c r="L1207">
        <v>37</v>
      </c>
      <c r="M1207">
        <v>11</v>
      </c>
      <c r="N1207">
        <v>15</v>
      </c>
      <c r="O1207" t="s">
        <v>13</v>
      </c>
      <c r="P1207" t="s">
        <v>13</v>
      </c>
      <c r="Q1207" t="s">
        <v>13</v>
      </c>
      <c r="R1207" s="1">
        <v>778</v>
      </c>
      <c r="S1207" s="1">
        <v>784</v>
      </c>
      <c r="T1207" s="1">
        <v>799</v>
      </c>
      <c r="U1207" s="1">
        <v>807</v>
      </c>
      <c r="V1207" s="1">
        <v>812</v>
      </c>
      <c r="W1207" s="1" t="e">
        <v>#VALUE!</v>
      </c>
      <c r="X1207" s="1" t="e">
        <v>#VALUE!</v>
      </c>
      <c r="Y1207" t="s">
        <v>13</v>
      </c>
      <c r="Z1207">
        <v>762</v>
      </c>
      <c r="AA1207">
        <v>772</v>
      </c>
      <c r="AB1207">
        <v>787</v>
      </c>
      <c r="AC1207">
        <v>795</v>
      </c>
      <c r="AD1207">
        <v>798</v>
      </c>
      <c r="AE1207" t="s">
        <v>13</v>
      </c>
      <c r="AF1207" t="s">
        <v>13</v>
      </c>
      <c r="AG1207" t="s">
        <v>13</v>
      </c>
      <c r="AH1207">
        <v>3.34</v>
      </c>
      <c r="AI1207">
        <v>2.8</v>
      </c>
      <c r="AJ1207">
        <v>4.74</v>
      </c>
      <c r="AK1207">
        <v>1.37</v>
      </c>
      <c r="AL1207">
        <v>1.81</v>
      </c>
      <c r="AM1207" t="s">
        <v>13</v>
      </c>
      <c r="AN1207" t="s">
        <v>13</v>
      </c>
      <c r="AO1207" t="s">
        <v>13</v>
      </c>
      <c r="AP1207">
        <v>177</v>
      </c>
      <c r="AQ1207">
        <v>151</v>
      </c>
      <c r="AR1207">
        <v>260</v>
      </c>
      <c r="AS1207">
        <v>76</v>
      </c>
      <c r="AT1207">
        <v>102</v>
      </c>
      <c r="AU1207" t="s">
        <v>13</v>
      </c>
      <c r="AV1207" t="s">
        <v>13</v>
      </c>
      <c r="AW1207" t="s">
        <v>13</v>
      </c>
      <c r="AX1207">
        <v>22.62</v>
      </c>
      <c r="AY1207">
        <v>29.84</v>
      </c>
      <c r="AZ1207">
        <v>20</v>
      </c>
      <c r="BA1207">
        <v>57.96</v>
      </c>
      <c r="BB1207">
        <v>126.52</v>
      </c>
      <c r="BC1207" t="s">
        <v>13</v>
      </c>
      <c r="BD1207" t="s">
        <v>13</v>
      </c>
      <c r="BE1207" t="s">
        <v>13</v>
      </c>
      <c r="BF1207">
        <v>0.74</v>
      </c>
      <c r="BG1207">
        <v>0.82</v>
      </c>
      <c r="BH1207">
        <v>0.92</v>
      </c>
      <c r="BI1207">
        <v>0.78</v>
      </c>
      <c r="BJ1207">
        <v>2.25</v>
      </c>
      <c r="BK1207" t="s">
        <v>13</v>
      </c>
      <c r="BL1207" t="s">
        <v>13</v>
      </c>
      <c r="BM1207" t="s">
        <v>13</v>
      </c>
      <c r="BN1207" s="1">
        <v>14200</v>
      </c>
      <c r="BO1207" s="1">
        <v>14200</v>
      </c>
      <c r="BP1207" s="1">
        <v>14200</v>
      </c>
      <c r="BQ1207" s="1">
        <v>14200</v>
      </c>
      <c r="BR1207" s="1">
        <v>14200</v>
      </c>
      <c r="BS1207" t="s">
        <v>13</v>
      </c>
      <c r="BT1207" t="s">
        <v>13</v>
      </c>
      <c r="BU1207" t="s">
        <v>13</v>
      </c>
    </row>
    <row r="1208" spans="1:73" x14ac:dyDescent="0.3">
      <c r="A1208">
        <v>1206</v>
      </c>
      <c r="B1208" s="14" t="s">
        <v>5824</v>
      </c>
      <c r="C1208" t="s">
        <v>3322</v>
      </c>
      <c r="D1208" s="1">
        <v>8300</v>
      </c>
      <c r="E1208" s="1">
        <v>8220</v>
      </c>
      <c r="F1208" s="3">
        <f>E1208-D1208</f>
        <v>-80</v>
      </c>
      <c r="G1208" s="4">
        <f>F1208/E1208</f>
        <v>-9.7323600973236012E-3</v>
      </c>
      <c r="H1208" t="s">
        <v>1202</v>
      </c>
      <c r="I1208">
        <v>0</v>
      </c>
      <c r="J1208">
        <v>-98</v>
      </c>
      <c r="K1208">
        <v>-219</v>
      </c>
      <c r="L1208">
        <v>-29</v>
      </c>
      <c r="M1208">
        <v>71</v>
      </c>
      <c r="N1208">
        <v>56</v>
      </c>
      <c r="O1208" t="s">
        <v>13</v>
      </c>
      <c r="P1208" t="s">
        <v>13</v>
      </c>
      <c r="Q1208" t="s">
        <v>13</v>
      </c>
      <c r="R1208" s="1">
        <v>702</v>
      </c>
      <c r="S1208" s="1">
        <v>481</v>
      </c>
      <c r="T1208" s="1">
        <v>543</v>
      </c>
      <c r="U1208" s="1">
        <v>617</v>
      </c>
      <c r="V1208" s="1">
        <v>681</v>
      </c>
      <c r="W1208" s="1" t="e">
        <v>#VALUE!</v>
      </c>
      <c r="X1208" s="1" t="e">
        <v>#VALUE!</v>
      </c>
      <c r="Y1208" t="s">
        <v>13</v>
      </c>
      <c r="Z1208">
        <v>713</v>
      </c>
      <c r="AA1208">
        <v>493</v>
      </c>
      <c r="AB1208">
        <v>556</v>
      </c>
      <c r="AC1208">
        <v>622</v>
      </c>
      <c r="AD1208">
        <v>668</v>
      </c>
      <c r="AE1208" t="s">
        <v>13</v>
      </c>
      <c r="AF1208" t="s">
        <v>13</v>
      </c>
      <c r="AG1208" t="s">
        <v>13</v>
      </c>
      <c r="AH1208">
        <v>-14.13</v>
      </c>
      <c r="AI1208">
        <v>-36.15</v>
      </c>
      <c r="AJ1208">
        <v>-5.33</v>
      </c>
      <c r="AK1208">
        <v>12.12</v>
      </c>
      <c r="AL1208">
        <v>8.42</v>
      </c>
      <c r="AM1208" t="s">
        <v>13</v>
      </c>
      <c r="AN1208" t="s">
        <v>13</v>
      </c>
      <c r="AO1208" t="s">
        <v>13</v>
      </c>
      <c r="AP1208">
        <v>-904</v>
      </c>
      <c r="AQ1208" s="1">
        <v>-2034</v>
      </c>
      <c r="AR1208">
        <v>-243</v>
      </c>
      <c r="AS1208">
        <v>614</v>
      </c>
      <c r="AT1208">
        <v>467</v>
      </c>
      <c r="AU1208" t="s">
        <v>13</v>
      </c>
      <c r="AV1208" t="s">
        <v>13</v>
      </c>
      <c r="AW1208" t="s">
        <v>13</v>
      </c>
      <c r="AX1208" t="s">
        <v>54</v>
      </c>
      <c r="AY1208" t="s">
        <v>54</v>
      </c>
      <c r="AZ1208" t="s">
        <v>54</v>
      </c>
      <c r="BA1208">
        <v>7.29</v>
      </c>
      <c r="BB1208">
        <v>20.72</v>
      </c>
      <c r="BC1208" t="s">
        <v>13</v>
      </c>
      <c r="BD1208" t="s">
        <v>13</v>
      </c>
      <c r="BE1208" t="s">
        <v>13</v>
      </c>
      <c r="BF1208">
        <v>1.92</v>
      </c>
      <c r="BG1208">
        <v>2.0299999999999998</v>
      </c>
      <c r="BH1208">
        <v>1.39</v>
      </c>
      <c r="BI1208">
        <v>0.82</v>
      </c>
      <c r="BJ1208">
        <v>1.68</v>
      </c>
      <c r="BK1208" t="s">
        <v>13</v>
      </c>
      <c r="BL1208" t="s">
        <v>13</v>
      </c>
      <c r="BM1208" t="s">
        <v>13</v>
      </c>
      <c r="BN1208" s="1">
        <v>10717</v>
      </c>
      <c r="BO1208" s="1">
        <v>10717</v>
      </c>
      <c r="BP1208" s="1">
        <v>11527</v>
      </c>
      <c r="BQ1208" s="1">
        <v>11611</v>
      </c>
      <c r="BR1208" s="1">
        <v>11611</v>
      </c>
      <c r="BS1208" t="s">
        <v>13</v>
      </c>
      <c r="BT1208" t="s">
        <v>13</v>
      </c>
      <c r="BU1208" t="s">
        <v>13</v>
      </c>
    </row>
    <row r="1209" spans="1:73" x14ac:dyDescent="0.3">
      <c r="A1209">
        <v>1207</v>
      </c>
      <c r="B1209" s="14" t="s">
        <v>5825</v>
      </c>
      <c r="C1209" t="s">
        <v>3321</v>
      </c>
      <c r="D1209" s="1">
        <v>36450</v>
      </c>
      <c r="E1209" s="1">
        <v>36500</v>
      </c>
      <c r="F1209" s="3">
        <f>E1209-D1209</f>
        <v>50</v>
      </c>
      <c r="G1209" s="4">
        <f>F1209/E1209</f>
        <v>1.3698630136986301E-3</v>
      </c>
      <c r="H1209" t="s">
        <v>1203</v>
      </c>
      <c r="I1209">
        <v>0</v>
      </c>
      <c r="R1209" s="1">
        <v>0</v>
      </c>
      <c r="S1209" s="1">
        <v>0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</row>
    <row r="1210" spans="1:73" x14ac:dyDescent="0.3">
      <c r="A1210">
        <v>1208</v>
      </c>
      <c r="B1210" s="14" t="s">
        <v>5826</v>
      </c>
      <c r="C1210" t="s">
        <v>3320</v>
      </c>
      <c r="D1210" s="1">
        <v>6470</v>
      </c>
      <c r="E1210" s="1">
        <v>6210</v>
      </c>
      <c r="F1210" s="3">
        <f>E1210-D1210</f>
        <v>-260</v>
      </c>
      <c r="G1210" s="4">
        <f>F1210/E1210</f>
        <v>-4.1867954911433171E-2</v>
      </c>
      <c r="H1210" t="s">
        <v>1204</v>
      </c>
      <c r="I1210" s="1">
        <v>96000</v>
      </c>
      <c r="J1210">
        <v>108</v>
      </c>
      <c r="K1210">
        <v>67</v>
      </c>
      <c r="L1210">
        <v>63</v>
      </c>
      <c r="M1210">
        <v>23</v>
      </c>
      <c r="N1210">
        <v>73</v>
      </c>
      <c r="O1210" t="s">
        <v>13</v>
      </c>
      <c r="P1210" t="s">
        <v>13</v>
      </c>
      <c r="Q1210" t="s">
        <v>13</v>
      </c>
      <c r="R1210" s="1">
        <v>829</v>
      </c>
      <c r="S1210" s="1">
        <v>900</v>
      </c>
      <c r="T1210" s="1">
        <v>935</v>
      </c>
      <c r="U1210" s="1">
        <v>967</v>
      </c>
      <c r="V1210" s="1">
        <v>1047</v>
      </c>
      <c r="W1210" s="1" t="e">
        <v>#VALUE!</v>
      </c>
      <c r="X1210" s="1" t="e">
        <v>#VALUE!</v>
      </c>
      <c r="Y1210" t="s">
        <v>13</v>
      </c>
      <c r="Z1210">
        <v>809</v>
      </c>
      <c r="AA1210">
        <v>883</v>
      </c>
      <c r="AB1210">
        <v>918</v>
      </c>
      <c r="AC1210">
        <v>944</v>
      </c>
      <c r="AD1210" s="1">
        <v>1022</v>
      </c>
      <c r="AE1210" t="s">
        <v>13</v>
      </c>
      <c r="AF1210" t="s">
        <v>13</v>
      </c>
      <c r="AG1210" t="s">
        <v>13</v>
      </c>
      <c r="AH1210">
        <v>14.02</v>
      </c>
      <c r="AI1210">
        <v>8.34</v>
      </c>
      <c r="AJ1210">
        <v>7.16</v>
      </c>
      <c r="AK1210">
        <v>2.3199999999999998</v>
      </c>
      <c r="AL1210">
        <v>7.19</v>
      </c>
      <c r="AM1210" t="s">
        <v>13</v>
      </c>
      <c r="AN1210" t="s">
        <v>13</v>
      </c>
      <c r="AO1210" t="s">
        <v>13</v>
      </c>
      <c r="AP1210">
        <v>149</v>
      </c>
      <c r="AQ1210">
        <v>99</v>
      </c>
      <c r="AR1210">
        <v>91</v>
      </c>
      <c r="AS1210">
        <v>30</v>
      </c>
      <c r="AT1210">
        <v>99</v>
      </c>
      <c r="AU1210" t="s">
        <v>13</v>
      </c>
      <c r="AV1210" t="s">
        <v>13</v>
      </c>
      <c r="AW1210" t="s">
        <v>13</v>
      </c>
      <c r="AX1210">
        <v>13.02</v>
      </c>
      <c r="AY1210">
        <v>17.89</v>
      </c>
      <c r="AZ1210">
        <v>90.56</v>
      </c>
      <c r="BA1210">
        <v>172.41</v>
      </c>
      <c r="BB1210">
        <v>58.18</v>
      </c>
      <c r="BC1210" t="s">
        <v>13</v>
      </c>
      <c r="BD1210" t="s">
        <v>13</v>
      </c>
      <c r="BE1210" t="s">
        <v>13</v>
      </c>
      <c r="BF1210">
        <v>1.71</v>
      </c>
      <c r="BG1210">
        <v>1.43</v>
      </c>
      <c r="BH1210">
        <v>6.36</v>
      </c>
      <c r="BI1210">
        <v>3.95</v>
      </c>
      <c r="BJ1210">
        <v>4.0199999999999996</v>
      </c>
      <c r="BK1210" t="s">
        <v>13</v>
      </c>
      <c r="BL1210" t="s">
        <v>13</v>
      </c>
      <c r="BM1210" t="s">
        <v>13</v>
      </c>
      <c r="BN1210" s="1">
        <v>71152</v>
      </c>
      <c r="BO1210" s="1">
        <v>71152</v>
      </c>
      <c r="BP1210" s="1">
        <v>71152</v>
      </c>
      <c r="BQ1210" s="1">
        <v>71152</v>
      </c>
      <c r="BR1210" s="1">
        <v>71152</v>
      </c>
      <c r="BS1210" t="s">
        <v>13</v>
      </c>
      <c r="BT1210" t="s">
        <v>13</v>
      </c>
      <c r="BU1210" t="s">
        <v>13</v>
      </c>
    </row>
    <row r="1211" spans="1:73" x14ac:dyDescent="0.3">
      <c r="A1211">
        <v>1209</v>
      </c>
      <c r="B1211" s="14" t="s">
        <v>5827</v>
      </c>
      <c r="C1211" t="s">
        <v>3319</v>
      </c>
      <c r="D1211" s="1">
        <v>2195</v>
      </c>
      <c r="E1211" s="1">
        <v>2285</v>
      </c>
      <c r="F1211" s="3">
        <f>E1211-D1211</f>
        <v>90</v>
      </c>
      <c r="G1211" s="4">
        <f>F1211/E1211</f>
        <v>3.9387308533916851E-2</v>
      </c>
      <c r="H1211" t="s">
        <v>1205</v>
      </c>
      <c r="I1211" s="1">
        <v>8219</v>
      </c>
      <c r="J1211">
        <v>-281</v>
      </c>
      <c r="K1211">
        <v>-344</v>
      </c>
      <c r="L1211">
        <v>113</v>
      </c>
      <c r="M1211">
        <v>42</v>
      </c>
      <c r="N1211">
        <v>-102</v>
      </c>
      <c r="O1211" t="s">
        <v>13</v>
      </c>
      <c r="P1211" t="s">
        <v>13</v>
      </c>
      <c r="Q1211" t="s">
        <v>13</v>
      </c>
      <c r="R1211" s="1">
        <v>891</v>
      </c>
      <c r="S1211" s="1">
        <v>657</v>
      </c>
      <c r="T1211" s="1">
        <v>1024</v>
      </c>
      <c r="U1211" s="1">
        <v>1322</v>
      </c>
      <c r="V1211" s="1">
        <v>1215</v>
      </c>
      <c r="W1211" s="1" t="e">
        <v>#VALUE!</v>
      </c>
      <c r="X1211" s="1" t="e">
        <v>#VALUE!</v>
      </c>
      <c r="Y1211" t="s">
        <v>13</v>
      </c>
      <c r="Z1211">
        <v>877</v>
      </c>
      <c r="AA1211">
        <v>645</v>
      </c>
      <c r="AB1211">
        <v>770</v>
      </c>
      <c r="AC1211" s="1">
        <v>1007</v>
      </c>
      <c r="AD1211">
        <v>891</v>
      </c>
      <c r="AE1211" t="s">
        <v>13</v>
      </c>
      <c r="AF1211" t="s">
        <v>13</v>
      </c>
      <c r="AG1211" t="s">
        <v>13</v>
      </c>
      <c r="AH1211">
        <v>-29.88</v>
      </c>
      <c r="AI1211">
        <v>-44.98</v>
      </c>
      <c r="AJ1211">
        <v>14.75</v>
      </c>
      <c r="AK1211">
        <v>2.1</v>
      </c>
      <c r="AL1211">
        <v>-13.99</v>
      </c>
      <c r="AM1211" t="s">
        <v>13</v>
      </c>
      <c r="AN1211" t="s">
        <v>13</v>
      </c>
      <c r="AO1211" t="s">
        <v>13</v>
      </c>
      <c r="AP1211">
        <v>-532</v>
      </c>
      <c r="AQ1211">
        <v>-612</v>
      </c>
      <c r="AR1211">
        <v>181</v>
      </c>
      <c r="AS1211">
        <v>29</v>
      </c>
      <c r="AT1211">
        <v>-196</v>
      </c>
      <c r="AU1211" t="s">
        <v>13</v>
      </c>
      <c r="AV1211" t="s">
        <v>13</v>
      </c>
      <c r="AW1211" t="s">
        <v>13</v>
      </c>
      <c r="AX1211" t="s">
        <v>54</v>
      </c>
      <c r="AY1211" t="s">
        <v>54</v>
      </c>
      <c r="AZ1211">
        <v>9.5500000000000007</v>
      </c>
      <c r="BA1211">
        <v>105.48</v>
      </c>
      <c r="BB1211" t="s">
        <v>54</v>
      </c>
      <c r="BC1211" t="s">
        <v>13</v>
      </c>
      <c r="BD1211" t="s">
        <v>13</v>
      </c>
      <c r="BE1211" t="s">
        <v>13</v>
      </c>
      <c r="BF1211">
        <v>1.77</v>
      </c>
      <c r="BG1211">
        <v>2.3199999999999998</v>
      </c>
      <c r="BH1211">
        <v>1.27</v>
      </c>
      <c r="BI1211">
        <v>1.95</v>
      </c>
      <c r="BJ1211">
        <v>2.12</v>
      </c>
      <c r="BK1211" t="s">
        <v>13</v>
      </c>
      <c r="BL1211" t="s">
        <v>13</v>
      </c>
      <c r="BM1211" t="s">
        <v>13</v>
      </c>
      <c r="BN1211" s="1">
        <v>52436</v>
      </c>
      <c r="BO1211" s="1">
        <v>57776</v>
      </c>
      <c r="BP1211" s="1">
        <v>57815</v>
      </c>
      <c r="BQ1211" s="1">
        <v>64299</v>
      </c>
      <c r="BR1211" s="1">
        <v>68761</v>
      </c>
      <c r="BS1211" t="s">
        <v>13</v>
      </c>
      <c r="BT1211" t="s">
        <v>13</v>
      </c>
      <c r="BU1211" t="s">
        <v>13</v>
      </c>
    </row>
    <row r="1212" spans="1:73" x14ac:dyDescent="0.3">
      <c r="A1212">
        <v>1210</v>
      </c>
      <c r="B1212" s="14" t="s">
        <v>5828</v>
      </c>
      <c r="C1212" t="s">
        <v>3318</v>
      </c>
      <c r="D1212" s="1">
        <v>22250</v>
      </c>
      <c r="E1212" s="1">
        <v>22700</v>
      </c>
      <c r="F1212" s="3">
        <f>E1212-D1212</f>
        <v>450</v>
      </c>
      <c r="G1212" s="4">
        <f>F1212/E1212</f>
        <v>1.9823788546255508E-2</v>
      </c>
      <c r="H1212" t="s">
        <v>768</v>
      </c>
      <c r="I1212" s="1">
        <v>2840</v>
      </c>
      <c r="J1212">
        <v>124</v>
      </c>
      <c r="K1212">
        <v>120</v>
      </c>
      <c r="L1212">
        <v>150</v>
      </c>
      <c r="M1212">
        <v>108</v>
      </c>
      <c r="N1212">
        <v>-135</v>
      </c>
      <c r="O1212" t="s">
        <v>13</v>
      </c>
      <c r="P1212" t="s">
        <v>13</v>
      </c>
      <c r="Q1212" t="s">
        <v>13</v>
      </c>
      <c r="R1212" s="1">
        <v>1306</v>
      </c>
      <c r="S1212" s="1">
        <v>1378</v>
      </c>
      <c r="T1212" s="1">
        <v>1489</v>
      </c>
      <c r="U1212" s="1">
        <v>1558</v>
      </c>
      <c r="V1212" s="1">
        <v>1373</v>
      </c>
      <c r="W1212" s="1" t="e">
        <v>#VALUE!</v>
      </c>
      <c r="X1212" s="1" t="e">
        <v>#VALUE!</v>
      </c>
      <c r="Y1212" t="s">
        <v>13</v>
      </c>
      <c r="Z1212" s="1">
        <v>1305</v>
      </c>
      <c r="AA1212" s="1">
        <v>1378</v>
      </c>
      <c r="AB1212" s="1">
        <v>1489</v>
      </c>
      <c r="AC1212" s="1">
        <v>1557</v>
      </c>
      <c r="AD1212" s="1">
        <v>1372</v>
      </c>
      <c r="AE1212" t="s">
        <v>13</v>
      </c>
      <c r="AF1212" t="s">
        <v>13</v>
      </c>
      <c r="AG1212" t="s">
        <v>13</v>
      </c>
      <c r="AH1212">
        <v>9.85</v>
      </c>
      <c r="AI1212">
        <v>8.93</v>
      </c>
      <c r="AJ1212">
        <v>10.5</v>
      </c>
      <c r="AK1212">
        <v>7.12</v>
      </c>
      <c r="AL1212">
        <v>-9.25</v>
      </c>
      <c r="AM1212" t="s">
        <v>13</v>
      </c>
      <c r="AN1212" t="s">
        <v>13</v>
      </c>
      <c r="AO1212" t="s">
        <v>13</v>
      </c>
      <c r="AP1212">
        <v>828</v>
      </c>
      <c r="AQ1212">
        <v>799</v>
      </c>
      <c r="AR1212" s="1">
        <v>1003</v>
      </c>
      <c r="AS1212">
        <v>723</v>
      </c>
      <c r="AT1212">
        <v>-903</v>
      </c>
      <c r="AU1212" t="s">
        <v>13</v>
      </c>
      <c r="AV1212" t="s">
        <v>13</v>
      </c>
      <c r="AW1212" t="s">
        <v>13</v>
      </c>
      <c r="AX1212">
        <v>21.67</v>
      </c>
      <c r="AY1212">
        <v>25.17</v>
      </c>
      <c r="AZ1212">
        <v>15.8</v>
      </c>
      <c r="BA1212">
        <v>29.1</v>
      </c>
      <c r="BB1212" t="s">
        <v>54</v>
      </c>
      <c r="BC1212" t="s">
        <v>13</v>
      </c>
      <c r="BD1212" t="s">
        <v>13</v>
      </c>
      <c r="BE1212" t="s">
        <v>13</v>
      </c>
      <c r="BF1212">
        <v>2.06</v>
      </c>
      <c r="BG1212">
        <v>2.19</v>
      </c>
      <c r="BH1212">
        <v>1.6</v>
      </c>
      <c r="BI1212">
        <v>2.0299999999999998</v>
      </c>
      <c r="BJ1212">
        <v>2.67</v>
      </c>
      <c r="BK1212" t="s">
        <v>13</v>
      </c>
      <c r="BL1212" t="s">
        <v>13</v>
      </c>
      <c r="BM1212" t="s">
        <v>13</v>
      </c>
      <c r="BN1212" s="1">
        <v>15000</v>
      </c>
      <c r="BO1212" s="1">
        <v>15000</v>
      </c>
      <c r="BP1212" s="1">
        <v>15000</v>
      </c>
      <c r="BQ1212" s="1">
        <v>15000</v>
      </c>
      <c r="BR1212" s="1">
        <v>15000</v>
      </c>
      <c r="BS1212" t="s">
        <v>13</v>
      </c>
      <c r="BT1212" t="s">
        <v>13</v>
      </c>
      <c r="BU1212" t="s">
        <v>13</v>
      </c>
    </row>
    <row r="1213" spans="1:73" x14ac:dyDescent="0.3">
      <c r="A1213">
        <v>1211</v>
      </c>
      <c r="B1213" s="14" t="s">
        <v>5829</v>
      </c>
      <c r="C1213" t="s">
        <v>3317</v>
      </c>
      <c r="D1213" s="1">
        <v>7430</v>
      </c>
      <c r="E1213" s="1">
        <v>7240</v>
      </c>
      <c r="F1213" s="3">
        <f>E1213-D1213</f>
        <v>-190</v>
      </c>
      <c r="G1213" s="4">
        <f>F1213/E1213</f>
        <v>-2.6243093922651933E-2</v>
      </c>
      <c r="H1213" t="s">
        <v>1206</v>
      </c>
      <c r="I1213" s="1">
        <v>6535</v>
      </c>
      <c r="J1213">
        <v>76</v>
      </c>
      <c r="K1213">
        <v>99</v>
      </c>
      <c r="L1213">
        <v>133</v>
      </c>
      <c r="M1213">
        <v>208</v>
      </c>
      <c r="N1213">
        <v>176</v>
      </c>
      <c r="O1213" t="s">
        <v>13</v>
      </c>
      <c r="P1213" t="s">
        <v>13</v>
      </c>
      <c r="Q1213" t="s">
        <v>13</v>
      </c>
      <c r="R1213" s="1">
        <v>2716</v>
      </c>
      <c r="S1213" s="1">
        <v>2696</v>
      </c>
      <c r="T1213" s="1">
        <v>2878</v>
      </c>
      <c r="U1213" s="1">
        <v>3158</v>
      </c>
      <c r="V1213" s="1">
        <v>3548</v>
      </c>
      <c r="W1213" s="1" t="e">
        <v>#VALUE!</v>
      </c>
      <c r="X1213" s="1" t="e">
        <v>#VALUE!</v>
      </c>
      <c r="Y1213" t="s">
        <v>13</v>
      </c>
      <c r="Z1213" s="1">
        <v>2502</v>
      </c>
      <c r="AA1213" s="1">
        <v>2502</v>
      </c>
      <c r="AB1213" s="1">
        <v>2668</v>
      </c>
      <c r="AC1213" s="1">
        <v>2940</v>
      </c>
      <c r="AD1213" s="1">
        <v>3327</v>
      </c>
      <c r="AE1213" t="s">
        <v>13</v>
      </c>
      <c r="AF1213" t="s">
        <v>13</v>
      </c>
      <c r="AG1213" t="s">
        <v>13</v>
      </c>
      <c r="AH1213">
        <v>2.73</v>
      </c>
      <c r="AI1213">
        <v>3.78</v>
      </c>
      <c r="AJ1213">
        <v>4.8600000000000003</v>
      </c>
      <c r="AK1213">
        <v>7.34</v>
      </c>
      <c r="AL1213">
        <v>5.22</v>
      </c>
      <c r="AM1213" t="s">
        <v>13</v>
      </c>
      <c r="AN1213" t="s">
        <v>13</v>
      </c>
      <c r="AO1213" t="s">
        <v>13</v>
      </c>
      <c r="AP1213">
        <v>48</v>
      </c>
      <c r="AQ1213">
        <v>67</v>
      </c>
      <c r="AR1213">
        <v>89</v>
      </c>
      <c r="AS1213">
        <v>145</v>
      </c>
      <c r="AT1213">
        <v>101</v>
      </c>
      <c r="AU1213" t="s">
        <v>13</v>
      </c>
      <c r="AV1213" t="s">
        <v>13</v>
      </c>
      <c r="AW1213" t="s">
        <v>13</v>
      </c>
      <c r="AX1213">
        <v>53.05</v>
      </c>
      <c r="AY1213">
        <v>35.090000000000003</v>
      </c>
      <c r="AZ1213">
        <v>15.27</v>
      </c>
      <c r="BA1213">
        <v>29.78</v>
      </c>
      <c r="BB1213">
        <v>57.01</v>
      </c>
      <c r="BC1213" t="s">
        <v>13</v>
      </c>
      <c r="BD1213" t="s">
        <v>13</v>
      </c>
      <c r="BE1213" t="s">
        <v>13</v>
      </c>
      <c r="BF1213">
        <v>1.39</v>
      </c>
      <c r="BG1213">
        <v>1.31</v>
      </c>
      <c r="BH1213">
        <v>0.71</v>
      </c>
      <c r="BI1213">
        <v>2.06</v>
      </c>
      <c r="BJ1213">
        <v>2.83</v>
      </c>
      <c r="BK1213" t="s">
        <v>13</v>
      </c>
      <c r="BL1213" t="s">
        <v>13</v>
      </c>
      <c r="BM1213" t="s">
        <v>13</v>
      </c>
      <c r="BN1213" s="1">
        <v>139366</v>
      </c>
      <c r="BO1213" s="1">
        <v>141077</v>
      </c>
      <c r="BP1213" s="1">
        <v>141122</v>
      </c>
      <c r="BQ1213" s="1">
        <v>142292</v>
      </c>
      <c r="BR1213" s="1">
        <v>164460</v>
      </c>
      <c r="BS1213" t="s">
        <v>13</v>
      </c>
      <c r="BT1213" t="s">
        <v>13</v>
      </c>
      <c r="BU1213" t="s">
        <v>13</v>
      </c>
    </row>
    <row r="1214" spans="1:73" x14ac:dyDescent="0.3">
      <c r="A1214">
        <v>1212</v>
      </c>
      <c r="B1214" s="14" t="s">
        <v>5830</v>
      </c>
      <c r="C1214" t="s">
        <v>3316</v>
      </c>
      <c r="D1214" s="1">
        <v>5370</v>
      </c>
      <c r="E1214" s="1">
        <v>5490</v>
      </c>
      <c r="F1214" s="3">
        <f>E1214-D1214</f>
        <v>120</v>
      </c>
      <c r="G1214" s="4">
        <f>F1214/E1214</f>
        <v>2.185792349726776E-2</v>
      </c>
      <c r="H1214" t="s">
        <v>1207</v>
      </c>
      <c r="I1214" s="1">
        <v>30000</v>
      </c>
      <c r="J1214">
        <v>503</v>
      </c>
      <c r="K1214">
        <v>363</v>
      </c>
      <c r="L1214">
        <v>-43</v>
      </c>
      <c r="M1214">
        <v>186</v>
      </c>
      <c r="N1214">
        <v>137</v>
      </c>
      <c r="O1214">
        <v>276</v>
      </c>
      <c r="P1214">
        <v>322</v>
      </c>
      <c r="Q1214">
        <v>280</v>
      </c>
      <c r="R1214" s="1">
        <v>5968</v>
      </c>
      <c r="S1214" s="1">
        <v>6323</v>
      </c>
      <c r="T1214" s="1">
        <v>6210</v>
      </c>
      <c r="U1214" s="1">
        <v>6352</v>
      </c>
      <c r="V1214" s="1">
        <v>6429</v>
      </c>
      <c r="W1214" s="1">
        <v>6564</v>
      </c>
      <c r="X1214" s="1">
        <v>6737</v>
      </c>
      <c r="Y1214" s="1">
        <v>6680</v>
      </c>
      <c r="Z1214" s="1">
        <v>5967</v>
      </c>
      <c r="AA1214" s="1">
        <v>6323</v>
      </c>
      <c r="AB1214" s="1">
        <v>6209</v>
      </c>
      <c r="AC1214" s="1">
        <v>6351</v>
      </c>
      <c r="AD1214" s="1">
        <v>6428</v>
      </c>
      <c r="AE1214" s="1">
        <v>6564</v>
      </c>
      <c r="AF1214" s="1">
        <v>6737</v>
      </c>
      <c r="AG1214" s="1">
        <v>6950</v>
      </c>
      <c r="AH1214">
        <v>8.7799999999999994</v>
      </c>
      <c r="AI1214">
        <v>5.9</v>
      </c>
      <c r="AJ1214">
        <v>-0.69</v>
      </c>
      <c r="AK1214">
        <v>2.96</v>
      </c>
      <c r="AL1214">
        <v>2.15</v>
      </c>
      <c r="AM1214">
        <v>4.25</v>
      </c>
      <c r="AN1214">
        <v>4.83</v>
      </c>
      <c r="AO1214">
        <v>4.09</v>
      </c>
      <c r="AP1214">
        <v>468</v>
      </c>
      <c r="AQ1214">
        <v>338</v>
      </c>
      <c r="AR1214">
        <v>-40</v>
      </c>
      <c r="AS1214">
        <v>173</v>
      </c>
      <c r="AT1214">
        <v>128</v>
      </c>
      <c r="AU1214">
        <v>257</v>
      </c>
      <c r="AV1214">
        <v>299</v>
      </c>
      <c r="AW1214">
        <v>261</v>
      </c>
      <c r="AX1214">
        <v>6.66</v>
      </c>
      <c r="AY1214">
        <v>9.1300000000000008</v>
      </c>
      <c r="AZ1214" t="s">
        <v>54</v>
      </c>
      <c r="BA1214">
        <v>21.9</v>
      </c>
      <c r="BB1214">
        <v>31.21</v>
      </c>
      <c r="BC1214">
        <v>21.35</v>
      </c>
      <c r="BD1214">
        <v>18.329999999999998</v>
      </c>
      <c r="BE1214">
        <v>21.05</v>
      </c>
      <c r="BF1214">
        <v>0.56000000000000005</v>
      </c>
      <c r="BG1214">
        <v>0.52</v>
      </c>
      <c r="BH1214">
        <v>0.74</v>
      </c>
      <c r="BI1214">
        <v>0.64</v>
      </c>
      <c r="BJ1214">
        <v>0.67</v>
      </c>
      <c r="BK1214">
        <v>0.9</v>
      </c>
      <c r="BL1214">
        <v>0.87</v>
      </c>
      <c r="BM1214">
        <v>0.85</v>
      </c>
      <c r="BN1214" s="1">
        <v>107357</v>
      </c>
      <c r="BO1214" s="1">
        <v>107357</v>
      </c>
      <c r="BP1214" s="1">
        <v>107357</v>
      </c>
      <c r="BQ1214" s="1">
        <v>107357</v>
      </c>
      <c r="BR1214" s="1">
        <v>107357</v>
      </c>
      <c r="BS1214" t="s">
        <v>13</v>
      </c>
      <c r="BT1214" t="s">
        <v>13</v>
      </c>
      <c r="BU1214" t="s">
        <v>13</v>
      </c>
    </row>
    <row r="1215" spans="1:73" x14ac:dyDescent="0.3">
      <c r="A1215">
        <v>1213</v>
      </c>
      <c r="B1215" s="14" t="s">
        <v>5831</v>
      </c>
      <c r="C1215" t="s">
        <v>3315</v>
      </c>
      <c r="D1215" s="1">
        <v>1800</v>
      </c>
      <c r="E1215" s="1">
        <v>2410</v>
      </c>
      <c r="F1215" s="3">
        <f>E1215-D1215</f>
        <v>610</v>
      </c>
      <c r="G1215" s="4">
        <f>F1215/E1215</f>
        <v>0.25311203319502074</v>
      </c>
      <c r="H1215" t="s">
        <v>1208</v>
      </c>
      <c r="I1215" s="1">
        <v>30000</v>
      </c>
      <c r="J1215">
        <v>-5</v>
      </c>
      <c r="K1215">
        <v>-140</v>
      </c>
      <c r="L1215">
        <v>-18</v>
      </c>
      <c r="M1215">
        <v>38</v>
      </c>
      <c r="N1215">
        <v>-142</v>
      </c>
      <c r="O1215" t="s">
        <v>13</v>
      </c>
      <c r="P1215" t="s">
        <v>13</v>
      </c>
      <c r="Q1215" t="s">
        <v>13</v>
      </c>
      <c r="R1215" s="1">
        <v>548</v>
      </c>
      <c r="S1215" s="1">
        <v>1150</v>
      </c>
      <c r="T1215" s="1">
        <v>1125</v>
      </c>
      <c r="U1215" s="1">
        <v>1165</v>
      </c>
      <c r="V1215" s="1">
        <v>1033</v>
      </c>
      <c r="W1215" s="1" t="e">
        <v>#VALUE!</v>
      </c>
      <c r="X1215" s="1" t="e">
        <v>#VALUE!</v>
      </c>
      <c r="Y1215" t="s">
        <v>13</v>
      </c>
      <c r="Z1215">
        <v>549</v>
      </c>
      <c r="AA1215" s="1">
        <v>1149</v>
      </c>
      <c r="AB1215" s="1">
        <v>1125</v>
      </c>
      <c r="AC1215" s="1">
        <v>1164</v>
      </c>
      <c r="AD1215" s="1">
        <v>1033</v>
      </c>
      <c r="AE1215" t="s">
        <v>13</v>
      </c>
      <c r="AF1215" t="s">
        <v>13</v>
      </c>
      <c r="AG1215" t="s">
        <v>13</v>
      </c>
      <c r="AH1215">
        <v>-0.87</v>
      </c>
      <c r="AI1215">
        <v>-16.54</v>
      </c>
      <c r="AJ1215">
        <v>-1.58</v>
      </c>
      <c r="AK1215">
        <v>3.24</v>
      </c>
      <c r="AL1215">
        <v>-12.93</v>
      </c>
      <c r="AM1215" t="s">
        <v>13</v>
      </c>
      <c r="AN1215" t="s">
        <v>13</v>
      </c>
      <c r="AO1215" t="s">
        <v>13</v>
      </c>
      <c r="AP1215">
        <v>-7</v>
      </c>
      <c r="AQ1215">
        <v>-189</v>
      </c>
      <c r="AR1215">
        <v>-19</v>
      </c>
      <c r="AS1215">
        <v>39</v>
      </c>
      <c r="AT1215">
        <v>-150</v>
      </c>
      <c r="AU1215" t="s">
        <v>13</v>
      </c>
      <c r="AV1215" t="s">
        <v>13</v>
      </c>
      <c r="AW1215" t="s">
        <v>13</v>
      </c>
      <c r="AX1215" t="s">
        <v>54</v>
      </c>
      <c r="AY1215" t="s">
        <v>54</v>
      </c>
      <c r="AZ1215" t="s">
        <v>54</v>
      </c>
      <c r="BA1215">
        <v>38.799999999999997</v>
      </c>
      <c r="BB1215" t="s">
        <v>54</v>
      </c>
      <c r="BC1215" t="s">
        <v>13</v>
      </c>
      <c r="BD1215" t="s">
        <v>13</v>
      </c>
      <c r="BE1215" t="s">
        <v>13</v>
      </c>
      <c r="BF1215">
        <v>2.42</v>
      </c>
      <c r="BG1215">
        <v>2.17</v>
      </c>
      <c r="BH1215">
        <v>1.66</v>
      </c>
      <c r="BI1215">
        <v>1.22</v>
      </c>
      <c r="BJ1215">
        <v>1.46</v>
      </c>
      <c r="BK1215" t="s">
        <v>13</v>
      </c>
      <c r="BL1215" t="s">
        <v>13</v>
      </c>
      <c r="BM1215" t="s">
        <v>13</v>
      </c>
      <c r="BN1215" s="1">
        <v>69533</v>
      </c>
      <c r="BO1215" s="1">
        <v>94041</v>
      </c>
      <c r="BP1215" s="1">
        <v>94061</v>
      </c>
      <c r="BQ1215" s="1">
        <v>94061</v>
      </c>
      <c r="BR1215" s="1">
        <v>94610</v>
      </c>
      <c r="BS1215" t="s">
        <v>13</v>
      </c>
      <c r="BT1215" t="s">
        <v>13</v>
      </c>
      <c r="BU1215" t="s">
        <v>13</v>
      </c>
    </row>
    <row r="1216" spans="1:73" x14ac:dyDescent="0.3">
      <c r="A1216">
        <v>1214</v>
      </c>
      <c r="B1216" s="14" t="s">
        <v>5832</v>
      </c>
      <c r="C1216" t="s">
        <v>3314</v>
      </c>
      <c r="D1216" s="1">
        <v>23600</v>
      </c>
      <c r="E1216" s="1">
        <v>22800</v>
      </c>
      <c r="F1216" s="3">
        <f>E1216-D1216</f>
        <v>-800</v>
      </c>
      <c r="G1216" s="4">
        <f>F1216/E1216</f>
        <v>-3.5087719298245612E-2</v>
      </c>
      <c r="H1216" t="s">
        <v>1209</v>
      </c>
      <c r="I1216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0</v>
      </c>
      <c r="W1216" s="1">
        <v>0</v>
      </c>
      <c r="X1216" s="1">
        <v>0</v>
      </c>
    </row>
    <row r="1217" spans="1:73" x14ac:dyDescent="0.3">
      <c r="A1217">
        <v>1215</v>
      </c>
      <c r="B1217" s="14" t="s">
        <v>5833</v>
      </c>
      <c r="C1217" t="s">
        <v>3313</v>
      </c>
      <c r="D1217" s="1">
        <v>9150</v>
      </c>
      <c r="E1217" s="1">
        <v>9350</v>
      </c>
      <c r="F1217" s="3">
        <f>E1217-D1217</f>
        <v>200</v>
      </c>
      <c r="G1217" s="4">
        <f>F1217/E1217</f>
        <v>2.1390374331550801E-2</v>
      </c>
      <c r="H1217" t="s">
        <v>1210</v>
      </c>
      <c r="I1217">
        <v>600</v>
      </c>
      <c r="J1217">
        <v>35</v>
      </c>
      <c r="K1217">
        <v>33</v>
      </c>
      <c r="L1217">
        <v>48</v>
      </c>
      <c r="M1217">
        <v>36</v>
      </c>
      <c r="N1217">
        <v>-37</v>
      </c>
      <c r="O1217" t="s">
        <v>13</v>
      </c>
      <c r="P1217" t="s">
        <v>13</v>
      </c>
      <c r="Q1217" t="s">
        <v>13</v>
      </c>
      <c r="R1217" s="1">
        <v>485</v>
      </c>
      <c r="S1217" s="1">
        <v>512</v>
      </c>
      <c r="T1217" s="1">
        <v>543</v>
      </c>
      <c r="U1217" s="1">
        <v>567</v>
      </c>
      <c r="V1217" s="1">
        <v>748</v>
      </c>
      <c r="W1217" s="1" t="e">
        <v>#VALUE!</v>
      </c>
      <c r="X1217" s="1" t="e">
        <v>#VALUE!</v>
      </c>
      <c r="Y1217" t="s">
        <v>13</v>
      </c>
      <c r="Z1217">
        <v>486</v>
      </c>
      <c r="AA1217">
        <v>513</v>
      </c>
      <c r="AB1217">
        <v>543</v>
      </c>
      <c r="AC1217">
        <v>567</v>
      </c>
      <c r="AD1217">
        <v>748</v>
      </c>
      <c r="AE1217" t="s">
        <v>13</v>
      </c>
      <c r="AF1217" t="s">
        <v>13</v>
      </c>
      <c r="AG1217" t="s">
        <v>13</v>
      </c>
      <c r="AH1217">
        <v>7.75</v>
      </c>
      <c r="AI1217">
        <v>6.67</v>
      </c>
      <c r="AJ1217">
        <v>9.0500000000000007</v>
      </c>
      <c r="AK1217">
        <v>6.4</v>
      </c>
      <c r="AL1217">
        <v>-5.64</v>
      </c>
      <c r="AM1217" t="s">
        <v>13</v>
      </c>
      <c r="AN1217" t="s">
        <v>13</v>
      </c>
      <c r="AO1217" t="s">
        <v>13</v>
      </c>
      <c r="AP1217">
        <v>399</v>
      </c>
      <c r="AQ1217">
        <v>337</v>
      </c>
      <c r="AR1217">
        <v>483</v>
      </c>
      <c r="AS1217">
        <v>359</v>
      </c>
      <c r="AT1217">
        <v>-325</v>
      </c>
      <c r="AU1217" t="s">
        <v>13</v>
      </c>
      <c r="AV1217" t="s">
        <v>13</v>
      </c>
      <c r="AW1217" t="s">
        <v>13</v>
      </c>
      <c r="AX1217">
        <v>16.670000000000002</v>
      </c>
      <c r="AY1217">
        <v>14.51</v>
      </c>
      <c r="AZ1217">
        <v>10.210000000000001</v>
      </c>
      <c r="BA1217">
        <v>21.23</v>
      </c>
      <c r="BB1217" t="s">
        <v>54</v>
      </c>
      <c r="BC1217" t="s">
        <v>13</v>
      </c>
      <c r="BD1217" t="s">
        <v>13</v>
      </c>
      <c r="BE1217" t="s">
        <v>13</v>
      </c>
      <c r="BF1217">
        <v>1.35</v>
      </c>
      <c r="BG1217">
        <v>0.94</v>
      </c>
      <c r="BH1217">
        <v>0.9</v>
      </c>
      <c r="BI1217">
        <v>1.33</v>
      </c>
      <c r="BJ1217">
        <v>1.59</v>
      </c>
      <c r="BK1217" t="s">
        <v>13</v>
      </c>
      <c r="BL1217" t="s">
        <v>13</v>
      </c>
      <c r="BM1217" t="s">
        <v>13</v>
      </c>
      <c r="BN1217" s="1">
        <v>9886</v>
      </c>
      <c r="BO1217" s="1">
        <v>9886</v>
      </c>
      <c r="BP1217" s="1">
        <v>9886</v>
      </c>
      <c r="BQ1217" s="1">
        <v>9886</v>
      </c>
      <c r="BR1217" s="1">
        <v>12730</v>
      </c>
      <c r="BS1217" t="s">
        <v>13</v>
      </c>
      <c r="BT1217" t="s">
        <v>13</v>
      </c>
      <c r="BU1217" t="s">
        <v>13</v>
      </c>
    </row>
    <row r="1218" spans="1:73" x14ac:dyDescent="0.3">
      <c r="A1218">
        <v>1216</v>
      </c>
      <c r="B1218" s="14" t="s">
        <v>5834</v>
      </c>
      <c r="C1218" t="s">
        <v>3312</v>
      </c>
      <c r="D1218" s="1">
        <v>2225</v>
      </c>
      <c r="E1218" s="1">
        <v>2365</v>
      </c>
      <c r="F1218" s="3">
        <f>E1218-D1218</f>
        <v>140</v>
      </c>
      <c r="G1218" s="4">
        <f>F1218/E1218</f>
        <v>5.9196617336152217E-2</v>
      </c>
      <c r="H1218" t="s">
        <v>1211</v>
      </c>
      <c r="I1218" s="1">
        <v>10000</v>
      </c>
      <c r="J1218">
        <v>-33</v>
      </c>
      <c r="K1218">
        <v>-18</v>
      </c>
      <c r="L1218">
        <v>6</v>
      </c>
      <c r="M1218">
        <v>-9</v>
      </c>
      <c r="N1218">
        <v>1</v>
      </c>
      <c r="O1218">
        <v>-29</v>
      </c>
      <c r="P1218" t="s">
        <v>13</v>
      </c>
      <c r="Q1218" t="s">
        <v>13</v>
      </c>
      <c r="R1218" s="1">
        <v>222</v>
      </c>
      <c r="S1218" s="1">
        <v>194</v>
      </c>
      <c r="T1218" s="1">
        <v>197</v>
      </c>
      <c r="U1218" s="1">
        <v>190</v>
      </c>
      <c r="V1218" s="1">
        <v>204</v>
      </c>
      <c r="W1218" s="1" t="e">
        <v>#VALUE!</v>
      </c>
      <c r="X1218" s="1" t="e">
        <v>#VALUE!</v>
      </c>
      <c r="Y1218" t="s">
        <v>13</v>
      </c>
      <c r="Z1218">
        <v>223</v>
      </c>
      <c r="AA1218">
        <v>195</v>
      </c>
      <c r="AB1218">
        <v>197</v>
      </c>
      <c r="AC1218">
        <v>190</v>
      </c>
      <c r="AD1218">
        <v>204</v>
      </c>
      <c r="AE1218" t="s">
        <v>13</v>
      </c>
      <c r="AF1218" t="s">
        <v>13</v>
      </c>
      <c r="AG1218" t="s">
        <v>13</v>
      </c>
      <c r="AH1218">
        <v>-13.95</v>
      </c>
      <c r="AI1218">
        <v>-8.59</v>
      </c>
      <c r="AJ1218">
        <v>3.06</v>
      </c>
      <c r="AK1218">
        <v>-4.47</v>
      </c>
      <c r="AL1218">
        <v>0.49</v>
      </c>
      <c r="AM1218" t="s">
        <v>13</v>
      </c>
      <c r="AN1218" t="s">
        <v>13</v>
      </c>
      <c r="AO1218" t="s">
        <v>13</v>
      </c>
      <c r="AP1218">
        <v>-85</v>
      </c>
      <c r="AQ1218">
        <v>-46</v>
      </c>
      <c r="AR1218">
        <v>15</v>
      </c>
      <c r="AS1218">
        <v>-22</v>
      </c>
      <c r="AT1218">
        <v>2</v>
      </c>
      <c r="AU1218">
        <v>-71</v>
      </c>
      <c r="AV1218" t="s">
        <v>13</v>
      </c>
      <c r="AW1218" t="s">
        <v>13</v>
      </c>
      <c r="AX1218" t="s">
        <v>54</v>
      </c>
      <c r="AY1218" t="s">
        <v>54</v>
      </c>
      <c r="AZ1218">
        <v>48.12</v>
      </c>
      <c r="BA1218" t="s">
        <v>54</v>
      </c>
      <c r="BB1218">
        <v>292.24</v>
      </c>
      <c r="BC1218" t="s">
        <v>13</v>
      </c>
      <c r="BD1218" t="s">
        <v>13</v>
      </c>
      <c r="BE1218" t="s">
        <v>13</v>
      </c>
      <c r="BF1218">
        <v>1.28</v>
      </c>
      <c r="BG1218">
        <v>1.18</v>
      </c>
      <c r="BH1218">
        <v>1.46</v>
      </c>
      <c r="BI1218">
        <v>1.69</v>
      </c>
      <c r="BJ1218">
        <v>1.38</v>
      </c>
      <c r="BK1218" t="s">
        <v>13</v>
      </c>
      <c r="BL1218" t="s">
        <v>13</v>
      </c>
      <c r="BM1218" t="s">
        <v>13</v>
      </c>
      <c r="BN1218" s="1">
        <v>38726</v>
      </c>
      <c r="BO1218" s="1">
        <v>38726</v>
      </c>
      <c r="BP1218" s="1">
        <v>38726</v>
      </c>
      <c r="BQ1218" s="1">
        <v>38726</v>
      </c>
      <c r="BR1218" s="1">
        <v>40017</v>
      </c>
      <c r="BS1218" t="s">
        <v>13</v>
      </c>
      <c r="BT1218" t="s">
        <v>13</v>
      </c>
      <c r="BU1218" t="s">
        <v>13</v>
      </c>
    </row>
    <row r="1219" spans="1:73" x14ac:dyDescent="0.3">
      <c r="A1219">
        <v>1217</v>
      </c>
      <c r="B1219" s="14" t="s">
        <v>5835</v>
      </c>
      <c r="C1219" t="s">
        <v>3311</v>
      </c>
      <c r="D1219" s="1">
        <v>4125</v>
      </c>
      <c r="E1219" s="1">
        <v>4265</v>
      </c>
      <c r="F1219" s="3">
        <f>E1219-D1219</f>
        <v>140</v>
      </c>
      <c r="G1219" s="4">
        <f>F1219/E1219</f>
        <v>3.2825322391559206E-2</v>
      </c>
      <c r="H1219" t="s">
        <v>1212</v>
      </c>
      <c r="I1219">
        <v>30</v>
      </c>
      <c r="J1219">
        <v>-45</v>
      </c>
      <c r="K1219">
        <v>41</v>
      </c>
      <c r="L1219">
        <v>41</v>
      </c>
      <c r="M1219">
        <v>-41</v>
      </c>
      <c r="N1219">
        <v>41</v>
      </c>
      <c r="O1219" t="s">
        <v>13</v>
      </c>
      <c r="P1219" t="s">
        <v>13</v>
      </c>
      <c r="Q1219" t="s">
        <v>13</v>
      </c>
      <c r="R1219" s="1">
        <v>170</v>
      </c>
      <c r="S1219" s="1">
        <v>280</v>
      </c>
      <c r="T1219" s="1">
        <v>301</v>
      </c>
      <c r="U1219" s="1">
        <v>278</v>
      </c>
      <c r="V1219" s="1">
        <v>321</v>
      </c>
      <c r="W1219" s="1" t="e">
        <v>#VALUE!</v>
      </c>
      <c r="X1219" s="1" t="e">
        <v>#VALUE!</v>
      </c>
      <c r="Y1219" t="s">
        <v>13</v>
      </c>
      <c r="Z1219">
        <v>160</v>
      </c>
      <c r="AA1219">
        <v>269</v>
      </c>
      <c r="AB1219">
        <v>295</v>
      </c>
      <c r="AC1219">
        <v>273</v>
      </c>
      <c r="AD1219">
        <v>316</v>
      </c>
      <c r="AE1219" t="s">
        <v>13</v>
      </c>
      <c r="AF1219" t="s">
        <v>13</v>
      </c>
      <c r="AG1219" t="s">
        <v>13</v>
      </c>
      <c r="AH1219">
        <v>-24.62</v>
      </c>
      <c r="AI1219">
        <v>18.5</v>
      </c>
      <c r="AJ1219">
        <v>14.45</v>
      </c>
      <c r="AK1219">
        <v>-14.31</v>
      </c>
      <c r="AL1219">
        <v>13.85</v>
      </c>
      <c r="AM1219" t="s">
        <v>13</v>
      </c>
      <c r="AN1219" t="s">
        <v>13</v>
      </c>
      <c r="AO1219" t="s">
        <v>13</v>
      </c>
      <c r="AP1219">
        <v>-362</v>
      </c>
      <c r="AQ1219">
        <v>307</v>
      </c>
      <c r="AR1219">
        <v>316</v>
      </c>
      <c r="AS1219">
        <v>-303</v>
      </c>
      <c r="AT1219">
        <v>302</v>
      </c>
      <c r="AU1219" t="s">
        <v>13</v>
      </c>
      <c r="AV1219" t="s">
        <v>13</v>
      </c>
      <c r="AW1219" t="s">
        <v>13</v>
      </c>
      <c r="AX1219" t="s">
        <v>54</v>
      </c>
      <c r="AY1219">
        <v>20.100000000000001</v>
      </c>
      <c r="AZ1219">
        <v>11.91</v>
      </c>
      <c r="BA1219" t="s">
        <v>54</v>
      </c>
      <c r="BB1219">
        <v>13.45</v>
      </c>
      <c r="BC1219" t="s">
        <v>13</v>
      </c>
      <c r="BD1219" t="s">
        <v>13</v>
      </c>
      <c r="BE1219" t="s">
        <v>13</v>
      </c>
      <c r="BF1219">
        <v>5.82</v>
      </c>
      <c r="BG1219">
        <v>2.96</v>
      </c>
      <c r="BH1219">
        <v>1.64</v>
      </c>
      <c r="BI1219">
        <v>2</v>
      </c>
      <c r="BJ1219">
        <v>1.74</v>
      </c>
      <c r="BK1219" t="s">
        <v>13</v>
      </c>
      <c r="BL1219" t="s">
        <v>13</v>
      </c>
      <c r="BM1219" t="s">
        <v>13</v>
      </c>
      <c r="BN1219" s="1">
        <v>12900</v>
      </c>
      <c r="BO1219" s="1">
        <v>12900</v>
      </c>
      <c r="BP1219" s="1">
        <v>12900</v>
      </c>
      <c r="BQ1219" s="1">
        <v>13430</v>
      </c>
      <c r="BR1219" s="1">
        <v>13480</v>
      </c>
      <c r="BS1219" t="s">
        <v>13</v>
      </c>
      <c r="BT1219" t="s">
        <v>13</v>
      </c>
      <c r="BU1219" t="s">
        <v>13</v>
      </c>
    </row>
    <row r="1220" spans="1:73" x14ac:dyDescent="0.3">
      <c r="A1220">
        <v>1218</v>
      </c>
      <c r="B1220" s="14" t="s">
        <v>5836</v>
      </c>
      <c r="C1220" t="s">
        <v>3310</v>
      </c>
      <c r="D1220" s="1">
        <v>12750</v>
      </c>
      <c r="E1220" s="1">
        <v>14650</v>
      </c>
      <c r="F1220" s="3">
        <f>E1220-D1220</f>
        <v>1900</v>
      </c>
      <c r="G1220" s="4">
        <f>F1220/E1220</f>
        <v>0.12969283276450511</v>
      </c>
      <c r="H1220" t="s">
        <v>1213</v>
      </c>
      <c r="I1220" s="1">
        <v>612287</v>
      </c>
      <c r="J1220">
        <v>127</v>
      </c>
      <c r="K1220">
        <v>95</v>
      </c>
      <c r="L1220">
        <v>122</v>
      </c>
      <c r="M1220">
        <v>143</v>
      </c>
      <c r="N1220">
        <v>121</v>
      </c>
      <c r="O1220">
        <v>141</v>
      </c>
      <c r="P1220" t="s">
        <v>13</v>
      </c>
      <c r="Q1220" t="s">
        <v>13</v>
      </c>
      <c r="R1220" s="1">
        <v>1125</v>
      </c>
      <c r="S1220" s="1">
        <v>1193</v>
      </c>
      <c r="T1220" s="1">
        <v>1284</v>
      </c>
      <c r="U1220" s="1">
        <v>1405</v>
      </c>
      <c r="V1220" s="1">
        <v>1490</v>
      </c>
      <c r="W1220" s="1">
        <v>1618</v>
      </c>
      <c r="X1220" s="1" t="e">
        <v>#VALUE!</v>
      </c>
      <c r="Y1220" t="s">
        <v>13</v>
      </c>
      <c r="Z1220" s="1">
        <v>1125</v>
      </c>
      <c r="AA1220" s="1">
        <v>1193</v>
      </c>
      <c r="AB1220" s="1">
        <v>1284</v>
      </c>
      <c r="AC1220" s="1">
        <v>1405</v>
      </c>
      <c r="AD1220" s="1">
        <v>1489</v>
      </c>
      <c r="AE1220" s="1">
        <v>1617</v>
      </c>
      <c r="AF1220" t="s">
        <v>13</v>
      </c>
      <c r="AG1220" t="s">
        <v>13</v>
      </c>
      <c r="AH1220">
        <v>11.96</v>
      </c>
      <c r="AI1220">
        <v>8.19</v>
      </c>
      <c r="AJ1220">
        <v>9.8800000000000008</v>
      </c>
      <c r="AK1220">
        <v>10.64</v>
      </c>
      <c r="AL1220">
        <v>8.3699999999999992</v>
      </c>
      <c r="AM1220">
        <v>9.08</v>
      </c>
      <c r="AN1220" t="s">
        <v>13</v>
      </c>
      <c r="AO1220" t="s">
        <v>13</v>
      </c>
      <c r="AP1220" s="1">
        <v>1409</v>
      </c>
      <c r="AQ1220" s="1">
        <v>1050</v>
      </c>
      <c r="AR1220" s="1">
        <v>1353</v>
      </c>
      <c r="AS1220" s="1">
        <v>1581</v>
      </c>
      <c r="AT1220" s="1">
        <v>1338</v>
      </c>
      <c r="AU1220" s="1">
        <v>1558</v>
      </c>
      <c r="AV1220" t="s">
        <v>13</v>
      </c>
      <c r="AW1220" t="s">
        <v>13</v>
      </c>
      <c r="AX1220">
        <v>8.1300000000000008</v>
      </c>
      <c r="AY1220">
        <v>9.2899999999999991</v>
      </c>
      <c r="AZ1220">
        <v>5.62</v>
      </c>
      <c r="BA1220">
        <v>5.41</v>
      </c>
      <c r="BB1220">
        <v>6.66</v>
      </c>
      <c r="BC1220">
        <v>9.4</v>
      </c>
      <c r="BD1220" t="s">
        <v>13</v>
      </c>
      <c r="BE1220" t="s">
        <v>13</v>
      </c>
      <c r="BF1220">
        <v>0.92</v>
      </c>
      <c r="BG1220">
        <v>0.74</v>
      </c>
      <c r="BH1220">
        <v>0.53</v>
      </c>
      <c r="BI1220">
        <v>0.54</v>
      </c>
      <c r="BJ1220">
        <v>0.52</v>
      </c>
      <c r="BK1220">
        <v>0.79</v>
      </c>
      <c r="BL1220" t="s">
        <v>13</v>
      </c>
      <c r="BM1220" t="s">
        <v>13</v>
      </c>
      <c r="BN1220" s="1">
        <v>9048</v>
      </c>
      <c r="BO1220" s="1">
        <v>9048</v>
      </c>
      <c r="BP1220" s="1">
        <v>9048</v>
      </c>
      <c r="BQ1220" s="1">
        <v>9048</v>
      </c>
      <c r="BR1220" s="1">
        <v>9048</v>
      </c>
      <c r="BS1220" t="s">
        <v>13</v>
      </c>
      <c r="BT1220" t="s">
        <v>13</v>
      </c>
      <c r="BU1220" t="s">
        <v>13</v>
      </c>
    </row>
    <row r="1221" spans="1:73" x14ac:dyDescent="0.3">
      <c r="A1221">
        <v>1219</v>
      </c>
      <c r="B1221" s="14" t="s">
        <v>5837</v>
      </c>
      <c r="C1221" t="s">
        <v>3309</v>
      </c>
      <c r="D1221" s="1">
        <v>2520</v>
      </c>
      <c r="E1221" s="1">
        <v>2515</v>
      </c>
      <c r="F1221" s="3">
        <f>E1221-D1221</f>
        <v>-5</v>
      </c>
      <c r="G1221" s="4">
        <f>F1221/E1221</f>
        <v>-1.9880715705765406E-3</v>
      </c>
      <c r="H1221" t="s">
        <v>1214</v>
      </c>
      <c r="I1221">
        <v>1</v>
      </c>
      <c r="J1221">
        <v>-11</v>
      </c>
      <c r="K1221">
        <v>-14</v>
      </c>
      <c r="L1221">
        <v>-72</v>
      </c>
      <c r="M1221">
        <v>-36</v>
      </c>
      <c r="N1221">
        <v>-267</v>
      </c>
      <c r="O1221" t="s">
        <v>13</v>
      </c>
      <c r="P1221" t="s">
        <v>13</v>
      </c>
      <c r="Q1221" t="s">
        <v>13</v>
      </c>
      <c r="R1221" s="1">
        <v>225</v>
      </c>
      <c r="S1221" s="1">
        <v>210</v>
      </c>
      <c r="T1221" s="1">
        <v>290</v>
      </c>
      <c r="U1221" s="1">
        <v>914</v>
      </c>
      <c r="V1221" s="1">
        <v>461</v>
      </c>
      <c r="W1221" s="1" t="e">
        <v>#VALUE!</v>
      </c>
      <c r="X1221" s="1" t="e">
        <v>#VALUE!</v>
      </c>
      <c r="Y1221" t="s">
        <v>13</v>
      </c>
      <c r="Z1221">
        <v>225</v>
      </c>
      <c r="AA1221">
        <v>210</v>
      </c>
      <c r="AB1221">
        <v>291</v>
      </c>
      <c r="AC1221">
        <v>447</v>
      </c>
      <c r="AD1221">
        <v>461</v>
      </c>
      <c r="AE1221" t="s">
        <v>13</v>
      </c>
      <c r="AF1221" t="s">
        <v>13</v>
      </c>
      <c r="AG1221" t="s">
        <v>13</v>
      </c>
      <c r="AH1221">
        <v>-4.59</v>
      </c>
      <c r="AI1221">
        <v>-6.54</v>
      </c>
      <c r="AJ1221">
        <v>-28.7</v>
      </c>
      <c r="AK1221">
        <v>-0.99</v>
      </c>
      <c r="AL1221">
        <v>-58.75</v>
      </c>
      <c r="AM1221" t="s">
        <v>13</v>
      </c>
      <c r="AN1221" t="s">
        <v>13</v>
      </c>
      <c r="AO1221" t="s">
        <v>13</v>
      </c>
      <c r="AP1221">
        <v>-124</v>
      </c>
      <c r="AQ1221">
        <v>-165</v>
      </c>
      <c r="AR1221">
        <v>-685</v>
      </c>
      <c r="AS1221">
        <v>-28</v>
      </c>
      <c r="AT1221" s="1">
        <v>-1335</v>
      </c>
      <c r="AU1221" t="s">
        <v>13</v>
      </c>
      <c r="AV1221" t="s">
        <v>13</v>
      </c>
      <c r="AW1221" t="s">
        <v>13</v>
      </c>
      <c r="AX1221" t="s">
        <v>54</v>
      </c>
      <c r="AY1221" t="s">
        <v>54</v>
      </c>
      <c r="AZ1221" t="s">
        <v>54</v>
      </c>
      <c r="BA1221" t="s">
        <v>54</v>
      </c>
      <c r="BB1221" t="s">
        <v>54</v>
      </c>
      <c r="BC1221" t="s">
        <v>13</v>
      </c>
      <c r="BD1221" t="s">
        <v>13</v>
      </c>
      <c r="BE1221" t="s">
        <v>13</v>
      </c>
      <c r="BF1221">
        <v>2.69</v>
      </c>
      <c r="BG1221">
        <v>3.06</v>
      </c>
      <c r="BH1221">
        <v>3.16</v>
      </c>
      <c r="BI1221">
        <v>1.71</v>
      </c>
      <c r="BJ1221">
        <v>1.57</v>
      </c>
      <c r="BK1221" t="s">
        <v>13</v>
      </c>
      <c r="BL1221" t="s">
        <v>13</v>
      </c>
      <c r="BM1221" t="s">
        <v>13</v>
      </c>
      <c r="BN1221" s="1">
        <v>8600</v>
      </c>
      <c r="BO1221" s="1">
        <v>8600</v>
      </c>
      <c r="BP1221" s="1">
        <v>10955</v>
      </c>
      <c r="BQ1221" s="1">
        <v>12936</v>
      </c>
      <c r="BR1221" s="1">
        <v>20128</v>
      </c>
      <c r="BS1221" t="s">
        <v>13</v>
      </c>
      <c r="BT1221" t="s">
        <v>13</v>
      </c>
      <c r="BU1221" t="s">
        <v>13</v>
      </c>
    </row>
    <row r="1222" spans="1:73" x14ac:dyDescent="0.3">
      <c r="A1222">
        <v>1220</v>
      </c>
      <c r="B1222" s="14" t="s">
        <v>5838</v>
      </c>
      <c r="C1222" t="s">
        <v>3308</v>
      </c>
      <c r="D1222" s="1">
        <v>3350</v>
      </c>
      <c r="E1222" s="1">
        <v>3485</v>
      </c>
      <c r="F1222" s="3">
        <f>E1222-D1222</f>
        <v>135</v>
      </c>
      <c r="G1222" s="4">
        <f>F1222/E1222</f>
        <v>3.8737446197991389E-2</v>
      </c>
      <c r="H1222" t="s">
        <v>1215</v>
      </c>
      <c r="I1222" s="1">
        <v>1399431</v>
      </c>
      <c r="J1222">
        <v>77</v>
      </c>
      <c r="K1222">
        <v>7</v>
      </c>
      <c r="L1222">
        <v>-31</v>
      </c>
      <c r="M1222">
        <v>7</v>
      </c>
      <c r="N1222">
        <v>-10</v>
      </c>
      <c r="O1222">
        <v>26</v>
      </c>
      <c r="P1222">
        <v>97</v>
      </c>
      <c r="Q1222" t="s">
        <v>13</v>
      </c>
      <c r="R1222" s="1">
        <v>392</v>
      </c>
      <c r="S1222" s="1">
        <v>387</v>
      </c>
      <c r="T1222" s="1">
        <v>345</v>
      </c>
      <c r="U1222" s="1">
        <v>349</v>
      </c>
      <c r="V1222" s="1">
        <v>322</v>
      </c>
      <c r="W1222" s="1">
        <v>384</v>
      </c>
      <c r="X1222" s="1">
        <v>481</v>
      </c>
      <c r="Y1222" t="s">
        <v>13</v>
      </c>
      <c r="Z1222">
        <v>395</v>
      </c>
      <c r="AA1222">
        <v>386</v>
      </c>
      <c r="AB1222">
        <v>345</v>
      </c>
      <c r="AC1222">
        <v>349</v>
      </c>
      <c r="AD1222">
        <v>322</v>
      </c>
      <c r="AE1222">
        <v>384</v>
      </c>
      <c r="AF1222">
        <v>481</v>
      </c>
      <c r="AG1222" t="s">
        <v>13</v>
      </c>
      <c r="AH1222">
        <v>21.57</v>
      </c>
      <c r="AI1222">
        <v>1.97</v>
      </c>
      <c r="AJ1222">
        <v>-8.39</v>
      </c>
      <c r="AK1222">
        <v>2.08</v>
      </c>
      <c r="AL1222">
        <v>-2.86</v>
      </c>
      <c r="AM1222">
        <v>7.36</v>
      </c>
      <c r="AN1222">
        <v>22.43</v>
      </c>
      <c r="AO1222" t="s">
        <v>13</v>
      </c>
      <c r="AP1222">
        <v>181</v>
      </c>
      <c r="AQ1222">
        <v>18</v>
      </c>
      <c r="AR1222">
        <v>-72</v>
      </c>
      <c r="AS1222">
        <v>17</v>
      </c>
      <c r="AT1222">
        <v>-22</v>
      </c>
      <c r="AU1222">
        <v>60</v>
      </c>
      <c r="AV1222">
        <v>225</v>
      </c>
      <c r="AW1222" t="s">
        <v>13</v>
      </c>
      <c r="AX1222">
        <v>9.5299999999999994</v>
      </c>
      <c r="AY1222">
        <v>75.22</v>
      </c>
      <c r="AZ1222" t="s">
        <v>54</v>
      </c>
      <c r="BA1222">
        <v>91</v>
      </c>
      <c r="BB1222" t="s">
        <v>54</v>
      </c>
      <c r="BC1222">
        <v>57.87</v>
      </c>
      <c r="BD1222">
        <v>15.51</v>
      </c>
      <c r="BE1222" t="s">
        <v>13</v>
      </c>
      <c r="BF1222">
        <v>1.78</v>
      </c>
      <c r="BG1222">
        <v>1.38</v>
      </c>
      <c r="BH1222">
        <v>1.61</v>
      </c>
      <c r="BI1222">
        <v>1.68</v>
      </c>
      <c r="BJ1222">
        <v>2.4700000000000002</v>
      </c>
      <c r="BK1222">
        <v>3.4</v>
      </c>
      <c r="BL1222">
        <v>2.79</v>
      </c>
      <c r="BM1222" t="s">
        <v>13</v>
      </c>
      <c r="BN1222" s="1">
        <v>42783</v>
      </c>
      <c r="BO1222" s="1">
        <v>42858</v>
      </c>
      <c r="BP1222" s="1">
        <v>42968</v>
      </c>
      <c r="BQ1222" s="1">
        <v>43048</v>
      </c>
      <c r="BR1222" s="1">
        <v>43173</v>
      </c>
      <c r="BS1222" t="s">
        <v>13</v>
      </c>
      <c r="BT1222" t="s">
        <v>13</v>
      </c>
      <c r="BU1222" t="s">
        <v>13</v>
      </c>
    </row>
    <row r="1223" spans="1:73" x14ac:dyDescent="0.3">
      <c r="A1223">
        <v>1221</v>
      </c>
      <c r="B1223" s="14" t="s">
        <v>5839</v>
      </c>
      <c r="C1223" t="s">
        <v>3307</v>
      </c>
      <c r="D1223" s="1">
        <v>10250</v>
      </c>
      <c r="E1223" s="1">
        <v>9600</v>
      </c>
      <c r="F1223" s="3">
        <f>E1223-D1223</f>
        <v>-650</v>
      </c>
      <c r="G1223" s="4">
        <f>F1223/E1223</f>
        <v>-6.7708333333333329E-2</v>
      </c>
      <c r="H1223" t="s">
        <v>1216</v>
      </c>
      <c r="I1223" s="1">
        <v>8705</v>
      </c>
      <c r="J1223">
        <v>46</v>
      </c>
      <c r="K1223">
        <v>-163</v>
      </c>
      <c r="L1223">
        <v>-83</v>
      </c>
      <c r="M1223">
        <v>62</v>
      </c>
      <c r="N1223">
        <v>-14</v>
      </c>
      <c r="O1223">
        <v>32</v>
      </c>
      <c r="P1223">
        <v>54</v>
      </c>
      <c r="Q1223">
        <v>75</v>
      </c>
      <c r="R1223" s="1">
        <v>4690</v>
      </c>
      <c r="S1223" s="1">
        <v>4504</v>
      </c>
      <c r="T1223" s="1">
        <v>4360</v>
      </c>
      <c r="U1223" s="1">
        <v>4392</v>
      </c>
      <c r="V1223" s="1">
        <v>4372</v>
      </c>
      <c r="W1223" s="1">
        <v>4373</v>
      </c>
      <c r="X1223" s="1">
        <v>4406</v>
      </c>
      <c r="Y1223">
        <v>549</v>
      </c>
      <c r="Z1223" s="1">
        <v>4691</v>
      </c>
      <c r="AA1223" s="1">
        <v>4504</v>
      </c>
      <c r="AB1223" s="1">
        <v>4360</v>
      </c>
      <c r="AC1223" s="1">
        <v>4393</v>
      </c>
      <c r="AD1223" s="1">
        <v>4372</v>
      </c>
      <c r="AE1223" s="1">
        <v>4375</v>
      </c>
      <c r="AF1223" s="1">
        <v>4414</v>
      </c>
      <c r="AG1223" s="1">
        <v>4485</v>
      </c>
      <c r="AH1223">
        <v>0.98</v>
      </c>
      <c r="AI1223">
        <v>-3.55</v>
      </c>
      <c r="AJ1223">
        <v>-1.88</v>
      </c>
      <c r="AK1223">
        <v>1.41</v>
      </c>
      <c r="AL1223">
        <v>-0.32</v>
      </c>
      <c r="AM1223">
        <v>0.69</v>
      </c>
      <c r="AN1223">
        <v>1.29</v>
      </c>
      <c r="AO1223">
        <v>1.69</v>
      </c>
      <c r="AP1223">
        <v>160</v>
      </c>
      <c r="AQ1223">
        <v>-571</v>
      </c>
      <c r="AR1223">
        <v>-291</v>
      </c>
      <c r="AS1223">
        <v>216</v>
      </c>
      <c r="AT1223">
        <v>-49</v>
      </c>
      <c r="AU1223">
        <v>106</v>
      </c>
      <c r="AV1223">
        <v>198</v>
      </c>
      <c r="AW1223">
        <v>262</v>
      </c>
      <c r="AX1223">
        <v>55.55</v>
      </c>
      <c r="AY1223" t="s">
        <v>54</v>
      </c>
      <c r="AZ1223" t="s">
        <v>54</v>
      </c>
      <c r="BA1223">
        <v>48</v>
      </c>
      <c r="BB1223" t="s">
        <v>54</v>
      </c>
      <c r="BC1223">
        <v>90.51</v>
      </c>
      <c r="BD1223">
        <v>48.45</v>
      </c>
      <c r="BE1223">
        <v>36.61</v>
      </c>
      <c r="BF1223">
        <v>0.53</v>
      </c>
      <c r="BG1223">
        <v>0.62</v>
      </c>
      <c r="BH1223">
        <v>0.73</v>
      </c>
      <c r="BI1223">
        <v>0.67</v>
      </c>
      <c r="BJ1223">
        <v>0.48</v>
      </c>
      <c r="BK1223">
        <v>0.63</v>
      </c>
      <c r="BL1223">
        <v>0.62</v>
      </c>
      <c r="BM1223">
        <v>0.61</v>
      </c>
      <c r="BN1223" s="1">
        <v>28600</v>
      </c>
      <c r="BO1223" s="1">
        <v>28600</v>
      </c>
      <c r="BP1223" s="1">
        <v>28600</v>
      </c>
      <c r="BQ1223" s="1">
        <v>28600</v>
      </c>
      <c r="BR1223" s="1">
        <v>28600</v>
      </c>
      <c r="BS1223" t="s">
        <v>13</v>
      </c>
      <c r="BT1223" t="s">
        <v>13</v>
      </c>
      <c r="BU1223" t="s">
        <v>13</v>
      </c>
    </row>
    <row r="1224" spans="1:73" x14ac:dyDescent="0.3">
      <c r="A1224">
        <v>1222</v>
      </c>
      <c r="B1224" s="14" t="s">
        <v>5840</v>
      </c>
      <c r="C1224" t="s">
        <v>3306</v>
      </c>
      <c r="D1224" s="1">
        <v>10850</v>
      </c>
      <c r="E1224" s="1">
        <v>11150</v>
      </c>
      <c r="F1224" s="3">
        <f>E1224-D1224</f>
        <v>300</v>
      </c>
      <c r="G1224" s="4">
        <f>F1224/E1224</f>
        <v>2.6905829596412557E-2</v>
      </c>
      <c r="H1224" t="s">
        <v>1217</v>
      </c>
      <c r="I1224" s="1">
        <v>4258</v>
      </c>
      <c r="J1224">
        <v>98</v>
      </c>
      <c r="K1224">
        <v>35</v>
      </c>
      <c r="L1224">
        <v>45</v>
      </c>
      <c r="M1224">
        <v>23</v>
      </c>
      <c r="N1224">
        <v>44</v>
      </c>
      <c r="O1224" t="s">
        <v>13</v>
      </c>
      <c r="P1224" t="s">
        <v>13</v>
      </c>
      <c r="Q1224" t="s">
        <v>13</v>
      </c>
      <c r="R1224" s="1">
        <v>1016</v>
      </c>
      <c r="S1224" s="1">
        <v>1035</v>
      </c>
      <c r="T1224" s="1">
        <v>1081</v>
      </c>
      <c r="U1224" s="1">
        <v>1077</v>
      </c>
      <c r="V1224" s="1">
        <v>1125</v>
      </c>
      <c r="W1224" s="1" t="e">
        <v>#VALUE!</v>
      </c>
      <c r="X1224" s="1" t="e">
        <v>#VALUE!</v>
      </c>
      <c r="Y1224" t="s">
        <v>13</v>
      </c>
      <c r="Z1224" s="1">
        <v>1015</v>
      </c>
      <c r="AA1224" s="1">
        <v>1035</v>
      </c>
      <c r="AB1224" s="1">
        <v>1080</v>
      </c>
      <c r="AC1224" s="1">
        <v>1077</v>
      </c>
      <c r="AD1224" s="1">
        <v>1125</v>
      </c>
      <c r="AE1224" t="s">
        <v>13</v>
      </c>
      <c r="AF1224" t="s">
        <v>13</v>
      </c>
      <c r="AG1224" t="s">
        <v>13</v>
      </c>
      <c r="AH1224">
        <v>10.029999999999999</v>
      </c>
      <c r="AI1224">
        <v>3.41</v>
      </c>
      <c r="AJ1224">
        <v>4.2300000000000004</v>
      </c>
      <c r="AK1224">
        <v>2.14</v>
      </c>
      <c r="AL1224">
        <v>4.03</v>
      </c>
      <c r="AM1224" t="s">
        <v>13</v>
      </c>
      <c r="AN1224" t="s">
        <v>13</v>
      </c>
      <c r="AO1224" t="s">
        <v>13</v>
      </c>
      <c r="AP1224">
        <v>850</v>
      </c>
      <c r="AQ1224">
        <v>304</v>
      </c>
      <c r="AR1224">
        <v>389</v>
      </c>
      <c r="AS1224">
        <v>201</v>
      </c>
      <c r="AT1224">
        <v>385</v>
      </c>
      <c r="AU1224" t="s">
        <v>13</v>
      </c>
      <c r="AV1224" t="s">
        <v>13</v>
      </c>
      <c r="AW1224" t="s">
        <v>13</v>
      </c>
      <c r="AX1224">
        <v>16.95</v>
      </c>
      <c r="AY1224">
        <v>25.8</v>
      </c>
      <c r="AZ1224">
        <v>15.04</v>
      </c>
      <c r="BA1224">
        <v>29.63</v>
      </c>
      <c r="BB1224">
        <v>32.200000000000003</v>
      </c>
      <c r="BC1224" t="s">
        <v>13</v>
      </c>
      <c r="BD1224" t="s">
        <v>13</v>
      </c>
      <c r="BE1224" t="s">
        <v>13</v>
      </c>
      <c r="BF1224">
        <v>1.63</v>
      </c>
      <c r="BG1224">
        <v>0.87</v>
      </c>
      <c r="BH1224">
        <v>0.62</v>
      </c>
      <c r="BI1224">
        <v>0.64</v>
      </c>
      <c r="BJ1224">
        <v>1.27</v>
      </c>
      <c r="BK1224" t="s">
        <v>13</v>
      </c>
      <c r="BL1224" t="s">
        <v>13</v>
      </c>
      <c r="BM1224" t="s">
        <v>13</v>
      </c>
      <c r="BN1224" s="1">
        <v>11520</v>
      </c>
      <c r="BO1224" s="1">
        <v>11520</v>
      </c>
      <c r="BP1224" s="1">
        <v>11520</v>
      </c>
      <c r="BQ1224" s="1">
        <v>11520</v>
      </c>
      <c r="BR1224" s="1">
        <v>11520</v>
      </c>
      <c r="BS1224" t="s">
        <v>13</v>
      </c>
      <c r="BT1224" t="s">
        <v>13</v>
      </c>
      <c r="BU1224" t="s">
        <v>13</v>
      </c>
    </row>
    <row r="1225" spans="1:73" x14ac:dyDescent="0.3">
      <c r="A1225">
        <v>1223</v>
      </c>
      <c r="B1225" s="14" t="s">
        <v>5841</v>
      </c>
      <c r="C1225" t="s">
        <v>3305</v>
      </c>
      <c r="D1225" s="1">
        <v>8140</v>
      </c>
      <c r="E1225" s="1">
        <v>7800</v>
      </c>
      <c r="F1225" s="3">
        <f>E1225-D1225</f>
        <v>-340</v>
      </c>
      <c r="G1225" s="4">
        <f>F1225/E1225</f>
        <v>-4.3589743589743588E-2</v>
      </c>
      <c r="H1225" t="s">
        <v>1218</v>
      </c>
      <c r="I1225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</row>
    <row r="1226" spans="1:73" x14ac:dyDescent="0.3">
      <c r="A1226">
        <v>1224</v>
      </c>
      <c r="B1226" s="14" t="s">
        <v>5842</v>
      </c>
      <c r="C1226" t="s">
        <v>3304</v>
      </c>
      <c r="D1226" s="1">
        <v>2950</v>
      </c>
      <c r="E1226" s="1">
        <v>3115</v>
      </c>
      <c r="F1226" s="3">
        <f>E1226-D1226</f>
        <v>165</v>
      </c>
      <c r="G1226" s="4">
        <f>F1226/E1226</f>
        <v>5.2969502407704656E-2</v>
      </c>
      <c r="H1226" t="s">
        <v>1219</v>
      </c>
      <c r="I1226" s="1">
        <v>10000</v>
      </c>
      <c r="J1226">
        <v>55</v>
      </c>
      <c r="K1226">
        <v>17</v>
      </c>
      <c r="L1226">
        <v>-28</v>
      </c>
      <c r="M1226">
        <v>12</v>
      </c>
      <c r="N1226">
        <v>26</v>
      </c>
      <c r="O1226" t="s">
        <v>13</v>
      </c>
      <c r="P1226" t="s">
        <v>13</v>
      </c>
      <c r="Q1226" t="s">
        <v>13</v>
      </c>
      <c r="R1226" s="1">
        <v>563</v>
      </c>
      <c r="S1226" s="1">
        <v>734</v>
      </c>
      <c r="T1226" s="1">
        <v>712</v>
      </c>
      <c r="U1226" s="1">
        <v>726</v>
      </c>
      <c r="V1226" s="1">
        <v>753</v>
      </c>
      <c r="W1226" s="1" t="e">
        <v>#VALUE!</v>
      </c>
      <c r="X1226" s="1" t="e">
        <v>#VALUE!</v>
      </c>
      <c r="Y1226" t="s">
        <v>13</v>
      </c>
      <c r="Z1226">
        <v>563</v>
      </c>
      <c r="AA1226">
        <v>644</v>
      </c>
      <c r="AB1226">
        <v>625</v>
      </c>
      <c r="AC1226">
        <v>634</v>
      </c>
      <c r="AD1226">
        <v>656</v>
      </c>
      <c r="AE1226" t="s">
        <v>13</v>
      </c>
      <c r="AF1226" t="s">
        <v>13</v>
      </c>
      <c r="AG1226" t="s">
        <v>13</v>
      </c>
      <c r="AH1226">
        <v>10.33</v>
      </c>
      <c r="AI1226">
        <v>2.04</v>
      </c>
      <c r="AJ1226">
        <v>-2.3199999999999998</v>
      </c>
      <c r="AK1226">
        <v>2.19</v>
      </c>
      <c r="AL1226">
        <v>3.83</v>
      </c>
      <c r="AM1226" t="s">
        <v>13</v>
      </c>
      <c r="AN1226" t="s">
        <v>13</v>
      </c>
      <c r="AO1226" t="s">
        <v>13</v>
      </c>
      <c r="AP1226">
        <v>176</v>
      </c>
      <c r="AQ1226">
        <v>39</v>
      </c>
      <c r="AR1226">
        <v>-47</v>
      </c>
      <c r="AS1226">
        <v>44</v>
      </c>
      <c r="AT1226">
        <v>78</v>
      </c>
      <c r="AU1226" t="s">
        <v>13</v>
      </c>
      <c r="AV1226" t="s">
        <v>13</v>
      </c>
      <c r="AW1226" t="s">
        <v>13</v>
      </c>
      <c r="AX1226">
        <v>21.64</v>
      </c>
      <c r="AY1226">
        <v>85.87</v>
      </c>
      <c r="AZ1226" t="s">
        <v>54</v>
      </c>
      <c r="BA1226">
        <v>73.81</v>
      </c>
      <c r="BB1226">
        <v>41.15</v>
      </c>
      <c r="BC1226" t="s">
        <v>13</v>
      </c>
      <c r="BD1226" t="s">
        <v>13</v>
      </c>
      <c r="BE1226" t="s">
        <v>13</v>
      </c>
      <c r="BF1226">
        <v>2.1</v>
      </c>
      <c r="BG1226">
        <v>1.63</v>
      </c>
      <c r="BH1226">
        <v>1.07</v>
      </c>
      <c r="BI1226">
        <v>1.6</v>
      </c>
      <c r="BJ1226">
        <v>1.54</v>
      </c>
      <c r="BK1226" t="s">
        <v>13</v>
      </c>
      <c r="BL1226" t="s">
        <v>13</v>
      </c>
      <c r="BM1226" t="s">
        <v>13</v>
      </c>
      <c r="BN1226" s="1">
        <v>31422</v>
      </c>
      <c r="BO1226" s="1">
        <v>31422</v>
      </c>
      <c r="BP1226" s="1">
        <v>31422</v>
      </c>
      <c r="BQ1226" s="1">
        <v>31422</v>
      </c>
      <c r="BR1226" s="1">
        <v>31422</v>
      </c>
      <c r="BS1226" t="s">
        <v>13</v>
      </c>
      <c r="BT1226" t="s">
        <v>13</v>
      </c>
      <c r="BU1226" t="s">
        <v>13</v>
      </c>
    </row>
    <row r="1227" spans="1:73" x14ac:dyDescent="0.3">
      <c r="A1227">
        <v>1225</v>
      </c>
      <c r="B1227" s="14" t="s">
        <v>5843</v>
      </c>
      <c r="C1227" t="s">
        <v>3303</v>
      </c>
      <c r="D1227" s="1">
        <v>9590</v>
      </c>
      <c r="E1227" s="1">
        <v>9780</v>
      </c>
      <c r="F1227" s="3">
        <f>E1227-D1227</f>
        <v>190</v>
      </c>
      <c r="G1227" s="4">
        <f>F1227/E1227</f>
        <v>1.9427402862985686E-2</v>
      </c>
      <c r="H1227" t="s">
        <v>1220</v>
      </c>
      <c r="I1227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</row>
    <row r="1228" spans="1:73" x14ac:dyDescent="0.3">
      <c r="A1228">
        <v>1226</v>
      </c>
      <c r="B1228" s="14" t="s">
        <v>5844</v>
      </c>
      <c r="C1228" t="s">
        <v>3302</v>
      </c>
      <c r="D1228" s="1">
        <v>4235</v>
      </c>
      <c r="E1228" s="1">
        <v>4650</v>
      </c>
      <c r="F1228" s="3">
        <f>E1228-D1228</f>
        <v>415</v>
      </c>
      <c r="G1228" s="4">
        <f>F1228/E1228</f>
        <v>8.924731182795699E-2</v>
      </c>
      <c r="H1228" t="s">
        <v>1221</v>
      </c>
      <c r="I1228">
        <v>0</v>
      </c>
      <c r="J1228">
        <v>17</v>
      </c>
      <c r="K1228">
        <v>34</v>
      </c>
      <c r="L1228">
        <v>38</v>
      </c>
      <c r="M1228">
        <v>25</v>
      </c>
      <c r="N1228">
        <v>-88</v>
      </c>
      <c r="O1228" t="s">
        <v>13</v>
      </c>
      <c r="P1228" t="s">
        <v>13</v>
      </c>
      <c r="Q1228" t="s">
        <v>13</v>
      </c>
      <c r="R1228" s="1">
        <v>124</v>
      </c>
      <c r="S1228" s="1">
        <v>159</v>
      </c>
      <c r="T1228" s="1">
        <v>203</v>
      </c>
      <c r="U1228" s="1">
        <v>228</v>
      </c>
      <c r="V1228" s="1">
        <v>342</v>
      </c>
      <c r="W1228" s="1" t="e">
        <v>#VALUE!</v>
      </c>
      <c r="X1228" s="1" t="e">
        <v>#VALUE!</v>
      </c>
      <c r="Y1228" t="s">
        <v>13</v>
      </c>
      <c r="Z1228">
        <v>124</v>
      </c>
      <c r="AA1228">
        <v>158</v>
      </c>
      <c r="AB1228">
        <v>195</v>
      </c>
      <c r="AC1228">
        <v>217</v>
      </c>
      <c r="AD1228">
        <v>313</v>
      </c>
      <c r="AE1228" t="s">
        <v>13</v>
      </c>
      <c r="AF1228" t="s">
        <v>13</v>
      </c>
      <c r="AG1228" t="s">
        <v>13</v>
      </c>
      <c r="AH1228">
        <v>14.77</v>
      </c>
      <c r="AI1228">
        <v>23.82</v>
      </c>
      <c r="AJ1228">
        <v>21.09</v>
      </c>
      <c r="AK1228">
        <v>10.15</v>
      </c>
      <c r="AL1228">
        <v>-38.049999999999997</v>
      </c>
      <c r="AM1228" t="s">
        <v>13</v>
      </c>
      <c r="AN1228" t="s">
        <v>13</v>
      </c>
      <c r="AO1228" t="s">
        <v>13</v>
      </c>
      <c r="AP1228">
        <v>54</v>
      </c>
      <c r="AQ1228">
        <v>106</v>
      </c>
      <c r="AR1228">
        <v>117</v>
      </c>
      <c r="AS1228">
        <v>66</v>
      </c>
      <c r="AT1228">
        <v>-269</v>
      </c>
      <c r="AU1228" t="s">
        <v>13</v>
      </c>
      <c r="AV1228" t="s">
        <v>13</v>
      </c>
      <c r="AW1228" t="s">
        <v>13</v>
      </c>
      <c r="AX1228">
        <v>48.17</v>
      </c>
      <c r="AY1228">
        <v>27.69</v>
      </c>
      <c r="AZ1228">
        <v>17.899999999999999</v>
      </c>
      <c r="BA1228">
        <v>42.59</v>
      </c>
      <c r="BB1228" t="s">
        <v>54</v>
      </c>
      <c r="BC1228" t="s">
        <v>13</v>
      </c>
      <c r="BD1228" t="s">
        <v>13</v>
      </c>
      <c r="BE1228" t="s">
        <v>13</v>
      </c>
      <c r="BF1228">
        <v>6.63</v>
      </c>
      <c r="BG1228">
        <v>5.89</v>
      </c>
      <c r="BH1228">
        <v>3.42</v>
      </c>
      <c r="BI1228">
        <v>4.1100000000000003</v>
      </c>
      <c r="BJ1228">
        <v>4.1900000000000004</v>
      </c>
      <c r="BK1228" t="s">
        <v>13</v>
      </c>
      <c r="BL1228" t="s">
        <v>13</v>
      </c>
      <c r="BM1228" t="s">
        <v>13</v>
      </c>
      <c r="BN1228" s="1">
        <v>31810</v>
      </c>
      <c r="BO1228" s="1">
        <v>31810</v>
      </c>
      <c r="BP1228" s="1">
        <v>31810</v>
      </c>
      <c r="BQ1228" s="1">
        <v>31810</v>
      </c>
      <c r="BR1228" s="1">
        <v>37391</v>
      </c>
      <c r="BS1228" t="s">
        <v>13</v>
      </c>
      <c r="BT1228" t="s">
        <v>13</v>
      </c>
      <c r="BU1228" t="s">
        <v>13</v>
      </c>
    </row>
    <row r="1229" spans="1:73" x14ac:dyDescent="0.3">
      <c r="A1229">
        <v>1227</v>
      </c>
      <c r="B1229" s="14" t="s">
        <v>5845</v>
      </c>
      <c r="C1229" t="s">
        <v>3301</v>
      </c>
      <c r="D1229" s="1">
        <v>10450</v>
      </c>
      <c r="E1229" s="1">
        <v>11050</v>
      </c>
      <c r="F1229" s="3">
        <f>E1229-D1229</f>
        <v>600</v>
      </c>
      <c r="G1229" s="4">
        <f>F1229/E1229</f>
        <v>5.4298642533936653E-2</v>
      </c>
      <c r="H1229" t="s">
        <v>1222</v>
      </c>
      <c r="I1229">
        <v>0</v>
      </c>
      <c r="J1229">
        <v>63</v>
      </c>
      <c r="K1229">
        <v>130</v>
      </c>
      <c r="L1229">
        <v>60</v>
      </c>
      <c r="M1229">
        <v>38</v>
      </c>
      <c r="N1229">
        <v>80</v>
      </c>
      <c r="O1229">
        <v>111</v>
      </c>
      <c r="P1229">
        <v>119</v>
      </c>
      <c r="Q1229">
        <v>133</v>
      </c>
      <c r="R1229" s="1">
        <v>893</v>
      </c>
      <c r="S1229" s="1">
        <v>976</v>
      </c>
      <c r="T1229" s="1">
        <v>1022</v>
      </c>
      <c r="U1229" s="1">
        <v>1062</v>
      </c>
      <c r="V1229" s="1">
        <v>1100</v>
      </c>
      <c r="W1229" s="1">
        <v>1216</v>
      </c>
      <c r="X1229" s="1">
        <v>1318</v>
      </c>
      <c r="Y1229" s="1">
        <v>1738</v>
      </c>
      <c r="Z1229">
        <v>897</v>
      </c>
      <c r="AA1229">
        <v>976</v>
      </c>
      <c r="AB1229" s="1">
        <v>1022</v>
      </c>
      <c r="AC1229" s="1">
        <v>1062</v>
      </c>
      <c r="AD1229" s="1">
        <v>1101</v>
      </c>
      <c r="AE1229" t="s">
        <v>13</v>
      </c>
      <c r="AF1229" t="s">
        <v>13</v>
      </c>
      <c r="AG1229" t="s">
        <v>13</v>
      </c>
      <c r="AH1229">
        <v>7.66</v>
      </c>
      <c r="AI1229">
        <v>13.73</v>
      </c>
      <c r="AJ1229">
        <v>5.96</v>
      </c>
      <c r="AK1229">
        <v>3.62</v>
      </c>
      <c r="AL1229">
        <v>7.41</v>
      </c>
      <c r="AM1229">
        <v>9.99</v>
      </c>
      <c r="AN1229" t="s">
        <v>13</v>
      </c>
      <c r="AO1229" t="s">
        <v>13</v>
      </c>
      <c r="AP1229">
        <v>626</v>
      </c>
      <c r="AQ1229" s="1">
        <v>1195</v>
      </c>
      <c r="AR1229">
        <v>553</v>
      </c>
      <c r="AS1229">
        <v>350</v>
      </c>
      <c r="AT1229">
        <v>744</v>
      </c>
      <c r="AU1229" s="1">
        <v>1022</v>
      </c>
      <c r="AV1229" s="1">
        <v>1096</v>
      </c>
      <c r="AW1229" s="1">
        <v>1217</v>
      </c>
      <c r="AX1229">
        <v>16.79</v>
      </c>
      <c r="AY1229">
        <v>9</v>
      </c>
      <c r="AZ1229">
        <v>15.46</v>
      </c>
      <c r="BA1229">
        <v>38.96</v>
      </c>
      <c r="BB1229">
        <v>12.61</v>
      </c>
      <c r="BC1229">
        <v>10.81</v>
      </c>
      <c r="BD1229">
        <v>10.08</v>
      </c>
      <c r="BE1229">
        <v>9.08</v>
      </c>
      <c r="BF1229">
        <v>1.21</v>
      </c>
      <c r="BG1229">
        <v>1.1399999999999999</v>
      </c>
      <c r="BH1229">
        <v>0.86</v>
      </c>
      <c r="BI1229">
        <v>1.33</v>
      </c>
      <c r="BJ1229">
        <v>0.88</v>
      </c>
      <c r="BK1229" t="s">
        <v>13</v>
      </c>
      <c r="BL1229" t="s">
        <v>13</v>
      </c>
      <c r="BM1229" t="s">
        <v>13</v>
      </c>
      <c r="BN1229" s="1">
        <v>10763</v>
      </c>
      <c r="BO1229" s="1">
        <v>10763</v>
      </c>
      <c r="BP1229" s="1">
        <v>10763</v>
      </c>
      <c r="BQ1229" s="1">
        <v>10763</v>
      </c>
      <c r="BR1229" s="1">
        <v>10763</v>
      </c>
      <c r="BS1229" t="s">
        <v>13</v>
      </c>
      <c r="BT1229" t="s">
        <v>13</v>
      </c>
      <c r="BU1229" t="s">
        <v>13</v>
      </c>
    </row>
    <row r="1230" spans="1:73" x14ac:dyDescent="0.3">
      <c r="A1230">
        <v>1228</v>
      </c>
      <c r="B1230" s="14" t="s">
        <v>5846</v>
      </c>
      <c r="C1230" t="s">
        <v>3300</v>
      </c>
      <c r="D1230" s="1">
        <v>34550</v>
      </c>
      <c r="E1230" s="1">
        <v>33650</v>
      </c>
      <c r="F1230" s="3">
        <f>E1230-D1230</f>
        <v>-900</v>
      </c>
      <c r="G1230" s="4">
        <f>F1230/E1230</f>
        <v>-2.6745913818722138E-2</v>
      </c>
      <c r="H1230" t="s">
        <v>1167</v>
      </c>
      <c r="I1230" s="1">
        <v>723900</v>
      </c>
      <c r="J1230">
        <v>239</v>
      </c>
      <c r="K1230">
        <v>206</v>
      </c>
      <c r="L1230">
        <v>396</v>
      </c>
      <c r="M1230">
        <v>277</v>
      </c>
      <c r="N1230">
        <v>299</v>
      </c>
      <c r="O1230">
        <v>254</v>
      </c>
      <c r="P1230">
        <v>261</v>
      </c>
      <c r="Q1230" t="s">
        <v>13</v>
      </c>
      <c r="R1230" s="1">
        <v>1687</v>
      </c>
      <c r="S1230" s="1">
        <v>1830</v>
      </c>
      <c r="T1230" s="1">
        <v>2207</v>
      </c>
      <c r="U1230" s="1">
        <v>2394</v>
      </c>
      <c r="V1230" s="1">
        <v>2576</v>
      </c>
      <c r="W1230" s="1">
        <v>2731</v>
      </c>
      <c r="X1230" s="1">
        <v>2914</v>
      </c>
      <c r="Y1230" t="s">
        <v>13</v>
      </c>
      <c r="Z1230" s="1">
        <v>1683</v>
      </c>
      <c r="AA1230" s="1">
        <v>1827</v>
      </c>
      <c r="AB1230" s="1">
        <v>2204</v>
      </c>
      <c r="AC1230" s="1">
        <v>2394</v>
      </c>
      <c r="AD1230" s="1">
        <v>2569</v>
      </c>
      <c r="AE1230" s="1">
        <v>2731</v>
      </c>
      <c r="AF1230" s="1">
        <v>2914</v>
      </c>
      <c r="AG1230" t="s">
        <v>13</v>
      </c>
      <c r="AH1230">
        <v>15.09</v>
      </c>
      <c r="AI1230">
        <v>11.76</v>
      </c>
      <c r="AJ1230">
        <v>19.690000000000001</v>
      </c>
      <c r="AK1230">
        <v>12.04</v>
      </c>
      <c r="AL1230">
        <v>12.07</v>
      </c>
      <c r="AM1230">
        <v>9.58</v>
      </c>
      <c r="AN1230">
        <v>9.25</v>
      </c>
      <c r="AO1230" t="s">
        <v>13</v>
      </c>
      <c r="AP1230" s="1">
        <v>3986</v>
      </c>
      <c r="AQ1230" s="1">
        <v>3441</v>
      </c>
      <c r="AR1230" s="1">
        <v>6615</v>
      </c>
      <c r="AS1230" s="1">
        <v>4614</v>
      </c>
      <c r="AT1230" s="1">
        <v>4993</v>
      </c>
      <c r="AU1230" s="1">
        <v>4233</v>
      </c>
      <c r="AV1230" s="1">
        <v>4350</v>
      </c>
      <c r="AW1230" t="s">
        <v>13</v>
      </c>
      <c r="AX1230">
        <v>8.84</v>
      </c>
      <c r="AY1230">
        <v>12.47</v>
      </c>
      <c r="AZ1230">
        <v>4.4800000000000004</v>
      </c>
      <c r="BA1230">
        <v>6.39</v>
      </c>
      <c r="BB1230">
        <v>5.83</v>
      </c>
      <c r="BC1230">
        <v>7.95</v>
      </c>
      <c r="BD1230">
        <v>7.74</v>
      </c>
      <c r="BE1230" t="s">
        <v>13</v>
      </c>
      <c r="BF1230">
        <v>1.26</v>
      </c>
      <c r="BG1230">
        <v>1.41</v>
      </c>
      <c r="BH1230">
        <v>0.81</v>
      </c>
      <c r="BI1230">
        <v>0.74</v>
      </c>
      <c r="BJ1230">
        <v>0.67</v>
      </c>
      <c r="BK1230">
        <v>0.73</v>
      </c>
      <c r="BL1230">
        <v>0.69</v>
      </c>
      <c r="BM1230" t="s">
        <v>13</v>
      </c>
      <c r="BN1230" s="1">
        <v>6000</v>
      </c>
      <c r="BO1230" s="1">
        <v>6000</v>
      </c>
      <c r="BP1230" s="1">
        <v>6000</v>
      </c>
      <c r="BQ1230" s="1">
        <v>6000</v>
      </c>
      <c r="BR1230" s="1">
        <v>6000</v>
      </c>
      <c r="BS1230" t="s">
        <v>13</v>
      </c>
      <c r="BT1230" t="s">
        <v>13</v>
      </c>
      <c r="BU1230" t="s">
        <v>13</v>
      </c>
    </row>
    <row r="1231" spans="1:73" x14ac:dyDescent="0.3">
      <c r="A1231">
        <v>1229</v>
      </c>
      <c r="B1231" s="14" t="s">
        <v>5847</v>
      </c>
      <c r="C1231" t="s">
        <v>3299</v>
      </c>
      <c r="D1231" s="1">
        <v>1360</v>
      </c>
      <c r="E1231" s="1">
        <v>1330</v>
      </c>
      <c r="F1231" s="3">
        <f>E1231-D1231</f>
        <v>-30</v>
      </c>
      <c r="G1231" s="4">
        <f>F1231/E1231</f>
        <v>-2.2556390977443608E-2</v>
      </c>
      <c r="H1231" t="s">
        <v>1223</v>
      </c>
      <c r="I1231" s="1">
        <v>1419062</v>
      </c>
      <c r="J1231">
        <v>88</v>
      </c>
      <c r="K1231">
        <v>-24</v>
      </c>
      <c r="L1231">
        <v>-250</v>
      </c>
      <c r="M1231">
        <v>-234</v>
      </c>
      <c r="N1231">
        <v>-182</v>
      </c>
      <c r="O1231" t="s">
        <v>13</v>
      </c>
      <c r="P1231" t="s">
        <v>13</v>
      </c>
      <c r="Q1231" t="s">
        <v>13</v>
      </c>
      <c r="R1231" s="1">
        <v>1055</v>
      </c>
      <c r="S1231" s="1">
        <v>1114</v>
      </c>
      <c r="T1231" s="1">
        <v>543</v>
      </c>
      <c r="U1231" s="1">
        <v>304</v>
      </c>
      <c r="V1231" s="1">
        <v>171</v>
      </c>
      <c r="W1231" s="1" t="e">
        <v>#VALUE!</v>
      </c>
      <c r="X1231" s="1" t="e">
        <v>#VALUE!</v>
      </c>
      <c r="Y1231" t="s">
        <v>13</v>
      </c>
      <c r="Z1231">
        <v>985</v>
      </c>
      <c r="AA1231" s="1">
        <v>1045</v>
      </c>
      <c r="AB1231">
        <v>528</v>
      </c>
      <c r="AC1231">
        <v>294</v>
      </c>
      <c r="AD1231">
        <v>169</v>
      </c>
      <c r="AE1231" t="s">
        <v>13</v>
      </c>
      <c r="AF1231" t="s">
        <v>13</v>
      </c>
      <c r="AG1231" t="s">
        <v>13</v>
      </c>
      <c r="AH1231">
        <v>8.8699999999999992</v>
      </c>
      <c r="AI1231">
        <v>-2.33</v>
      </c>
      <c r="AJ1231">
        <v>-31.33</v>
      </c>
      <c r="AK1231">
        <v>-55.81</v>
      </c>
      <c r="AL1231">
        <v>-75.319999999999993</v>
      </c>
      <c r="AM1231" t="s">
        <v>13</v>
      </c>
      <c r="AN1231" t="s">
        <v>13</v>
      </c>
      <c r="AO1231" t="s">
        <v>13</v>
      </c>
      <c r="AP1231">
        <v>216</v>
      </c>
      <c r="AQ1231">
        <v>-60</v>
      </c>
      <c r="AR1231">
        <v>-631</v>
      </c>
      <c r="AS1231">
        <v>-587</v>
      </c>
      <c r="AT1231">
        <v>-446</v>
      </c>
      <c r="AU1231" t="s">
        <v>13</v>
      </c>
      <c r="AV1231" t="s">
        <v>13</v>
      </c>
      <c r="AW1231" t="s">
        <v>13</v>
      </c>
      <c r="AX1231">
        <v>9.31</v>
      </c>
      <c r="AY1231" t="s">
        <v>54</v>
      </c>
      <c r="AZ1231" t="s">
        <v>54</v>
      </c>
      <c r="BA1231" t="s">
        <v>54</v>
      </c>
      <c r="BB1231" t="s">
        <v>54</v>
      </c>
      <c r="BC1231" t="s">
        <v>13</v>
      </c>
      <c r="BD1231" t="s">
        <v>13</v>
      </c>
      <c r="BE1231" t="s">
        <v>13</v>
      </c>
      <c r="BF1231">
        <v>0.73</v>
      </c>
      <c r="BG1231">
        <v>0.63</v>
      </c>
      <c r="BH1231">
        <v>0.93</v>
      </c>
      <c r="BI1231">
        <v>1.61</v>
      </c>
      <c r="BJ1231">
        <v>2.48</v>
      </c>
      <c r="BK1231" t="s">
        <v>13</v>
      </c>
      <c r="BL1231" t="s">
        <v>13</v>
      </c>
      <c r="BM1231" t="s">
        <v>13</v>
      </c>
      <c r="BN1231" s="1">
        <v>36343</v>
      </c>
      <c r="BO1231" s="1">
        <v>39064</v>
      </c>
      <c r="BP1231" s="1">
        <v>39064</v>
      </c>
      <c r="BQ1231" s="1">
        <v>39064</v>
      </c>
      <c r="BR1231" s="1">
        <v>39064</v>
      </c>
      <c r="BS1231" t="s">
        <v>13</v>
      </c>
      <c r="BT1231" t="s">
        <v>13</v>
      </c>
      <c r="BU1231" t="s">
        <v>13</v>
      </c>
    </row>
    <row r="1232" spans="1:73" x14ac:dyDescent="0.3">
      <c r="A1232">
        <v>1230</v>
      </c>
      <c r="B1232" s="14" t="s">
        <v>5848</v>
      </c>
      <c r="C1232" t="s">
        <v>3298</v>
      </c>
      <c r="D1232" s="1">
        <v>26450</v>
      </c>
      <c r="E1232" s="1">
        <v>29200</v>
      </c>
      <c r="F1232" s="3">
        <f>E1232-D1232</f>
        <v>2750</v>
      </c>
      <c r="G1232" s="4">
        <f>F1232/E1232</f>
        <v>9.4178082191780824E-2</v>
      </c>
      <c r="H1232" t="s">
        <v>1224</v>
      </c>
      <c r="I1232" s="1">
        <v>2168</v>
      </c>
      <c r="J1232">
        <v>170</v>
      </c>
      <c r="K1232">
        <v>193</v>
      </c>
      <c r="L1232">
        <v>196</v>
      </c>
      <c r="M1232">
        <v>204</v>
      </c>
      <c r="N1232">
        <v>176</v>
      </c>
      <c r="O1232">
        <v>281</v>
      </c>
      <c r="P1232">
        <v>278</v>
      </c>
      <c r="Q1232">
        <v>320</v>
      </c>
      <c r="R1232" s="1">
        <v>924</v>
      </c>
      <c r="S1232" s="1">
        <v>1065</v>
      </c>
      <c r="T1232" s="1">
        <v>1245</v>
      </c>
      <c r="U1232" s="1">
        <v>1398</v>
      </c>
      <c r="V1232" s="1">
        <v>1502</v>
      </c>
      <c r="W1232" s="1">
        <v>1760</v>
      </c>
      <c r="X1232" s="1">
        <v>2020</v>
      </c>
      <c r="Y1232">
        <v>220</v>
      </c>
      <c r="Z1232">
        <v>923</v>
      </c>
      <c r="AA1232" s="1">
        <v>1065</v>
      </c>
      <c r="AB1232" s="1">
        <v>1244</v>
      </c>
      <c r="AC1232" s="1">
        <v>1397</v>
      </c>
      <c r="AD1232" s="1">
        <v>1501</v>
      </c>
      <c r="AE1232" s="1">
        <v>1760</v>
      </c>
      <c r="AF1232" s="1">
        <v>2020</v>
      </c>
      <c r="AG1232" s="1">
        <v>2320</v>
      </c>
      <c r="AH1232">
        <v>20.149999999999999</v>
      </c>
      <c r="AI1232">
        <v>19.440000000000001</v>
      </c>
      <c r="AJ1232">
        <v>17.04</v>
      </c>
      <c r="AK1232">
        <v>15.47</v>
      </c>
      <c r="AL1232">
        <v>12.09</v>
      </c>
      <c r="AM1232">
        <v>17.170000000000002</v>
      </c>
      <c r="AN1232">
        <v>14.81</v>
      </c>
      <c r="AO1232">
        <v>14.29</v>
      </c>
      <c r="AP1232" s="1">
        <v>1241</v>
      </c>
      <c r="AQ1232" s="1">
        <v>1412</v>
      </c>
      <c r="AR1232" s="1">
        <v>1438</v>
      </c>
      <c r="AS1232" s="1">
        <v>1493</v>
      </c>
      <c r="AT1232" s="1">
        <v>1280</v>
      </c>
      <c r="AU1232" s="1">
        <v>2046</v>
      </c>
      <c r="AV1232" s="1">
        <v>2046</v>
      </c>
      <c r="AW1232" s="1">
        <v>2265</v>
      </c>
      <c r="AX1232">
        <v>21.75</v>
      </c>
      <c r="AY1232">
        <v>28.4</v>
      </c>
      <c r="AZ1232">
        <v>15.1</v>
      </c>
      <c r="BA1232">
        <v>15.84</v>
      </c>
      <c r="BB1232">
        <v>13.55</v>
      </c>
      <c r="BC1232">
        <v>14.27</v>
      </c>
      <c r="BD1232">
        <v>14.27</v>
      </c>
      <c r="BE1232">
        <v>12.89</v>
      </c>
      <c r="BF1232">
        <v>3.99</v>
      </c>
      <c r="BG1232">
        <v>5.01</v>
      </c>
      <c r="BH1232">
        <v>2.3199999999999998</v>
      </c>
      <c r="BI1232">
        <v>2.2000000000000002</v>
      </c>
      <c r="BJ1232">
        <v>1.46</v>
      </c>
      <c r="BK1232">
        <v>2.12</v>
      </c>
      <c r="BL1232">
        <v>1.87</v>
      </c>
      <c r="BM1232">
        <v>1.64</v>
      </c>
      <c r="BN1232" s="1">
        <v>13684</v>
      </c>
      <c r="BO1232" s="1">
        <v>13684</v>
      </c>
      <c r="BP1232" s="1">
        <v>13684</v>
      </c>
      <c r="BQ1232" s="1">
        <v>13684</v>
      </c>
      <c r="BR1232" s="1">
        <v>13684</v>
      </c>
      <c r="BS1232" t="s">
        <v>13</v>
      </c>
      <c r="BT1232" t="s">
        <v>13</v>
      </c>
      <c r="BU1232" t="s">
        <v>13</v>
      </c>
    </row>
    <row r="1233" spans="1:73" x14ac:dyDescent="0.3">
      <c r="A1233">
        <v>1231</v>
      </c>
      <c r="B1233" s="14" t="s">
        <v>5849</v>
      </c>
      <c r="C1233" t="s">
        <v>3297</v>
      </c>
      <c r="D1233" s="1">
        <v>11050</v>
      </c>
      <c r="E1233" s="1">
        <v>10850</v>
      </c>
      <c r="F1233" s="3">
        <f>E1233-D1233</f>
        <v>-200</v>
      </c>
      <c r="G1233" s="4">
        <f>F1233/E1233</f>
        <v>-1.8433179723502304E-2</v>
      </c>
      <c r="H1233" t="s">
        <v>620</v>
      </c>
      <c r="I1233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0</v>
      </c>
      <c r="W1233" s="1">
        <v>0</v>
      </c>
      <c r="X1233" s="1">
        <v>0</v>
      </c>
    </row>
    <row r="1234" spans="1:73" x14ac:dyDescent="0.3">
      <c r="A1234">
        <v>1232</v>
      </c>
      <c r="B1234" s="14" t="s">
        <v>5850</v>
      </c>
      <c r="C1234" t="s">
        <v>3296</v>
      </c>
      <c r="D1234" s="1">
        <v>22600</v>
      </c>
      <c r="E1234" s="1">
        <v>22750</v>
      </c>
      <c r="F1234" s="3">
        <f>E1234-D1234</f>
        <v>150</v>
      </c>
      <c r="G1234" s="4">
        <f>F1234/E1234</f>
        <v>6.5934065934065934E-3</v>
      </c>
      <c r="H1234" t="s">
        <v>1225</v>
      </c>
      <c r="I1234">
        <v>0</v>
      </c>
      <c r="J1234">
        <v>36</v>
      </c>
      <c r="K1234">
        <v>47</v>
      </c>
      <c r="L1234">
        <v>69</v>
      </c>
      <c r="M1234">
        <v>81</v>
      </c>
      <c r="N1234">
        <v>134</v>
      </c>
      <c r="O1234" t="s">
        <v>13</v>
      </c>
      <c r="P1234" t="s">
        <v>13</v>
      </c>
      <c r="Q1234" t="s">
        <v>13</v>
      </c>
      <c r="R1234" s="1">
        <v>268</v>
      </c>
      <c r="S1234" s="1">
        <v>318</v>
      </c>
      <c r="T1234" s="1">
        <v>367</v>
      </c>
      <c r="U1234" s="1">
        <v>422</v>
      </c>
      <c r="V1234" s="1">
        <v>533</v>
      </c>
      <c r="W1234" s="1" t="e">
        <v>#VALUE!</v>
      </c>
      <c r="X1234" s="1" t="e">
        <v>#VALUE!</v>
      </c>
      <c r="Y1234" t="s">
        <v>13</v>
      </c>
      <c r="Z1234">
        <v>268</v>
      </c>
      <c r="AA1234">
        <v>318</v>
      </c>
      <c r="AB1234">
        <v>367</v>
      </c>
      <c r="AC1234">
        <v>422</v>
      </c>
      <c r="AD1234">
        <v>533</v>
      </c>
      <c r="AE1234" t="s">
        <v>13</v>
      </c>
      <c r="AF1234" t="s">
        <v>13</v>
      </c>
      <c r="AG1234" t="s">
        <v>13</v>
      </c>
      <c r="AH1234">
        <v>14.29</v>
      </c>
      <c r="AI1234">
        <v>16.079999999999998</v>
      </c>
      <c r="AJ1234">
        <v>20.010000000000002</v>
      </c>
      <c r="AK1234">
        <v>20.57</v>
      </c>
      <c r="AL1234">
        <v>28.02</v>
      </c>
      <c r="AM1234" t="s">
        <v>13</v>
      </c>
      <c r="AN1234" t="s">
        <v>13</v>
      </c>
      <c r="AO1234" t="s">
        <v>13</v>
      </c>
      <c r="AP1234">
        <v>553</v>
      </c>
      <c r="AQ1234">
        <v>725</v>
      </c>
      <c r="AR1234" s="1">
        <v>1054</v>
      </c>
      <c r="AS1234" s="1">
        <v>1249</v>
      </c>
      <c r="AT1234" s="1">
        <v>2059</v>
      </c>
      <c r="AU1234" t="s">
        <v>13</v>
      </c>
      <c r="AV1234" t="s">
        <v>13</v>
      </c>
      <c r="AW1234" t="s">
        <v>13</v>
      </c>
      <c r="AX1234">
        <v>10.58</v>
      </c>
      <c r="AY1234">
        <v>18.07</v>
      </c>
      <c r="AZ1234">
        <v>12.14</v>
      </c>
      <c r="BA1234">
        <v>22.1</v>
      </c>
      <c r="BB1234">
        <v>14.5</v>
      </c>
      <c r="BC1234" t="s">
        <v>13</v>
      </c>
      <c r="BD1234" t="s">
        <v>13</v>
      </c>
      <c r="BE1234" t="s">
        <v>13</v>
      </c>
      <c r="BF1234">
        <v>1.36</v>
      </c>
      <c r="BG1234">
        <v>2.58</v>
      </c>
      <c r="BH1234">
        <v>2.17</v>
      </c>
      <c r="BI1234">
        <v>4.0599999999999996</v>
      </c>
      <c r="BJ1234">
        <v>3.45</v>
      </c>
      <c r="BK1234" t="s">
        <v>13</v>
      </c>
      <c r="BL1234" t="s">
        <v>13</v>
      </c>
      <c r="BM1234" t="s">
        <v>13</v>
      </c>
      <c r="BN1234" s="1">
        <v>6500</v>
      </c>
      <c r="BO1234" s="1">
        <v>6500</v>
      </c>
      <c r="BP1234" s="1">
        <v>6500</v>
      </c>
      <c r="BQ1234" s="1">
        <v>6500</v>
      </c>
      <c r="BR1234" s="1">
        <v>6500</v>
      </c>
      <c r="BS1234" t="s">
        <v>13</v>
      </c>
      <c r="BT1234" t="s">
        <v>13</v>
      </c>
      <c r="BU1234" t="s">
        <v>13</v>
      </c>
    </row>
    <row r="1235" spans="1:73" x14ac:dyDescent="0.3">
      <c r="A1235">
        <v>1233</v>
      </c>
      <c r="B1235" s="14" t="s">
        <v>5851</v>
      </c>
      <c r="C1235" t="s">
        <v>3295</v>
      </c>
      <c r="D1235" s="1">
        <v>7290</v>
      </c>
      <c r="E1235" s="1">
        <v>7910</v>
      </c>
      <c r="F1235" s="3">
        <f>E1235-D1235</f>
        <v>620</v>
      </c>
      <c r="G1235" s="4">
        <f>F1235/E1235</f>
        <v>7.8381795195954493E-2</v>
      </c>
      <c r="H1235" t="s">
        <v>1226</v>
      </c>
      <c r="I1235" s="1">
        <v>227212</v>
      </c>
      <c r="J1235">
        <v>376</v>
      </c>
      <c r="K1235">
        <v>420</v>
      </c>
      <c r="L1235">
        <v>-342</v>
      </c>
      <c r="M1235">
        <v>397</v>
      </c>
      <c r="N1235">
        <v>90</v>
      </c>
      <c r="O1235">
        <v>81</v>
      </c>
      <c r="P1235">
        <v>448</v>
      </c>
      <c r="Q1235">
        <v>536</v>
      </c>
      <c r="R1235" s="1">
        <v>3748</v>
      </c>
      <c r="S1235" s="1">
        <v>4002</v>
      </c>
      <c r="T1235" s="1">
        <v>3392</v>
      </c>
      <c r="U1235" s="1">
        <v>3662</v>
      </c>
      <c r="V1235" s="1">
        <v>3699</v>
      </c>
      <c r="W1235" s="1">
        <v>3703</v>
      </c>
      <c r="X1235" s="1">
        <v>4066</v>
      </c>
      <c r="Y1235" s="1">
        <v>3425</v>
      </c>
      <c r="Z1235" s="1">
        <v>3742</v>
      </c>
      <c r="AA1235" s="1">
        <v>3997</v>
      </c>
      <c r="AB1235" s="1">
        <v>3386</v>
      </c>
      <c r="AC1235" s="1">
        <v>3652</v>
      </c>
      <c r="AD1235" s="1">
        <v>3687</v>
      </c>
      <c r="AE1235" t="s">
        <v>13</v>
      </c>
      <c r="AF1235" t="s">
        <v>13</v>
      </c>
      <c r="AG1235" t="s">
        <v>13</v>
      </c>
      <c r="AH1235">
        <v>10.4</v>
      </c>
      <c r="AI1235">
        <v>10.83</v>
      </c>
      <c r="AJ1235">
        <v>-9.26</v>
      </c>
      <c r="AK1235">
        <v>11.13</v>
      </c>
      <c r="AL1235">
        <v>2.36</v>
      </c>
      <c r="AM1235">
        <v>2.17</v>
      </c>
      <c r="AN1235" t="s">
        <v>13</v>
      </c>
      <c r="AO1235" t="s">
        <v>13</v>
      </c>
      <c r="AP1235">
        <v>243</v>
      </c>
      <c r="AQ1235">
        <v>276</v>
      </c>
      <c r="AR1235">
        <v>-225</v>
      </c>
      <c r="AS1235">
        <v>258</v>
      </c>
      <c r="AT1235">
        <v>57</v>
      </c>
      <c r="AU1235">
        <v>53</v>
      </c>
      <c r="AV1235">
        <v>289</v>
      </c>
      <c r="AW1235">
        <v>346</v>
      </c>
      <c r="AX1235">
        <v>23.81</v>
      </c>
      <c r="AY1235">
        <v>30.3</v>
      </c>
      <c r="AZ1235" t="s">
        <v>54</v>
      </c>
      <c r="BA1235">
        <v>20.54</v>
      </c>
      <c r="BB1235">
        <v>135.84</v>
      </c>
      <c r="BC1235">
        <v>150.32</v>
      </c>
      <c r="BD1235">
        <v>27.39</v>
      </c>
      <c r="BE1235">
        <v>22.86</v>
      </c>
      <c r="BF1235">
        <v>2.34</v>
      </c>
      <c r="BG1235">
        <v>3.17</v>
      </c>
      <c r="BH1235">
        <v>2.33</v>
      </c>
      <c r="BI1235">
        <v>2.2000000000000002</v>
      </c>
      <c r="BJ1235">
        <v>3.19</v>
      </c>
      <c r="BK1235" t="s">
        <v>13</v>
      </c>
      <c r="BL1235" t="s">
        <v>13</v>
      </c>
      <c r="BM1235" t="s">
        <v>13</v>
      </c>
      <c r="BN1235" s="1">
        <v>152035</v>
      </c>
      <c r="BO1235" s="1">
        <v>152035</v>
      </c>
      <c r="BP1235" s="1">
        <v>152035</v>
      </c>
      <c r="BQ1235" s="1">
        <v>152035</v>
      </c>
      <c r="BR1235" s="1">
        <v>152035</v>
      </c>
      <c r="BS1235" t="s">
        <v>13</v>
      </c>
      <c r="BT1235" t="s">
        <v>13</v>
      </c>
      <c r="BU1235" t="s">
        <v>13</v>
      </c>
    </row>
    <row r="1236" spans="1:73" x14ac:dyDescent="0.3">
      <c r="A1236">
        <v>1234</v>
      </c>
      <c r="B1236" s="14" t="s">
        <v>5852</v>
      </c>
      <c r="C1236" t="s">
        <v>3294</v>
      </c>
      <c r="D1236">
        <v>179</v>
      </c>
      <c r="E1236">
        <v>179</v>
      </c>
      <c r="F1236" s="3">
        <f>E1236-D1236</f>
        <v>0</v>
      </c>
      <c r="G1236" s="4">
        <f>F1236/E1236</f>
        <v>0</v>
      </c>
      <c r="H1236" t="s">
        <v>1227</v>
      </c>
      <c r="I1236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</row>
    <row r="1237" spans="1:73" x14ac:dyDescent="0.3">
      <c r="A1237">
        <v>1235</v>
      </c>
      <c r="B1237" s="14" t="s">
        <v>5853</v>
      </c>
      <c r="C1237" t="s">
        <v>3293</v>
      </c>
      <c r="D1237" s="1">
        <v>2000</v>
      </c>
      <c r="E1237" s="1">
        <v>1975</v>
      </c>
      <c r="F1237" s="3">
        <f>E1237-D1237</f>
        <v>-25</v>
      </c>
      <c r="G1237" s="4">
        <f>F1237/E1237</f>
        <v>-1.2658227848101266E-2</v>
      </c>
      <c r="H1237" t="s">
        <v>1228</v>
      </c>
      <c r="I1237">
        <v>0</v>
      </c>
      <c r="J1237">
        <v>3</v>
      </c>
      <c r="K1237">
        <v>-167</v>
      </c>
      <c r="L1237">
        <v>-170</v>
      </c>
      <c r="M1237">
        <v>93</v>
      </c>
      <c r="N1237">
        <v>-57</v>
      </c>
      <c r="O1237" t="s">
        <v>13</v>
      </c>
      <c r="P1237" t="s">
        <v>13</v>
      </c>
      <c r="Q1237" t="s">
        <v>13</v>
      </c>
      <c r="R1237" s="1">
        <v>392</v>
      </c>
      <c r="S1237" s="1">
        <v>408</v>
      </c>
      <c r="T1237" s="1">
        <v>229</v>
      </c>
      <c r="U1237" s="1">
        <v>328</v>
      </c>
      <c r="V1237" s="1">
        <v>288</v>
      </c>
      <c r="W1237" s="1" t="e">
        <v>#VALUE!</v>
      </c>
      <c r="X1237" s="1" t="e">
        <v>#VALUE!</v>
      </c>
      <c r="Y1237" t="s">
        <v>13</v>
      </c>
      <c r="Z1237">
        <v>393</v>
      </c>
      <c r="AA1237">
        <v>393</v>
      </c>
      <c r="AB1237">
        <v>220</v>
      </c>
      <c r="AC1237">
        <v>321</v>
      </c>
      <c r="AD1237">
        <v>288</v>
      </c>
      <c r="AE1237" t="s">
        <v>13</v>
      </c>
      <c r="AF1237" t="s">
        <v>13</v>
      </c>
      <c r="AG1237" t="s">
        <v>13</v>
      </c>
      <c r="AH1237">
        <v>1.1499999999999999</v>
      </c>
      <c r="AI1237">
        <v>-42.05</v>
      </c>
      <c r="AJ1237">
        <v>-53.58</v>
      </c>
      <c r="AK1237">
        <v>35.119999999999997</v>
      </c>
      <c r="AL1237">
        <v>-17.43</v>
      </c>
      <c r="AM1237" t="s">
        <v>13</v>
      </c>
      <c r="AN1237" t="s">
        <v>13</v>
      </c>
      <c r="AO1237" t="s">
        <v>13</v>
      </c>
      <c r="AP1237">
        <v>42</v>
      </c>
      <c r="AQ1237" s="1">
        <v>-1428</v>
      </c>
      <c r="AR1237" s="1">
        <v>-1081</v>
      </c>
      <c r="AS1237">
        <v>606</v>
      </c>
      <c r="AT1237">
        <v>-338</v>
      </c>
      <c r="AU1237" t="s">
        <v>13</v>
      </c>
      <c r="AV1237" t="s">
        <v>13</v>
      </c>
      <c r="AW1237" t="s">
        <v>13</v>
      </c>
      <c r="AX1237">
        <v>89.04</v>
      </c>
      <c r="AY1237" t="s">
        <v>54</v>
      </c>
      <c r="AZ1237" t="s">
        <v>54</v>
      </c>
      <c r="BA1237">
        <v>3.49</v>
      </c>
      <c r="BB1237" t="s">
        <v>54</v>
      </c>
      <c r="BC1237" t="s">
        <v>13</v>
      </c>
      <c r="BD1237" t="s">
        <v>13</v>
      </c>
      <c r="BE1237" t="s">
        <v>13</v>
      </c>
      <c r="BF1237">
        <v>1</v>
      </c>
      <c r="BG1237">
        <v>1.31</v>
      </c>
      <c r="BH1237">
        <v>1.63</v>
      </c>
      <c r="BI1237">
        <v>1.03</v>
      </c>
      <c r="BJ1237">
        <v>0.7</v>
      </c>
      <c r="BK1237" t="s">
        <v>13</v>
      </c>
      <c r="BL1237" t="s">
        <v>13</v>
      </c>
      <c r="BM1237" t="s">
        <v>13</v>
      </c>
      <c r="BN1237" s="1">
        <v>10492</v>
      </c>
      <c r="BO1237" s="1">
        <v>14228</v>
      </c>
      <c r="BP1237" s="1">
        <v>15509</v>
      </c>
      <c r="BQ1237" s="1">
        <v>15671</v>
      </c>
      <c r="BR1237" s="1">
        <v>16525</v>
      </c>
      <c r="BS1237" t="s">
        <v>13</v>
      </c>
      <c r="BT1237" t="s">
        <v>13</v>
      </c>
      <c r="BU1237" t="s">
        <v>13</v>
      </c>
    </row>
    <row r="1238" spans="1:73" x14ac:dyDescent="0.3">
      <c r="A1238">
        <v>1236</v>
      </c>
      <c r="B1238" s="14" t="s">
        <v>5854</v>
      </c>
      <c r="C1238" t="s">
        <v>3292</v>
      </c>
      <c r="D1238" s="1">
        <v>7920</v>
      </c>
      <c r="E1238" s="1">
        <v>7930</v>
      </c>
      <c r="F1238" s="3">
        <f>E1238-D1238</f>
        <v>10</v>
      </c>
      <c r="G1238" s="4">
        <f>F1238/E1238</f>
        <v>1.2610340479192938E-3</v>
      </c>
      <c r="H1238" t="s">
        <v>1229</v>
      </c>
      <c r="I1238" s="1">
        <v>366986</v>
      </c>
      <c r="R1238" s="1">
        <v>0</v>
      </c>
      <c r="S1238" s="1">
        <v>0</v>
      </c>
      <c r="T1238" s="1">
        <v>0</v>
      </c>
      <c r="U1238" s="1">
        <v>0</v>
      </c>
      <c r="V1238" s="1">
        <v>0</v>
      </c>
      <c r="W1238" s="1">
        <v>0</v>
      </c>
      <c r="X1238" s="1">
        <v>0</v>
      </c>
    </row>
    <row r="1239" spans="1:73" x14ac:dyDescent="0.3">
      <c r="A1239">
        <v>1237</v>
      </c>
      <c r="B1239" s="14" t="s">
        <v>5855</v>
      </c>
      <c r="C1239" t="s">
        <v>3291</v>
      </c>
      <c r="D1239" s="1">
        <v>2905</v>
      </c>
      <c r="E1239" s="1">
        <v>2895</v>
      </c>
      <c r="F1239" s="3">
        <f>E1239-D1239</f>
        <v>-10</v>
      </c>
      <c r="G1239" s="4">
        <f>F1239/E1239</f>
        <v>-3.4542314335060447E-3</v>
      </c>
      <c r="H1239" t="s">
        <v>1230</v>
      </c>
      <c r="I1239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0</v>
      </c>
      <c r="W1239" s="1">
        <v>0</v>
      </c>
      <c r="X1239" s="1">
        <v>0</v>
      </c>
    </row>
    <row r="1240" spans="1:73" x14ac:dyDescent="0.3">
      <c r="A1240">
        <v>1238</v>
      </c>
      <c r="B1240" s="14" t="s">
        <v>5856</v>
      </c>
      <c r="C1240" t="s">
        <v>3290</v>
      </c>
      <c r="D1240" s="1">
        <v>6400</v>
      </c>
      <c r="E1240" s="1">
        <v>6580</v>
      </c>
      <c r="F1240" s="3">
        <f>E1240-D1240</f>
        <v>180</v>
      </c>
      <c r="G1240" s="4">
        <f>F1240/E1240</f>
        <v>2.7355623100303952E-2</v>
      </c>
      <c r="H1240" t="s">
        <v>1231</v>
      </c>
      <c r="I1240" s="1">
        <v>370315</v>
      </c>
      <c r="J1240">
        <v>40</v>
      </c>
      <c r="K1240">
        <v>41</v>
      </c>
      <c r="L1240">
        <v>89</v>
      </c>
      <c r="M1240">
        <v>59</v>
      </c>
      <c r="N1240">
        <v>8</v>
      </c>
      <c r="O1240" t="s">
        <v>13</v>
      </c>
      <c r="P1240" t="s">
        <v>13</v>
      </c>
      <c r="Q1240" t="s">
        <v>13</v>
      </c>
      <c r="R1240" s="1">
        <v>701</v>
      </c>
      <c r="S1240" s="1">
        <v>727</v>
      </c>
      <c r="T1240" s="1">
        <v>783</v>
      </c>
      <c r="U1240" s="1">
        <v>828</v>
      </c>
      <c r="V1240" s="1">
        <v>821</v>
      </c>
      <c r="W1240" s="1" t="e">
        <v>#VALUE!</v>
      </c>
      <c r="X1240" s="1" t="e">
        <v>#VALUE!</v>
      </c>
      <c r="Y1240" t="s">
        <v>13</v>
      </c>
      <c r="Z1240">
        <v>700</v>
      </c>
      <c r="AA1240">
        <v>727</v>
      </c>
      <c r="AB1240">
        <v>783</v>
      </c>
      <c r="AC1240">
        <v>829</v>
      </c>
      <c r="AD1240">
        <v>821</v>
      </c>
      <c r="AE1240" t="s">
        <v>13</v>
      </c>
      <c r="AF1240" t="s">
        <v>13</v>
      </c>
      <c r="AG1240" t="s">
        <v>13</v>
      </c>
      <c r="AH1240">
        <v>5.81</v>
      </c>
      <c r="AI1240">
        <v>5.74</v>
      </c>
      <c r="AJ1240">
        <v>11.83</v>
      </c>
      <c r="AK1240">
        <v>7.36</v>
      </c>
      <c r="AL1240">
        <v>0.93</v>
      </c>
      <c r="AM1240" t="s">
        <v>13</v>
      </c>
      <c r="AN1240" t="s">
        <v>13</v>
      </c>
      <c r="AO1240" t="s">
        <v>13</v>
      </c>
      <c r="AP1240">
        <v>351</v>
      </c>
      <c r="AQ1240">
        <v>356</v>
      </c>
      <c r="AR1240">
        <v>777</v>
      </c>
      <c r="AS1240">
        <v>515</v>
      </c>
      <c r="AT1240">
        <v>65</v>
      </c>
      <c r="AU1240" t="s">
        <v>13</v>
      </c>
      <c r="AV1240" t="s">
        <v>13</v>
      </c>
      <c r="AW1240" t="s">
        <v>13</v>
      </c>
      <c r="AX1240">
        <v>17.05</v>
      </c>
      <c r="AY1240">
        <v>14.24</v>
      </c>
      <c r="AZ1240">
        <v>6.58</v>
      </c>
      <c r="BA1240">
        <v>9.69</v>
      </c>
      <c r="BB1240">
        <v>83</v>
      </c>
      <c r="BC1240" t="s">
        <v>13</v>
      </c>
      <c r="BD1240" t="s">
        <v>13</v>
      </c>
      <c r="BE1240" t="s">
        <v>13</v>
      </c>
      <c r="BF1240">
        <v>0.97</v>
      </c>
      <c r="BG1240">
        <v>0.79</v>
      </c>
      <c r="BH1240">
        <v>0.74</v>
      </c>
      <c r="BI1240">
        <v>0.7</v>
      </c>
      <c r="BJ1240">
        <v>0.77</v>
      </c>
      <c r="BK1240" t="s">
        <v>13</v>
      </c>
      <c r="BL1240" t="s">
        <v>13</v>
      </c>
      <c r="BM1240" t="s">
        <v>13</v>
      </c>
      <c r="BN1240" s="1">
        <v>11499</v>
      </c>
      <c r="BO1240" s="1">
        <v>11499</v>
      </c>
      <c r="BP1240" s="1">
        <v>11499</v>
      </c>
      <c r="BQ1240" s="1">
        <v>11704</v>
      </c>
      <c r="BR1240" s="1">
        <v>11845</v>
      </c>
      <c r="BS1240" t="s">
        <v>13</v>
      </c>
      <c r="BT1240" t="s">
        <v>13</v>
      </c>
      <c r="BU1240" t="s">
        <v>13</v>
      </c>
    </row>
    <row r="1241" spans="1:73" x14ac:dyDescent="0.3">
      <c r="A1241">
        <v>1239</v>
      </c>
      <c r="B1241" s="14" t="s">
        <v>5857</v>
      </c>
      <c r="C1241" t="s">
        <v>3289</v>
      </c>
      <c r="D1241" s="1">
        <v>22700</v>
      </c>
      <c r="E1241" s="1">
        <v>22600</v>
      </c>
      <c r="F1241" s="3">
        <f>E1241-D1241</f>
        <v>-100</v>
      </c>
      <c r="G1241" s="4">
        <f>F1241/E1241</f>
        <v>-4.4247787610619468E-3</v>
      </c>
      <c r="H1241" t="s">
        <v>1232</v>
      </c>
      <c r="I1241" s="1">
        <v>435910</v>
      </c>
      <c r="J1241">
        <v>-139</v>
      </c>
      <c r="K1241">
        <v>113</v>
      </c>
      <c r="L1241">
        <v>189</v>
      </c>
      <c r="M1241">
        <v>399</v>
      </c>
      <c r="N1241">
        <v>424</v>
      </c>
      <c r="O1241" t="s">
        <v>13</v>
      </c>
      <c r="P1241" t="s">
        <v>13</v>
      </c>
      <c r="Q1241" t="s">
        <v>13</v>
      </c>
      <c r="R1241" s="1">
        <v>916</v>
      </c>
      <c r="S1241" s="1">
        <v>975</v>
      </c>
      <c r="T1241" s="1">
        <v>1187</v>
      </c>
      <c r="U1241" s="1">
        <v>1533</v>
      </c>
      <c r="V1241" s="1">
        <v>1877</v>
      </c>
      <c r="W1241" s="1" t="e">
        <v>#VALUE!</v>
      </c>
      <c r="X1241" s="1" t="e">
        <v>#VALUE!</v>
      </c>
      <c r="Y1241" t="s">
        <v>13</v>
      </c>
      <c r="Z1241">
        <v>916</v>
      </c>
      <c r="AA1241">
        <v>975</v>
      </c>
      <c r="AB1241" s="1">
        <v>1187</v>
      </c>
      <c r="AC1241" s="1">
        <v>1527</v>
      </c>
      <c r="AD1241" s="1">
        <v>1878</v>
      </c>
      <c r="AE1241" t="s">
        <v>13</v>
      </c>
      <c r="AF1241" t="s">
        <v>13</v>
      </c>
      <c r="AG1241" t="s">
        <v>13</v>
      </c>
      <c r="AH1241">
        <v>-14.1</v>
      </c>
      <c r="AI1241">
        <v>11.97</v>
      </c>
      <c r="AJ1241">
        <v>17.46</v>
      </c>
      <c r="AK1241">
        <v>29.85</v>
      </c>
      <c r="AL1241">
        <v>24.92</v>
      </c>
      <c r="AM1241" t="s">
        <v>13</v>
      </c>
      <c r="AN1241" t="s">
        <v>13</v>
      </c>
      <c r="AO1241" t="s">
        <v>13</v>
      </c>
      <c r="AP1241">
        <v>-849</v>
      </c>
      <c r="AQ1241">
        <v>692</v>
      </c>
      <c r="AR1241" s="1">
        <v>1056</v>
      </c>
      <c r="AS1241" s="1">
        <v>2266</v>
      </c>
      <c r="AT1241" s="1">
        <v>2373</v>
      </c>
      <c r="AU1241" t="s">
        <v>13</v>
      </c>
      <c r="AV1241" t="s">
        <v>13</v>
      </c>
      <c r="AW1241" t="s">
        <v>13</v>
      </c>
      <c r="AX1241" t="s">
        <v>54</v>
      </c>
      <c r="AY1241">
        <v>19.87</v>
      </c>
      <c r="AZ1241">
        <v>13.78</v>
      </c>
      <c r="BA1241">
        <v>11.5</v>
      </c>
      <c r="BB1241">
        <v>9.99</v>
      </c>
      <c r="BC1241" t="s">
        <v>13</v>
      </c>
      <c r="BD1241" t="s">
        <v>13</v>
      </c>
      <c r="BE1241" t="s">
        <v>13</v>
      </c>
      <c r="BF1241">
        <v>1.27</v>
      </c>
      <c r="BG1241">
        <v>1.94</v>
      </c>
      <c r="BH1241">
        <v>1.84</v>
      </c>
      <c r="BI1241">
        <v>2.66</v>
      </c>
      <c r="BJ1241">
        <v>1.97</v>
      </c>
      <c r="BK1241" t="s">
        <v>13</v>
      </c>
      <c r="BL1241" t="s">
        <v>13</v>
      </c>
      <c r="BM1241" t="s">
        <v>13</v>
      </c>
      <c r="BN1241" s="1">
        <v>16359</v>
      </c>
      <c r="BO1241" s="1">
        <v>16359</v>
      </c>
      <c r="BP1241" s="1">
        <v>17873</v>
      </c>
      <c r="BQ1241" s="1">
        <v>17873</v>
      </c>
      <c r="BR1241" s="1">
        <v>17873</v>
      </c>
      <c r="BS1241" t="s">
        <v>13</v>
      </c>
      <c r="BT1241" t="s">
        <v>13</v>
      </c>
      <c r="BU1241" t="s">
        <v>13</v>
      </c>
    </row>
    <row r="1242" spans="1:73" x14ac:dyDescent="0.3">
      <c r="A1242">
        <v>1240</v>
      </c>
      <c r="B1242" s="14" t="s">
        <v>5858</v>
      </c>
      <c r="C1242" t="s">
        <v>3288</v>
      </c>
      <c r="D1242" s="1">
        <v>1440</v>
      </c>
      <c r="E1242" s="1">
        <v>1420</v>
      </c>
      <c r="F1242" s="3">
        <f>E1242-D1242</f>
        <v>-20</v>
      </c>
      <c r="G1242" s="4">
        <f>F1242/E1242</f>
        <v>-1.4084507042253521E-2</v>
      </c>
      <c r="H1242" t="s">
        <v>1233</v>
      </c>
      <c r="I1242">
        <v>0</v>
      </c>
      <c r="J1242">
        <v>-76</v>
      </c>
      <c r="K1242">
        <v>-79</v>
      </c>
      <c r="L1242">
        <v>96</v>
      </c>
      <c r="M1242">
        <v>-51</v>
      </c>
      <c r="N1242">
        <v>-70</v>
      </c>
      <c r="O1242" t="s">
        <v>13</v>
      </c>
      <c r="P1242" t="s">
        <v>13</v>
      </c>
      <c r="Q1242" t="s">
        <v>13</v>
      </c>
      <c r="R1242" s="1">
        <v>25</v>
      </c>
      <c r="S1242" s="1">
        <v>267</v>
      </c>
      <c r="T1242" s="1">
        <v>445</v>
      </c>
      <c r="U1242" s="1">
        <v>449</v>
      </c>
      <c r="V1242" s="1">
        <v>612</v>
      </c>
      <c r="W1242" s="1" t="e">
        <v>#VALUE!</v>
      </c>
      <c r="X1242" s="1" t="e">
        <v>#VALUE!</v>
      </c>
      <c r="Y1242" t="s">
        <v>13</v>
      </c>
      <c r="Z1242">
        <v>26</v>
      </c>
      <c r="AA1242">
        <v>268</v>
      </c>
      <c r="AB1242">
        <v>445</v>
      </c>
      <c r="AC1242">
        <v>449</v>
      </c>
      <c r="AD1242">
        <v>606</v>
      </c>
      <c r="AE1242" t="s">
        <v>13</v>
      </c>
      <c r="AF1242" t="s">
        <v>13</v>
      </c>
      <c r="AG1242" t="s">
        <v>13</v>
      </c>
      <c r="AH1242">
        <v>-156.69999999999999</v>
      </c>
      <c r="AI1242">
        <v>-53.69</v>
      </c>
      <c r="AJ1242">
        <v>27.06</v>
      </c>
      <c r="AK1242">
        <v>-11.48</v>
      </c>
      <c r="AL1242">
        <v>-13.7</v>
      </c>
      <c r="AM1242" t="s">
        <v>13</v>
      </c>
      <c r="AN1242" t="s">
        <v>13</v>
      </c>
      <c r="AO1242" t="s">
        <v>13</v>
      </c>
      <c r="AP1242">
        <v>-588</v>
      </c>
      <c r="AQ1242">
        <v>-300</v>
      </c>
      <c r="AR1242">
        <v>271</v>
      </c>
      <c r="AS1242">
        <v>-122</v>
      </c>
      <c r="AT1242">
        <v>-125</v>
      </c>
      <c r="AU1242" t="s">
        <v>13</v>
      </c>
      <c r="AV1242" t="s">
        <v>13</v>
      </c>
      <c r="AW1242" t="s">
        <v>13</v>
      </c>
      <c r="AX1242" t="s">
        <v>54</v>
      </c>
      <c r="AY1242" t="s">
        <v>54</v>
      </c>
      <c r="AZ1242">
        <v>7.65</v>
      </c>
      <c r="BA1242" t="s">
        <v>54</v>
      </c>
      <c r="BB1242" t="s">
        <v>54</v>
      </c>
      <c r="BC1242" t="s">
        <v>13</v>
      </c>
      <c r="BD1242" t="s">
        <v>13</v>
      </c>
      <c r="BE1242" t="s">
        <v>13</v>
      </c>
      <c r="BF1242">
        <v>12.34</v>
      </c>
      <c r="BG1242">
        <v>1.55</v>
      </c>
      <c r="BH1242">
        <v>1.71</v>
      </c>
      <c r="BI1242">
        <v>1.59</v>
      </c>
      <c r="BJ1242">
        <v>1.1499999999999999</v>
      </c>
      <c r="BK1242" t="s">
        <v>13</v>
      </c>
      <c r="BL1242" t="s">
        <v>13</v>
      </c>
      <c r="BM1242" t="s">
        <v>13</v>
      </c>
      <c r="BN1242" s="1">
        <v>14654</v>
      </c>
      <c r="BO1242" s="1">
        <v>32293</v>
      </c>
      <c r="BP1242" s="1">
        <v>36840</v>
      </c>
      <c r="BQ1242" s="1">
        <v>42205</v>
      </c>
      <c r="BR1242" s="1">
        <v>57609</v>
      </c>
      <c r="BS1242" t="s">
        <v>13</v>
      </c>
      <c r="BT1242" t="s">
        <v>13</v>
      </c>
      <c r="BU1242" t="s">
        <v>13</v>
      </c>
    </row>
    <row r="1243" spans="1:73" x14ac:dyDescent="0.3">
      <c r="A1243">
        <v>1241</v>
      </c>
      <c r="B1243" s="14" t="s">
        <v>5859</v>
      </c>
      <c r="C1243" t="s">
        <v>3287</v>
      </c>
      <c r="D1243" s="1">
        <v>2080</v>
      </c>
      <c r="E1243" s="1">
        <v>2195</v>
      </c>
      <c r="F1243" s="3">
        <f>E1243-D1243</f>
        <v>115</v>
      </c>
      <c r="G1243" s="4">
        <f>F1243/E1243</f>
        <v>5.2391799544419138E-2</v>
      </c>
      <c r="H1243" t="s">
        <v>1234</v>
      </c>
      <c r="I1243" s="1">
        <v>28526</v>
      </c>
      <c r="J1243">
        <v>19</v>
      </c>
      <c r="K1243">
        <v>18</v>
      </c>
      <c r="L1243">
        <v>-3</v>
      </c>
      <c r="M1243">
        <v>-8</v>
      </c>
      <c r="N1243">
        <v>-6</v>
      </c>
      <c r="O1243" t="s">
        <v>13</v>
      </c>
      <c r="P1243" t="s">
        <v>13</v>
      </c>
      <c r="Q1243" t="s">
        <v>13</v>
      </c>
      <c r="R1243" s="1">
        <v>316</v>
      </c>
      <c r="S1243" s="1">
        <v>432</v>
      </c>
      <c r="T1243" s="1">
        <v>415</v>
      </c>
      <c r="U1243" s="1">
        <v>403</v>
      </c>
      <c r="V1243" s="1">
        <v>388</v>
      </c>
      <c r="W1243" s="1" t="e">
        <v>#VALUE!</v>
      </c>
      <c r="X1243" s="1" t="e">
        <v>#VALUE!</v>
      </c>
      <c r="Y1243" t="s">
        <v>13</v>
      </c>
      <c r="Z1243">
        <v>310</v>
      </c>
      <c r="AA1243">
        <v>426</v>
      </c>
      <c r="AB1243">
        <v>408</v>
      </c>
      <c r="AC1243">
        <v>403</v>
      </c>
      <c r="AD1243">
        <v>388</v>
      </c>
      <c r="AE1243" t="s">
        <v>13</v>
      </c>
      <c r="AF1243" t="s">
        <v>13</v>
      </c>
      <c r="AG1243" t="s">
        <v>13</v>
      </c>
      <c r="AH1243">
        <v>6.18</v>
      </c>
      <c r="AI1243">
        <v>4.9400000000000004</v>
      </c>
      <c r="AJ1243">
        <v>-0.63</v>
      </c>
      <c r="AK1243">
        <v>-2.0499999999999998</v>
      </c>
      <c r="AL1243">
        <v>-1.54</v>
      </c>
      <c r="AM1243" t="s">
        <v>13</v>
      </c>
      <c r="AN1243" t="s">
        <v>13</v>
      </c>
      <c r="AO1243" t="s">
        <v>13</v>
      </c>
      <c r="AP1243">
        <v>133</v>
      </c>
      <c r="AQ1243">
        <v>123</v>
      </c>
      <c r="AR1243">
        <v>-14</v>
      </c>
      <c r="AS1243">
        <v>-44</v>
      </c>
      <c r="AT1243">
        <v>-33</v>
      </c>
      <c r="AU1243" t="s">
        <v>13</v>
      </c>
      <c r="AV1243" t="s">
        <v>13</v>
      </c>
      <c r="AW1243" t="s">
        <v>13</v>
      </c>
      <c r="AX1243">
        <v>21.29</v>
      </c>
      <c r="AY1243">
        <v>16.38</v>
      </c>
      <c r="AZ1243" t="s">
        <v>54</v>
      </c>
      <c r="BA1243" t="s">
        <v>54</v>
      </c>
      <c r="BB1243" t="s">
        <v>54</v>
      </c>
      <c r="BC1243" t="s">
        <v>13</v>
      </c>
      <c r="BD1243" t="s">
        <v>13</v>
      </c>
      <c r="BE1243" t="s">
        <v>13</v>
      </c>
      <c r="BF1243">
        <v>1.27</v>
      </c>
      <c r="BG1243">
        <v>0.88</v>
      </c>
      <c r="BH1243">
        <v>0.86</v>
      </c>
      <c r="BI1243">
        <v>0.85</v>
      </c>
      <c r="BJ1243">
        <v>0.95</v>
      </c>
      <c r="BK1243" t="s">
        <v>13</v>
      </c>
      <c r="BL1243" t="s">
        <v>13</v>
      </c>
      <c r="BM1243" t="s">
        <v>13</v>
      </c>
      <c r="BN1243" s="1">
        <v>13949</v>
      </c>
      <c r="BO1243" s="1">
        <v>18724</v>
      </c>
      <c r="BP1243" s="1">
        <v>18724</v>
      </c>
      <c r="BQ1243" s="1">
        <v>18724</v>
      </c>
      <c r="BR1243" s="1">
        <v>18724</v>
      </c>
      <c r="BS1243" t="s">
        <v>13</v>
      </c>
      <c r="BT1243" t="s">
        <v>13</v>
      </c>
      <c r="BU1243" t="s">
        <v>13</v>
      </c>
    </row>
    <row r="1244" spans="1:73" x14ac:dyDescent="0.3">
      <c r="A1244">
        <v>1242</v>
      </c>
      <c r="B1244" s="14" t="s">
        <v>5860</v>
      </c>
      <c r="C1244" t="s">
        <v>3286</v>
      </c>
      <c r="D1244" s="1">
        <v>62400</v>
      </c>
      <c r="E1244" s="1">
        <v>54300</v>
      </c>
      <c r="F1244" s="3">
        <f>E1244-D1244</f>
        <v>-8100</v>
      </c>
      <c r="G1244" s="4">
        <f>F1244/E1244</f>
        <v>-0.14917127071823205</v>
      </c>
      <c r="H1244" t="s">
        <v>1235</v>
      </c>
      <c r="I1244" s="1">
        <v>1350</v>
      </c>
      <c r="J1244">
        <v>156</v>
      </c>
      <c r="K1244">
        <v>205</v>
      </c>
      <c r="L1244">
        <v>146</v>
      </c>
      <c r="M1244">
        <v>196</v>
      </c>
      <c r="N1244">
        <v>75</v>
      </c>
      <c r="O1244">
        <v>164</v>
      </c>
      <c r="P1244">
        <v>279</v>
      </c>
      <c r="Q1244">
        <v>274</v>
      </c>
      <c r="R1244" s="1">
        <v>1710</v>
      </c>
      <c r="S1244" s="1">
        <v>1937</v>
      </c>
      <c r="T1244" s="1">
        <v>2058</v>
      </c>
      <c r="U1244" s="1">
        <v>2232</v>
      </c>
      <c r="V1244" s="1">
        <v>2577</v>
      </c>
      <c r="W1244" s="1">
        <v>2738</v>
      </c>
      <c r="X1244" s="1">
        <v>3020</v>
      </c>
      <c r="Y1244">
        <v>519</v>
      </c>
      <c r="Z1244" s="1">
        <v>1252</v>
      </c>
      <c r="AA1244" s="1">
        <v>1413</v>
      </c>
      <c r="AB1244" s="1">
        <v>1485</v>
      </c>
      <c r="AC1244" s="1">
        <v>1579</v>
      </c>
      <c r="AD1244" s="1">
        <v>1866</v>
      </c>
      <c r="AE1244" s="1">
        <v>1966</v>
      </c>
      <c r="AF1244" s="1">
        <v>2151</v>
      </c>
      <c r="AG1244" s="1">
        <v>2345</v>
      </c>
      <c r="AH1244">
        <v>7.28</v>
      </c>
      <c r="AI1244">
        <v>9.39</v>
      </c>
      <c r="AJ1244">
        <v>6.04</v>
      </c>
      <c r="AK1244">
        <v>6.82</v>
      </c>
      <c r="AL1244">
        <v>-0.56000000000000005</v>
      </c>
      <c r="AM1244">
        <v>5.38</v>
      </c>
      <c r="AN1244">
        <v>8.7899999999999991</v>
      </c>
      <c r="AO1244">
        <v>8.27</v>
      </c>
      <c r="AP1244">
        <v>408</v>
      </c>
      <c r="AQ1244">
        <v>566</v>
      </c>
      <c r="AR1244">
        <v>396</v>
      </c>
      <c r="AS1244">
        <v>473</v>
      </c>
      <c r="AT1244">
        <v>-43</v>
      </c>
      <c r="AU1244">
        <v>452</v>
      </c>
      <c r="AV1244">
        <v>795</v>
      </c>
      <c r="AW1244">
        <v>817</v>
      </c>
      <c r="AX1244">
        <v>28.7</v>
      </c>
      <c r="AY1244">
        <v>27.28</v>
      </c>
      <c r="AZ1244">
        <v>95.95</v>
      </c>
      <c r="BA1244">
        <v>75.3</v>
      </c>
      <c r="BB1244" t="s">
        <v>54</v>
      </c>
      <c r="BC1244">
        <v>120.03</v>
      </c>
      <c r="BD1244">
        <v>68.3</v>
      </c>
      <c r="BE1244">
        <v>66.47</v>
      </c>
      <c r="BF1244">
        <v>2.02</v>
      </c>
      <c r="BG1244">
        <v>2.38</v>
      </c>
      <c r="BH1244">
        <v>5.58</v>
      </c>
      <c r="BI1244">
        <v>4.92</v>
      </c>
      <c r="BJ1244">
        <v>9.91</v>
      </c>
      <c r="BK1244">
        <v>6.23</v>
      </c>
      <c r="BL1244">
        <v>5.69</v>
      </c>
      <c r="BM1244">
        <v>5.23</v>
      </c>
      <c r="BN1244" s="1">
        <v>22001</v>
      </c>
      <c r="BO1244" s="1">
        <v>22106</v>
      </c>
      <c r="BP1244" s="1">
        <v>22106</v>
      </c>
      <c r="BQ1244" s="1">
        <v>22106</v>
      </c>
      <c r="BR1244" s="1">
        <v>22768</v>
      </c>
      <c r="BS1244" t="s">
        <v>13</v>
      </c>
      <c r="BT1244" t="s">
        <v>13</v>
      </c>
      <c r="BU1244" t="s">
        <v>13</v>
      </c>
    </row>
    <row r="1245" spans="1:73" x14ac:dyDescent="0.3">
      <c r="A1245">
        <v>1243</v>
      </c>
      <c r="B1245" s="14" t="s">
        <v>5861</v>
      </c>
      <c r="C1245" t="s">
        <v>3285</v>
      </c>
      <c r="D1245" s="1">
        <v>2110</v>
      </c>
      <c r="E1245" s="1">
        <v>2030</v>
      </c>
      <c r="F1245" s="3">
        <f>E1245-D1245</f>
        <v>-80</v>
      </c>
      <c r="G1245" s="4">
        <f>F1245/E1245</f>
        <v>-3.9408866995073892E-2</v>
      </c>
      <c r="H1245" t="s">
        <v>1236</v>
      </c>
      <c r="I1245">
        <v>487</v>
      </c>
      <c r="J1245">
        <v>15</v>
      </c>
      <c r="K1245">
        <v>3</v>
      </c>
      <c r="L1245">
        <v>14</v>
      </c>
      <c r="M1245">
        <v>8</v>
      </c>
      <c r="N1245">
        <v>12</v>
      </c>
      <c r="O1245" t="s">
        <v>13</v>
      </c>
      <c r="P1245" t="s">
        <v>13</v>
      </c>
      <c r="Q1245" t="s">
        <v>13</v>
      </c>
      <c r="R1245" s="1">
        <v>456</v>
      </c>
      <c r="S1245" s="1">
        <v>463</v>
      </c>
      <c r="T1245" s="1">
        <v>479</v>
      </c>
      <c r="U1245" s="1">
        <v>489</v>
      </c>
      <c r="V1245" s="1">
        <v>499</v>
      </c>
      <c r="W1245" s="1" t="e">
        <v>#VALUE!</v>
      </c>
      <c r="X1245" s="1" t="e">
        <v>#VALUE!</v>
      </c>
      <c r="Y1245" t="s">
        <v>13</v>
      </c>
      <c r="Z1245">
        <v>456</v>
      </c>
      <c r="AA1245">
        <v>463</v>
      </c>
      <c r="AB1245">
        <v>479</v>
      </c>
      <c r="AC1245">
        <v>489</v>
      </c>
      <c r="AD1245">
        <v>499</v>
      </c>
      <c r="AE1245" t="s">
        <v>13</v>
      </c>
      <c r="AF1245" t="s">
        <v>13</v>
      </c>
      <c r="AG1245" t="s">
        <v>13</v>
      </c>
      <c r="AH1245">
        <v>3.45</v>
      </c>
      <c r="AI1245">
        <v>0.72</v>
      </c>
      <c r="AJ1245">
        <v>3.03</v>
      </c>
      <c r="AK1245">
        <v>1.71</v>
      </c>
      <c r="AL1245">
        <v>2.4900000000000002</v>
      </c>
      <c r="AM1245" t="s">
        <v>13</v>
      </c>
      <c r="AN1245" t="s">
        <v>13</v>
      </c>
      <c r="AO1245" t="s">
        <v>13</v>
      </c>
      <c r="AP1245">
        <v>84</v>
      </c>
      <c r="AQ1245">
        <v>18</v>
      </c>
      <c r="AR1245">
        <v>77</v>
      </c>
      <c r="AS1245">
        <v>45</v>
      </c>
      <c r="AT1245">
        <v>66</v>
      </c>
      <c r="AU1245" t="s">
        <v>13</v>
      </c>
      <c r="AV1245" t="s">
        <v>13</v>
      </c>
      <c r="AW1245" t="s">
        <v>13</v>
      </c>
      <c r="AX1245">
        <v>22.09</v>
      </c>
      <c r="AY1245">
        <v>88.64</v>
      </c>
      <c r="AZ1245">
        <v>17.28</v>
      </c>
      <c r="BA1245">
        <v>32.18</v>
      </c>
      <c r="BB1245">
        <v>27.1</v>
      </c>
      <c r="BC1245" t="s">
        <v>13</v>
      </c>
      <c r="BD1245" t="s">
        <v>13</v>
      </c>
      <c r="BE1245" t="s">
        <v>13</v>
      </c>
      <c r="BF1245">
        <v>0.75</v>
      </c>
      <c r="BG1245">
        <v>0.64</v>
      </c>
      <c r="BH1245">
        <v>0.51</v>
      </c>
      <c r="BI1245">
        <v>0.55000000000000004</v>
      </c>
      <c r="BJ1245">
        <v>0.67</v>
      </c>
      <c r="BK1245" t="s">
        <v>13</v>
      </c>
      <c r="BL1245" t="s">
        <v>13</v>
      </c>
      <c r="BM1245" t="s">
        <v>13</v>
      </c>
      <c r="BN1245" s="1">
        <v>18406</v>
      </c>
      <c r="BO1245" s="1">
        <v>18426</v>
      </c>
      <c r="BP1245" s="1">
        <v>18456</v>
      </c>
      <c r="BQ1245" s="1">
        <v>18506</v>
      </c>
      <c r="BR1245" s="1">
        <v>18506</v>
      </c>
      <c r="BS1245" t="s">
        <v>13</v>
      </c>
      <c r="BT1245" t="s">
        <v>13</v>
      </c>
      <c r="BU1245" t="s">
        <v>13</v>
      </c>
    </row>
    <row r="1246" spans="1:73" x14ac:dyDescent="0.3">
      <c r="A1246">
        <v>1244</v>
      </c>
      <c r="B1246" s="14" t="s">
        <v>5862</v>
      </c>
      <c r="C1246" t="s">
        <v>3284</v>
      </c>
      <c r="D1246" s="1">
        <v>2020</v>
      </c>
      <c r="E1246" s="1">
        <v>2170</v>
      </c>
      <c r="F1246" s="3">
        <f>E1246-D1246</f>
        <v>150</v>
      </c>
      <c r="G1246" s="4">
        <f>F1246/E1246</f>
        <v>6.9124423963133647E-2</v>
      </c>
      <c r="H1246" t="s">
        <v>1237</v>
      </c>
      <c r="I1246" s="1">
        <v>3221033</v>
      </c>
      <c r="J1246">
        <v>23</v>
      </c>
      <c r="K1246">
        <v>-28</v>
      </c>
      <c r="L1246">
        <v>42</v>
      </c>
      <c r="M1246">
        <v>8</v>
      </c>
      <c r="N1246">
        <v>7</v>
      </c>
      <c r="O1246" t="s">
        <v>13</v>
      </c>
      <c r="P1246" t="s">
        <v>13</v>
      </c>
      <c r="Q1246" t="s">
        <v>13</v>
      </c>
      <c r="R1246" s="1">
        <v>379</v>
      </c>
      <c r="S1246" s="1">
        <v>348</v>
      </c>
      <c r="T1246" s="1">
        <v>386</v>
      </c>
      <c r="U1246" s="1">
        <v>388</v>
      </c>
      <c r="V1246" s="1">
        <v>400</v>
      </c>
      <c r="W1246" s="1" t="e">
        <v>#VALUE!</v>
      </c>
      <c r="X1246" s="1" t="e">
        <v>#VALUE!</v>
      </c>
      <c r="Y1246" t="s">
        <v>13</v>
      </c>
      <c r="Z1246">
        <v>378</v>
      </c>
      <c r="AA1246">
        <v>348</v>
      </c>
      <c r="AB1246">
        <v>385</v>
      </c>
      <c r="AC1246">
        <v>387</v>
      </c>
      <c r="AD1246">
        <v>399</v>
      </c>
      <c r="AE1246" t="s">
        <v>13</v>
      </c>
      <c r="AF1246" t="s">
        <v>13</v>
      </c>
      <c r="AG1246" t="s">
        <v>13</v>
      </c>
      <c r="AH1246">
        <v>7.08</v>
      </c>
      <c r="AI1246">
        <v>-7.69</v>
      </c>
      <c r="AJ1246">
        <v>11.51</v>
      </c>
      <c r="AK1246">
        <v>2.08</v>
      </c>
      <c r="AL1246">
        <v>1.9</v>
      </c>
      <c r="AM1246" t="s">
        <v>13</v>
      </c>
      <c r="AN1246" t="s">
        <v>13</v>
      </c>
      <c r="AO1246" t="s">
        <v>13</v>
      </c>
      <c r="AP1246">
        <v>78</v>
      </c>
      <c r="AQ1246">
        <v>-87</v>
      </c>
      <c r="AR1246">
        <v>131</v>
      </c>
      <c r="AS1246">
        <v>25</v>
      </c>
      <c r="AT1246">
        <v>23</v>
      </c>
      <c r="AU1246" t="s">
        <v>13</v>
      </c>
      <c r="AV1246" t="s">
        <v>13</v>
      </c>
      <c r="AW1246" t="s">
        <v>13</v>
      </c>
      <c r="AX1246">
        <v>36.979999999999997</v>
      </c>
      <c r="AY1246" t="s">
        <v>54</v>
      </c>
      <c r="AZ1246">
        <v>12.99</v>
      </c>
      <c r="BA1246">
        <v>69.989999999999995</v>
      </c>
      <c r="BB1246">
        <v>83.87</v>
      </c>
      <c r="BC1246" t="s">
        <v>13</v>
      </c>
      <c r="BD1246" t="s">
        <v>13</v>
      </c>
      <c r="BE1246" t="s">
        <v>13</v>
      </c>
      <c r="BF1246">
        <v>2.46</v>
      </c>
      <c r="BG1246">
        <v>1.95</v>
      </c>
      <c r="BH1246">
        <v>1.42</v>
      </c>
      <c r="BI1246">
        <v>1.43</v>
      </c>
      <c r="BJ1246">
        <v>1.55</v>
      </c>
      <c r="BK1246" t="s">
        <v>13</v>
      </c>
      <c r="BL1246" t="s">
        <v>13</v>
      </c>
      <c r="BM1246" t="s">
        <v>13</v>
      </c>
      <c r="BN1246" s="1">
        <v>32209</v>
      </c>
      <c r="BO1246" s="1">
        <v>32209</v>
      </c>
      <c r="BP1246" s="1">
        <v>32209</v>
      </c>
      <c r="BQ1246" s="1">
        <v>32209</v>
      </c>
      <c r="BR1246" s="1">
        <v>32209</v>
      </c>
      <c r="BS1246" t="s">
        <v>13</v>
      </c>
      <c r="BT1246" t="s">
        <v>13</v>
      </c>
      <c r="BU1246" t="s">
        <v>13</v>
      </c>
    </row>
    <row r="1247" spans="1:73" x14ac:dyDescent="0.3">
      <c r="A1247">
        <v>1245</v>
      </c>
      <c r="B1247" s="14" t="s">
        <v>5863</v>
      </c>
      <c r="C1247" t="s">
        <v>3283</v>
      </c>
      <c r="D1247" s="1">
        <v>20900</v>
      </c>
      <c r="E1247" s="1">
        <v>18600</v>
      </c>
      <c r="F1247" s="3">
        <f>E1247-D1247</f>
        <v>-2300</v>
      </c>
      <c r="G1247" s="4">
        <f>F1247/E1247</f>
        <v>-0.12365591397849462</v>
      </c>
      <c r="H1247" t="s">
        <v>1238</v>
      </c>
      <c r="I1247" s="1">
        <v>3400</v>
      </c>
      <c r="J1247">
        <v>527</v>
      </c>
      <c r="K1247">
        <v>345</v>
      </c>
      <c r="L1247">
        <v>761</v>
      </c>
      <c r="M1247">
        <v>295</v>
      </c>
      <c r="N1247">
        <v>481</v>
      </c>
      <c r="O1247" t="s">
        <v>13</v>
      </c>
      <c r="P1247" t="s">
        <v>13</v>
      </c>
      <c r="Q1247" t="s">
        <v>13</v>
      </c>
      <c r="R1247" s="1">
        <v>2155</v>
      </c>
      <c r="S1247" s="1">
        <v>2380</v>
      </c>
      <c r="T1247" s="1">
        <v>3055</v>
      </c>
      <c r="U1247" s="1">
        <v>3274</v>
      </c>
      <c r="V1247" s="1">
        <v>3676</v>
      </c>
      <c r="W1247" s="1" t="e">
        <v>#VALUE!</v>
      </c>
      <c r="X1247" s="1" t="e">
        <v>#VALUE!</v>
      </c>
      <c r="Y1247" t="s">
        <v>13</v>
      </c>
      <c r="Z1247" s="1">
        <v>2154</v>
      </c>
      <c r="AA1247" s="1">
        <v>2380</v>
      </c>
      <c r="AB1247" s="1">
        <v>3054</v>
      </c>
      <c r="AC1247" s="1">
        <v>3274</v>
      </c>
      <c r="AD1247" s="1">
        <v>3676</v>
      </c>
      <c r="AE1247" t="s">
        <v>13</v>
      </c>
      <c r="AF1247" t="s">
        <v>13</v>
      </c>
      <c r="AG1247" t="s">
        <v>13</v>
      </c>
      <c r="AH1247">
        <v>27</v>
      </c>
      <c r="AI1247">
        <v>15.21</v>
      </c>
      <c r="AJ1247">
        <v>28.01</v>
      </c>
      <c r="AK1247">
        <v>9.33</v>
      </c>
      <c r="AL1247">
        <v>13.85</v>
      </c>
      <c r="AM1247" t="s">
        <v>13</v>
      </c>
      <c r="AN1247" t="s">
        <v>13</v>
      </c>
      <c r="AO1247" t="s">
        <v>13</v>
      </c>
      <c r="AP1247" s="1">
        <v>2907</v>
      </c>
      <c r="AQ1247" s="1">
        <v>1916</v>
      </c>
      <c r="AR1247" s="1">
        <v>4228</v>
      </c>
      <c r="AS1247" s="1">
        <v>1641</v>
      </c>
      <c r="AT1247" s="1">
        <v>2674</v>
      </c>
      <c r="AU1247" t="s">
        <v>13</v>
      </c>
      <c r="AV1247" t="s">
        <v>13</v>
      </c>
      <c r="AW1247" t="s">
        <v>13</v>
      </c>
      <c r="AX1247">
        <v>3.96</v>
      </c>
      <c r="AY1247">
        <v>7.05</v>
      </c>
      <c r="AZ1247">
        <v>2.94</v>
      </c>
      <c r="BA1247">
        <v>7.5</v>
      </c>
      <c r="BB1247">
        <v>6.38</v>
      </c>
      <c r="BC1247" t="s">
        <v>13</v>
      </c>
      <c r="BD1247" t="s">
        <v>13</v>
      </c>
      <c r="BE1247" t="s">
        <v>13</v>
      </c>
      <c r="BF1247">
        <v>0.96</v>
      </c>
      <c r="BG1247">
        <v>1</v>
      </c>
      <c r="BH1247">
        <v>0.72</v>
      </c>
      <c r="BI1247">
        <v>0.66</v>
      </c>
      <c r="BJ1247">
        <v>0.82</v>
      </c>
      <c r="BK1247" t="s">
        <v>13</v>
      </c>
      <c r="BL1247" t="s">
        <v>13</v>
      </c>
      <c r="BM1247" t="s">
        <v>13</v>
      </c>
      <c r="BN1247" s="1">
        <v>18000</v>
      </c>
      <c r="BO1247" s="1">
        <v>18000</v>
      </c>
      <c r="BP1247" s="1">
        <v>18000</v>
      </c>
      <c r="BQ1247" s="1">
        <v>18000</v>
      </c>
      <c r="BR1247" s="1">
        <v>18000</v>
      </c>
      <c r="BS1247" t="s">
        <v>13</v>
      </c>
      <c r="BT1247" t="s">
        <v>13</v>
      </c>
      <c r="BU1247" t="s">
        <v>13</v>
      </c>
    </row>
    <row r="1248" spans="1:73" x14ac:dyDescent="0.3">
      <c r="A1248">
        <v>1246</v>
      </c>
      <c r="B1248" s="14" t="s">
        <v>5864</v>
      </c>
      <c r="C1248" t="s">
        <v>3282</v>
      </c>
      <c r="D1248" s="1">
        <v>7030</v>
      </c>
      <c r="E1248" s="1">
        <v>9820</v>
      </c>
      <c r="F1248" s="3">
        <f>E1248-D1248</f>
        <v>2790</v>
      </c>
      <c r="G1248" s="4">
        <f>F1248/E1248</f>
        <v>0.28411405295315684</v>
      </c>
      <c r="H1248" t="s">
        <v>1239</v>
      </c>
      <c r="I1248">
        <v>0</v>
      </c>
      <c r="J1248">
        <v>65</v>
      </c>
      <c r="K1248">
        <v>-58</v>
      </c>
      <c r="L1248">
        <v>117</v>
      </c>
      <c r="M1248">
        <v>89</v>
      </c>
      <c r="N1248">
        <v>29</v>
      </c>
      <c r="O1248">
        <v>110</v>
      </c>
      <c r="P1248" t="s">
        <v>13</v>
      </c>
      <c r="Q1248" t="s">
        <v>13</v>
      </c>
      <c r="R1248" s="1">
        <v>550</v>
      </c>
      <c r="S1248" s="1">
        <v>492</v>
      </c>
      <c r="T1248" s="1">
        <v>610</v>
      </c>
      <c r="U1248" s="1">
        <v>684</v>
      </c>
      <c r="V1248" s="1">
        <v>696</v>
      </c>
      <c r="W1248" s="1" t="e">
        <v>#VALUE!</v>
      </c>
      <c r="X1248" s="1" t="e">
        <v>#VALUE!</v>
      </c>
      <c r="Y1248" t="s">
        <v>13</v>
      </c>
      <c r="Z1248">
        <v>550</v>
      </c>
      <c r="AA1248">
        <v>492</v>
      </c>
      <c r="AB1248">
        <v>609</v>
      </c>
      <c r="AC1248">
        <v>683</v>
      </c>
      <c r="AD1248">
        <v>696</v>
      </c>
      <c r="AE1248" t="s">
        <v>13</v>
      </c>
      <c r="AF1248" t="s">
        <v>13</v>
      </c>
      <c r="AG1248" t="s">
        <v>13</v>
      </c>
      <c r="AH1248">
        <v>12.56</v>
      </c>
      <c r="AI1248">
        <v>-11.22</v>
      </c>
      <c r="AJ1248">
        <v>21.34</v>
      </c>
      <c r="AK1248">
        <v>13.73</v>
      </c>
      <c r="AL1248">
        <v>4.1500000000000004</v>
      </c>
      <c r="AM1248" t="s">
        <v>13</v>
      </c>
      <c r="AN1248" t="s">
        <v>13</v>
      </c>
      <c r="AO1248" t="s">
        <v>13</v>
      </c>
      <c r="AP1248">
        <v>538</v>
      </c>
      <c r="AQ1248">
        <v>-485</v>
      </c>
      <c r="AR1248">
        <v>974</v>
      </c>
      <c r="AS1248">
        <v>736</v>
      </c>
      <c r="AT1248">
        <v>237</v>
      </c>
      <c r="AU1248" t="s">
        <v>13</v>
      </c>
      <c r="AV1248" t="s">
        <v>13</v>
      </c>
      <c r="AW1248" t="s">
        <v>13</v>
      </c>
      <c r="AX1248">
        <v>16.72</v>
      </c>
      <c r="AY1248" t="s">
        <v>54</v>
      </c>
      <c r="AZ1248">
        <v>5.77</v>
      </c>
      <c r="BA1248">
        <v>7.46</v>
      </c>
      <c r="BB1248">
        <v>34.200000000000003</v>
      </c>
      <c r="BC1248" t="s">
        <v>13</v>
      </c>
      <c r="BD1248" t="s">
        <v>13</v>
      </c>
      <c r="BE1248" t="s">
        <v>13</v>
      </c>
      <c r="BF1248">
        <v>1.9</v>
      </c>
      <c r="BG1248">
        <v>2.37</v>
      </c>
      <c r="BH1248">
        <v>1.07</v>
      </c>
      <c r="BI1248">
        <v>0.93</v>
      </c>
      <c r="BJ1248">
        <v>1.33</v>
      </c>
      <c r="BK1248" t="s">
        <v>13</v>
      </c>
      <c r="BL1248" t="s">
        <v>13</v>
      </c>
      <c r="BM1248" t="s">
        <v>13</v>
      </c>
      <c r="BN1248" s="1">
        <v>12056</v>
      </c>
      <c r="BO1248" s="1">
        <v>12056</v>
      </c>
      <c r="BP1248" s="1">
        <v>12056</v>
      </c>
      <c r="BQ1248" s="1">
        <v>12056</v>
      </c>
      <c r="BR1248" s="1">
        <v>12056</v>
      </c>
      <c r="BS1248" t="s">
        <v>13</v>
      </c>
      <c r="BT1248" t="s">
        <v>13</v>
      </c>
      <c r="BU1248" t="s">
        <v>13</v>
      </c>
    </row>
    <row r="1249" spans="1:73" x14ac:dyDescent="0.3">
      <c r="A1249">
        <v>1247</v>
      </c>
      <c r="B1249" s="14" t="s">
        <v>5865</v>
      </c>
      <c r="C1249" t="s">
        <v>3281</v>
      </c>
      <c r="D1249" s="1">
        <v>1280</v>
      </c>
      <c r="E1249" s="1">
        <v>1365</v>
      </c>
      <c r="F1249" s="3">
        <f>E1249-D1249</f>
        <v>85</v>
      </c>
      <c r="G1249" s="4">
        <f>F1249/E1249</f>
        <v>6.2271062271062272E-2</v>
      </c>
      <c r="H1249" t="s">
        <v>1240</v>
      </c>
      <c r="I1249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</row>
    <row r="1250" spans="1:73" x14ac:dyDescent="0.3">
      <c r="A1250">
        <v>1248</v>
      </c>
      <c r="B1250" s="14" t="s">
        <v>5866</v>
      </c>
      <c r="C1250" t="s">
        <v>3280</v>
      </c>
      <c r="D1250" s="1">
        <v>8890</v>
      </c>
      <c r="E1250" s="1">
        <v>8630</v>
      </c>
      <c r="F1250" s="3">
        <f>E1250-D1250</f>
        <v>-260</v>
      </c>
      <c r="G1250" s="4">
        <f>F1250/E1250</f>
        <v>-3.0127462340672075E-2</v>
      </c>
      <c r="H1250" t="s">
        <v>1241</v>
      </c>
      <c r="I1250" s="1">
        <v>10000</v>
      </c>
      <c r="J1250">
        <v>-28</v>
      </c>
      <c r="K1250">
        <v>94</v>
      </c>
      <c r="L1250">
        <v>-30</v>
      </c>
      <c r="M1250">
        <v>-3</v>
      </c>
      <c r="N1250">
        <v>187</v>
      </c>
      <c r="O1250" t="s">
        <v>13</v>
      </c>
      <c r="P1250" t="s">
        <v>13</v>
      </c>
      <c r="Q1250" t="s">
        <v>13</v>
      </c>
      <c r="R1250" s="1">
        <v>1940</v>
      </c>
      <c r="S1250" s="1">
        <v>2214</v>
      </c>
      <c r="T1250" s="1">
        <v>2157</v>
      </c>
      <c r="U1250" s="1">
        <v>2094</v>
      </c>
      <c r="V1250" s="1">
        <v>2225</v>
      </c>
      <c r="W1250" s="1" t="e">
        <v>#VALUE!</v>
      </c>
      <c r="X1250" s="1" t="e">
        <v>#VALUE!</v>
      </c>
      <c r="Y1250" t="s">
        <v>13</v>
      </c>
      <c r="Z1250" s="1">
        <v>1895</v>
      </c>
      <c r="AA1250" s="1">
        <v>2171</v>
      </c>
      <c r="AB1250" s="1">
        <v>2120</v>
      </c>
      <c r="AC1250" s="1">
        <v>2051</v>
      </c>
      <c r="AD1250" s="1">
        <v>2206</v>
      </c>
      <c r="AE1250" t="s">
        <v>13</v>
      </c>
      <c r="AF1250" t="s">
        <v>13</v>
      </c>
      <c r="AG1250" t="s">
        <v>13</v>
      </c>
      <c r="AH1250">
        <v>-1.39</v>
      </c>
      <c r="AI1250">
        <v>4.76</v>
      </c>
      <c r="AJ1250">
        <v>-1.26</v>
      </c>
      <c r="AK1250">
        <v>-0.06</v>
      </c>
      <c r="AL1250">
        <v>8.7899999999999991</v>
      </c>
      <c r="AM1250" t="s">
        <v>13</v>
      </c>
      <c r="AN1250" t="s">
        <v>13</v>
      </c>
      <c r="AO1250" t="s">
        <v>13</v>
      </c>
      <c r="AP1250">
        <v>-148</v>
      </c>
      <c r="AQ1250">
        <v>542</v>
      </c>
      <c r="AR1250">
        <v>-152</v>
      </c>
      <c r="AS1250">
        <v>-7</v>
      </c>
      <c r="AT1250" s="1">
        <v>1047</v>
      </c>
      <c r="AU1250" t="s">
        <v>13</v>
      </c>
      <c r="AV1250" t="s">
        <v>13</v>
      </c>
      <c r="AW1250" t="s">
        <v>13</v>
      </c>
      <c r="AX1250" t="s">
        <v>54</v>
      </c>
      <c r="AY1250">
        <v>11.8</v>
      </c>
      <c r="AZ1250" t="s">
        <v>54</v>
      </c>
      <c r="BA1250" t="s">
        <v>54</v>
      </c>
      <c r="BB1250">
        <v>5.37</v>
      </c>
      <c r="BC1250" t="s">
        <v>13</v>
      </c>
      <c r="BD1250" t="s">
        <v>13</v>
      </c>
      <c r="BE1250" t="s">
        <v>13</v>
      </c>
      <c r="BF1250">
        <v>0.73</v>
      </c>
      <c r="BG1250">
        <v>0.52</v>
      </c>
      <c r="BH1250">
        <v>0.38</v>
      </c>
      <c r="BI1250">
        <v>0.31</v>
      </c>
      <c r="BJ1250">
        <v>0.44</v>
      </c>
      <c r="BK1250" t="s">
        <v>13</v>
      </c>
      <c r="BL1250" t="s">
        <v>13</v>
      </c>
      <c r="BM1250" t="s">
        <v>13</v>
      </c>
      <c r="BN1250" s="1">
        <v>17858</v>
      </c>
      <c r="BO1250" s="1">
        <v>17858</v>
      </c>
      <c r="BP1250" s="1">
        <v>17858</v>
      </c>
      <c r="BQ1250" s="1">
        <v>17858</v>
      </c>
      <c r="BR1250" s="1">
        <v>17858</v>
      </c>
      <c r="BS1250" t="s">
        <v>13</v>
      </c>
      <c r="BT1250" t="s">
        <v>13</v>
      </c>
      <c r="BU1250" t="s">
        <v>13</v>
      </c>
    </row>
    <row r="1251" spans="1:73" x14ac:dyDescent="0.3">
      <c r="A1251">
        <v>1249</v>
      </c>
      <c r="B1251" s="14" t="s">
        <v>5867</v>
      </c>
      <c r="C1251" t="s">
        <v>3279</v>
      </c>
      <c r="D1251" s="1">
        <v>1500</v>
      </c>
      <c r="E1251" s="1">
        <v>1640</v>
      </c>
      <c r="F1251" s="3">
        <f>E1251-D1251</f>
        <v>140</v>
      </c>
      <c r="G1251" s="4">
        <f>F1251/E1251</f>
        <v>8.5365853658536592E-2</v>
      </c>
      <c r="H1251" t="s">
        <v>1242</v>
      </c>
      <c r="I1251">
        <v>0</v>
      </c>
      <c r="J1251">
        <v>59</v>
      </c>
      <c r="K1251">
        <v>54</v>
      </c>
      <c r="L1251">
        <v>24</v>
      </c>
      <c r="M1251">
        <v>-6</v>
      </c>
      <c r="N1251">
        <v>-161</v>
      </c>
      <c r="O1251" t="s">
        <v>13</v>
      </c>
      <c r="P1251" t="s">
        <v>13</v>
      </c>
      <c r="Q1251" t="s">
        <v>13</v>
      </c>
      <c r="R1251" s="1">
        <v>776</v>
      </c>
      <c r="S1251" s="1">
        <v>778</v>
      </c>
      <c r="T1251" s="1">
        <v>763</v>
      </c>
      <c r="U1251" s="1">
        <v>734</v>
      </c>
      <c r="V1251" s="1">
        <v>547</v>
      </c>
      <c r="W1251" s="1" t="e">
        <v>#VALUE!</v>
      </c>
      <c r="X1251" s="1" t="e">
        <v>#VALUE!</v>
      </c>
      <c r="Y1251" t="s">
        <v>13</v>
      </c>
      <c r="Z1251">
        <v>750</v>
      </c>
      <c r="AA1251">
        <v>761</v>
      </c>
      <c r="AB1251">
        <v>755</v>
      </c>
      <c r="AC1251">
        <v>741</v>
      </c>
      <c r="AD1251">
        <v>600</v>
      </c>
      <c r="AE1251" t="s">
        <v>13</v>
      </c>
      <c r="AF1251" t="s">
        <v>13</v>
      </c>
      <c r="AG1251" t="s">
        <v>13</v>
      </c>
      <c r="AH1251">
        <v>9.4</v>
      </c>
      <c r="AI1251">
        <v>7.81</v>
      </c>
      <c r="AJ1251">
        <v>4.3099999999999996</v>
      </c>
      <c r="AK1251">
        <v>1.51</v>
      </c>
      <c r="AL1251">
        <v>-16.97</v>
      </c>
      <c r="AM1251" t="s">
        <v>13</v>
      </c>
      <c r="AN1251" t="s">
        <v>13</v>
      </c>
      <c r="AO1251" t="s">
        <v>13</v>
      </c>
      <c r="AP1251">
        <v>80</v>
      </c>
      <c r="AQ1251">
        <v>70</v>
      </c>
      <c r="AR1251">
        <v>39</v>
      </c>
      <c r="AS1251">
        <v>13</v>
      </c>
      <c r="AT1251">
        <v>-135</v>
      </c>
      <c r="AU1251" t="s">
        <v>13</v>
      </c>
      <c r="AV1251" t="s">
        <v>13</v>
      </c>
      <c r="AW1251" t="s">
        <v>13</v>
      </c>
      <c r="AX1251">
        <v>28.37</v>
      </c>
      <c r="AY1251">
        <v>31.33</v>
      </c>
      <c r="AZ1251">
        <v>47.76</v>
      </c>
      <c r="BA1251">
        <v>119.65</v>
      </c>
      <c r="BB1251" t="s">
        <v>54</v>
      </c>
      <c r="BC1251" t="s">
        <v>13</v>
      </c>
      <c r="BD1251" t="s">
        <v>13</v>
      </c>
      <c r="BE1251" t="s">
        <v>13</v>
      </c>
      <c r="BF1251">
        <v>2.56</v>
      </c>
      <c r="BG1251">
        <v>2.4300000000000002</v>
      </c>
      <c r="BH1251">
        <v>2.06</v>
      </c>
      <c r="BI1251">
        <v>1.82</v>
      </c>
      <c r="BJ1251">
        <v>2.12</v>
      </c>
      <c r="BK1251" t="s">
        <v>13</v>
      </c>
      <c r="BL1251" t="s">
        <v>13</v>
      </c>
      <c r="BM1251" t="s">
        <v>13</v>
      </c>
      <c r="BN1251" s="1">
        <v>84448</v>
      </c>
      <c r="BO1251" s="1">
        <v>84448</v>
      </c>
      <c r="BP1251" s="1">
        <v>84448</v>
      </c>
      <c r="BQ1251" s="1">
        <v>84448</v>
      </c>
      <c r="BR1251" s="1">
        <v>84448</v>
      </c>
      <c r="BS1251" t="s">
        <v>13</v>
      </c>
      <c r="BT1251" t="s">
        <v>13</v>
      </c>
      <c r="BU1251" t="s">
        <v>13</v>
      </c>
    </row>
    <row r="1252" spans="1:73" x14ac:dyDescent="0.3">
      <c r="A1252">
        <v>1250</v>
      </c>
      <c r="B1252" s="14" t="s">
        <v>5868</v>
      </c>
      <c r="C1252" t="s">
        <v>3278</v>
      </c>
      <c r="D1252" s="1">
        <v>117500</v>
      </c>
      <c r="E1252" s="1">
        <v>112400</v>
      </c>
      <c r="F1252" s="3">
        <f>E1252-D1252</f>
        <v>-5100</v>
      </c>
      <c r="G1252" s="4">
        <f>F1252/E1252</f>
        <v>-4.5373665480427046E-2</v>
      </c>
      <c r="H1252" t="s">
        <v>1243</v>
      </c>
      <c r="I1252" s="1">
        <v>803532</v>
      </c>
      <c r="J1252">
        <v>194</v>
      </c>
      <c r="K1252">
        <v>430</v>
      </c>
      <c r="L1252">
        <v>219</v>
      </c>
      <c r="M1252">
        <v>118</v>
      </c>
      <c r="N1252">
        <v>216</v>
      </c>
      <c r="O1252">
        <v>680</v>
      </c>
      <c r="P1252" s="1">
        <v>805</v>
      </c>
      <c r="Q1252" s="1">
        <v>959</v>
      </c>
      <c r="R1252" s="1">
        <v>3222</v>
      </c>
      <c r="S1252" s="1">
        <v>3614</v>
      </c>
      <c r="T1252" s="1">
        <v>3788</v>
      </c>
      <c r="U1252" s="1">
        <v>3938</v>
      </c>
      <c r="V1252" s="1">
        <v>4099</v>
      </c>
      <c r="W1252" s="1">
        <v>4767</v>
      </c>
      <c r="X1252" s="1">
        <v>5554</v>
      </c>
      <c r="Y1252" s="1">
        <v>1545</v>
      </c>
      <c r="Z1252" s="1">
        <v>3176</v>
      </c>
      <c r="AA1252" s="1">
        <v>3567</v>
      </c>
      <c r="AB1252" s="1">
        <v>3739</v>
      </c>
      <c r="AC1252" s="1">
        <v>3892</v>
      </c>
      <c r="AD1252" s="1">
        <v>4043</v>
      </c>
      <c r="AE1252" s="1">
        <v>4704</v>
      </c>
      <c r="AF1252" s="1">
        <v>5482</v>
      </c>
      <c r="AG1252" s="1">
        <v>6407</v>
      </c>
      <c r="AH1252">
        <v>6.19</v>
      </c>
      <c r="AI1252">
        <v>12.7</v>
      </c>
      <c r="AJ1252">
        <v>5.98</v>
      </c>
      <c r="AK1252">
        <v>3.17</v>
      </c>
      <c r="AL1252">
        <v>5.38</v>
      </c>
      <c r="AM1252">
        <v>15.39</v>
      </c>
      <c r="AN1252">
        <v>15.63</v>
      </c>
      <c r="AO1252">
        <v>15.96</v>
      </c>
      <c r="AP1252" s="1">
        <v>1558</v>
      </c>
      <c r="AQ1252" s="1">
        <v>3487</v>
      </c>
      <c r="AR1252" s="1">
        <v>1775</v>
      </c>
      <c r="AS1252">
        <v>983</v>
      </c>
      <c r="AT1252" s="1">
        <v>1733</v>
      </c>
      <c r="AU1252" s="1">
        <v>5463</v>
      </c>
      <c r="AV1252" s="1">
        <v>6461</v>
      </c>
      <c r="AW1252" s="1">
        <v>7703</v>
      </c>
      <c r="AX1252">
        <v>57.65</v>
      </c>
      <c r="AY1252">
        <v>31.26</v>
      </c>
      <c r="AZ1252">
        <v>27.21</v>
      </c>
      <c r="BA1252">
        <v>105.13</v>
      </c>
      <c r="BB1252">
        <v>67.510000000000005</v>
      </c>
      <c r="BC1252">
        <v>20.58</v>
      </c>
      <c r="BD1252">
        <v>17.399999999999999</v>
      </c>
      <c r="BE1252">
        <v>14.59</v>
      </c>
      <c r="BF1252">
        <v>3.47</v>
      </c>
      <c r="BG1252">
        <v>3.75</v>
      </c>
      <c r="BH1252">
        <v>1.59</v>
      </c>
      <c r="BI1252">
        <v>3.27</v>
      </c>
      <c r="BJ1252">
        <v>3.52</v>
      </c>
      <c r="BK1252">
        <v>2.91</v>
      </c>
      <c r="BL1252">
        <v>2.5</v>
      </c>
      <c r="BM1252">
        <v>2.14</v>
      </c>
      <c r="BN1252" s="1">
        <v>12281</v>
      </c>
      <c r="BO1252" s="1">
        <v>12281</v>
      </c>
      <c r="BP1252" s="1">
        <v>12281</v>
      </c>
      <c r="BQ1252" s="1">
        <v>12320</v>
      </c>
      <c r="BR1252" s="1">
        <v>12320</v>
      </c>
      <c r="BS1252" t="s">
        <v>13</v>
      </c>
      <c r="BT1252" t="s">
        <v>13</v>
      </c>
      <c r="BU1252" t="s">
        <v>13</v>
      </c>
    </row>
    <row r="1253" spans="1:73" x14ac:dyDescent="0.3">
      <c r="A1253">
        <v>1251</v>
      </c>
      <c r="B1253" s="14" t="s">
        <v>5869</v>
      </c>
      <c r="C1253" t="s">
        <v>3277</v>
      </c>
      <c r="D1253" s="1">
        <v>7410</v>
      </c>
      <c r="E1253" s="1">
        <v>7840</v>
      </c>
      <c r="F1253" s="3">
        <f>E1253-D1253</f>
        <v>430</v>
      </c>
      <c r="G1253" s="4">
        <f>F1253/E1253</f>
        <v>5.4846938775510203E-2</v>
      </c>
      <c r="H1253" t="s">
        <v>1244</v>
      </c>
      <c r="I1253" s="1">
        <v>604037</v>
      </c>
      <c r="J1253">
        <v>673</v>
      </c>
      <c r="K1253" s="1">
        <v>1002</v>
      </c>
      <c r="L1253" s="1">
        <v>1366</v>
      </c>
      <c r="M1253" s="1">
        <v>1204</v>
      </c>
      <c r="N1253">
        <v>643</v>
      </c>
      <c r="O1253" t="s">
        <v>13</v>
      </c>
      <c r="P1253" t="s">
        <v>13</v>
      </c>
      <c r="Q1253" t="s">
        <v>13</v>
      </c>
      <c r="R1253" s="1">
        <v>1945</v>
      </c>
      <c r="S1253" s="1">
        <v>2943</v>
      </c>
      <c r="T1253" s="1">
        <v>4317</v>
      </c>
      <c r="U1253" s="1">
        <v>6187</v>
      </c>
      <c r="V1253" s="1">
        <v>6915</v>
      </c>
      <c r="W1253" s="1" t="e">
        <v>#VALUE!</v>
      </c>
      <c r="X1253" s="1" t="e">
        <v>#VALUE!</v>
      </c>
      <c r="Y1253" t="s">
        <v>13</v>
      </c>
      <c r="Z1253" s="1">
        <v>1945</v>
      </c>
      <c r="AA1253" s="1">
        <v>2942</v>
      </c>
      <c r="AB1253" s="1">
        <v>4261</v>
      </c>
      <c r="AC1253" s="1">
        <v>5257</v>
      </c>
      <c r="AD1253" s="1">
        <v>5854</v>
      </c>
      <c r="AE1253" t="s">
        <v>13</v>
      </c>
      <c r="AF1253" t="s">
        <v>13</v>
      </c>
      <c r="AG1253" t="s">
        <v>13</v>
      </c>
      <c r="AH1253">
        <v>41.72</v>
      </c>
      <c r="AI1253">
        <v>40.99</v>
      </c>
      <c r="AJ1253">
        <v>37.93</v>
      </c>
      <c r="AK1253">
        <v>26.51</v>
      </c>
      <c r="AL1253">
        <v>11.17</v>
      </c>
      <c r="AM1253" t="s">
        <v>13</v>
      </c>
      <c r="AN1253" t="s">
        <v>13</v>
      </c>
      <c r="AO1253" t="s">
        <v>13</v>
      </c>
      <c r="AP1253" s="1">
        <v>1206</v>
      </c>
      <c r="AQ1253" s="1">
        <v>1744</v>
      </c>
      <c r="AR1253" s="1">
        <v>2377</v>
      </c>
      <c r="AS1253" s="1">
        <v>2254</v>
      </c>
      <c r="AT1253" s="1">
        <v>1121</v>
      </c>
      <c r="AU1253" t="s">
        <v>13</v>
      </c>
      <c r="AV1253" t="s">
        <v>13</v>
      </c>
      <c r="AW1253" t="s">
        <v>13</v>
      </c>
      <c r="AX1253">
        <v>4.55</v>
      </c>
      <c r="AY1253">
        <v>5.84</v>
      </c>
      <c r="AZ1253">
        <v>6.24</v>
      </c>
      <c r="BA1253">
        <v>3.85</v>
      </c>
      <c r="BB1253">
        <v>5.73</v>
      </c>
      <c r="BC1253" t="s">
        <v>13</v>
      </c>
      <c r="BD1253" t="s">
        <v>13</v>
      </c>
      <c r="BE1253" t="s">
        <v>13</v>
      </c>
      <c r="BF1253">
        <v>1.55</v>
      </c>
      <c r="BG1253">
        <v>1.93</v>
      </c>
      <c r="BH1253">
        <v>1.94</v>
      </c>
      <c r="BI1253">
        <v>0.9</v>
      </c>
      <c r="BJ1253">
        <v>0.6</v>
      </c>
      <c r="BK1253" t="s">
        <v>13</v>
      </c>
      <c r="BL1253" t="s">
        <v>13</v>
      </c>
      <c r="BM1253" t="s">
        <v>13</v>
      </c>
      <c r="BN1253" s="1">
        <v>56308</v>
      </c>
      <c r="BO1253" s="1">
        <v>57460</v>
      </c>
      <c r="BP1253" s="1">
        <v>57460</v>
      </c>
      <c r="BQ1253" s="1">
        <v>55328</v>
      </c>
      <c r="BR1253" s="1">
        <v>55328</v>
      </c>
      <c r="BS1253" t="s">
        <v>13</v>
      </c>
      <c r="BT1253" t="s">
        <v>13</v>
      </c>
      <c r="BU1253" t="s">
        <v>13</v>
      </c>
    </row>
    <row r="1254" spans="1:73" x14ac:dyDescent="0.3">
      <c r="A1254">
        <v>1252</v>
      </c>
      <c r="B1254" s="14" t="s">
        <v>5870</v>
      </c>
      <c r="C1254" t="s">
        <v>3276</v>
      </c>
      <c r="D1254" s="1">
        <v>8640</v>
      </c>
      <c r="E1254" s="1">
        <v>8260</v>
      </c>
      <c r="F1254" s="3">
        <f>E1254-D1254</f>
        <v>-380</v>
      </c>
      <c r="G1254" s="4">
        <f>F1254/E1254</f>
        <v>-4.6004842615012108E-2</v>
      </c>
      <c r="H1254" t="s">
        <v>1245</v>
      </c>
      <c r="I1254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0</v>
      </c>
      <c r="W1254" s="1">
        <v>0</v>
      </c>
      <c r="X1254" s="1">
        <v>0</v>
      </c>
    </row>
    <row r="1255" spans="1:73" x14ac:dyDescent="0.3">
      <c r="A1255">
        <v>1253</v>
      </c>
      <c r="B1255" s="14" t="s">
        <v>5871</v>
      </c>
      <c r="C1255" t="s">
        <v>3275</v>
      </c>
      <c r="D1255" s="1">
        <v>8740</v>
      </c>
      <c r="E1255" s="1">
        <v>8460</v>
      </c>
      <c r="F1255" s="3">
        <f>E1255-D1255</f>
        <v>-280</v>
      </c>
      <c r="G1255" s="4">
        <f>F1255/E1255</f>
        <v>-3.309692671394799E-2</v>
      </c>
      <c r="H1255" t="s">
        <v>1246</v>
      </c>
      <c r="I1255">
        <v>684</v>
      </c>
      <c r="J1255">
        <v>-148</v>
      </c>
      <c r="K1255">
        <v>-21</v>
      </c>
      <c r="L1255">
        <v>33</v>
      </c>
      <c r="M1255">
        <v>57</v>
      </c>
      <c r="N1255">
        <v>27</v>
      </c>
      <c r="O1255" t="s">
        <v>13</v>
      </c>
      <c r="P1255" t="s">
        <v>13</v>
      </c>
      <c r="Q1255" t="s">
        <v>13</v>
      </c>
      <c r="R1255" s="1">
        <v>256</v>
      </c>
      <c r="S1255" s="1">
        <v>238</v>
      </c>
      <c r="T1255" s="1">
        <v>352</v>
      </c>
      <c r="U1255" s="1">
        <v>410</v>
      </c>
      <c r="V1255" s="1">
        <v>455</v>
      </c>
      <c r="W1255" s="1" t="e">
        <v>#VALUE!</v>
      </c>
      <c r="X1255" s="1" t="e">
        <v>#VALUE!</v>
      </c>
      <c r="Y1255" t="s">
        <v>13</v>
      </c>
      <c r="Z1255">
        <v>256</v>
      </c>
      <c r="AA1255">
        <v>237</v>
      </c>
      <c r="AB1255">
        <v>352</v>
      </c>
      <c r="AC1255">
        <v>410</v>
      </c>
      <c r="AD1255">
        <v>455</v>
      </c>
      <c r="AE1255" t="s">
        <v>13</v>
      </c>
      <c r="AF1255" t="s">
        <v>13</v>
      </c>
      <c r="AG1255" t="s">
        <v>13</v>
      </c>
      <c r="AH1255">
        <v>-46.26</v>
      </c>
      <c r="AI1255">
        <v>-8.41</v>
      </c>
      <c r="AJ1255">
        <v>11.24</v>
      </c>
      <c r="AK1255">
        <v>15.1</v>
      </c>
      <c r="AL1255">
        <v>6.33</v>
      </c>
      <c r="AM1255" t="s">
        <v>13</v>
      </c>
      <c r="AN1255" t="s">
        <v>13</v>
      </c>
      <c r="AO1255" t="s">
        <v>13</v>
      </c>
      <c r="AP1255">
        <v>-607</v>
      </c>
      <c r="AQ1255">
        <v>-85</v>
      </c>
      <c r="AR1255">
        <v>126</v>
      </c>
      <c r="AS1255">
        <v>217</v>
      </c>
      <c r="AT1255">
        <v>102</v>
      </c>
      <c r="AU1255" t="s">
        <v>13</v>
      </c>
      <c r="AV1255" t="s">
        <v>13</v>
      </c>
      <c r="AW1255" t="s">
        <v>13</v>
      </c>
      <c r="AX1255" t="s">
        <v>54</v>
      </c>
      <c r="AY1255" t="s">
        <v>54</v>
      </c>
      <c r="AZ1255">
        <v>33.659999999999997</v>
      </c>
      <c r="BA1255">
        <v>25.93</v>
      </c>
      <c r="BB1255">
        <v>84.13</v>
      </c>
      <c r="BC1255" t="s">
        <v>13</v>
      </c>
      <c r="BD1255" t="s">
        <v>13</v>
      </c>
      <c r="BE1255" t="s">
        <v>13</v>
      </c>
      <c r="BF1255">
        <v>4.8</v>
      </c>
      <c r="BG1255">
        <v>6.13</v>
      </c>
      <c r="BH1255">
        <v>3.17</v>
      </c>
      <c r="BI1255">
        <v>3.63</v>
      </c>
      <c r="BJ1255">
        <v>5.08</v>
      </c>
      <c r="BK1255" t="s">
        <v>13</v>
      </c>
      <c r="BL1255" t="s">
        <v>13</v>
      </c>
      <c r="BM1255" t="s">
        <v>13</v>
      </c>
      <c r="BN1255" s="1">
        <v>24438</v>
      </c>
      <c r="BO1255" s="1">
        <v>24468</v>
      </c>
      <c r="BP1255" s="1">
        <v>26293</v>
      </c>
      <c r="BQ1255" s="1">
        <v>26533</v>
      </c>
      <c r="BR1255" s="1">
        <v>26796</v>
      </c>
      <c r="BS1255" t="s">
        <v>13</v>
      </c>
      <c r="BT1255" t="s">
        <v>13</v>
      </c>
      <c r="BU1255" t="s">
        <v>13</v>
      </c>
    </row>
    <row r="1256" spans="1:73" x14ac:dyDescent="0.3">
      <c r="A1256">
        <v>1254</v>
      </c>
      <c r="B1256" s="14" t="s">
        <v>5872</v>
      </c>
      <c r="C1256" t="s">
        <v>3274</v>
      </c>
      <c r="D1256" s="1">
        <v>6200</v>
      </c>
      <c r="E1256" s="1">
        <v>5900</v>
      </c>
      <c r="F1256" s="3">
        <f>E1256-D1256</f>
        <v>-300</v>
      </c>
      <c r="G1256" s="4">
        <f>F1256/E1256</f>
        <v>-5.0847457627118647E-2</v>
      </c>
      <c r="H1256" t="s">
        <v>1247</v>
      </c>
      <c r="I1256" s="1">
        <v>2311388</v>
      </c>
      <c r="R1256" s="1">
        <v>0</v>
      </c>
      <c r="S1256" s="1">
        <v>0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</row>
    <row r="1257" spans="1:73" x14ac:dyDescent="0.3">
      <c r="A1257">
        <v>1255</v>
      </c>
      <c r="B1257" s="14" t="s">
        <v>5873</v>
      </c>
      <c r="C1257" t="s">
        <v>3273</v>
      </c>
      <c r="D1257" s="1">
        <v>5230</v>
      </c>
      <c r="E1257" s="1">
        <v>5170</v>
      </c>
      <c r="F1257" s="3">
        <f>E1257-D1257</f>
        <v>-60</v>
      </c>
      <c r="G1257" s="4">
        <f>F1257/E1257</f>
        <v>-1.160541586073501E-2</v>
      </c>
      <c r="H1257" t="s">
        <v>1248</v>
      </c>
      <c r="I1257">
        <v>0</v>
      </c>
      <c r="J1257">
        <v>56</v>
      </c>
      <c r="K1257">
        <v>64</v>
      </c>
      <c r="L1257">
        <v>67</v>
      </c>
      <c r="M1257">
        <v>76</v>
      </c>
      <c r="N1257">
        <v>78</v>
      </c>
      <c r="O1257" t="s">
        <v>13</v>
      </c>
      <c r="P1257" t="s">
        <v>13</v>
      </c>
      <c r="Q1257" t="s">
        <v>13</v>
      </c>
      <c r="R1257" s="1">
        <v>559</v>
      </c>
      <c r="S1257" s="1">
        <v>609</v>
      </c>
      <c r="T1257" s="1">
        <v>744</v>
      </c>
      <c r="U1257" s="1">
        <v>807</v>
      </c>
      <c r="V1257" s="1">
        <v>869</v>
      </c>
      <c r="W1257" s="1" t="e">
        <v>#VALUE!</v>
      </c>
      <c r="X1257" s="1" t="e">
        <v>#VALUE!</v>
      </c>
      <c r="Y1257" t="s">
        <v>13</v>
      </c>
      <c r="Z1257">
        <v>526</v>
      </c>
      <c r="AA1257">
        <v>573</v>
      </c>
      <c r="AB1257">
        <v>735</v>
      </c>
      <c r="AC1257">
        <v>796</v>
      </c>
      <c r="AD1257">
        <v>863</v>
      </c>
      <c r="AE1257" t="s">
        <v>13</v>
      </c>
      <c r="AF1257" t="s">
        <v>13</v>
      </c>
      <c r="AG1257" t="s">
        <v>13</v>
      </c>
      <c r="AH1257">
        <v>10.29</v>
      </c>
      <c r="AI1257">
        <v>10.7</v>
      </c>
      <c r="AJ1257">
        <v>9.59</v>
      </c>
      <c r="AK1257">
        <v>9.7899999999999991</v>
      </c>
      <c r="AL1257">
        <v>9.2899999999999991</v>
      </c>
      <c r="AM1257" t="s">
        <v>13</v>
      </c>
      <c r="AN1257" t="s">
        <v>13</v>
      </c>
      <c r="AO1257" t="s">
        <v>13</v>
      </c>
      <c r="AP1257">
        <v>410</v>
      </c>
      <c r="AQ1257">
        <v>463</v>
      </c>
      <c r="AR1257">
        <v>452</v>
      </c>
      <c r="AS1257">
        <v>442</v>
      </c>
      <c r="AT1257">
        <v>455</v>
      </c>
      <c r="AU1257" t="s">
        <v>13</v>
      </c>
      <c r="AV1257" t="s">
        <v>13</v>
      </c>
      <c r="AW1257" t="s">
        <v>13</v>
      </c>
      <c r="AX1257">
        <v>11.24</v>
      </c>
      <c r="AY1257">
        <v>9.7799999999999994</v>
      </c>
      <c r="AZ1257">
        <v>7.04</v>
      </c>
      <c r="BA1257">
        <v>7.63</v>
      </c>
      <c r="BB1257">
        <v>11.09</v>
      </c>
      <c r="BC1257" t="s">
        <v>13</v>
      </c>
      <c r="BD1257" t="s">
        <v>13</v>
      </c>
      <c r="BE1257" t="s">
        <v>13</v>
      </c>
      <c r="BF1257">
        <v>1.1100000000000001</v>
      </c>
      <c r="BG1257">
        <v>1</v>
      </c>
      <c r="BH1257">
        <v>0.73</v>
      </c>
      <c r="BI1257">
        <v>0.72</v>
      </c>
      <c r="BJ1257">
        <v>0.99</v>
      </c>
      <c r="BK1257" t="s">
        <v>13</v>
      </c>
      <c r="BL1257" t="s">
        <v>13</v>
      </c>
      <c r="BM1257" t="s">
        <v>13</v>
      </c>
      <c r="BN1257" s="1">
        <v>12715</v>
      </c>
      <c r="BO1257" s="1">
        <v>12715</v>
      </c>
      <c r="BP1257" s="1">
        <v>16942</v>
      </c>
      <c r="BQ1257" s="1">
        <v>16942</v>
      </c>
      <c r="BR1257" s="1">
        <v>16942</v>
      </c>
      <c r="BS1257" t="s">
        <v>13</v>
      </c>
      <c r="BT1257" t="s">
        <v>13</v>
      </c>
      <c r="BU1257" t="s">
        <v>13</v>
      </c>
    </row>
    <row r="1258" spans="1:73" x14ac:dyDescent="0.3">
      <c r="A1258">
        <v>1256</v>
      </c>
      <c r="B1258" s="14" t="s">
        <v>5874</v>
      </c>
      <c r="C1258" t="s">
        <v>3272</v>
      </c>
      <c r="D1258">
        <v>392</v>
      </c>
      <c r="E1258">
        <v>392</v>
      </c>
      <c r="F1258" s="3">
        <f>E1258-D1258</f>
        <v>0</v>
      </c>
      <c r="G1258" s="4">
        <f>F1258/E1258</f>
        <v>0</v>
      </c>
      <c r="H1258" t="s">
        <v>1249</v>
      </c>
      <c r="I1258">
        <v>0</v>
      </c>
      <c r="J1258">
        <v>-80</v>
      </c>
      <c r="K1258">
        <v>-85</v>
      </c>
      <c r="L1258">
        <v>-154</v>
      </c>
      <c r="M1258">
        <v>-188</v>
      </c>
      <c r="N1258">
        <v>16</v>
      </c>
      <c r="O1258" t="s">
        <v>13</v>
      </c>
      <c r="P1258" t="s">
        <v>13</v>
      </c>
      <c r="Q1258" t="s">
        <v>13</v>
      </c>
      <c r="R1258" s="1">
        <v>326</v>
      </c>
      <c r="S1258" s="1">
        <v>470</v>
      </c>
      <c r="T1258" s="1">
        <v>519</v>
      </c>
      <c r="U1258" s="1">
        <v>332</v>
      </c>
      <c r="V1258" s="1">
        <v>348</v>
      </c>
      <c r="W1258" s="1" t="e">
        <v>#VALUE!</v>
      </c>
      <c r="X1258" s="1" t="e">
        <v>#VALUE!</v>
      </c>
      <c r="Y1258" t="s">
        <v>13</v>
      </c>
      <c r="Z1258">
        <v>321</v>
      </c>
      <c r="AA1258">
        <v>465</v>
      </c>
      <c r="AB1258">
        <v>514</v>
      </c>
      <c r="AC1258">
        <v>327</v>
      </c>
      <c r="AD1258">
        <v>343</v>
      </c>
      <c r="AE1258" t="s">
        <v>13</v>
      </c>
      <c r="AF1258" t="s">
        <v>13</v>
      </c>
      <c r="AG1258" t="s">
        <v>13</v>
      </c>
      <c r="AH1258">
        <v>-23.02</v>
      </c>
      <c r="AI1258">
        <v>-21.69</v>
      </c>
      <c r="AJ1258">
        <v>-31.36</v>
      </c>
      <c r="AK1258">
        <v>-44.62</v>
      </c>
      <c r="AL1258">
        <v>4.91</v>
      </c>
      <c r="AM1258" t="s">
        <v>13</v>
      </c>
      <c r="AN1258" t="s">
        <v>13</v>
      </c>
      <c r="AO1258" t="s">
        <v>13</v>
      </c>
      <c r="AP1258">
        <v>-228</v>
      </c>
      <c r="AQ1258">
        <v>-194</v>
      </c>
      <c r="AR1258">
        <v>-308</v>
      </c>
      <c r="AS1258">
        <v>-325</v>
      </c>
      <c r="AT1258">
        <v>29</v>
      </c>
      <c r="AU1258" t="s">
        <v>13</v>
      </c>
      <c r="AV1258" t="s">
        <v>13</v>
      </c>
      <c r="AW1258" t="s">
        <v>13</v>
      </c>
      <c r="AX1258" t="s">
        <v>54</v>
      </c>
      <c r="AY1258" t="s">
        <v>54</v>
      </c>
      <c r="AZ1258" t="s">
        <v>54</v>
      </c>
      <c r="BA1258" t="s">
        <v>54</v>
      </c>
      <c r="BB1258">
        <v>13.75</v>
      </c>
      <c r="BC1258" t="s">
        <v>13</v>
      </c>
      <c r="BD1258" t="s">
        <v>13</v>
      </c>
      <c r="BE1258" t="s">
        <v>13</v>
      </c>
      <c r="BF1258">
        <v>2.98</v>
      </c>
      <c r="BG1258">
        <v>1.63</v>
      </c>
      <c r="BH1258">
        <v>1.1599999999999999</v>
      </c>
      <c r="BI1258">
        <v>0.95</v>
      </c>
      <c r="BJ1258">
        <v>0.66</v>
      </c>
      <c r="BK1258" t="s">
        <v>13</v>
      </c>
      <c r="BL1258" t="s">
        <v>13</v>
      </c>
      <c r="BM1258" t="s">
        <v>13</v>
      </c>
      <c r="BN1258" s="1">
        <v>35097</v>
      </c>
      <c r="BO1258" s="1">
        <v>44186</v>
      </c>
      <c r="BP1258" s="1">
        <v>57759</v>
      </c>
      <c r="BQ1258" s="1">
        <v>57759</v>
      </c>
      <c r="BR1258" s="1">
        <v>57759</v>
      </c>
      <c r="BS1258" t="s">
        <v>13</v>
      </c>
      <c r="BT1258" t="s">
        <v>13</v>
      </c>
      <c r="BU1258" t="s">
        <v>13</v>
      </c>
    </row>
    <row r="1259" spans="1:73" x14ac:dyDescent="0.3">
      <c r="A1259">
        <v>1257</v>
      </c>
      <c r="B1259" s="14" t="s">
        <v>5875</v>
      </c>
      <c r="C1259" t="s">
        <v>3271</v>
      </c>
      <c r="D1259" s="1">
        <v>10350</v>
      </c>
      <c r="E1259" s="1">
        <v>11500</v>
      </c>
      <c r="F1259" s="3">
        <f>E1259-D1259</f>
        <v>1150</v>
      </c>
      <c r="G1259" s="4">
        <f>F1259/E1259</f>
        <v>0.1</v>
      </c>
      <c r="H1259" t="s">
        <v>1250</v>
      </c>
      <c r="I1259">
        <v>0</v>
      </c>
      <c r="J1259">
        <v>439</v>
      </c>
      <c r="K1259">
        <v>110</v>
      </c>
      <c r="L1259">
        <v>155</v>
      </c>
      <c r="M1259">
        <v>298</v>
      </c>
      <c r="N1259">
        <v>277</v>
      </c>
      <c r="O1259" t="s">
        <v>13</v>
      </c>
      <c r="P1259" t="s">
        <v>13</v>
      </c>
      <c r="Q1259" t="s">
        <v>13</v>
      </c>
      <c r="R1259" s="1">
        <v>1948</v>
      </c>
      <c r="S1259" s="1">
        <v>2049</v>
      </c>
      <c r="T1259" s="1">
        <v>2167</v>
      </c>
      <c r="U1259" s="1">
        <v>2470</v>
      </c>
      <c r="V1259" s="1">
        <v>2792</v>
      </c>
      <c r="W1259" s="1" t="e">
        <v>#VALUE!</v>
      </c>
      <c r="X1259" s="1" t="e">
        <v>#VALUE!</v>
      </c>
      <c r="Y1259" t="s">
        <v>13</v>
      </c>
      <c r="Z1259" s="1">
        <v>1256</v>
      </c>
      <c r="AA1259" s="1">
        <v>1314</v>
      </c>
      <c r="AB1259" s="1">
        <v>1385</v>
      </c>
      <c r="AC1259" s="1">
        <v>1550</v>
      </c>
      <c r="AD1259" s="1">
        <v>1776</v>
      </c>
      <c r="AE1259" t="s">
        <v>13</v>
      </c>
      <c r="AF1259" t="s">
        <v>13</v>
      </c>
      <c r="AG1259" t="s">
        <v>13</v>
      </c>
      <c r="AH1259">
        <v>39.54</v>
      </c>
      <c r="AI1259">
        <v>5.2</v>
      </c>
      <c r="AJ1259">
        <v>6.65</v>
      </c>
      <c r="AK1259">
        <v>11.37</v>
      </c>
      <c r="AL1259">
        <v>11.11</v>
      </c>
      <c r="AM1259" t="s">
        <v>13</v>
      </c>
      <c r="AN1259" t="s">
        <v>13</v>
      </c>
      <c r="AO1259" t="s">
        <v>13</v>
      </c>
      <c r="AP1259" s="1">
        <v>1666</v>
      </c>
      <c r="AQ1259">
        <v>299</v>
      </c>
      <c r="AR1259">
        <v>401</v>
      </c>
      <c r="AS1259">
        <v>746</v>
      </c>
      <c r="AT1259">
        <v>793</v>
      </c>
      <c r="AU1259" t="s">
        <v>13</v>
      </c>
      <c r="AV1259" t="s">
        <v>13</v>
      </c>
      <c r="AW1259" t="s">
        <v>13</v>
      </c>
      <c r="AX1259">
        <v>3.27</v>
      </c>
      <c r="AY1259">
        <v>23.47</v>
      </c>
      <c r="AZ1259">
        <v>13.76</v>
      </c>
      <c r="BA1259">
        <v>8.49</v>
      </c>
      <c r="BB1259">
        <v>11.71</v>
      </c>
      <c r="BC1259" t="s">
        <v>13</v>
      </c>
      <c r="BD1259" t="s">
        <v>13</v>
      </c>
      <c r="BE1259" t="s">
        <v>13</v>
      </c>
      <c r="BF1259">
        <v>0.97</v>
      </c>
      <c r="BG1259">
        <v>1.19</v>
      </c>
      <c r="BH1259">
        <v>0.89</v>
      </c>
      <c r="BI1259">
        <v>0.91</v>
      </c>
      <c r="BJ1259">
        <v>1.22</v>
      </c>
      <c r="BK1259" t="s">
        <v>13</v>
      </c>
      <c r="BL1259" t="s">
        <v>13</v>
      </c>
      <c r="BM1259" t="s">
        <v>13</v>
      </c>
      <c r="BN1259" s="1">
        <v>22354</v>
      </c>
      <c r="BO1259" s="1">
        <v>22354</v>
      </c>
      <c r="BP1259" s="1">
        <v>22354</v>
      </c>
      <c r="BQ1259" s="1">
        <v>22354</v>
      </c>
      <c r="BR1259" s="1">
        <v>23315</v>
      </c>
      <c r="BS1259" t="s">
        <v>13</v>
      </c>
      <c r="BT1259" t="s">
        <v>13</v>
      </c>
      <c r="BU1259" t="s">
        <v>13</v>
      </c>
    </row>
    <row r="1260" spans="1:73" x14ac:dyDescent="0.3">
      <c r="A1260">
        <v>1258</v>
      </c>
      <c r="B1260" s="14" t="s">
        <v>5876</v>
      </c>
      <c r="C1260" t="s">
        <v>3270</v>
      </c>
      <c r="D1260" s="1">
        <v>10350</v>
      </c>
      <c r="E1260" s="1">
        <v>10650</v>
      </c>
      <c r="F1260" s="3">
        <f>E1260-D1260</f>
        <v>300</v>
      </c>
      <c r="G1260" s="4">
        <f>F1260/E1260</f>
        <v>2.8169014084507043E-2</v>
      </c>
      <c r="H1260" t="s">
        <v>1251</v>
      </c>
      <c r="I1260" s="1">
        <v>97943</v>
      </c>
      <c r="J1260">
        <v>-19</v>
      </c>
      <c r="K1260">
        <v>20</v>
      </c>
      <c r="L1260">
        <v>-180</v>
      </c>
      <c r="M1260">
        <v>123</v>
      </c>
      <c r="N1260">
        <v>-92</v>
      </c>
      <c r="O1260">
        <v>185</v>
      </c>
      <c r="P1260">
        <v>346</v>
      </c>
      <c r="Q1260" t="s">
        <v>13</v>
      </c>
      <c r="R1260" s="1">
        <v>1427</v>
      </c>
      <c r="S1260" s="1">
        <v>1508</v>
      </c>
      <c r="T1260" s="1">
        <v>1386</v>
      </c>
      <c r="U1260" s="1">
        <v>1423</v>
      </c>
      <c r="V1260" s="1">
        <v>1334</v>
      </c>
      <c r="W1260" s="1">
        <v>1527</v>
      </c>
      <c r="X1260" s="1">
        <v>1821</v>
      </c>
      <c r="Y1260" t="s">
        <v>13</v>
      </c>
      <c r="Z1260">
        <v>960</v>
      </c>
      <c r="AA1260" s="1">
        <v>1090</v>
      </c>
      <c r="AB1260">
        <v>965</v>
      </c>
      <c r="AC1260" s="1">
        <v>1200</v>
      </c>
      <c r="AD1260" s="1">
        <v>1137</v>
      </c>
      <c r="AE1260" s="1">
        <v>1319</v>
      </c>
      <c r="AF1260" s="1">
        <v>1614</v>
      </c>
      <c r="AG1260" t="s">
        <v>13</v>
      </c>
      <c r="AH1260">
        <v>-7.5</v>
      </c>
      <c r="AI1260">
        <v>3.86</v>
      </c>
      <c r="AJ1260">
        <v>-17.54</v>
      </c>
      <c r="AK1260">
        <v>5.82</v>
      </c>
      <c r="AL1260">
        <v>-6.09</v>
      </c>
      <c r="AM1260">
        <v>12.54</v>
      </c>
      <c r="AN1260">
        <v>21.21</v>
      </c>
      <c r="AO1260" t="s">
        <v>13</v>
      </c>
      <c r="AP1260">
        <v>-427</v>
      </c>
      <c r="AQ1260">
        <v>203</v>
      </c>
      <c r="AR1260">
        <v>-890</v>
      </c>
      <c r="AS1260">
        <v>275</v>
      </c>
      <c r="AT1260">
        <v>-270</v>
      </c>
      <c r="AU1260">
        <v>585</v>
      </c>
      <c r="AV1260" s="1">
        <v>1182</v>
      </c>
      <c r="AW1260" t="s">
        <v>13</v>
      </c>
      <c r="AX1260" t="s">
        <v>54</v>
      </c>
      <c r="AY1260">
        <v>25.49</v>
      </c>
      <c r="AZ1260" t="s">
        <v>54</v>
      </c>
      <c r="BA1260">
        <v>22.87</v>
      </c>
      <c r="BB1260" t="s">
        <v>54</v>
      </c>
      <c r="BC1260">
        <v>18.2</v>
      </c>
      <c r="BD1260">
        <v>9.01</v>
      </c>
      <c r="BE1260" t="s">
        <v>13</v>
      </c>
      <c r="BF1260">
        <v>1.0900000000000001</v>
      </c>
      <c r="BG1260">
        <v>0.92</v>
      </c>
      <c r="BH1260">
        <v>1.03</v>
      </c>
      <c r="BI1260">
        <v>1.1399999999999999</v>
      </c>
      <c r="BJ1260">
        <v>1.81</v>
      </c>
      <c r="BK1260">
        <v>1.8</v>
      </c>
      <c r="BL1260">
        <v>1.51</v>
      </c>
      <c r="BM1260" t="s">
        <v>13</v>
      </c>
      <c r="BN1260" s="1">
        <v>16553</v>
      </c>
      <c r="BO1260" s="1">
        <v>19465</v>
      </c>
      <c r="BP1260" s="1">
        <v>20265</v>
      </c>
      <c r="BQ1260" s="1">
        <v>26135</v>
      </c>
      <c r="BR1260" s="1">
        <v>26315</v>
      </c>
      <c r="BS1260" t="s">
        <v>13</v>
      </c>
      <c r="BT1260" t="s">
        <v>13</v>
      </c>
      <c r="BU1260" t="s">
        <v>13</v>
      </c>
    </row>
    <row r="1261" spans="1:73" x14ac:dyDescent="0.3">
      <c r="A1261">
        <v>1259</v>
      </c>
      <c r="B1261" s="14" t="s">
        <v>5877</v>
      </c>
      <c r="C1261" t="s">
        <v>3269</v>
      </c>
      <c r="D1261" s="1">
        <v>7250</v>
      </c>
      <c r="E1261" s="1">
        <v>7350</v>
      </c>
      <c r="F1261" s="3">
        <f>E1261-D1261</f>
        <v>100</v>
      </c>
      <c r="G1261" s="4">
        <f>F1261/E1261</f>
        <v>1.3605442176870748E-2</v>
      </c>
      <c r="H1261" t="s">
        <v>1252</v>
      </c>
      <c r="I1261" s="1">
        <v>57119</v>
      </c>
      <c r="J1261">
        <v>73</v>
      </c>
      <c r="K1261">
        <v>82</v>
      </c>
      <c r="L1261">
        <v>36</v>
      </c>
      <c r="M1261">
        <v>77</v>
      </c>
      <c r="N1261">
        <v>67</v>
      </c>
      <c r="O1261">
        <v>109</v>
      </c>
      <c r="P1261">
        <v>120</v>
      </c>
      <c r="Q1261">
        <v>128</v>
      </c>
      <c r="R1261" s="1">
        <v>618</v>
      </c>
      <c r="S1261" s="1">
        <v>643</v>
      </c>
      <c r="T1261" s="1">
        <v>618</v>
      </c>
      <c r="U1261" s="1">
        <v>640</v>
      </c>
      <c r="V1261" s="1">
        <v>641</v>
      </c>
      <c r="W1261" s="1">
        <v>699</v>
      </c>
      <c r="X1261" s="1">
        <v>754</v>
      </c>
      <c r="Y1261">
        <v>307</v>
      </c>
      <c r="Z1261">
        <v>619</v>
      </c>
      <c r="AA1261">
        <v>643</v>
      </c>
      <c r="AB1261">
        <v>618</v>
      </c>
      <c r="AC1261">
        <v>640</v>
      </c>
      <c r="AD1261">
        <v>641</v>
      </c>
      <c r="AE1261">
        <v>699</v>
      </c>
      <c r="AF1261">
        <v>754</v>
      </c>
      <c r="AG1261">
        <v>819</v>
      </c>
      <c r="AH1261">
        <v>11.95</v>
      </c>
      <c r="AI1261">
        <v>13.05</v>
      </c>
      <c r="AJ1261">
        <v>5.65</v>
      </c>
      <c r="AK1261">
        <v>12.2</v>
      </c>
      <c r="AL1261">
        <v>10.48</v>
      </c>
      <c r="AM1261">
        <v>16.27</v>
      </c>
      <c r="AN1261">
        <v>16.52</v>
      </c>
      <c r="AO1261">
        <v>16.27</v>
      </c>
      <c r="AP1261">
        <v>464</v>
      </c>
      <c r="AQ1261">
        <v>525</v>
      </c>
      <c r="AR1261">
        <v>227</v>
      </c>
      <c r="AS1261">
        <v>489</v>
      </c>
      <c r="AT1261">
        <v>428</v>
      </c>
      <c r="AU1261">
        <v>695</v>
      </c>
      <c r="AV1261">
        <v>765</v>
      </c>
      <c r="AW1261">
        <v>816</v>
      </c>
      <c r="AX1261">
        <v>16.559999999999999</v>
      </c>
      <c r="AY1261">
        <v>14.32</v>
      </c>
      <c r="AZ1261">
        <v>30.69</v>
      </c>
      <c r="BA1261">
        <v>15.47</v>
      </c>
      <c r="BB1261">
        <v>14.72</v>
      </c>
      <c r="BC1261">
        <v>10.57</v>
      </c>
      <c r="BD1261">
        <v>9.6</v>
      </c>
      <c r="BE1261">
        <v>9</v>
      </c>
      <c r="BF1261">
        <v>1.71</v>
      </c>
      <c r="BG1261">
        <v>1.62</v>
      </c>
      <c r="BH1261">
        <v>1.56</v>
      </c>
      <c r="BI1261">
        <v>1.64</v>
      </c>
      <c r="BJ1261">
        <v>1.36</v>
      </c>
      <c r="BK1261">
        <v>1.47</v>
      </c>
      <c r="BL1261">
        <v>1.38</v>
      </c>
      <c r="BM1261">
        <v>1.28</v>
      </c>
      <c r="BN1261" s="1">
        <v>15678</v>
      </c>
      <c r="BO1261" s="1">
        <v>15678</v>
      </c>
      <c r="BP1261" s="1">
        <v>15678</v>
      </c>
      <c r="BQ1261" s="1">
        <v>15678</v>
      </c>
      <c r="BR1261" s="1">
        <v>15678</v>
      </c>
      <c r="BS1261" t="s">
        <v>13</v>
      </c>
      <c r="BT1261" t="s">
        <v>13</v>
      </c>
      <c r="BU1261" t="s">
        <v>13</v>
      </c>
    </row>
    <row r="1262" spans="1:73" x14ac:dyDescent="0.3">
      <c r="A1262">
        <v>1260</v>
      </c>
      <c r="B1262" s="14" t="s">
        <v>5878</v>
      </c>
      <c r="C1262" t="s">
        <v>3268</v>
      </c>
      <c r="D1262" s="1">
        <v>6070</v>
      </c>
      <c r="E1262" s="1">
        <v>5960</v>
      </c>
      <c r="F1262" s="3">
        <f>E1262-D1262</f>
        <v>-110</v>
      </c>
      <c r="G1262" s="4">
        <f>F1262/E1262</f>
        <v>-1.8456375838926176E-2</v>
      </c>
      <c r="H1262" t="s">
        <v>752</v>
      </c>
      <c r="I1262" s="1">
        <v>9000</v>
      </c>
      <c r="R1262" s="1">
        <v>0</v>
      </c>
      <c r="S1262" s="1">
        <v>0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</row>
    <row r="1263" spans="1:73" x14ac:dyDescent="0.3">
      <c r="A1263">
        <v>1261</v>
      </c>
      <c r="B1263" s="14" t="s">
        <v>5879</v>
      </c>
      <c r="C1263" t="s">
        <v>3267</v>
      </c>
      <c r="D1263" s="1">
        <v>12950</v>
      </c>
      <c r="E1263" s="1">
        <v>12900</v>
      </c>
      <c r="F1263" s="3">
        <f>E1263-D1263</f>
        <v>-50</v>
      </c>
      <c r="G1263" s="4">
        <f>F1263/E1263</f>
        <v>-3.875968992248062E-3</v>
      </c>
      <c r="H1263" t="s">
        <v>1253</v>
      </c>
      <c r="I1263">
        <v>0</v>
      </c>
      <c r="J1263">
        <v>158</v>
      </c>
      <c r="K1263">
        <v>-132</v>
      </c>
      <c r="L1263">
        <v>-251</v>
      </c>
      <c r="M1263">
        <v>29</v>
      </c>
      <c r="N1263">
        <v>40</v>
      </c>
      <c r="O1263" t="s">
        <v>13</v>
      </c>
      <c r="P1263" t="s">
        <v>13</v>
      </c>
      <c r="Q1263" t="s">
        <v>13</v>
      </c>
      <c r="R1263" s="1">
        <v>1392</v>
      </c>
      <c r="S1263" s="1">
        <v>1240</v>
      </c>
      <c r="T1263" s="1">
        <v>1028</v>
      </c>
      <c r="U1263" s="1">
        <v>1076</v>
      </c>
      <c r="V1263" s="1">
        <v>1116</v>
      </c>
      <c r="W1263" s="1" t="e">
        <v>#VALUE!</v>
      </c>
      <c r="X1263" s="1" t="e">
        <v>#VALUE!</v>
      </c>
      <c r="Y1263" t="s">
        <v>13</v>
      </c>
      <c r="Z1263" s="1">
        <v>1392</v>
      </c>
      <c r="AA1263" s="1">
        <v>1240</v>
      </c>
      <c r="AB1263" s="1">
        <v>1028</v>
      </c>
      <c r="AC1263" s="1">
        <v>1075</v>
      </c>
      <c r="AD1263" s="1">
        <v>1117</v>
      </c>
      <c r="AE1263" t="s">
        <v>13</v>
      </c>
      <c r="AF1263" t="s">
        <v>13</v>
      </c>
      <c r="AG1263" t="s">
        <v>13</v>
      </c>
      <c r="AH1263">
        <v>11.76</v>
      </c>
      <c r="AI1263">
        <v>-10.06</v>
      </c>
      <c r="AJ1263">
        <v>-22.17</v>
      </c>
      <c r="AK1263">
        <v>2.78</v>
      </c>
      <c r="AL1263">
        <v>3.61</v>
      </c>
      <c r="AM1263" t="s">
        <v>13</v>
      </c>
      <c r="AN1263" t="s">
        <v>13</v>
      </c>
      <c r="AO1263" t="s">
        <v>13</v>
      </c>
      <c r="AP1263">
        <v>448</v>
      </c>
      <c r="AQ1263">
        <v>-374</v>
      </c>
      <c r="AR1263">
        <v>-711</v>
      </c>
      <c r="AS1263">
        <v>83</v>
      </c>
      <c r="AT1263">
        <v>112</v>
      </c>
      <c r="AU1263" t="s">
        <v>13</v>
      </c>
      <c r="AV1263" t="s">
        <v>13</v>
      </c>
      <c r="AW1263" t="s">
        <v>13</v>
      </c>
      <c r="AX1263">
        <v>18.98</v>
      </c>
      <c r="AY1263" t="s">
        <v>54</v>
      </c>
      <c r="AZ1263" t="s">
        <v>54</v>
      </c>
      <c r="BA1263">
        <v>83.98</v>
      </c>
      <c r="BB1263">
        <v>118.15</v>
      </c>
      <c r="BC1263" t="s">
        <v>13</v>
      </c>
      <c r="BD1263" t="s">
        <v>13</v>
      </c>
      <c r="BE1263" t="s">
        <v>13</v>
      </c>
      <c r="BF1263">
        <v>2.0299999999999998</v>
      </c>
      <c r="BG1263">
        <v>3.5</v>
      </c>
      <c r="BH1263">
        <v>2.0499999999999998</v>
      </c>
      <c r="BI1263">
        <v>2.09</v>
      </c>
      <c r="BJ1263">
        <v>3.84</v>
      </c>
      <c r="BK1263" t="s">
        <v>13</v>
      </c>
      <c r="BL1263" t="s">
        <v>13</v>
      </c>
      <c r="BM1263" t="s">
        <v>13</v>
      </c>
      <c r="BN1263" s="1">
        <v>35373</v>
      </c>
      <c r="BO1263" s="1">
        <v>35373</v>
      </c>
      <c r="BP1263" s="1">
        <v>35373</v>
      </c>
      <c r="BQ1263" s="1">
        <v>35373</v>
      </c>
      <c r="BR1263" s="1">
        <v>35373</v>
      </c>
      <c r="BS1263" t="s">
        <v>13</v>
      </c>
      <c r="BT1263" t="s">
        <v>13</v>
      </c>
      <c r="BU1263" t="s">
        <v>13</v>
      </c>
    </row>
    <row r="1264" spans="1:73" x14ac:dyDescent="0.3">
      <c r="A1264">
        <v>1262</v>
      </c>
      <c r="B1264" s="14" t="s">
        <v>5880</v>
      </c>
      <c r="C1264" t="s">
        <v>3266</v>
      </c>
      <c r="D1264" s="1">
        <v>6550</v>
      </c>
      <c r="E1264" s="1">
        <v>6740</v>
      </c>
      <c r="F1264" s="3">
        <f>E1264-D1264</f>
        <v>190</v>
      </c>
      <c r="G1264" s="4">
        <f>F1264/E1264</f>
        <v>2.8189910979228485E-2</v>
      </c>
      <c r="H1264" t="s">
        <v>1254</v>
      </c>
      <c r="I1264" s="1">
        <v>7378920</v>
      </c>
      <c r="R1264" s="1">
        <v>0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</row>
    <row r="1265" spans="1:73" x14ac:dyDescent="0.3">
      <c r="A1265">
        <v>1263</v>
      </c>
      <c r="B1265" s="14" t="s">
        <v>5881</v>
      </c>
      <c r="C1265" t="s">
        <v>3265</v>
      </c>
      <c r="D1265" s="1">
        <v>14650</v>
      </c>
      <c r="E1265" s="1">
        <v>14400</v>
      </c>
      <c r="F1265" s="3">
        <f>E1265-D1265</f>
        <v>-250</v>
      </c>
      <c r="G1265" s="4">
        <f>F1265/E1265</f>
        <v>-1.7361111111111112E-2</v>
      </c>
      <c r="H1265" t="s">
        <v>1255</v>
      </c>
      <c r="I1265">
        <v>0</v>
      </c>
      <c r="J1265">
        <v>99</v>
      </c>
      <c r="K1265">
        <v>100</v>
      </c>
      <c r="L1265">
        <v>217</v>
      </c>
      <c r="M1265">
        <v>220</v>
      </c>
      <c r="N1265">
        <v>152</v>
      </c>
      <c r="O1265">
        <v>255</v>
      </c>
      <c r="P1265">
        <v>268</v>
      </c>
      <c r="Q1265">
        <v>312</v>
      </c>
      <c r="R1265" s="1">
        <v>994</v>
      </c>
      <c r="S1265" s="1">
        <v>1030</v>
      </c>
      <c r="T1265" s="1">
        <v>1206</v>
      </c>
      <c r="U1265" s="1">
        <v>1396</v>
      </c>
      <c r="V1265" s="1">
        <v>1496</v>
      </c>
      <c r="W1265" s="1">
        <v>1712</v>
      </c>
      <c r="X1265" s="1">
        <v>1927</v>
      </c>
      <c r="Y1265" s="1">
        <v>1522</v>
      </c>
      <c r="Z1265">
        <v>994</v>
      </c>
      <c r="AA1265" s="1">
        <v>1030</v>
      </c>
      <c r="AB1265" s="1">
        <v>1206</v>
      </c>
      <c r="AC1265" s="1">
        <v>1397</v>
      </c>
      <c r="AD1265" s="1">
        <v>1496</v>
      </c>
      <c r="AE1265" s="1">
        <v>1712</v>
      </c>
      <c r="AF1265" s="1">
        <v>1928</v>
      </c>
      <c r="AG1265" s="1">
        <v>2188</v>
      </c>
      <c r="AH1265">
        <v>10.66</v>
      </c>
      <c r="AI1265">
        <v>9.9</v>
      </c>
      <c r="AJ1265">
        <v>19.399999999999999</v>
      </c>
      <c r="AK1265">
        <v>16.91</v>
      </c>
      <c r="AL1265">
        <v>10.47</v>
      </c>
      <c r="AM1265">
        <v>15.9</v>
      </c>
      <c r="AN1265">
        <v>14.7</v>
      </c>
      <c r="AO1265">
        <v>15.14</v>
      </c>
      <c r="AP1265">
        <v>441</v>
      </c>
      <c r="AQ1265">
        <v>446</v>
      </c>
      <c r="AR1265">
        <v>965</v>
      </c>
      <c r="AS1265">
        <v>979</v>
      </c>
      <c r="AT1265">
        <v>674</v>
      </c>
      <c r="AU1265" s="1">
        <v>1134</v>
      </c>
      <c r="AV1265" s="1">
        <v>1190</v>
      </c>
      <c r="AW1265" s="1">
        <v>1386</v>
      </c>
      <c r="AX1265">
        <v>19.95</v>
      </c>
      <c r="AY1265">
        <v>23.68</v>
      </c>
      <c r="AZ1265">
        <v>7.77</v>
      </c>
      <c r="BA1265">
        <v>7.09</v>
      </c>
      <c r="BB1265">
        <v>18.399999999999999</v>
      </c>
      <c r="BC1265">
        <v>12.7</v>
      </c>
      <c r="BD1265">
        <v>12.1</v>
      </c>
      <c r="BE1265">
        <v>10.39</v>
      </c>
      <c r="BF1265">
        <v>1.72</v>
      </c>
      <c r="BG1265">
        <v>2</v>
      </c>
      <c r="BH1265">
        <v>1.24</v>
      </c>
      <c r="BI1265">
        <v>1</v>
      </c>
      <c r="BJ1265">
        <v>1.68</v>
      </c>
      <c r="BK1265">
        <v>1.73</v>
      </c>
      <c r="BL1265">
        <v>1.55</v>
      </c>
      <c r="BM1265">
        <v>1.38</v>
      </c>
      <c r="BN1265" s="1">
        <v>22482</v>
      </c>
      <c r="BO1265" s="1">
        <v>22482</v>
      </c>
      <c r="BP1265" s="1">
        <v>22482</v>
      </c>
      <c r="BQ1265" s="1">
        <v>22482</v>
      </c>
      <c r="BR1265" s="1">
        <v>22482</v>
      </c>
      <c r="BS1265" t="s">
        <v>13</v>
      </c>
      <c r="BT1265" t="s">
        <v>13</v>
      </c>
      <c r="BU1265" t="s">
        <v>13</v>
      </c>
    </row>
    <row r="1266" spans="1:73" x14ac:dyDescent="0.3">
      <c r="A1266">
        <v>1264</v>
      </c>
      <c r="B1266" s="14" t="s">
        <v>5882</v>
      </c>
      <c r="C1266" t="s">
        <v>3264</v>
      </c>
      <c r="D1266" s="1">
        <v>9960</v>
      </c>
      <c r="E1266" s="1">
        <v>10350</v>
      </c>
      <c r="F1266" s="3">
        <f>E1266-D1266</f>
        <v>390</v>
      </c>
      <c r="G1266" s="4">
        <f>F1266/E1266</f>
        <v>3.7681159420289857E-2</v>
      </c>
      <c r="H1266" t="s">
        <v>1256</v>
      </c>
      <c r="I1266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</row>
    <row r="1267" spans="1:73" x14ac:dyDescent="0.3">
      <c r="A1267">
        <v>1265</v>
      </c>
      <c r="B1267" s="14" t="s">
        <v>5883</v>
      </c>
      <c r="C1267" t="s">
        <v>3263</v>
      </c>
      <c r="D1267" s="1">
        <v>15650</v>
      </c>
      <c r="E1267" s="1">
        <v>15850</v>
      </c>
      <c r="F1267" s="3">
        <f>E1267-D1267</f>
        <v>200</v>
      </c>
      <c r="G1267" s="4">
        <f>F1267/E1267</f>
        <v>1.2618296529968454E-2</v>
      </c>
      <c r="H1267" t="s">
        <v>1257</v>
      </c>
      <c r="I1267" s="1">
        <v>19006</v>
      </c>
      <c r="J1267">
        <v>99</v>
      </c>
      <c r="K1267">
        <v>58</v>
      </c>
      <c r="L1267">
        <v>88</v>
      </c>
      <c r="M1267">
        <v>102</v>
      </c>
      <c r="N1267">
        <v>1</v>
      </c>
      <c r="O1267" t="s">
        <v>13</v>
      </c>
      <c r="P1267" t="s">
        <v>13</v>
      </c>
      <c r="Q1267" t="s">
        <v>13</v>
      </c>
      <c r="R1267" s="1">
        <v>1489</v>
      </c>
      <c r="S1267" s="1">
        <v>1561</v>
      </c>
      <c r="T1267" s="1">
        <v>1609</v>
      </c>
      <c r="U1267" s="1">
        <v>1682</v>
      </c>
      <c r="V1267" s="1">
        <v>1663</v>
      </c>
      <c r="W1267" s="1" t="e">
        <v>#VALUE!</v>
      </c>
      <c r="X1267" s="1" t="e">
        <v>#VALUE!</v>
      </c>
      <c r="Y1267" t="s">
        <v>13</v>
      </c>
      <c r="Z1267" s="1">
        <v>1489</v>
      </c>
      <c r="AA1267" s="1">
        <v>1561</v>
      </c>
      <c r="AB1267" s="1">
        <v>1609</v>
      </c>
      <c r="AC1267" s="1">
        <v>1681</v>
      </c>
      <c r="AD1267" s="1">
        <v>1663</v>
      </c>
      <c r="AE1267" t="s">
        <v>13</v>
      </c>
      <c r="AF1267" t="s">
        <v>13</v>
      </c>
      <c r="AG1267" t="s">
        <v>13</v>
      </c>
      <c r="AH1267">
        <v>6.83</v>
      </c>
      <c r="AI1267">
        <v>3.8</v>
      </c>
      <c r="AJ1267">
        <v>5.55</v>
      </c>
      <c r="AK1267">
        <v>6.2</v>
      </c>
      <c r="AL1267">
        <v>7.0000000000000007E-2</v>
      </c>
      <c r="AM1267" t="s">
        <v>13</v>
      </c>
      <c r="AN1267" t="s">
        <v>13</v>
      </c>
      <c r="AO1267" t="s">
        <v>13</v>
      </c>
      <c r="AP1267" s="1">
        <v>1549</v>
      </c>
      <c r="AQ1267">
        <v>911</v>
      </c>
      <c r="AR1267" s="1">
        <v>1382</v>
      </c>
      <c r="AS1267" s="1">
        <v>1601</v>
      </c>
      <c r="AT1267">
        <v>19</v>
      </c>
      <c r="AU1267" t="s">
        <v>13</v>
      </c>
      <c r="AV1267" t="s">
        <v>13</v>
      </c>
      <c r="AW1267" t="s">
        <v>13</v>
      </c>
      <c r="AX1267">
        <v>14.01</v>
      </c>
      <c r="AY1267">
        <v>17.73</v>
      </c>
      <c r="AZ1267">
        <v>11.44</v>
      </c>
      <c r="BA1267">
        <v>9.9600000000000009</v>
      </c>
      <c r="BB1267">
        <v>851.21</v>
      </c>
      <c r="BC1267" t="s">
        <v>13</v>
      </c>
      <c r="BD1267" t="s">
        <v>13</v>
      </c>
      <c r="BE1267" t="s">
        <v>13</v>
      </c>
      <c r="BF1267">
        <v>0.92</v>
      </c>
      <c r="BG1267">
        <v>0.65</v>
      </c>
      <c r="BH1267">
        <v>0.62</v>
      </c>
      <c r="BI1267">
        <v>0.6</v>
      </c>
      <c r="BJ1267">
        <v>0.63</v>
      </c>
      <c r="BK1267" t="s">
        <v>13</v>
      </c>
      <c r="BL1267" t="s">
        <v>13</v>
      </c>
      <c r="BM1267" t="s">
        <v>13</v>
      </c>
      <c r="BN1267" s="1">
        <v>6370</v>
      </c>
      <c r="BO1267" s="1">
        <v>6370</v>
      </c>
      <c r="BP1267" s="1">
        <v>6370</v>
      </c>
      <c r="BQ1267" s="1">
        <v>6370</v>
      </c>
      <c r="BR1267" s="1">
        <v>6370</v>
      </c>
      <c r="BS1267" t="s">
        <v>13</v>
      </c>
      <c r="BT1267" t="s">
        <v>13</v>
      </c>
      <c r="BU1267" t="s">
        <v>13</v>
      </c>
    </row>
    <row r="1268" spans="1:73" x14ac:dyDescent="0.3">
      <c r="A1268">
        <v>1266</v>
      </c>
      <c r="B1268" s="14" t="s">
        <v>5884</v>
      </c>
      <c r="C1268" t="s">
        <v>3262</v>
      </c>
      <c r="D1268" s="1">
        <v>1195</v>
      </c>
      <c r="E1268" s="1">
        <v>1245</v>
      </c>
      <c r="F1268" s="3">
        <f>E1268-D1268</f>
        <v>50</v>
      </c>
      <c r="G1268" s="4">
        <f>F1268/E1268</f>
        <v>4.0160642570281124E-2</v>
      </c>
      <c r="H1268" t="s">
        <v>1258</v>
      </c>
      <c r="I1268">
        <v>25</v>
      </c>
      <c r="J1268">
        <v>33</v>
      </c>
      <c r="K1268">
        <v>-279</v>
      </c>
      <c r="L1268">
        <v>-260</v>
      </c>
      <c r="M1268">
        <v>2</v>
      </c>
      <c r="N1268">
        <v>-241</v>
      </c>
      <c r="O1268" t="s">
        <v>13</v>
      </c>
      <c r="P1268" t="s">
        <v>13</v>
      </c>
      <c r="Q1268" t="s">
        <v>13</v>
      </c>
      <c r="R1268" s="1">
        <v>820</v>
      </c>
      <c r="S1268" s="1">
        <v>603</v>
      </c>
      <c r="T1268" s="1">
        <v>336</v>
      </c>
      <c r="U1268" s="1">
        <v>456</v>
      </c>
      <c r="V1268" s="1">
        <v>284</v>
      </c>
      <c r="W1268" s="1" t="e">
        <v>#VALUE!</v>
      </c>
      <c r="X1268" s="1" t="e">
        <v>#VALUE!</v>
      </c>
      <c r="Y1268" t="s">
        <v>13</v>
      </c>
      <c r="Z1268">
        <v>785</v>
      </c>
      <c r="AA1268">
        <v>599</v>
      </c>
      <c r="AB1268">
        <v>336</v>
      </c>
      <c r="AC1268">
        <v>456</v>
      </c>
      <c r="AD1268">
        <v>284</v>
      </c>
      <c r="AE1268" t="s">
        <v>13</v>
      </c>
      <c r="AF1268" t="s">
        <v>13</v>
      </c>
      <c r="AG1268" t="s">
        <v>13</v>
      </c>
      <c r="AH1268">
        <v>6.65</v>
      </c>
      <c r="AI1268">
        <v>-36.29</v>
      </c>
      <c r="AJ1268">
        <v>-54.56</v>
      </c>
      <c r="AK1268">
        <v>1.1200000000000001</v>
      </c>
      <c r="AL1268">
        <v>-65</v>
      </c>
      <c r="AM1268" t="s">
        <v>13</v>
      </c>
      <c r="AN1268" t="s">
        <v>13</v>
      </c>
      <c r="AO1268" t="s">
        <v>13</v>
      </c>
      <c r="AP1268">
        <v>169</v>
      </c>
      <c r="AQ1268">
        <v>-887</v>
      </c>
      <c r="AR1268">
        <v>-860</v>
      </c>
      <c r="AS1268">
        <v>13</v>
      </c>
      <c r="AT1268">
        <v>-625</v>
      </c>
      <c r="AU1268" t="s">
        <v>13</v>
      </c>
      <c r="AV1268" t="s">
        <v>13</v>
      </c>
      <c r="AW1268" t="s">
        <v>13</v>
      </c>
      <c r="AX1268">
        <v>23.77</v>
      </c>
      <c r="AY1268" t="s">
        <v>54</v>
      </c>
      <c r="AZ1268" t="s">
        <v>54</v>
      </c>
      <c r="BA1268">
        <v>160.77000000000001</v>
      </c>
      <c r="BB1268" t="s">
        <v>54</v>
      </c>
      <c r="BC1268" t="s">
        <v>13</v>
      </c>
      <c r="BD1268" t="s">
        <v>13</v>
      </c>
      <c r="BE1268" t="s">
        <v>13</v>
      </c>
      <c r="BF1268">
        <v>1.4</v>
      </c>
      <c r="BG1268">
        <v>1.92</v>
      </c>
      <c r="BH1268">
        <v>2.38</v>
      </c>
      <c r="BI1268">
        <v>1.66</v>
      </c>
      <c r="BJ1268">
        <v>3.67</v>
      </c>
      <c r="BK1268" t="s">
        <v>13</v>
      </c>
      <c r="BL1268" t="s">
        <v>13</v>
      </c>
      <c r="BM1268" t="s">
        <v>13</v>
      </c>
      <c r="BN1268" s="1">
        <v>27637</v>
      </c>
      <c r="BO1268" s="1">
        <v>29665</v>
      </c>
      <c r="BP1268" s="1">
        <v>29668</v>
      </c>
      <c r="BQ1268" s="1">
        <v>36004</v>
      </c>
      <c r="BR1268" s="1">
        <v>38785</v>
      </c>
      <c r="BS1268" t="s">
        <v>13</v>
      </c>
      <c r="BT1268" t="s">
        <v>13</v>
      </c>
      <c r="BU1268" t="s">
        <v>13</v>
      </c>
    </row>
    <row r="1269" spans="1:73" x14ac:dyDescent="0.3">
      <c r="A1269">
        <v>1267</v>
      </c>
      <c r="B1269" s="14" t="s">
        <v>5885</v>
      </c>
      <c r="C1269" t="s">
        <v>3261</v>
      </c>
      <c r="D1269" s="1">
        <v>1800</v>
      </c>
      <c r="E1269" s="1">
        <v>2005</v>
      </c>
      <c r="F1269" s="3">
        <f>E1269-D1269</f>
        <v>205</v>
      </c>
      <c r="G1269" s="4">
        <f>F1269/E1269</f>
        <v>0.10224438902743142</v>
      </c>
      <c r="H1269" t="s">
        <v>1259</v>
      </c>
      <c r="I1269">
        <v>0</v>
      </c>
      <c r="J1269">
        <v>70</v>
      </c>
      <c r="K1269">
        <v>35</v>
      </c>
      <c r="L1269">
        <v>78</v>
      </c>
      <c r="M1269">
        <v>-10</v>
      </c>
      <c r="N1269">
        <v>38</v>
      </c>
      <c r="O1269" t="s">
        <v>13</v>
      </c>
      <c r="P1269" t="s">
        <v>13</v>
      </c>
      <c r="Q1269" t="s">
        <v>13</v>
      </c>
      <c r="R1269" s="1">
        <v>943</v>
      </c>
      <c r="S1269" s="1">
        <v>973</v>
      </c>
      <c r="T1269" s="1">
        <v>1024</v>
      </c>
      <c r="U1269" s="1">
        <v>1007</v>
      </c>
      <c r="V1269" s="1">
        <v>1034</v>
      </c>
      <c r="W1269" s="1" t="e">
        <v>#VALUE!</v>
      </c>
      <c r="X1269" s="1" t="e">
        <v>#VALUE!</v>
      </c>
      <c r="Y1269" t="s">
        <v>13</v>
      </c>
      <c r="Z1269">
        <v>943</v>
      </c>
      <c r="AA1269">
        <v>973</v>
      </c>
      <c r="AB1269" s="1">
        <v>1025</v>
      </c>
      <c r="AC1269" s="1">
        <v>1007</v>
      </c>
      <c r="AD1269" s="1">
        <v>1034</v>
      </c>
      <c r="AE1269" t="s">
        <v>13</v>
      </c>
      <c r="AF1269" t="s">
        <v>13</v>
      </c>
      <c r="AG1269" t="s">
        <v>13</v>
      </c>
      <c r="AH1269">
        <v>7.7</v>
      </c>
      <c r="AI1269">
        <v>3.62</v>
      </c>
      <c r="AJ1269">
        <v>7.83</v>
      </c>
      <c r="AK1269">
        <v>-0.98</v>
      </c>
      <c r="AL1269">
        <v>3.68</v>
      </c>
      <c r="AM1269" t="s">
        <v>13</v>
      </c>
      <c r="AN1269" t="s">
        <v>13</v>
      </c>
      <c r="AO1269" t="s">
        <v>13</v>
      </c>
      <c r="AP1269">
        <v>145</v>
      </c>
      <c r="AQ1269">
        <v>72</v>
      </c>
      <c r="AR1269">
        <v>162</v>
      </c>
      <c r="AS1269">
        <v>-21</v>
      </c>
      <c r="AT1269">
        <v>78</v>
      </c>
      <c r="AU1269" t="s">
        <v>13</v>
      </c>
      <c r="AV1269" t="s">
        <v>13</v>
      </c>
      <c r="AW1269" t="s">
        <v>13</v>
      </c>
      <c r="AX1269">
        <v>13.75</v>
      </c>
      <c r="AY1269">
        <v>23.86</v>
      </c>
      <c r="AZ1269">
        <v>6.92</v>
      </c>
      <c r="BA1269" t="s">
        <v>54</v>
      </c>
      <c r="BB1269">
        <v>21.63</v>
      </c>
      <c r="BC1269" t="s">
        <v>13</v>
      </c>
      <c r="BD1269" t="s">
        <v>13</v>
      </c>
      <c r="BE1269" t="s">
        <v>13</v>
      </c>
      <c r="BF1269">
        <v>1.02</v>
      </c>
      <c r="BG1269">
        <v>0.85</v>
      </c>
      <c r="BH1269">
        <v>0.53</v>
      </c>
      <c r="BI1269">
        <v>0.63</v>
      </c>
      <c r="BJ1269">
        <v>0.78</v>
      </c>
      <c r="BK1269" t="s">
        <v>13</v>
      </c>
      <c r="BL1269" t="s">
        <v>13</v>
      </c>
      <c r="BM1269" t="s">
        <v>13</v>
      </c>
      <c r="BN1269" s="1">
        <v>48330</v>
      </c>
      <c r="BO1269" s="1">
        <v>48330</v>
      </c>
      <c r="BP1269" s="1">
        <v>48330</v>
      </c>
      <c r="BQ1269" s="1">
        <v>48330</v>
      </c>
      <c r="BR1269" s="1">
        <v>48330</v>
      </c>
      <c r="BS1269" t="s">
        <v>13</v>
      </c>
      <c r="BT1269" t="s">
        <v>13</v>
      </c>
      <c r="BU1269" t="s">
        <v>13</v>
      </c>
    </row>
    <row r="1270" spans="1:73" x14ac:dyDescent="0.3">
      <c r="A1270">
        <v>1268</v>
      </c>
      <c r="B1270" s="14" t="s">
        <v>5886</v>
      </c>
      <c r="C1270" t="s">
        <v>3260</v>
      </c>
      <c r="D1270" s="1">
        <v>3915</v>
      </c>
      <c r="E1270" s="1">
        <v>4260</v>
      </c>
      <c r="F1270" s="3">
        <f>E1270-D1270</f>
        <v>345</v>
      </c>
      <c r="G1270" s="4">
        <f>F1270/E1270</f>
        <v>8.098591549295775E-2</v>
      </c>
      <c r="H1270" t="s">
        <v>1260</v>
      </c>
      <c r="I1270">
        <v>0</v>
      </c>
      <c r="J1270">
        <v>-112</v>
      </c>
      <c r="K1270">
        <v>-13</v>
      </c>
      <c r="L1270">
        <v>-96</v>
      </c>
      <c r="M1270">
        <v>17</v>
      </c>
      <c r="N1270">
        <v>-43</v>
      </c>
      <c r="O1270" t="s">
        <v>13</v>
      </c>
      <c r="P1270" t="s">
        <v>13</v>
      </c>
      <c r="Q1270" t="s">
        <v>13</v>
      </c>
      <c r="R1270" s="1">
        <v>503</v>
      </c>
      <c r="S1270" s="1">
        <v>493</v>
      </c>
      <c r="T1270" s="1">
        <v>394</v>
      </c>
      <c r="U1270" s="1">
        <v>407</v>
      </c>
      <c r="V1270" s="1">
        <v>364</v>
      </c>
      <c r="W1270" s="1" t="e">
        <v>#VALUE!</v>
      </c>
      <c r="X1270" s="1" t="e">
        <v>#VALUE!</v>
      </c>
      <c r="Y1270" t="s">
        <v>13</v>
      </c>
      <c r="Z1270">
        <v>500</v>
      </c>
      <c r="AA1270">
        <v>488</v>
      </c>
      <c r="AB1270">
        <v>388</v>
      </c>
      <c r="AC1270">
        <v>403</v>
      </c>
      <c r="AD1270">
        <v>364</v>
      </c>
      <c r="AE1270" t="s">
        <v>13</v>
      </c>
      <c r="AF1270" t="s">
        <v>13</v>
      </c>
      <c r="AG1270" t="s">
        <v>13</v>
      </c>
      <c r="AH1270">
        <v>-20.04</v>
      </c>
      <c r="AI1270">
        <v>-2.71</v>
      </c>
      <c r="AJ1270">
        <v>-19.77</v>
      </c>
      <c r="AK1270">
        <v>4.53</v>
      </c>
      <c r="AL1270">
        <v>-10.18</v>
      </c>
      <c r="AM1270" t="s">
        <v>13</v>
      </c>
      <c r="AN1270" t="s">
        <v>13</v>
      </c>
      <c r="AO1270" t="s">
        <v>13</v>
      </c>
      <c r="AP1270" s="1">
        <v>-1396</v>
      </c>
      <c r="AQ1270">
        <v>-167</v>
      </c>
      <c r="AR1270" s="1">
        <v>-1080</v>
      </c>
      <c r="AS1270">
        <v>223</v>
      </c>
      <c r="AT1270">
        <v>-487</v>
      </c>
      <c r="AU1270" t="s">
        <v>13</v>
      </c>
      <c r="AV1270" t="s">
        <v>13</v>
      </c>
      <c r="AW1270" t="s">
        <v>13</v>
      </c>
      <c r="AX1270" t="s">
        <v>54</v>
      </c>
      <c r="AY1270" t="s">
        <v>54</v>
      </c>
      <c r="AZ1270" t="s">
        <v>54</v>
      </c>
      <c r="BA1270">
        <v>13.63</v>
      </c>
      <c r="BB1270" t="s">
        <v>54</v>
      </c>
      <c r="BC1270" t="s">
        <v>13</v>
      </c>
      <c r="BD1270" t="s">
        <v>13</v>
      </c>
      <c r="BE1270" t="s">
        <v>13</v>
      </c>
      <c r="BF1270">
        <v>0.87</v>
      </c>
      <c r="BG1270">
        <v>0.66</v>
      </c>
      <c r="BH1270">
        <v>0.67</v>
      </c>
      <c r="BI1270">
        <v>0.61</v>
      </c>
      <c r="BJ1270">
        <v>0.81</v>
      </c>
      <c r="BK1270" t="s">
        <v>13</v>
      </c>
      <c r="BL1270" t="s">
        <v>13</v>
      </c>
      <c r="BM1270" t="s">
        <v>13</v>
      </c>
      <c r="BN1270" s="1">
        <v>8018</v>
      </c>
      <c r="BO1270" s="1">
        <v>8018</v>
      </c>
      <c r="BP1270" s="1">
        <v>8018</v>
      </c>
      <c r="BQ1270" s="1">
        <v>8018</v>
      </c>
      <c r="BR1270" s="1">
        <v>8018</v>
      </c>
      <c r="BS1270" t="s">
        <v>13</v>
      </c>
      <c r="BT1270" t="s">
        <v>13</v>
      </c>
      <c r="BU1270" t="s">
        <v>13</v>
      </c>
    </row>
    <row r="1271" spans="1:73" x14ac:dyDescent="0.3">
      <c r="A1271">
        <v>1269</v>
      </c>
      <c r="B1271" s="14" t="s">
        <v>5887</v>
      </c>
      <c r="C1271" t="s">
        <v>3259</v>
      </c>
      <c r="D1271" s="1">
        <v>37100</v>
      </c>
      <c r="E1271" s="1">
        <v>38650</v>
      </c>
      <c r="F1271" s="3">
        <f>E1271-D1271</f>
        <v>1550</v>
      </c>
      <c r="G1271" s="4">
        <f>F1271/E1271</f>
        <v>4.0103492884864166E-2</v>
      </c>
      <c r="H1271" t="s">
        <v>1261</v>
      </c>
      <c r="I1271" s="1">
        <v>777568</v>
      </c>
      <c r="J1271">
        <v>209</v>
      </c>
      <c r="K1271">
        <v>97</v>
      </c>
      <c r="L1271">
        <v>72</v>
      </c>
      <c r="M1271">
        <v>256</v>
      </c>
      <c r="N1271">
        <v>114</v>
      </c>
      <c r="O1271">
        <v>348</v>
      </c>
      <c r="P1271">
        <v>430</v>
      </c>
      <c r="Q1271">
        <v>514</v>
      </c>
      <c r="R1271" s="1">
        <v>1102</v>
      </c>
      <c r="S1271" s="1">
        <v>1148</v>
      </c>
      <c r="T1271" s="1">
        <v>1193</v>
      </c>
      <c r="U1271" s="1">
        <v>1437</v>
      </c>
      <c r="V1271" s="1">
        <v>1619</v>
      </c>
      <c r="W1271" s="1">
        <v>1957</v>
      </c>
      <c r="X1271" s="1">
        <v>2380</v>
      </c>
      <c r="Y1271" s="1">
        <v>1611</v>
      </c>
      <c r="Z1271" s="1">
        <v>1068</v>
      </c>
      <c r="AA1271" s="1">
        <v>1104</v>
      </c>
      <c r="AB1271" s="1">
        <v>1137</v>
      </c>
      <c r="AC1271" s="1">
        <v>1424</v>
      </c>
      <c r="AD1271" s="1">
        <v>1604</v>
      </c>
      <c r="AE1271" s="1">
        <v>1941</v>
      </c>
      <c r="AF1271" s="1">
        <v>2364</v>
      </c>
      <c r="AG1271" s="1">
        <v>2846</v>
      </c>
      <c r="AH1271">
        <v>22.24</v>
      </c>
      <c r="AI1271">
        <v>7.88</v>
      </c>
      <c r="AJ1271">
        <v>4.87</v>
      </c>
      <c r="AK1271">
        <v>16.97</v>
      </c>
      <c r="AL1271">
        <v>7.37</v>
      </c>
      <c r="AM1271">
        <v>19.18</v>
      </c>
      <c r="AN1271">
        <v>19.46</v>
      </c>
      <c r="AO1271">
        <v>19.95</v>
      </c>
      <c r="AP1271" s="1">
        <v>1352</v>
      </c>
      <c r="AQ1271">
        <v>564</v>
      </c>
      <c r="AR1271">
        <v>360</v>
      </c>
      <c r="AS1271" s="1">
        <v>1400</v>
      </c>
      <c r="AT1271">
        <v>718</v>
      </c>
      <c r="AU1271" s="1">
        <v>2190</v>
      </c>
      <c r="AV1271" s="1">
        <v>2698</v>
      </c>
      <c r="AW1271" s="1">
        <v>3348</v>
      </c>
      <c r="AX1271">
        <v>29.25</v>
      </c>
      <c r="AY1271">
        <v>62.84</v>
      </c>
      <c r="AZ1271">
        <v>79.97</v>
      </c>
      <c r="BA1271">
        <v>30</v>
      </c>
      <c r="BB1271">
        <v>44.05</v>
      </c>
      <c r="BC1271">
        <v>17.649999999999999</v>
      </c>
      <c r="BD1271">
        <v>14.32</v>
      </c>
      <c r="BE1271">
        <v>11.54</v>
      </c>
      <c r="BF1271">
        <v>5</v>
      </c>
      <c r="BG1271">
        <v>4.16</v>
      </c>
      <c r="BH1271">
        <v>3.31</v>
      </c>
      <c r="BI1271">
        <v>4.01</v>
      </c>
      <c r="BJ1271">
        <v>2.68</v>
      </c>
      <c r="BK1271">
        <v>2.76</v>
      </c>
      <c r="BL1271">
        <v>2.31</v>
      </c>
      <c r="BM1271">
        <v>1.95</v>
      </c>
      <c r="BN1271" s="1">
        <v>15171</v>
      </c>
      <c r="BO1271" s="1">
        <v>15171</v>
      </c>
      <c r="BP1271" s="1">
        <v>15171</v>
      </c>
      <c r="BQ1271" s="1">
        <v>15524</v>
      </c>
      <c r="BR1271" s="1">
        <v>15524</v>
      </c>
      <c r="BS1271" t="s">
        <v>13</v>
      </c>
      <c r="BT1271" t="s">
        <v>13</v>
      </c>
      <c r="BU1271" t="s">
        <v>13</v>
      </c>
    </row>
    <row r="1272" spans="1:73" x14ac:dyDescent="0.3">
      <c r="A1272">
        <v>1270</v>
      </c>
      <c r="B1272" s="14" t="s">
        <v>5888</v>
      </c>
      <c r="C1272" t="s">
        <v>3258</v>
      </c>
      <c r="D1272" s="1">
        <v>33750</v>
      </c>
      <c r="E1272" s="1">
        <v>31900</v>
      </c>
      <c r="F1272" s="3">
        <f>E1272-D1272</f>
        <v>-1850</v>
      </c>
      <c r="G1272" s="4">
        <f>F1272/E1272</f>
        <v>-5.7993730407523508E-2</v>
      </c>
      <c r="H1272" t="s">
        <v>1262</v>
      </c>
      <c r="I1272" s="1">
        <v>390019</v>
      </c>
      <c r="J1272">
        <v>-84</v>
      </c>
      <c r="K1272">
        <v>-68</v>
      </c>
      <c r="L1272">
        <v>436</v>
      </c>
      <c r="M1272">
        <v>409</v>
      </c>
      <c r="N1272">
        <v>950</v>
      </c>
      <c r="O1272" t="s">
        <v>13</v>
      </c>
      <c r="P1272" t="s">
        <v>13</v>
      </c>
      <c r="Q1272" t="s">
        <v>13</v>
      </c>
      <c r="R1272" s="1">
        <v>4790</v>
      </c>
      <c r="S1272" s="1">
        <v>4732</v>
      </c>
      <c r="T1272" s="1">
        <v>5163</v>
      </c>
      <c r="U1272" s="1">
        <v>5492</v>
      </c>
      <c r="V1272" s="1">
        <v>6386</v>
      </c>
      <c r="W1272" s="1" t="e">
        <v>#VALUE!</v>
      </c>
      <c r="X1272" s="1" t="e">
        <v>#VALUE!</v>
      </c>
      <c r="Y1272" t="s">
        <v>13</v>
      </c>
      <c r="Z1272" s="1">
        <v>2891</v>
      </c>
      <c r="AA1272" s="1">
        <v>2901</v>
      </c>
      <c r="AB1272" s="1">
        <v>3087</v>
      </c>
      <c r="AC1272" s="1">
        <v>3238</v>
      </c>
      <c r="AD1272" s="1">
        <v>3657</v>
      </c>
      <c r="AE1272" t="s">
        <v>13</v>
      </c>
      <c r="AF1272" t="s">
        <v>13</v>
      </c>
      <c r="AG1272" t="s">
        <v>13</v>
      </c>
      <c r="AH1272">
        <v>-4.99</v>
      </c>
      <c r="AI1272">
        <v>-1.78</v>
      </c>
      <c r="AJ1272">
        <v>6.6</v>
      </c>
      <c r="AK1272">
        <v>6.57</v>
      </c>
      <c r="AL1272">
        <v>15.01</v>
      </c>
      <c r="AM1272" t="s">
        <v>13</v>
      </c>
      <c r="AN1272" t="s">
        <v>13</v>
      </c>
      <c r="AO1272" t="s">
        <v>13</v>
      </c>
      <c r="AP1272" s="1">
        <v>-1636</v>
      </c>
      <c r="AQ1272">
        <v>-581</v>
      </c>
      <c r="AR1272" s="1">
        <v>2230</v>
      </c>
      <c r="AS1272" s="1">
        <v>2345</v>
      </c>
      <c r="AT1272" s="1">
        <v>5841</v>
      </c>
      <c r="AU1272" t="s">
        <v>13</v>
      </c>
      <c r="AV1272" t="s">
        <v>13</v>
      </c>
      <c r="AW1272" t="s">
        <v>13</v>
      </c>
      <c r="AX1272" t="s">
        <v>54</v>
      </c>
      <c r="AY1272" t="s">
        <v>54</v>
      </c>
      <c r="AZ1272">
        <v>5.09</v>
      </c>
      <c r="BA1272">
        <v>6.01</v>
      </c>
      <c r="BB1272">
        <v>2.81</v>
      </c>
      <c r="BC1272" t="s">
        <v>13</v>
      </c>
      <c r="BD1272" t="s">
        <v>13</v>
      </c>
      <c r="BE1272" t="s">
        <v>13</v>
      </c>
      <c r="BF1272">
        <v>0.5</v>
      </c>
      <c r="BG1272">
        <v>0.4</v>
      </c>
      <c r="BH1272">
        <v>0.32</v>
      </c>
      <c r="BI1272">
        <v>0.37</v>
      </c>
      <c r="BJ1272">
        <v>0.38</v>
      </c>
      <c r="BK1272" t="s">
        <v>13</v>
      </c>
      <c r="BL1272" t="s">
        <v>13</v>
      </c>
      <c r="BM1272" t="s">
        <v>13</v>
      </c>
      <c r="BN1272" s="1">
        <v>8857</v>
      </c>
      <c r="BO1272" s="1">
        <v>8857</v>
      </c>
      <c r="BP1272" s="1">
        <v>8857</v>
      </c>
      <c r="BQ1272" s="1">
        <v>8857</v>
      </c>
      <c r="BR1272" s="1">
        <v>8857</v>
      </c>
      <c r="BS1272" t="s">
        <v>13</v>
      </c>
      <c r="BT1272" t="s">
        <v>13</v>
      </c>
      <c r="BU1272" t="s">
        <v>13</v>
      </c>
    </row>
    <row r="1273" spans="1:73" x14ac:dyDescent="0.3">
      <c r="A1273">
        <v>1271</v>
      </c>
      <c r="B1273" s="14" t="s">
        <v>5889</v>
      </c>
      <c r="C1273" t="s">
        <v>3257</v>
      </c>
      <c r="D1273" s="1">
        <v>9050</v>
      </c>
      <c r="E1273" s="1">
        <v>9720</v>
      </c>
      <c r="F1273" s="3">
        <f>E1273-D1273</f>
        <v>670</v>
      </c>
      <c r="G1273" s="4">
        <f>F1273/E1273</f>
        <v>6.893004115226338E-2</v>
      </c>
      <c r="H1273" t="s">
        <v>1263</v>
      </c>
      <c r="I1273">
        <v>0</v>
      </c>
      <c r="J1273">
        <v>-412</v>
      </c>
      <c r="K1273">
        <v>-25</v>
      </c>
      <c r="L1273">
        <v>-248</v>
      </c>
      <c r="M1273">
        <v>-95</v>
      </c>
      <c r="N1273">
        <v>-298</v>
      </c>
      <c r="O1273">
        <v>-212</v>
      </c>
      <c r="P1273">
        <v>384</v>
      </c>
      <c r="Q1273">
        <v>561</v>
      </c>
      <c r="R1273" s="1">
        <v>1477</v>
      </c>
      <c r="S1273" s="1">
        <v>1635</v>
      </c>
      <c r="T1273" s="1">
        <v>1675</v>
      </c>
      <c r="U1273" s="1">
        <v>2323</v>
      </c>
      <c r="V1273" s="1">
        <v>2311</v>
      </c>
      <c r="W1273" s="1">
        <v>2100</v>
      </c>
      <c r="X1273" s="1">
        <v>2484</v>
      </c>
      <c r="Y1273" s="1">
        <v>4497</v>
      </c>
      <c r="Z1273" s="1">
        <v>1120</v>
      </c>
      <c r="AA1273" s="1">
        <v>1305</v>
      </c>
      <c r="AB1273" s="1">
        <v>1296</v>
      </c>
      <c r="AC1273" s="1">
        <v>1605</v>
      </c>
      <c r="AD1273" s="1">
        <v>1571</v>
      </c>
      <c r="AE1273" s="1">
        <v>1520</v>
      </c>
      <c r="AF1273" s="1">
        <v>1904</v>
      </c>
      <c r="AG1273" s="1">
        <v>2465</v>
      </c>
      <c r="AH1273">
        <v>-29.01</v>
      </c>
      <c r="AI1273">
        <v>-1.3</v>
      </c>
      <c r="AJ1273">
        <v>-20.04</v>
      </c>
      <c r="AK1273">
        <v>1.1000000000000001</v>
      </c>
      <c r="AL1273">
        <v>-8.4700000000000006</v>
      </c>
      <c r="AM1273">
        <v>-3.36</v>
      </c>
      <c r="AN1273">
        <v>22.49</v>
      </c>
      <c r="AO1273">
        <v>25.68</v>
      </c>
      <c r="AP1273" s="1">
        <v>-1606</v>
      </c>
      <c r="AQ1273">
        <v>-62</v>
      </c>
      <c r="AR1273">
        <v>-893</v>
      </c>
      <c r="AS1273">
        <v>50</v>
      </c>
      <c r="AT1273">
        <v>-404</v>
      </c>
      <c r="AU1273">
        <v>-148</v>
      </c>
      <c r="AV1273" s="1">
        <v>1097</v>
      </c>
      <c r="AW1273" s="1">
        <v>1599</v>
      </c>
      <c r="AX1273" t="s">
        <v>54</v>
      </c>
      <c r="AY1273" t="s">
        <v>54</v>
      </c>
      <c r="AZ1273" t="s">
        <v>54</v>
      </c>
      <c r="BA1273">
        <v>163.38999999999999</v>
      </c>
      <c r="BB1273" t="s">
        <v>54</v>
      </c>
      <c r="BC1273" t="s">
        <v>54</v>
      </c>
      <c r="BD1273">
        <v>8.86</v>
      </c>
      <c r="BE1273">
        <v>6.08</v>
      </c>
      <c r="BF1273">
        <v>1.1100000000000001</v>
      </c>
      <c r="BG1273">
        <v>1.18</v>
      </c>
      <c r="BH1273">
        <v>1.4</v>
      </c>
      <c r="BI1273">
        <v>1.58</v>
      </c>
      <c r="BJ1273">
        <v>2.88</v>
      </c>
      <c r="BK1273">
        <v>2.16</v>
      </c>
      <c r="BL1273">
        <v>1.74</v>
      </c>
      <c r="BM1273">
        <v>1.35</v>
      </c>
      <c r="BN1273" s="1">
        <v>21630</v>
      </c>
      <c r="BO1273" s="1">
        <v>25439</v>
      </c>
      <c r="BP1273" s="1">
        <v>29197</v>
      </c>
      <c r="BQ1273" s="1">
        <v>32078</v>
      </c>
      <c r="BR1273" s="1">
        <v>35090</v>
      </c>
      <c r="BS1273" t="s">
        <v>13</v>
      </c>
      <c r="BT1273" t="s">
        <v>13</v>
      </c>
      <c r="BU1273" t="s">
        <v>13</v>
      </c>
    </row>
    <row r="1274" spans="1:73" x14ac:dyDescent="0.3">
      <c r="A1274">
        <v>1272</v>
      </c>
      <c r="B1274" s="14" t="s">
        <v>5890</v>
      </c>
      <c r="C1274" t="s">
        <v>3256</v>
      </c>
      <c r="D1274" s="1">
        <v>5970</v>
      </c>
      <c r="E1274" s="1">
        <v>6430</v>
      </c>
      <c r="F1274" s="3">
        <f>E1274-D1274</f>
        <v>460</v>
      </c>
      <c r="G1274" s="4">
        <f>F1274/E1274</f>
        <v>7.1539657853810265E-2</v>
      </c>
      <c r="H1274" t="s">
        <v>1264</v>
      </c>
      <c r="I1274">
        <v>0</v>
      </c>
      <c r="J1274">
        <v>-5</v>
      </c>
      <c r="K1274">
        <v>41</v>
      </c>
      <c r="L1274">
        <v>48</v>
      </c>
      <c r="M1274">
        <v>199</v>
      </c>
      <c r="N1274">
        <v>-115</v>
      </c>
      <c r="O1274" t="s">
        <v>13</v>
      </c>
      <c r="P1274" t="s">
        <v>13</v>
      </c>
      <c r="Q1274" t="s">
        <v>13</v>
      </c>
      <c r="R1274" s="1">
        <v>574</v>
      </c>
      <c r="S1274" s="1">
        <v>635</v>
      </c>
      <c r="T1274" s="1">
        <v>826</v>
      </c>
      <c r="U1274" s="1">
        <v>1060</v>
      </c>
      <c r="V1274" s="1">
        <v>897</v>
      </c>
      <c r="W1274" s="1" t="e">
        <v>#VALUE!</v>
      </c>
      <c r="X1274" s="1" t="e">
        <v>#VALUE!</v>
      </c>
      <c r="Y1274" t="s">
        <v>13</v>
      </c>
      <c r="Z1274">
        <v>592</v>
      </c>
      <c r="AA1274">
        <v>648</v>
      </c>
      <c r="AB1274">
        <v>805</v>
      </c>
      <c r="AC1274" s="1">
        <v>1055</v>
      </c>
      <c r="AD1274">
        <v>968</v>
      </c>
      <c r="AE1274" t="s">
        <v>13</v>
      </c>
      <c r="AF1274" t="s">
        <v>13</v>
      </c>
      <c r="AG1274" t="s">
        <v>13</v>
      </c>
      <c r="AH1274">
        <v>1.05</v>
      </c>
      <c r="AI1274">
        <v>7.79</v>
      </c>
      <c r="AJ1274">
        <v>7.07</v>
      </c>
      <c r="AK1274">
        <v>23.82</v>
      </c>
      <c r="AL1274">
        <v>-8.64</v>
      </c>
      <c r="AM1274" t="s">
        <v>13</v>
      </c>
      <c r="AN1274" t="s">
        <v>13</v>
      </c>
      <c r="AO1274" t="s">
        <v>13</v>
      </c>
      <c r="AP1274">
        <v>36</v>
      </c>
      <c r="AQ1274">
        <v>273</v>
      </c>
      <c r="AR1274">
        <v>257</v>
      </c>
      <c r="AS1274" s="1">
        <v>1107</v>
      </c>
      <c r="AT1274">
        <v>-435</v>
      </c>
      <c r="AU1274" t="s">
        <v>13</v>
      </c>
      <c r="AV1274" t="s">
        <v>13</v>
      </c>
      <c r="AW1274" t="s">
        <v>13</v>
      </c>
      <c r="AX1274">
        <v>146.72</v>
      </c>
      <c r="AY1274">
        <v>17.09</v>
      </c>
      <c r="AZ1274">
        <v>14.61</v>
      </c>
      <c r="BA1274">
        <v>3.92</v>
      </c>
      <c r="BB1274" t="s">
        <v>54</v>
      </c>
      <c r="BC1274" t="s">
        <v>13</v>
      </c>
      <c r="BD1274" t="s">
        <v>13</v>
      </c>
      <c r="BE1274" t="s">
        <v>13</v>
      </c>
      <c r="BF1274">
        <v>1.57</v>
      </c>
      <c r="BG1274">
        <v>1.27</v>
      </c>
      <c r="BH1274">
        <v>0.93</v>
      </c>
      <c r="BI1274">
        <v>0.82</v>
      </c>
      <c r="BJ1274">
        <v>1.63</v>
      </c>
      <c r="BK1274" t="s">
        <v>13</v>
      </c>
      <c r="BL1274" t="s">
        <v>13</v>
      </c>
      <c r="BM1274" t="s">
        <v>13</v>
      </c>
      <c r="BN1274" s="1">
        <v>17431</v>
      </c>
      <c r="BO1274" s="1">
        <v>17696</v>
      </c>
      <c r="BP1274" s="1">
        <v>19979</v>
      </c>
      <c r="BQ1274" s="1">
        <v>20015</v>
      </c>
      <c r="BR1274" s="1">
        <v>20088</v>
      </c>
      <c r="BS1274" t="s">
        <v>13</v>
      </c>
      <c r="BT1274" t="s">
        <v>13</v>
      </c>
      <c r="BU1274" t="s">
        <v>13</v>
      </c>
    </row>
    <row r="1275" spans="1:73" x14ac:dyDescent="0.3">
      <c r="A1275">
        <v>1273</v>
      </c>
      <c r="B1275" s="14" t="s">
        <v>5891</v>
      </c>
      <c r="C1275" t="s">
        <v>3255</v>
      </c>
      <c r="D1275">
        <v>543</v>
      </c>
      <c r="E1275">
        <v>543</v>
      </c>
      <c r="F1275" s="3">
        <f>E1275-D1275</f>
        <v>0</v>
      </c>
      <c r="G1275" s="4">
        <f>F1275/E1275</f>
        <v>0</v>
      </c>
      <c r="H1275" t="s">
        <v>1265</v>
      </c>
      <c r="I1275">
        <v>0</v>
      </c>
      <c r="J1275">
        <v>-236</v>
      </c>
      <c r="K1275">
        <v>-53</v>
      </c>
      <c r="L1275">
        <v>-93</v>
      </c>
      <c r="M1275">
        <v>-112</v>
      </c>
      <c r="N1275">
        <v>-79</v>
      </c>
      <c r="O1275" t="s">
        <v>13</v>
      </c>
      <c r="P1275" t="s">
        <v>13</v>
      </c>
      <c r="Q1275" t="s">
        <v>13</v>
      </c>
      <c r="R1275" s="1">
        <v>144</v>
      </c>
      <c r="S1275" s="1">
        <v>175</v>
      </c>
      <c r="T1275" s="1">
        <v>286</v>
      </c>
      <c r="U1275" s="1">
        <v>504</v>
      </c>
      <c r="V1275" s="1">
        <v>452</v>
      </c>
      <c r="W1275" s="1" t="e">
        <v>#VALUE!</v>
      </c>
      <c r="X1275" s="1" t="e">
        <v>#VALUE!</v>
      </c>
      <c r="Y1275" t="s">
        <v>13</v>
      </c>
      <c r="Z1275">
        <v>144</v>
      </c>
      <c r="AA1275">
        <v>175</v>
      </c>
      <c r="AB1275">
        <v>286</v>
      </c>
      <c r="AC1275">
        <v>505</v>
      </c>
      <c r="AD1275">
        <v>453</v>
      </c>
      <c r="AE1275" t="s">
        <v>13</v>
      </c>
      <c r="AF1275" t="s">
        <v>13</v>
      </c>
      <c r="AG1275" t="s">
        <v>13</v>
      </c>
      <c r="AH1275">
        <v>-87.44</v>
      </c>
      <c r="AI1275">
        <v>-33.450000000000003</v>
      </c>
      <c r="AJ1275">
        <v>-40.21</v>
      </c>
      <c r="AK1275">
        <v>-28.25</v>
      </c>
      <c r="AL1275">
        <v>-16.41</v>
      </c>
      <c r="AM1275" t="s">
        <v>13</v>
      </c>
      <c r="AN1275" t="s">
        <v>13</v>
      </c>
      <c r="AO1275" t="s">
        <v>13</v>
      </c>
      <c r="AP1275" s="1">
        <v>-1841</v>
      </c>
      <c r="AQ1275">
        <v>-400</v>
      </c>
      <c r="AR1275">
        <v>-504</v>
      </c>
      <c r="AS1275">
        <v>-328</v>
      </c>
      <c r="AT1275">
        <v>-213</v>
      </c>
      <c r="AU1275" t="s">
        <v>13</v>
      </c>
      <c r="AV1275" t="s">
        <v>13</v>
      </c>
      <c r="AW1275" t="s">
        <v>13</v>
      </c>
      <c r="AX1275" t="s">
        <v>54</v>
      </c>
      <c r="AY1275" t="s">
        <v>54</v>
      </c>
      <c r="AZ1275" t="s">
        <v>54</v>
      </c>
      <c r="BA1275" t="s">
        <v>54</v>
      </c>
      <c r="BB1275" t="s">
        <v>54</v>
      </c>
      <c r="BC1275" t="s">
        <v>13</v>
      </c>
      <c r="BD1275" t="s">
        <v>13</v>
      </c>
      <c r="BE1275" t="s">
        <v>13</v>
      </c>
      <c r="BF1275">
        <v>6.11</v>
      </c>
      <c r="BG1275">
        <v>2.98</v>
      </c>
      <c r="BH1275">
        <v>2.37</v>
      </c>
      <c r="BI1275">
        <v>0.82</v>
      </c>
      <c r="BJ1275">
        <v>0.44</v>
      </c>
      <c r="BK1275" t="s">
        <v>13</v>
      </c>
      <c r="BL1275" t="s">
        <v>13</v>
      </c>
      <c r="BM1275" t="s">
        <v>13</v>
      </c>
      <c r="BN1275" s="1">
        <v>12142</v>
      </c>
      <c r="BO1275" s="1">
        <v>13918</v>
      </c>
      <c r="BP1275" s="1">
        <v>19045</v>
      </c>
      <c r="BQ1275" s="1">
        <v>34788</v>
      </c>
      <c r="BR1275" s="1">
        <v>36788</v>
      </c>
      <c r="BS1275" t="s">
        <v>13</v>
      </c>
      <c r="BT1275" t="s">
        <v>13</v>
      </c>
      <c r="BU1275" t="s">
        <v>13</v>
      </c>
    </row>
    <row r="1276" spans="1:73" x14ac:dyDescent="0.3">
      <c r="A1276">
        <v>1274</v>
      </c>
      <c r="B1276" s="14" t="s">
        <v>5892</v>
      </c>
      <c r="C1276" t="s">
        <v>3254</v>
      </c>
      <c r="D1276" s="1">
        <v>1265</v>
      </c>
      <c r="E1276" s="1">
        <v>1415</v>
      </c>
      <c r="F1276" s="3">
        <f>E1276-D1276</f>
        <v>150</v>
      </c>
      <c r="G1276" s="4">
        <f>F1276/E1276</f>
        <v>0.10600706713780919</v>
      </c>
      <c r="H1276" t="s">
        <v>1266</v>
      </c>
      <c r="I1276">
        <v>0</v>
      </c>
      <c r="J1276">
        <v>50</v>
      </c>
      <c r="K1276">
        <v>33</v>
      </c>
      <c r="L1276">
        <v>-83</v>
      </c>
      <c r="M1276">
        <v>-98</v>
      </c>
      <c r="N1276">
        <v>-14</v>
      </c>
      <c r="O1276" t="s">
        <v>13</v>
      </c>
      <c r="P1276" t="s">
        <v>13</v>
      </c>
      <c r="Q1276" t="s">
        <v>13</v>
      </c>
      <c r="R1276" s="1">
        <v>309</v>
      </c>
      <c r="S1276" s="1">
        <v>376</v>
      </c>
      <c r="T1276" s="1">
        <v>331</v>
      </c>
      <c r="U1276" s="1">
        <v>324</v>
      </c>
      <c r="V1276" s="1">
        <v>510</v>
      </c>
      <c r="W1276" s="1" t="e">
        <v>#VALUE!</v>
      </c>
      <c r="X1276" s="1" t="e">
        <v>#VALUE!</v>
      </c>
      <c r="Y1276" t="s">
        <v>13</v>
      </c>
      <c r="Z1276">
        <v>309</v>
      </c>
      <c r="AA1276">
        <v>376</v>
      </c>
      <c r="AB1276">
        <v>331</v>
      </c>
      <c r="AC1276">
        <v>328</v>
      </c>
      <c r="AD1276">
        <v>515</v>
      </c>
      <c r="AE1276" t="s">
        <v>13</v>
      </c>
      <c r="AF1276" t="s">
        <v>13</v>
      </c>
      <c r="AG1276" t="s">
        <v>13</v>
      </c>
      <c r="AH1276">
        <v>17.43</v>
      </c>
      <c r="AI1276">
        <v>9.5299999999999994</v>
      </c>
      <c r="AJ1276">
        <v>-23.23</v>
      </c>
      <c r="AK1276">
        <v>-29.01</v>
      </c>
      <c r="AL1276">
        <v>-2.94</v>
      </c>
      <c r="AM1276" t="s">
        <v>13</v>
      </c>
      <c r="AN1276" t="s">
        <v>13</v>
      </c>
      <c r="AO1276" t="s">
        <v>13</v>
      </c>
      <c r="AP1276">
        <v>65</v>
      </c>
      <c r="AQ1276">
        <v>39</v>
      </c>
      <c r="AR1276">
        <v>-96</v>
      </c>
      <c r="AS1276">
        <v>-96</v>
      </c>
      <c r="AT1276">
        <v>-10</v>
      </c>
      <c r="AU1276" t="s">
        <v>13</v>
      </c>
      <c r="AV1276" t="s">
        <v>13</v>
      </c>
      <c r="AW1276" t="s">
        <v>13</v>
      </c>
      <c r="AX1276">
        <v>10.84</v>
      </c>
      <c r="AY1276">
        <v>15.1</v>
      </c>
      <c r="AZ1276" t="s">
        <v>54</v>
      </c>
      <c r="BA1276" t="s">
        <v>54</v>
      </c>
      <c r="BB1276" t="s">
        <v>54</v>
      </c>
      <c r="BC1276" t="s">
        <v>13</v>
      </c>
      <c r="BD1276" t="s">
        <v>13</v>
      </c>
      <c r="BE1276" t="s">
        <v>13</v>
      </c>
      <c r="BF1276">
        <v>1.75</v>
      </c>
      <c r="BG1276">
        <v>1.31</v>
      </c>
      <c r="BH1276">
        <v>2.87</v>
      </c>
      <c r="BI1276">
        <v>2.96</v>
      </c>
      <c r="BJ1276">
        <v>3.26</v>
      </c>
      <c r="BK1276" t="s">
        <v>13</v>
      </c>
      <c r="BL1276" t="s">
        <v>13</v>
      </c>
      <c r="BM1276" t="s">
        <v>13</v>
      </c>
      <c r="BN1276" s="1">
        <v>76854</v>
      </c>
      <c r="BO1276" s="1">
        <v>83572</v>
      </c>
      <c r="BP1276" s="1">
        <v>85400</v>
      </c>
      <c r="BQ1276" s="1">
        <v>99112</v>
      </c>
      <c r="BR1276" s="1">
        <v>127508</v>
      </c>
      <c r="BS1276" t="s">
        <v>13</v>
      </c>
      <c r="BT1276" t="s">
        <v>13</v>
      </c>
      <c r="BU1276" t="s">
        <v>13</v>
      </c>
    </row>
    <row r="1277" spans="1:73" x14ac:dyDescent="0.3">
      <c r="A1277">
        <v>1275</v>
      </c>
      <c r="B1277" s="14" t="s">
        <v>5893</v>
      </c>
      <c r="C1277" t="s">
        <v>3253</v>
      </c>
      <c r="D1277" s="1">
        <v>13550</v>
      </c>
      <c r="E1277" s="1">
        <v>13250</v>
      </c>
      <c r="F1277" s="3">
        <f>E1277-D1277</f>
        <v>-300</v>
      </c>
      <c r="G1277" s="4">
        <f>F1277/E1277</f>
        <v>-2.2641509433962263E-2</v>
      </c>
      <c r="H1277" t="s">
        <v>1267</v>
      </c>
      <c r="I1277" s="1">
        <v>486674</v>
      </c>
      <c r="J1277">
        <v>13</v>
      </c>
      <c r="K1277">
        <v>82</v>
      </c>
      <c r="L1277">
        <v>132</v>
      </c>
      <c r="M1277">
        <v>21</v>
      </c>
      <c r="N1277">
        <v>-14</v>
      </c>
      <c r="O1277" t="s">
        <v>13</v>
      </c>
      <c r="P1277" t="s">
        <v>13</v>
      </c>
      <c r="Q1277" t="s">
        <v>13</v>
      </c>
      <c r="R1277" s="1">
        <v>1314</v>
      </c>
      <c r="S1277" s="1">
        <v>1375</v>
      </c>
      <c r="T1277" s="1">
        <v>1472</v>
      </c>
      <c r="U1277" s="1">
        <v>1484</v>
      </c>
      <c r="V1277" s="1">
        <v>1441</v>
      </c>
      <c r="W1277" s="1" t="e">
        <v>#VALUE!</v>
      </c>
      <c r="X1277" s="1" t="e">
        <v>#VALUE!</v>
      </c>
      <c r="Y1277" t="s">
        <v>13</v>
      </c>
      <c r="Z1277" s="1">
        <v>1309</v>
      </c>
      <c r="AA1277" s="1">
        <v>1370</v>
      </c>
      <c r="AB1277" s="1">
        <v>1468</v>
      </c>
      <c r="AC1277" s="1">
        <v>1482</v>
      </c>
      <c r="AD1277" s="1">
        <v>1441</v>
      </c>
      <c r="AE1277" t="s">
        <v>13</v>
      </c>
      <c r="AF1277" t="s">
        <v>13</v>
      </c>
      <c r="AG1277" t="s">
        <v>13</v>
      </c>
      <c r="AH1277">
        <v>1.31</v>
      </c>
      <c r="AI1277">
        <v>6.09</v>
      </c>
      <c r="AJ1277">
        <v>9.32</v>
      </c>
      <c r="AK1277">
        <v>1.72</v>
      </c>
      <c r="AL1277">
        <v>-0.9</v>
      </c>
      <c r="AM1277" t="s">
        <v>13</v>
      </c>
      <c r="AN1277" t="s">
        <v>13</v>
      </c>
      <c r="AO1277" t="s">
        <v>13</v>
      </c>
      <c r="AP1277">
        <v>132</v>
      </c>
      <c r="AQ1277">
        <v>626</v>
      </c>
      <c r="AR1277" s="1">
        <v>1014</v>
      </c>
      <c r="AS1277">
        <v>194</v>
      </c>
      <c r="AT1277">
        <v>-101</v>
      </c>
      <c r="AU1277" t="s">
        <v>13</v>
      </c>
      <c r="AV1277" t="s">
        <v>13</v>
      </c>
      <c r="AW1277" t="s">
        <v>13</v>
      </c>
      <c r="AX1277">
        <v>97.34</v>
      </c>
      <c r="AY1277">
        <v>19.579999999999998</v>
      </c>
      <c r="AZ1277">
        <v>9.77</v>
      </c>
      <c r="BA1277">
        <v>55.29</v>
      </c>
      <c r="BB1277" t="s">
        <v>54</v>
      </c>
      <c r="BC1277" t="s">
        <v>13</v>
      </c>
      <c r="BD1277" t="s">
        <v>13</v>
      </c>
      <c r="BE1277" t="s">
        <v>13</v>
      </c>
      <c r="BF1277">
        <v>1.24</v>
      </c>
      <c r="BG1277">
        <v>1.1299999999999999</v>
      </c>
      <c r="BH1277">
        <v>0.86</v>
      </c>
      <c r="BI1277">
        <v>0.92</v>
      </c>
      <c r="BJ1277">
        <v>1.1499999999999999</v>
      </c>
      <c r="BK1277" t="s">
        <v>13</v>
      </c>
      <c r="BL1277" t="s">
        <v>13</v>
      </c>
      <c r="BM1277" t="s">
        <v>13</v>
      </c>
      <c r="BN1277" s="1">
        <v>13042</v>
      </c>
      <c r="BO1277" s="1">
        <v>13042</v>
      </c>
      <c r="BP1277" s="1">
        <v>13042</v>
      </c>
      <c r="BQ1277" s="1">
        <v>13042</v>
      </c>
      <c r="BR1277" s="1">
        <v>13042</v>
      </c>
      <c r="BS1277" t="s">
        <v>13</v>
      </c>
      <c r="BT1277" t="s">
        <v>13</v>
      </c>
      <c r="BU1277" t="s">
        <v>13</v>
      </c>
    </row>
    <row r="1278" spans="1:73" x14ac:dyDescent="0.3">
      <c r="A1278">
        <v>1276</v>
      </c>
      <c r="B1278" s="14" t="s">
        <v>5894</v>
      </c>
      <c r="C1278" t="s">
        <v>3252</v>
      </c>
      <c r="D1278" s="1">
        <v>1270</v>
      </c>
      <c r="E1278" s="1">
        <v>1275</v>
      </c>
      <c r="F1278" s="3">
        <f>E1278-D1278</f>
        <v>5</v>
      </c>
      <c r="G1278" s="4">
        <f>F1278/E1278</f>
        <v>3.9215686274509803E-3</v>
      </c>
      <c r="H1278" t="s">
        <v>1268</v>
      </c>
      <c r="I1278">
        <v>0</v>
      </c>
      <c r="R1278" s="1">
        <v>0</v>
      </c>
      <c r="S1278" s="1">
        <v>0</v>
      </c>
      <c r="T1278" s="1">
        <v>0</v>
      </c>
      <c r="U1278" s="1">
        <v>0</v>
      </c>
      <c r="V1278" s="1">
        <v>0</v>
      </c>
      <c r="W1278" s="1">
        <v>0</v>
      </c>
      <c r="X1278" s="1">
        <v>0</v>
      </c>
    </row>
    <row r="1279" spans="1:73" x14ac:dyDescent="0.3">
      <c r="A1279">
        <v>1277</v>
      </c>
      <c r="B1279" s="14" t="s">
        <v>5895</v>
      </c>
      <c r="C1279" t="s">
        <v>3251</v>
      </c>
      <c r="D1279" s="1">
        <v>3005</v>
      </c>
      <c r="E1279" s="1">
        <v>3330</v>
      </c>
      <c r="F1279" s="3">
        <f>E1279-D1279</f>
        <v>325</v>
      </c>
      <c r="G1279" s="4">
        <f>F1279/E1279</f>
        <v>9.7597597597597591E-2</v>
      </c>
      <c r="H1279" t="s">
        <v>1269</v>
      </c>
      <c r="I1279">
        <v>0</v>
      </c>
      <c r="J1279">
        <v>91</v>
      </c>
      <c r="K1279">
        <v>-13</v>
      </c>
      <c r="L1279">
        <v>-10</v>
      </c>
      <c r="M1279">
        <v>23</v>
      </c>
      <c r="N1279">
        <v>8</v>
      </c>
      <c r="O1279" t="s">
        <v>13</v>
      </c>
      <c r="P1279" t="s">
        <v>13</v>
      </c>
      <c r="Q1279" t="s">
        <v>13</v>
      </c>
      <c r="R1279" s="1">
        <v>865</v>
      </c>
      <c r="S1279" s="1">
        <v>838</v>
      </c>
      <c r="T1279" s="1">
        <v>835</v>
      </c>
      <c r="U1279" s="1">
        <v>859</v>
      </c>
      <c r="V1279" s="1">
        <v>825</v>
      </c>
      <c r="W1279" s="1" t="e">
        <v>#VALUE!</v>
      </c>
      <c r="X1279" s="1" t="e">
        <v>#VALUE!</v>
      </c>
      <c r="Y1279" t="s">
        <v>13</v>
      </c>
      <c r="Z1279">
        <v>817</v>
      </c>
      <c r="AA1279">
        <v>789</v>
      </c>
      <c r="AB1279">
        <v>785</v>
      </c>
      <c r="AC1279">
        <v>809</v>
      </c>
      <c r="AD1279">
        <v>817</v>
      </c>
      <c r="AE1279" t="s">
        <v>13</v>
      </c>
      <c r="AF1279" t="s">
        <v>13</v>
      </c>
      <c r="AG1279" t="s">
        <v>13</v>
      </c>
      <c r="AH1279">
        <v>10.68</v>
      </c>
      <c r="AI1279">
        <v>-2.0499999999999998</v>
      </c>
      <c r="AJ1279">
        <v>-1.58</v>
      </c>
      <c r="AK1279">
        <v>2.73</v>
      </c>
      <c r="AL1279">
        <v>0.63</v>
      </c>
      <c r="AM1279" t="s">
        <v>13</v>
      </c>
      <c r="AN1279" t="s">
        <v>13</v>
      </c>
      <c r="AO1279" t="s">
        <v>13</v>
      </c>
      <c r="AP1279">
        <v>466</v>
      </c>
      <c r="AQ1279">
        <v>-91</v>
      </c>
      <c r="AR1279">
        <v>-69</v>
      </c>
      <c r="AS1279">
        <v>120</v>
      </c>
      <c r="AT1279">
        <v>28</v>
      </c>
      <c r="AU1279" t="s">
        <v>13</v>
      </c>
      <c r="AV1279" t="s">
        <v>13</v>
      </c>
      <c r="AW1279" t="s">
        <v>13</v>
      </c>
      <c r="AX1279">
        <v>8.74</v>
      </c>
      <c r="AY1279" t="s">
        <v>54</v>
      </c>
      <c r="AZ1279" t="s">
        <v>54</v>
      </c>
      <c r="BA1279">
        <v>25.58</v>
      </c>
      <c r="BB1279">
        <v>97.43</v>
      </c>
      <c r="BC1279" t="s">
        <v>13</v>
      </c>
      <c r="BD1279" t="s">
        <v>13</v>
      </c>
      <c r="BE1279" t="s">
        <v>13</v>
      </c>
      <c r="BF1279">
        <v>0.9</v>
      </c>
      <c r="BG1279">
        <v>0.69</v>
      </c>
      <c r="BH1279">
        <v>0.86</v>
      </c>
      <c r="BI1279">
        <v>0.68</v>
      </c>
      <c r="BJ1279">
        <v>0.61</v>
      </c>
      <c r="BK1279" t="s">
        <v>13</v>
      </c>
      <c r="BL1279" t="s">
        <v>13</v>
      </c>
      <c r="BM1279" t="s">
        <v>13</v>
      </c>
      <c r="BN1279" s="1">
        <v>18122</v>
      </c>
      <c r="BO1279" s="1">
        <v>18122</v>
      </c>
      <c r="BP1279" s="1">
        <v>18122</v>
      </c>
      <c r="BQ1279" s="1">
        <v>18122</v>
      </c>
      <c r="BR1279" s="1">
        <v>18122</v>
      </c>
      <c r="BS1279" t="s">
        <v>13</v>
      </c>
      <c r="BT1279" t="s">
        <v>13</v>
      </c>
      <c r="BU1279" t="s">
        <v>13</v>
      </c>
    </row>
    <row r="1280" spans="1:73" x14ac:dyDescent="0.3">
      <c r="A1280">
        <v>1278</v>
      </c>
      <c r="B1280" s="14" t="s">
        <v>5896</v>
      </c>
      <c r="C1280" t="s">
        <v>3250</v>
      </c>
      <c r="D1280" s="1">
        <v>10350</v>
      </c>
      <c r="E1280" s="1">
        <v>9560</v>
      </c>
      <c r="F1280" s="3">
        <f>E1280-D1280</f>
        <v>-790</v>
      </c>
      <c r="G1280" s="4">
        <f>F1280/E1280</f>
        <v>-8.263598326359832E-2</v>
      </c>
      <c r="H1280" t="s">
        <v>1270</v>
      </c>
      <c r="I1280">
        <v>0</v>
      </c>
      <c r="J1280">
        <v>11</v>
      </c>
      <c r="K1280">
        <v>33</v>
      </c>
      <c r="L1280">
        <v>98</v>
      </c>
      <c r="M1280">
        <v>106</v>
      </c>
      <c r="N1280">
        <v>286</v>
      </c>
      <c r="O1280" t="s">
        <v>13</v>
      </c>
      <c r="P1280" t="s">
        <v>13</v>
      </c>
      <c r="Q1280" t="s">
        <v>13</v>
      </c>
      <c r="R1280" s="1">
        <v>574</v>
      </c>
      <c r="S1280" s="1">
        <v>588</v>
      </c>
      <c r="T1280" s="1">
        <v>655</v>
      </c>
      <c r="U1280" s="1">
        <v>755</v>
      </c>
      <c r="V1280" s="1">
        <v>1126</v>
      </c>
      <c r="W1280" s="1" t="e">
        <v>#VALUE!</v>
      </c>
      <c r="X1280" s="1" t="e">
        <v>#VALUE!</v>
      </c>
      <c r="Y1280" t="s">
        <v>13</v>
      </c>
      <c r="Z1280">
        <v>574</v>
      </c>
      <c r="AA1280">
        <v>588</v>
      </c>
      <c r="AB1280">
        <v>654</v>
      </c>
      <c r="AC1280">
        <v>755</v>
      </c>
      <c r="AD1280" s="1">
        <v>1126</v>
      </c>
      <c r="AE1280" t="s">
        <v>13</v>
      </c>
      <c r="AF1280" t="s">
        <v>13</v>
      </c>
      <c r="AG1280" t="s">
        <v>13</v>
      </c>
      <c r="AH1280">
        <v>1.88</v>
      </c>
      <c r="AI1280">
        <v>5.72</v>
      </c>
      <c r="AJ1280">
        <v>15.78</v>
      </c>
      <c r="AK1280">
        <v>15.11</v>
      </c>
      <c r="AL1280">
        <v>30.42</v>
      </c>
      <c r="AM1280" t="s">
        <v>13</v>
      </c>
      <c r="AN1280" t="s">
        <v>13</v>
      </c>
      <c r="AO1280" t="s">
        <v>13</v>
      </c>
      <c r="AP1280">
        <v>13</v>
      </c>
      <c r="AQ1280">
        <v>40</v>
      </c>
      <c r="AR1280">
        <v>117</v>
      </c>
      <c r="AS1280">
        <v>127</v>
      </c>
      <c r="AT1280">
        <v>341</v>
      </c>
      <c r="AU1280" t="s">
        <v>13</v>
      </c>
      <c r="AV1280" t="s">
        <v>13</v>
      </c>
      <c r="AW1280" t="s">
        <v>13</v>
      </c>
      <c r="AX1280">
        <v>52.38</v>
      </c>
      <c r="AY1280">
        <v>84.82</v>
      </c>
      <c r="AZ1280">
        <v>22.19</v>
      </c>
      <c r="BA1280">
        <v>19.88</v>
      </c>
      <c r="BB1280">
        <v>14.3</v>
      </c>
      <c r="BC1280" t="s">
        <v>13</v>
      </c>
      <c r="BD1280" t="s">
        <v>13</v>
      </c>
      <c r="BE1280" t="s">
        <v>13</v>
      </c>
      <c r="BF1280">
        <v>0.9</v>
      </c>
      <c r="BG1280">
        <v>4.49</v>
      </c>
      <c r="BH1280">
        <v>3.14</v>
      </c>
      <c r="BI1280">
        <v>2.67</v>
      </c>
      <c r="BJ1280">
        <v>3.54</v>
      </c>
      <c r="BK1280" t="s">
        <v>13</v>
      </c>
      <c r="BL1280" t="s">
        <v>13</v>
      </c>
      <c r="BM1280" t="s">
        <v>13</v>
      </c>
      <c r="BN1280" s="1">
        <v>84000</v>
      </c>
      <c r="BO1280" s="1">
        <v>84000</v>
      </c>
      <c r="BP1280" s="1">
        <v>84000</v>
      </c>
      <c r="BQ1280" s="1">
        <v>84000</v>
      </c>
      <c r="BR1280" s="1">
        <v>84000</v>
      </c>
      <c r="BS1280" t="s">
        <v>13</v>
      </c>
      <c r="BT1280" t="s">
        <v>13</v>
      </c>
      <c r="BU1280" t="s">
        <v>13</v>
      </c>
    </row>
    <row r="1281" spans="1:73" x14ac:dyDescent="0.3">
      <c r="A1281">
        <v>1279</v>
      </c>
      <c r="B1281" s="14" t="s">
        <v>5897</v>
      </c>
      <c r="C1281" t="s">
        <v>3249</v>
      </c>
      <c r="D1281" s="1">
        <v>5730</v>
      </c>
      <c r="E1281" s="1">
        <v>5600</v>
      </c>
      <c r="F1281" s="3">
        <f>E1281-D1281</f>
        <v>-130</v>
      </c>
      <c r="G1281" s="4">
        <f>F1281/E1281</f>
        <v>-2.3214285714285715E-2</v>
      </c>
      <c r="H1281" t="s">
        <v>1271</v>
      </c>
      <c r="I1281">
        <v>0</v>
      </c>
      <c r="J1281">
        <v>40</v>
      </c>
      <c r="K1281">
        <v>63</v>
      </c>
      <c r="L1281">
        <v>-75</v>
      </c>
      <c r="M1281">
        <v>10</v>
      </c>
      <c r="N1281">
        <v>92</v>
      </c>
      <c r="O1281" t="s">
        <v>13</v>
      </c>
      <c r="P1281" t="s">
        <v>13</v>
      </c>
      <c r="Q1281" t="s">
        <v>13</v>
      </c>
      <c r="R1281" s="1">
        <v>748</v>
      </c>
      <c r="S1281" s="1">
        <v>805</v>
      </c>
      <c r="T1281" s="1">
        <v>716</v>
      </c>
      <c r="U1281" s="1">
        <v>732</v>
      </c>
      <c r="V1281" s="1">
        <v>812</v>
      </c>
      <c r="W1281" s="1" t="e">
        <v>#VALUE!</v>
      </c>
      <c r="X1281" s="1" t="e">
        <v>#VALUE!</v>
      </c>
      <c r="Y1281" t="s">
        <v>13</v>
      </c>
      <c r="Z1281">
        <v>748</v>
      </c>
      <c r="AA1281">
        <v>804</v>
      </c>
      <c r="AB1281">
        <v>716</v>
      </c>
      <c r="AC1281">
        <v>732</v>
      </c>
      <c r="AD1281">
        <v>812</v>
      </c>
      <c r="AE1281" t="s">
        <v>13</v>
      </c>
      <c r="AF1281" t="s">
        <v>13</v>
      </c>
      <c r="AG1281" t="s">
        <v>13</v>
      </c>
      <c r="AH1281">
        <v>5.4</v>
      </c>
      <c r="AI1281">
        <v>8.1</v>
      </c>
      <c r="AJ1281">
        <v>-9.84</v>
      </c>
      <c r="AK1281">
        <v>1.36</v>
      </c>
      <c r="AL1281">
        <v>11.93</v>
      </c>
      <c r="AM1281" t="s">
        <v>13</v>
      </c>
      <c r="AN1281" t="s">
        <v>13</v>
      </c>
      <c r="AO1281" t="s">
        <v>13</v>
      </c>
      <c r="AP1281">
        <v>243</v>
      </c>
      <c r="AQ1281">
        <v>384</v>
      </c>
      <c r="AR1281">
        <v>-457</v>
      </c>
      <c r="AS1281">
        <v>60</v>
      </c>
      <c r="AT1281">
        <v>563</v>
      </c>
      <c r="AU1281" t="s">
        <v>13</v>
      </c>
      <c r="AV1281" t="s">
        <v>13</v>
      </c>
      <c r="AW1281" t="s">
        <v>13</v>
      </c>
      <c r="AX1281">
        <v>16.38</v>
      </c>
      <c r="AY1281">
        <v>11.08</v>
      </c>
      <c r="AZ1281" t="s">
        <v>54</v>
      </c>
      <c r="BA1281">
        <v>44.52</v>
      </c>
      <c r="BB1281">
        <v>10.050000000000001</v>
      </c>
      <c r="BC1281" t="s">
        <v>13</v>
      </c>
      <c r="BD1281" t="s">
        <v>13</v>
      </c>
      <c r="BE1281" t="s">
        <v>13</v>
      </c>
      <c r="BF1281">
        <v>0.87</v>
      </c>
      <c r="BG1281">
        <v>0.87</v>
      </c>
      <c r="BH1281">
        <v>0.65</v>
      </c>
      <c r="BI1281">
        <v>0.6</v>
      </c>
      <c r="BJ1281">
        <v>1.1299999999999999</v>
      </c>
      <c r="BK1281" t="s">
        <v>13</v>
      </c>
      <c r="BL1281" t="s">
        <v>13</v>
      </c>
      <c r="BM1281" t="s">
        <v>13</v>
      </c>
      <c r="BN1281" s="1">
        <v>16355</v>
      </c>
      <c r="BO1281" s="1">
        <v>16355</v>
      </c>
      <c r="BP1281" s="1">
        <v>16355</v>
      </c>
      <c r="BQ1281" s="1">
        <v>16355</v>
      </c>
      <c r="BR1281" s="1">
        <v>16355</v>
      </c>
      <c r="BS1281" t="s">
        <v>13</v>
      </c>
      <c r="BT1281" t="s">
        <v>13</v>
      </c>
      <c r="BU1281" t="s">
        <v>13</v>
      </c>
    </row>
    <row r="1282" spans="1:73" x14ac:dyDescent="0.3">
      <c r="A1282">
        <v>1280</v>
      </c>
      <c r="B1282" s="14" t="s">
        <v>5898</v>
      </c>
      <c r="C1282" t="s">
        <v>3248</v>
      </c>
      <c r="D1282" s="1">
        <v>3470</v>
      </c>
      <c r="E1282" s="1">
        <v>3640</v>
      </c>
      <c r="F1282" s="3">
        <f>E1282-D1282</f>
        <v>170</v>
      </c>
      <c r="G1282" s="4">
        <f>F1282/E1282</f>
        <v>4.6703296703296704E-2</v>
      </c>
      <c r="H1282" t="s">
        <v>1272</v>
      </c>
      <c r="I1282" s="1">
        <v>412155</v>
      </c>
      <c r="J1282">
        <v>386</v>
      </c>
      <c r="K1282">
        <v>295</v>
      </c>
      <c r="L1282">
        <v>319</v>
      </c>
      <c r="M1282">
        <v>376</v>
      </c>
      <c r="N1282">
        <v>434</v>
      </c>
      <c r="O1282">
        <v>717</v>
      </c>
      <c r="P1282" s="1">
        <v>892</v>
      </c>
      <c r="Q1282" t="s">
        <v>13</v>
      </c>
      <c r="R1282" s="1">
        <v>1698</v>
      </c>
      <c r="S1282" s="1">
        <v>1925</v>
      </c>
      <c r="T1282" s="1">
        <v>2141</v>
      </c>
      <c r="U1282" s="1">
        <v>2383</v>
      </c>
      <c r="V1282" s="1">
        <v>2545</v>
      </c>
      <c r="W1282" s="1">
        <v>3004</v>
      </c>
      <c r="X1282" s="1">
        <v>3785</v>
      </c>
      <c r="Y1282" t="s">
        <v>13</v>
      </c>
      <c r="Z1282" s="1">
        <v>1698</v>
      </c>
      <c r="AA1282" s="1">
        <v>1925</v>
      </c>
      <c r="AB1282" s="1">
        <v>2141</v>
      </c>
      <c r="AC1282" s="1">
        <v>2383</v>
      </c>
      <c r="AD1282" s="1">
        <v>2546</v>
      </c>
      <c r="AE1282" s="1">
        <v>3004</v>
      </c>
      <c r="AF1282" s="1">
        <v>3785</v>
      </c>
      <c r="AG1282" t="s">
        <v>13</v>
      </c>
      <c r="AH1282">
        <v>28.08</v>
      </c>
      <c r="AI1282">
        <v>16.27</v>
      </c>
      <c r="AJ1282">
        <v>15.67</v>
      </c>
      <c r="AK1282">
        <v>16.62</v>
      </c>
      <c r="AL1282">
        <v>17.600000000000001</v>
      </c>
      <c r="AM1282">
        <v>25.84</v>
      </c>
      <c r="AN1282">
        <v>26.28</v>
      </c>
      <c r="AO1282" t="s">
        <v>13</v>
      </c>
      <c r="AP1282">
        <v>427</v>
      </c>
      <c r="AQ1282">
        <v>295</v>
      </c>
      <c r="AR1282">
        <v>319</v>
      </c>
      <c r="AS1282">
        <v>376</v>
      </c>
      <c r="AT1282">
        <v>434</v>
      </c>
      <c r="AU1282">
        <v>717</v>
      </c>
      <c r="AV1282">
        <v>892</v>
      </c>
      <c r="AW1282" t="s">
        <v>13</v>
      </c>
      <c r="AX1282">
        <v>4.1399999999999997</v>
      </c>
      <c r="AY1282">
        <v>6.67</v>
      </c>
      <c r="AZ1282">
        <v>5.18</v>
      </c>
      <c r="BA1282">
        <v>5.84</v>
      </c>
      <c r="BB1282">
        <v>5.58</v>
      </c>
      <c r="BC1282">
        <v>5.08</v>
      </c>
      <c r="BD1282">
        <v>4.08</v>
      </c>
      <c r="BE1282" t="s">
        <v>13</v>
      </c>
      <c r="BF1282">
        <v>1.01</v>
      </c>
      <c r="BG1282">
        <v>0.99</v>
      </c>
      <c r="BH1282">
        <v>0.75</v>
      </c>
      <c r="BI1282">
        <v>0.9</v>
      </c>
      <c r="BJ1282">
        <v>0.92</v>
      </c>
      <c r="BK1282">
        <v>1.18</v>
      </c>
      <c r="BL1282">
        <v>0.94</v>
      </c>
      <c r="BM1282" t="s">
        <v>13</v>
      </c>
      <c r="BN1282" s="1">
        <v>99995</v>
      </c>
      <c r="BO1282" s="1">
        <v>99995</v>
      </c>
      <c r="BP1282" s="1">
        <v>99995</v>
      </c>
      <c r="BQ1282" s="1">
        <v>99995</v>
      </c>
      <c r="BR1282" s="1">
        <v>99995</v>
      </c>
      <c r="BS1282" t="s">
        <v>13</v>
      </c>
      <c r="BT1282" t="s">
        <v>13</v>
      </c>
      <c r="BU1282" t="s">
        <v>13</v>
      </c>
    </row>
    <row r="1283" spans="1:73" x14ac:dyDescent="0.3">
      <c r="A1283">
        <v>1281</v>
      </c>
      <c r="B1283" s="14" t="s">
        <v>5899</v>
      </c>
      <c r="C1283" t="s">
        <v>3247</v>
      </c>
      <c r="D1283" s="1">
        <v>23350</v>
      </c>
      <c r="E1283" s="1">
        <v>23050</v>
      </c>
      <c r="F1283" s="3">
        <f>E1283-D1283</f>
        <v>-300</v>
      </c>
      <c r="G1283" s="4">
        <f>F1283/E1283</f>
        <v>-1.3015184381778741E-2</v>
      </c>
      <c r="H1283" t="s">
        <v>1273</v>
      </c>
      <c r="I1283" s="1">
        <v>750426</v>
      </c>
      <c r="J1283">
        <v>283</v>
      </c>
      <c r="K1283">
        <v>307</v>
      </c>
      <c r="L1283">
        <v>383</v>
      </c>
      <c r="M1283">
        <v>408</v>
      </c>
      <c r="N1283">
        <v>472</v>
      </c>
      <c r="O1283">
        <v>545</v>
      </c>
      <c r="P1283">
        <v>601</v>
      </c>
      <c r="Q1283">
        <v>655</v>
      </c>
      <c r="R1283" s="1">
        <v>1554</v>
      </c>
      <c r="S1283" s="1">
        <v>1716</v>
      </c>
      <c r="T1283" s="1">
        <v>1984</v>
      </c>
      <c r="U1283" s="1">
        <v>2242</v>
      </c>
      <c r="V1283" s="1">
        <v>2588</v>
      </c>
      <c r="W1283" s="1">
        <v>3011</v>
      </c>
      <c r="X1283" s="1">
        <v>3439</v>
      </c>
      <c r="Y1283">
        <v>888</v>
      </c>
      <c r="Z1283" s="1">
        <v>1553</v>
      </c>
      <c r="AA1283" s="1">
        <v>1715</v>
      </c>
      <c r="AB1283" s="1">
        <v>1984</v>
      </c>
      <c r="AC1283" s="1">
        <v>2242</v>
      </c>
      <c r="AD1283" s="1">
        <v>2588</v>
      </c>
      <c r="AE1283" s="1">
        <v>3011</v>
      </c>
      <c r="AF1283" s="1">
        <v>3439</v>
      </c>
      <c r="AG1283" s="1">
        <v>3909</v>
      </c>
      <c r="AH1283">
        <v>19.600000000000001</v>
      </c>
      <c r="AI1283">
        <v>18.77</v>
      </c>
      <c r="AJ1283">
        <v>20.71</v>
      </c>
      <c r="AK1283">
        <v>19.3</v>
      </c>
      <c r="AL1283">
        <v>19.54</v>
      </c>
      <c r="AM1283">
        <v>19.47</v>
      </c>
      <c r="AN1283">
        <v>18.64</v>
      </c>
      <c r="AO1283">
        <v>17.829999999999998</v>
      </c>
      <c r="AP1283">
        <v>466</v>
      </c>
      <c r="AQ1283">
        <v>505</v>
      </c>
      <c r="AR1283">
        <v>631</v>
      </c>
      <c r="AS1283">
        <v>672</v>
      </c>
      <c r="AT1283">
        <v>777</v>
      </c>
      <c r="AU1283">
        <v>898</v>
      </c>
      <c r="AV1283">
        <v>990</v>
      </c>
      <c r="AW1283" s="1">
        <v>1079</v>
      </c>
      <c r="AX1283">
        <v>14.86</v>
      </c>
      <c r="AY1283">
        <v>17.2</v>
      </c>
      <c r="AZ1283">
        <v>17.36</v>
      </c>
      <c r="BA1283">
        <v>20.77</v>
      </c>
      <c r="BB1283">
        <v>31.92</v>
      </c>
      <c r="BC1283">
        <v>25.68</v>
      </c>
      <c r="BD1283">
        <v>23.29</v>
      </c>
      <c r="BE1283">
        <v>21.37</v>
      </c>
      <c r="BF1283">
        <v>2.71</v>
      </c>
      <c r="BG1283">
        <v>2.96</v>
      </c>
      <c r="BH1283">
        <v>3.24</v>
      </c>
      <c r="BI1283">
        <v>3.67</v>
      </c>
      <c r="BJ1283">
        <v>5.67</v>
      </c>
      <c r="BK1283">
        <v>4.55</v>
      </c>
      <c r="BL1283">
        <v>3.99</v>
      </c>
      <c r="BM1283">
        <v>3.52</v>
      </c>
      <c r="BN1283" s="1">
        <v>60715</v>
      </c>
      <c r="BO1283" s="1">
        <v>60715</v>
      </c>
      <c r="BP1283" s="1">
        <v>60715</v>
      </c>
      <c r="BQ1283" s="1">
        <v>60715</v>
      </c>
      <c r="BR1283" s="1">
        <v>60715</v>
      </c>
      <c r="BS1283" t="s">
        <v>13</v>
      </c>
      <c r="BT1283" t="s">
        <v>13</v>
      </c>
      <c r="BU1283" t="s">
        <v>13</v>
      </c>
    </row>
    <row r="1284" spans="1:73" x14ac:dyDescent="0.3">
      <c r="A1284">
        <v>1282</v>
      </c>
      <c r="B1284" s="14" t="s">
        <v>5900</v>
      </c>
      <c r="C1284" t="s">
        <v>3246</v>
      </c>
      <c r="D1284" s="1">
        <v>6570</v>
      </c>
      <c r="E1284" s="1">
        <v>6850</v>
      </c>
      <c r="F1284" s="3">
        <f>E1284-D1284</f>
        <v>280</v>
      </c>
      <c r="G1284" s="4">
        <f>F1284/E1284</f>
        <v>4.0875912408759124E-2</v>
      </c>
      <c r="H1284" t="s">
        <v>1274</v>
      </c>
      <c r="I1284">
        <v>0</v>
      </c>
      <c r="J1284">
        <v>15</v>
      </c>
      <c r="K1284">
        <v>12</v>
      </c>
      <c r="L1284">
        <v>1</v>
      </c>
      <c r="M1284">
        <v>0</v>
      </c>
      <c r="N1284">
        <v>27</v>
      </c>
      <c r="O1284" t="s">
        <v>13</v>
      </c>
      <c r="P1284" t="s">
        <v>13</v>
      </c>
      <c r="Q1284" t="s">
        <v>13</v>
      </c>
      <c r="R1284" s="1">
        <v>384</v>
      </c>
      <c r="S1284" s="1">
        <v>411</v>
      </c>
      <c r="T1284" s="1">
        <v>405</v>
      </c>
      <c r="U1284" s="1">
        <v>400</v>
      </c>
      <c r="V1284" s="1">
        <v>438</v>
      </c>
      <c r="W1284" s="1" t="e">
        <v>#VALUE!</v>
      </c>
      <c r="X1284" s="1" t="e">
        <v>#VALUE!</v>
      </c>
      <c r="Y1284" t="s">
        <v>13</v>
      </c>
      <c r="Z1284">
        <v>377</v>
      </c>
      <c r="AA1284">
        <v>407</v>
      </c>
      <c r="AB1284">
        <v>405</v>
      </c>
      <c r="AC1284">
        <v>400</v>
      </c>
      <c r="AD1284">
        <v>435</v>
      </c>
      <c r="AE1284" t="s">
        <v>13</v>
      </c>
      <c r="AF1284" t="s">
        <v>13</v>
      </c>
      <c r="AG1284" t="s">
        <v>13</v>
      </c>
      <c r="AH1284">
        <v>4.1500000000000004</v>
      </c>
      <c r="AI1284">
        <v>3.74</v>
      </c>
      <c r="AJ1284">
        <v>0.62</v>
      </c>
      <c r="AK1284">
        <v>0.13</v>
      </c>
      <c r="AL1284">
        <v>6.71</v>
      </c>
      <c r="AM1284" t="s">
        <v>13</v>
      </c>
      <c r="AN1284" t="s">
        <v>13</v>
      </c>
      <c r="AO1284" t="s">
        <v>13</v>
      </c>
      <c r="AP1284">
        <v>41</v>
      </c>
      <c r="AQ1284">
        <v>38</v>
      </c>
      <c r="AR1284">
        <v>6</v>
      </c>
      <c r="AS1284">
        <v>1</v>
      </c>
      <c r="AT1284">
        <v>69</v>
      </c>
      <c r="AU1284" t="s">
        <v>13</v>
      </c>
      <c r="AV1284" t="s">
        <v>13</v>
      </c>
      <c r="AW1284" t="s">
        <v>13</v>
      </c>
      <c r="AX1284">
        <v>28.85</v>
      </c>
      <c r="AY1284">
        <v>35.47</v>
      </c>
      <c r="AZ1284">
        <v>176.64</v>
      </c>
      <c r="BA1284">
        <v>801.98</v>
      </c>
      <c r="BB1284">
        <v>20.65</v>
      </c>
      <c r="BC1284" t="s">
        <v>13</v>
      </c>
      <c r="BD1284" t="s">
        <v>13</v>
      </c>
      <c r="BE1284" t="s">
        <v>13</v>
      </c>
      <c r="BF1284">
        <v>1.0900000000000001</v>
      </c>
      <c r="BG1284">
        <v>1.22</v>
      </c>
      <c r="BH1284">
        <v>0.99</v>
      </c>
      <c r="BI1284">
        <v>0.98</v>
      </c>
      <c r="BJ1284">
        <v>1.21</v>
      </c>
      <c r="BK1284" t="s">
        <v>13</v>
      </c>
      <c r="BL1284" t="s">
        <v>13</v>
      </c>
      <c r="BM1284" t="s">
        <v>13</v>
      </c>
      <c r="BN1284" s="1">
        <v>38296</v>
      </c>
      <c r="BO1284" s="1">
        <v>40588</v>
      </c>
      <c r="BP1284" s="1">
        <v>40588</v>
      </c>
      <c r="BQ1284" s="1">
        <v>40588</v>
      </c>
      <c r="BR1284" s="1">
        <v>40588</v>
      </c>
      <c r="BS1284" t="s">
        <v>13</v>
      </c>
      <c r="BT1284" t="s">
        <v>13</v>
      </c>
      <c r="BU1284" t="s">
        <v>13</v>
      </c>
    </row>
    <row r="1285" spans="1:73" x14ac:dyDescent="0.3">
      <c r="A1285">
        <v>1283</v>
      </c>
      <c r="B1285" s="14" t="s">
        <v>5901</v>
      </c>
      <c r="C1285" t="s">
        <v>3245</v>
      </c>
      <c r="D1285" s="1">
        <v>5250</v>
      </c>
      <c r="E1285" s="1">
        <v>5090</v>
      </c>
      <c r="F1285" s="3">
        <f>E1285-D1285</f>
        <v>-160</v>
      </c>
      <c r="G1285" s="4">
        <f>F1285/E1285</f>
        <v>-3.1434184675834968E-2</v>
      </c>
      <c r="H1285" t="s">
        <v>1275</v>
      </c>
      <c r="I1285">
        <v>0</v>
      </c>
      <c r="J1285">
        <v>39</v>
      </c>
      <c r="K1285">
        <v>29</v>
      </c>
      <c r="L1285">
        <v>135</v>
      </c>
      <c r="M1285">
        <v>49</v>
      </c>
      <c r="N1285">
        <v>9</v>
      </c>
      <c r="O1285" t="s">
        <v>13</v>
      </c>
      <c r="P1285" t="s">
        <v>13</v>
      </c>
      <c r="Q1285" t="s">
        <v>13</v>
      </c>
      <c r="R1285" s="1">
        <v>973</v>
      </c>
      <c r="S1285" s="1">
        <v>986</v>
      </c>
      <c r="T1285" s="1">
        <v>2692</v>
      </c>
      <c r="U1285" s="1">
        <v>2849</v>
      </c>
      <c r="V1285" s="1">
        <v>2775</v>
      </c>
      <c r="W1285" s="1" t="e">
        <v>#VALUE!</v>
      </c>
      <c r="X1285" s="1" t="e">
        <v>#VALUE!</v>
      </c>
      <c r="Y1285" t="s">
        <v>13</v>
      </c>
      <c r="Z1285">
        <v>973</v>
      </c>
      <c r="AA1285">
        <v>986</v>
      </c>
      <c r="AB1285" s="1">
        <v>1382</v>
      </c>
      <c r="AC1285" s="1">
        <v>1498</v>
      </c>
      <c r="AD1285" s="1">
        <v>1466</v>
      </c>
      <c r="AE1285" t="s">
        <v>13</v>
      </c>
      <c r="AF1285" t="s">
        <v>13</v>
      </c>
      <c r="AG1285" t="s">
        <v>13</v>
      </c>
      <c r="AH1285">
        <v>4.04</v>
      </c>
      <c r="AI1285">
        <v>2.92</v>
      </c>
      <c r="AJ1285">
        <v>12.51</v>
      </c>
      <c r="AK1285">
        <v>2.8</v>
      </c>
      <c r="AL1285">
        <v>-0.12</v>
      </c>
      <c r="AM1285" t="s">
        <v>13</v>
      </c>
      <c r="AN1285" t="s">
        <v>13</v>
      </c>
      <c r="AO1285" t="s">
        <v>13</v>
      </c>
      <c r="AP1285">
        <v>270</v>
      </c>
      <c r="AQ1285">
        <v>200</v>
      </c>
      <c r="AR1285">
        <v>865</v>
      </c>
      <c r="AS1285">
        <v>179</v>
      </c>
      <c r="AT1285">
        <v>-8</v>
      </c>
      <c r="AU1285" t="s">
        <v>13</v>
      </c>
      <c r="AV1285" t="s">
        <v>13</v>
      </c>
      <c r="AW1285" t="s">
        <v>13</v>
      </c>
      <c r="AX1285">
        <v>11.55</v>
      </c>
      <c r="AY1285">
        <v>16.27</v>
      </c>
      <c r="AZ1285">
        <v>3.26</v>
      </c>
      <c r="BA1285">
        <v>14.74</v>
      </c>
      <c r="BB1285" t="s">
        <v>54</v>
      </c>
      <c r="BC1285" t="s">
        <v>13</v>
      </c>
      <c r="BD1285" t="s">
        <v>13</v>
      </c>
      <c r="BE1285" t="s">
        <v>13</v>
      </c>
      <c r="BF1285">
        <v>0.43</v>
      </c>
      <c r="BG1285">
        <v>0.45</v>
      </c>
      <c r="BH1285">
        <v>0.44</v>
      </c>
      <c r="BI1285">
        <v>0.38</v>
      </c>
      <c r="BJ1285">
        <v>0.44</v>
      </c>
      <c r="BK1285" t="s">
        <v>13</v>
      </c>
      <c r="BL1285" t="s">
        <v>13</v>
      </c>
      <c r="BM1285" t="s">
        <v>13</v>
      </c>
      <c r="BN1285" s="1">
        <v>14327</v>
      </c>
      <c r="BO1285" s="1">
        <v>14327</v>
      </c>
      <c r="BP1285" s="1">
        <v>22585</v>
      </c>
      <c r="BQ1285" s="1">
        <v>22585</v>
      </c>
      <c r="BR1285" s="1">
        <v>22585</v>
      </c>
      <c r="BS1285" t="s">
        <v>13</v>
      </c>
      <c r="BT1285" t="s">
        <v>13</v>
      </c>
      <c r="BU1285" t="s">
        <v>13</v>
      </c>
    </row>
    <row r="1286" spans="1:73" x14ac:dyDescent="0.3">
      <c r="A1286">
        <v>1284</v>
      </c>
      <c r="B1286" s="14" t="s">
        <v>5902</v>
      </c>
      <c r="C1286" t="s">
        <v>3244</v>
      </c>
      <c r="D1286" s="1">
        <v>6710</v>
      </c>
      <c r="E1286" s="1">
        <v>6920</v>
      </c>
      <c r="F1286" s="3">
        <f>E1286-D1286</f>
        <v>210</v>
      </c>
      <c r="G1286" s="4">
        <f>F1286/E1286</f>
        <v>3.0346820809248554E-2</v>
      </c>
      <c r="H1286" t="s">
        <v>1276</v>
      </c>
      <c r="I1286">
        <v>0</v>
      </c>
      <c r="J1286">
        <v>2</v>
      </c>
      <c r="K1286">
        <v>-45</v>
      </c>
      <c r="L1286">
        <v>21</v>
      </c>
      <c r="M1286">
        <v>-1</v>
      </c>
      <c r="N1286">
        <v>60</v>
      </c>
      <c r="O1286" t="s">
        <v>13</v>
      </c>
      <c r="P1286" t="s">
        <v>13</v>
      </c>
      <c r="Q1286" t="s">
        <v>13</v>
      </c>
      <c r="R1286" s="1">
        <v>950</v>
      </c>
      <c r="S1286" s="1">
        <v>897</v>
      </c>
      <c r="T1286" s="1">
        <v>886</v>
      </c>
      <c r="U1286" s="1">
        <v>894</v>
      </c>
      <c r="V1286" s="1">
        <v>931</v>
      </c>
      <c r="W1286" s="1" t="e">
        <v>#VALUE!</v>
      </c>
      <c r="X1286" s="1" t="e">
        <v>#VALUE!</v>
      </c>
      <c r="Y1286" t="s">
        <v>13</v>
      </c>
      <c r="Z1286">
        <v>921</v>
      </c>
      <c r="AA1286">
        <v>868</v>
      </c>
      <c r="AB1286">
        <v>854</v>
      </c>
      <c r="AC1286">
        <v>861</v>
      </c>
      <c r="AD1286">
        <v>899</v>
      </c>
      <c r="AE1286" t="s">
        <v>13</v>
      </c>
      <c r="AF1286" t="s">
        <v>13</v>
      </c>
      <c r="AG1286" t="s">
        <v>13</v>
      </c>
      <c r="AH1286">
        <v>-0.02</v>
      </c>
      <c r="AI1286">
        <v>-5.12</v>
      </c>
      <c r="AJ1286">
        <v>2.16</v>
      </c>
      <c r="AK1286">
        <v>-0.14000000000000001</v>
      </c>
      <c r="AL1286">
        <v>6.95</v>
      </c>
      <c r="AM1286" t="s">
        <v>13</v>
      </c>
      <c r="AN1286" t="s">
        <v>13</v>
      </c>
      <c r="AO1286" t="s">
        <v>13</v>
      </c>
      <c r="AP1286">
        <v>-2</v>
      </c>
      <c r="AQ1286">
        <v>-449</v>
      </c>
      <c r="AR1286">
        <v>183</v>
      </c>
      <c r="AS1286">
        <v>-12</v>
      </c>
      <c r="AT1286">
        <v>600</v>
      </c>
      <c r="AU1286" t="s">
        <v>13</v>
      </c>
      <c r="AV1286" t="s">
        <v>13</v>
      </c>
      <c r="AW1286" t="s">
        <v>13</v>
      </c>
      <c r="AX1286" t="s">
        <v>54</v>
      </c>
      <c r="AY1286" t="s">
        <v>54</v>
      </c>
      <c r="AZ1286">
        <v>20.55</v>
      </c>
      <c r="BA1286" t="s">
        <v>54</v>
      </c>
      <c r="BB1286">
        <v>11.94</v>
      </c>
      <c r="BC1286" t="s">
        <v>13</v>
      </c>
      <c r="BD1286" t="s">
        <v>13</v>
      </c>
      <c r="BE1286" t="s">
        <v>13</v>
      </c>
      <c r="BF1286">
        <v>0.69</v>
      </c>
      <c r="BG1286">
        <v>0.56999999999999995</v>
      </c>
      <c r="BH1286">
        <v>0.41</v>
      </c>
      <c r="BI1286">
        <v>0.43</v>
      </c>
      <c r="BJ1286">
        <v>0.72</v>
      </c>
      <c r="BK1286" t="s">
        <v>13</v>
      </c>
      <c r="BL1286" t="s">
        <v>13</v>
      </c>
      <c r="BM1286" t="s">
        <v>13</v>
      </c>
      <c r="BN1286" s="1">
        <v>10191</v>
      </c>
      <c r="BO1286" s="1">
        <v>10201</v>
      </c>
      <c r="BP1286" s="1">
        <v>10211</v>
      </c>
      <c r="BQ1286" s="1">
        <v>10211</v>
      </c>
      <c r="BR1286" s="1">
        <v>10211</v>
      </c>
      <c r="BS1286" t="s">
        <v>13</v>
      </c>
      <c r="BT1286" t="s">
        <v>13</v>
      </c>
      <c r="BU1286" t="s">
        <v>13</v>
      </c>
    </row>
    <row r="1287" spans="1:73" x14ac:dyDescent="0.3">
      <c r="A1287">
        <v>1285</v>
      </c>
      <c r="B1287" s="14" t="s">
        <v>5903</v>
      </c>
      <c r="C1287" t="s">
        <v>3243</v>
      </c>
      <c r="D1287" s="1">
        <v>34300</v>
      </c>
      <c r="E1287" s="1">
        <v>35000</v>
      </c>
      <c r="F1287" s="3">
        <f>E1287-D1287</f>
        <v>700</v>
      </c>
      <c r="G1287" s="4">
        <f>F1287/E1287</f>
        <v>0.02</v>
      </c>
      <c r="H1287" t="s">
        <v>226</v>
      </c>
      <c r="I1287" s="1">
        <v>625978</v>
      </c>
      <c r="J1287">
        <v>303</v>
      </c>
      <c r="K1287">
        <v>366</v>
      </c>
      <c r="L1287">
        <v>300</v>
      </c>
      <c r="M1287">
        <v>295</v>
      </c>
      <c r="N1287">
        <v>130</v>
      </c>
      <c r="O1287">
        <v>340</v>
      </c>
      <c r="P1287">
        <v>395</v>
      </c>
      <c r="Q1287">
        <v>449</v>
      </c>
      <c r="R1287" s="1">
        <v>1517</v>
      </c>
      <c r="S1287" s="1">
        <v>1806</v>
      </c>
      <c r="T1287" s="1">
        <v>2062</v>
      </c>
      <c r="U1287" s="1">
        <v>2310</v>
      </c>
      <c r="V1287" s="1">
        <v>2407</v>
      </c>
      <c r="W1287" s="1">
        <v>2690</v>
      </c>
      <c r="X1287" s="1">
        <v>3004</v>
      </c>
      <c r="Y1287" s="1">
        <v>4529</v>
      </c>
      <c r="Z1287" s="1">
        <v>1517</v>
      </c>
      <c r="AA1287" s="1">
        <v>1797</v>
      </c>
      <c r="AB1287" s="1">
        <v>2039</v>
      </c>
      <c r="AC1287" s="1">
        <v>2301</v>
      </c>
      <c r="AD1287" s="1">
        <v>2402</v>
      </c>
      <c r="AE1287" s="1">
        <v>2397</v>
      </c>
      <c r="AF1287" s="1">
        <v>2789</v>
      </c>
      <c r="AG1287" s="1">
        <v>3266</v>
      </c>
      <c r="AH1287">
        <v>21.99</v>
      </c>
      <c r="AI1287">
        <v>22.14</v>
      </c>
      <c r="AJ1287">
        <v>15.94</v>
      </c>
      <c r="AK1287">
        <v>13.88</v>
      </c>
      <c r="AL1287">
        <v>5.74</v>
      </c>
      <c r="AM1287">
        <v>14.23</v>
      </c>
      <c r="AN1287">
        <v>15.25</v>
      </c>
      <c r="AO1287">
        <v>14.84</v>
      </c>
      <c r="AP1287" s="1">
        <v>3031</v>
      </c>
      <c r="AQ1287" s="1">
        <v>3669</v>
      </c>
      <c r="AR1287" s="1">
        <v>3057</v>
      </c>
      <c r="AS1287" s="1">
        <v>3011</v>
      </c>
      <c r="AT1287" s="1">
        <v>1351</v>
      </c>
      <c r="AU1287" s="1">
        <v>3413</v>
      </c>
      <c r="AV1287" s="1">
        <v>3953</v>
      </c>
      <c r="AW1287" s="1">
        <v>4493</v>
      </c>
      <c r="AX1287">
        <v>10.9</v>
      </c>
      <c r="AY1287">
        <v>6.23</v>
      </c>
      <c r="AZ1287">
        <v>6.43</v>
      </c>
      <c r="BA1287">
        <v>9.52</v>
      </c>
      <c r="BB1287">
        <v>21.1</v>
      </c>
      <c r="BC1287">
        <v>10.25</v>
      </c>
      <c r="BD1287">
        <v>8.85</v>
      </c>
      <c r="BE1287">
        <v>7.79</v>
      </c>
      <c r="BF1287">
        <v>2.17</v>
      </c>
      <c r="BG1287">
        <v>1.25</v>
      </c>
      <c r="BH1287">
        <v>0.94</v>
      </c>
      <c r="BI1287">
        <v>1.22</v>
      </c>
      <c r="BJ1287">
        <v>1.1599999999999999</v>
      </c>
      <c r="BK1287">
        <v>1.43</v>
      </c>
      <c r="BL1287">
        <v>1.23</v>
      </c>
      <c r="BM1287">
        <v>1.05</v>
      </c>
      <c r="BN1287" s="1">
        <v>10000</v>
      </c>
      <c r="BO1287" s="1">
        <v>10000</v>
      </c>
      <c r="BP1287" s="1">
        <v>10000</v>
      </c>
      <c r="BQ1287" s="1">
        <v>10000</v>
      </c>
      <c r="BR1287" s="1">
        <v>10000</v>
      </c>
      <c r="BS1287" t="s">
        <v>13</v>
      </c>
      <c r="BT1287" t="s">
        <v>13</v>
      </c>
      <c r="BU1287" t="s">
        <v>13</v>
      </c>
    </row>
    <row r="1288" spans="1:73" x14ac:dyDescent="0.3">
      <c r="A1288">
        <v>1286</v>
      </c>
      <c r="B1288" s="14" t="s">
        <v>5904</v>
      </c>
      <c r="C1288" t="s">
        <v>3242</v>
      </c>
      <c r="D1288" s="1">
        <v>2795</v>
      </c>
      <c r="E1288" s="1">
        <v>2820</v>
      </c>
      <c r="F1288" s="3">
        <f>E1288-D1288</f>
        <v>25</v>
      </c>
      <c r="G1288" s="4">
        <f>F1288/E1288</f>
        <v>8.8652482269503553E-3</v>
      </c>
      <c r="H1288" t="s">
        <v>1277</v>
      </c>
      <c r="I1288" s="1">
        <v>2180</v>
      </c>
      <c r="J1288">
        <v>296</v>
      </c>
      <c r="K1288">
        <v>-14</v>
      </c>
      <c r="L1288">
        <v>-59</v>
      </c>
      <c r="M1288">
        <v>34</v>
      </c>
      <c r="N1288">
        <v>266</v>
      </c>
      <c r="O1288" t="s">
        <v>13</v>
      </c>
      <c r="P1288" t="s">
        <v>13</v>
      </c>
      <c r="Q1288" t="s">
        <v>13</v>
      </c>
      <c r="R1288" s="1">
        <v>6026</v>
      </c>
      <c r="S1288" s="1">
        <v>5976</v>
      </c>
      <c r="T1288" s="1">
        <v>6113</v>
      </c>
      <c r="U1288" s="1">
        <v>6243</v>
      </c>
      <c r="V1288" s="1">
        <v>2764</v>
      </c>
      <c r="W1288" s="1" t="e">
        <v>#VALUE!</v>
      </c>
      <c r="X1288" s="1" t="e">
        <v>#VALUE!</v>
      </c>
      <c r="Y1288" t="s">
        <v>13</v>
      </c>
      <c r="Z1288" s="1">
        <v>2598</v>
      </c>
      <c r="AA1288" s="1">
        <v>2512</v>
      </c>
      <c r="AB1288" s="1">
        <v>2470</v>
      </c>
      <c r="AC1288" s="1">
        <v>2392</v>
      </c>
      <c r="AD1288" s="1">
        <v>2764</v>
      </c>
      <c r="AE1288" t="s">
        <v>13</v>
      </c>
      <c r="AF1288" t="s">
        <v>13</v>
      </c>
      <c r="AG1288" t="s">
        <v>13</v>
      </c>
      <c r="AH1288">
        <v>7.01</v>
      </c>
      <c r="AI1288">
        <v>-0.33</v>
      </c>
      <c r="AJ1288">
        <v>-1.31</v>
      </c>
      <c r="AK1288">
        <v>0.56000000000000005</v>
      </c>
      <c r="AL1288">
        <v>10.3</v>
      </c>
      <c r="AM1288" t="s">
        <v>13</v>
      </c>
      <c r="AN1288" t="s">
        <v>13</v>
      </c>
      <c r="AO1288" t="s">
        <v>13</v>
      </c>
      <c r="AP1288">
        <v>511</v>
      </c>
      <c r="AQ1288">
        <v>-25</v>
      </c>
      <c r="AR1288">
        <v>-96</v>
      </c>
      <c r="AS1288">
        <v>40</v>
      </c>
      <c r="AT1288">
        <v>779</v>
      </c>
      <c r="AU1288" t="s">
        <v>13</v>
      </c>
      <c r="AV1288" t="s">
        <v>13</v>
      </c>
      <c r="AW1288" t="s">
        <v>13</v>
      </c>
      <c r="AX1288">
        <v>7.18</v>
      </c>
      <c r="AY1288" t="s">
        <v>54</v>
      </c>
      <c r="AZ1288" t="s">
        <v>54</v>
      </c>
      <c r="BA1288">
        <v>46.47</v>
      </c>
      <c r="BB1288">
        <v>2.0099999999999998</v>
      </c>
      <c r="BC1288" t="s">
        <v>13</v>
      </c>
      <c r="BD1288" t="s">
        <v>13</v>
      </c>
      <c r="BE1288" t="s">
        <v>13</v>
      </c>
      <c r="BF1288">
        <v>0.46</v>
      </c>
      <c r="BG1288">
        <v>0.38</v>
      </c>
      <c r="BH1288">
        <v>0.31</v>
      </c>
      <c r="BI1288">
        <v>0.25</v>
      </c>
      <c r="BJ1288">
        <v>0.19</v>
      </c>
      <c r="BK1288" t="s">
        <v>13</v>
      </c>
      <c r="BL1288" t="s">
        <v>13</v>
      </c>
      <c r="BM1288" t="s">
        <v>13</v>
      </c>
      <c r="BN1288" s="1">
        <v>34087</v>
      </c>
      <c r="BO1288" s="1">
        <v>34087</v>
      </c>
      <c r="BP1288" s="1">
        <v>34087</v>
      </c>
      <c r="BQ1288" s="1">
        <v>34087</v>
      </c>
      <c r="BR1288" s="1">
        <v>34087</v>
      </c>
      <c r="BS1288" t="s">
        <v>13</v>
      </c>
      <c r="BT1288" t="s">
        <v>13</v>
      </c>
      <c r="BU1288" t="s">
        <v>13</v>
      </c>
    </row>
    <row r="1289" spans="1:73" x14ac:dyDescent="0.3">
      <c r="A1289">
        <v>1287</v>
      </c>
      <c r="B1289" s="14" t="s">
        <v>5905</v>
      </c>
      <c r="C1289" t="s">
        <v>3241</v>
      </c>
      <c r="D1289" s="1">
        <v>1305</v>
      </c>
      <c r="E1289" s="1">
        <v>1260</v>
      </c>
      <c r="F1289" s="3">
        <f>E1289-D1289</f>
        <v>-45</v>
      </c>
      <c r="G1289" s="4">
        <f>F1289/E1289</f>
        <v>-3.5714285714285712E-2</v>
      </c>
      <c r="H1289" t="s">
        <v>1278</v>
      </c>
      <c r="I1289" s="1">
        <v>15625</v>
      </c>
      <c r="J1289">
        <v>7</v>
      </c>
      <c r="K1289">
        <v>-88</v>
      </c>
      <c r="L1289">
        <v>-38</v>
      </c>
      <c r="M1289">
        <v>12</v>
      </c>
      <c r="N1289">
        <v>131</v>
      </c>
      <c r="O1289" t="s">
        <v>13</v>
      </c>
      <c r="P1289" t="s">
        <v>13</v>
      </c>
      <c r="Q1289" t="s">
        <v>13</v>
      </c>
      <c r="R1289" s="1">
        <v>430</v>
      </c>
      <c r="S1289" s="1">
        <v>347</v>
      </c>
      <c r="T1289" s="1">
        <v>452</v>
      </c>
      <c r="U1289" s="1">
        <v>598</v>
      </c>
      <c r="V1289" s="1">
        <v>983</v>
      </c>
      <c r="W1289" s="1" t="e">
        <v>#VALUE!</v>
      </c>
      <c r="X1289" s="1" t="e">
        <v>#VALUE!</v>
      </c>
      <c r="Y1289" t="s">
        <v>13</v>
      </c>
      <c r="Z1289">
        <v>400</v>
      </c>
      <c r="AA1289">
        <v>331</v>
      </c>
      <c r="AB1289">
        <v>420</v>
      </c>
      <c r="AC1289">
        <v>594</v>
      </c>
      <c r="AD1289">
        <v>918</v>
      </c>
      <c r="AE1289" t="s">
        <v>13</v>
      </c>
      <c r="AF1289" t="s">
        <v>13</v>
      </c>
      <c r="AG1289" t="s">
        <v>13</v>
      </c>
      <c r="AH1289">
        <v>2.17</v>
      </c>
      <c r="AI1289">
        <v>-20.41</v>
      </c>
      <c r="AJ1289">
        <v>-14.35</v>
      </c>
      <c r="AK1289">
        <v>3.34</v>
      </c>
      <c r="AL1289">
        <v>17.350000000000001</v>
      </c>
      <c r="AM1289" t="s">
        <v>13</v>
      </c>
      <c r="AN1289" t="s">
        <v>13</v>
      </c>
      <c r="AO1289" t="s">
        <v>13</v>
      </c>
      <c r="AP1289">
        <v>4</v>
      </c>
      <c r="AQ1289">
        <v>-37</v>
      </c>
      <c r="AR1289">
        <v>-25</v>
      </c>
      <c r="AS1289">
        <v>7</v>
      </c>
      <c r="AT1289">
        <v>46</v>
      </c>
      <c r="AU1289" t="s">
        <v>13</v>
      </c>
      <c r="AV1289" t="s">
        <v>13</v>
      </c>
      <c r="AW1289" t="s">
        <v>13</v>
      </c>
      <c r="AX1289">
        <v>218.79</v>
      </c>
      <c r="AY1289" t="s">
        <v>54</v>
      </c>
      <c r="AZ1289" t="s">
        <v>54</v>
      </c>
      <c r="BA1289">
        <v>75.89</v>
      </c>
      <c r="BB1289">
        <v>20.46</v>
      </c>
      <c r="BC1289" t="s">
        <v>13</v>
      </c>
      <c r="BD1289" t="s">
        <v>13</v>
      </c>
      <c r="BE1289" t="s">
        <v>13</v>
      </c>
      <c r="BF1289">
        <v>4.3099999999999996</v>
      </c>
      <c r="BG1289">
        <v>4.82</v>
      </c>
      <c r="BH1289">
        <v>3.27</v>
      </c>
      <c r="BI1289">
        <v>2.16</v>
      </c>
      <c r="BJ1289">
        <v>2.91</v>
      </c>
      <c r="BK1289" t="s">
        <v>13</v>
      </c>
      <c r="BL1289" t="s">
        <v>13</v>
      </c>
      <c r="BM1289" t="s">
        <v>13</v>
      </c>
      <c r="BN1289" s="1">
        <v>201682</v>
      </c>
      <c r="BO1289" s="1">
        <v>201910</v>
      </c>
      <c r="BP1289" s="1">
        <v>206440</v>
      </c>
      <c r="BQ1289" s="1">
        <v>241417</v>
      </c>
      <c r="BR1289" s="1">
        <v>275455</v>
      </c>
      <c r="BS1289" t="s">
        <v>13</v>
      </c>
      <c r="BT1289" t="s">
        <v>13</v>
      </c>
      <c r="BU1289" t="s">
        <v>13</v>
      </c>
    </row>
    <row r="1290" spans="1:73" x14ac:dyDescent="0.3">
      <c r="A1290">
        <v>1288</v>
      </c>
      <c r="B1290" s="14" t="s">
        <v>5906</v>
      </c>
      <c r="C1290" t="s">
        <v>3240</v>
      </c>
      <c r="D1290" s="1">
        <v>7080</v>
      </c>
      <c r="E1290" s="1">
        <v>7100</v>
      </c>
      <c r="F1290" s="3">
        <f>E1290-D1290</f>
        <v>20</v>
      </c>
      <c r="G1290" s="4">
        <f>F1290/E1290</f>
        <v>2.8169014084507044E-3</v>
      </c>
      <c r="H1290" t="s">
        <v>1279</v>
      </c>
      <c r="I1290" s="1">
        <v>220000</v>
      </c>
      <c r="J1290">
        <v>-22</v>
      </c>
      <c r="K1290">
        <v>18</v>
      </c>
      <c r="L1290">
        <v>37</v>
      </c>
      <c r="M1290">
        <v>69</v>
      </c>
      <c r="N1290">
        <v>42</v>
      </c>
      <c r="O1290" t="s">
        <v>13</v>
      </c>
      <c r="P1290" t="s">
        <v>13</v>
      </c>
      <c r="Q1290" t="s">
        <v>13</v>
      </c>
      <c r="R1290" s="1">
        <v>707</v>
      </c>
      <c r="S1290" s="1">
        <v>716</v>
      </c>
      <c r="T1290" s="1">
        <v>748</v>
      </c>
      <c r="U1290" s="1">
        <v>784</v>
      </c>
      <c r="V1290" s="1">
        <v>807</v>
      </c>
      <c r="W1290" s="1" t="e">
        <v>#VALUE!</v>
      </c>
      <c r="X1290" s="1" t="e">
        <v>#VALUE!</v>
      </c>
      <c r="Y1290" t="s">
        <v>13</v>
      </c>
      <c r="Z1290">
        <v>656</v>
      </c>
      <c r="AA1290">
        <v>662</v>
      </c>
      <c r="AB1290">
        <v>692</v>
      </c>
      <c r="AC1290">
        <v>719</v>
      </c>
      <c r="AD1290">
        <v>734</v>
      </c>
      <c r="AE1290" t="s">
        <v>13</v>
      </c>
      <c r="AF1290" t="s">
        <v>13</v>
      </c>
      <c r="AG1290" t="s">
        <v>13</v>
      </c>
      <c r="AH1290">
        <v>-3.5</v>
      </c>
      <c r="AI1290">
        <v>2.15</v>
      </c>
      <c r="AJ1290">
        <v>6.63</v>
      </c>
      <c r="AK1290">
        <v>8.59</v>
      </c>
      <c r="AL1290">
        <v>5.01</v>
      </c>
      <c r="AM1290" t="s">
        <v>13</v>
      </c>
      <c r="AN1290" t="s">
        <v>13</v>
      </c>
      <c r="AO1290" t="s">
        <v>13</v>
      </c>
      <c r="AP1290">
        <v>-146</v>
      </c>
      <c r="AQ1290">
        <v>88</v>
      </c>
      <c r="AR1290">
        <v>279</v>
      </c>
      <c r="AS1290">
        <v>377</v>
      </c>
      <c r="AT1290">
        <v>226</v>
      </c>
      <c r="AU1290" t="s">
        <v>13</v>
      </c>
      <c r="AV1290" t="s">
        <v>13</v>
      </c>
      <c r="AW1290" t="s">
        <v>13</v>
      </c>
      <c r="AX1290" t="s">
        <v>54</v>
      </c>
      <c r="AY1290">
        <v>60.89</v>
      </c>
      <c r="AZ1290">
        <v>14.52</v>
      </c>
      <c r="BA1290">
        <v>18.48</v>
      </c>
      <c r="BB1290">
        <v>30.94</v>
      </c>
      <c r="BC1290" t="s">
        <v>13</v>
      </c>
      <c r="BD1290" t="s">
        <v>13</v>
      </c>
      <c r="BE1290" t="s">
        <v>13</v>
      </c>
      <c r="BF1290">
        <v>1.41</v>
      </c>
      <c r="BG1290">
        <v>1.24</v>
      </c>
      <c r="BH1290">
        <v>0.9</v>
      </c>
      <c r="BI1290">
        <v>1.46</v>
      </c>
      <c r="BJ1290">
        <v>1.42</v>
      </c>
      <c r="BK1290" t="s">
        <v>13</v>
      </c>
      <c r="BL1290" t="s">
        <v>13</v>
      </c>
      <c r="BM1290" t="s">
        <v>13</v>
      </c>
      <c r="BN1290" s="1">
        <v>16075</v>
      </c>
      <c r="BO1290" s="1">
        <v>16075</v>
      </c>
      <c r="BP1290" s="1">
        <v>16075</v>
      </c>
      <c r="BQ1290" s="1">
        <v>16075</v>
      </c>
      <c r="BR1290" s="1">
        <v>16075</v>
      </c>
      <c r="BS1290" t="s">
        <v>13</v>
      </c>
      <c r="BT1290" t="s">
        <v>13</v>
      </c>
      <c r="BU1290" t="s">
        <v>13</v>
      </c>
    </row>
    <row r="1291" spans="1:73" x14ac:dyDescent="0.3">
      <c r="A1291">
        <v>1289</v>
      </c>
      <c r="B1291" s="14" t="s">
        <v>5907</v>
      </c>
      <c r="C1291" t="s">
        <v>3239</v>
      </c>
      <c r="D1291" s="1">
        <v>38400</v>
      </c>
      <c r="E1291" s="1">
        <v>42700</v>
      </c>
      <c r="F1291" s="3">
        <f>E1291-D1291</f>
        <v>4300</v>
      </c>
      <c r="G1291" s="4">
        <f>F1291/E1291</f>
        <v>0.10070257611241218</v>
      </c>
      <c r="H1291" t="s">
        <v>1280</v>
      </c>
      <c r="I1291" s="1">
        <v>344685</v>
      </c>
      <c r="J1291">
        <v>42</v>
      </c>
      <c r="K1291">
        <v>-47</v>
      </c>
      <c r="L1291">
        <v>234</v>
      </c>
      <c r="M1291">
        <v>-162</v>
      </c>
      <c r="N1291">
        <v>-803</v>
      </c>
      <c r="O1291">
        <v>255</v>
      </c>
      <c r="P1291">
        <v>395</v>
      </c>
      <c r="Q1291">
        <v>451</v>
      </c>
      <c r="R1291" s="1">
        <v>3756</v>
      </c>
      <c r="S1291" s="1">
        <v>4356</v>
      </c>
      <c r="T1291" s="1">
        <v>5762</v>
      </c>
      <c r="U1291" s="1">
        <v>6327</v>
      </c>
      <c r="V1291" s="1">
        <v>6162</v>
      </c>
      <c r="W1291" s="1">
        <v>6302</v>
      </c>
      <c r="X1291" s="1">
        <v>6683</v>
      </c>
      <c r="Y1291" s="1">
        <v>5741</v>
      </c>
      <c r="Z1291" s="1">
        <v>3295</v>
      </c>
      <c r="AA1291" s="1">
        <v>3443</v>
      </c>
      <c r="AB1291" s="1">
        <v>4242</v>
      </c>
      <c r="AC1291" s="1">
        <v>4442</v>
      </c>
      <c r="AD1291" s="1">
        <v>4318</v>
      </c>
      <c r="AE1291" s="1">
        <v>4433</v>
      </c>
      <c r="AF1291" s="1">
        <v>4810</v>
      </c>
      <c r="AG1291" s="1">
        <v>5216</v>
      </c>
      <c r="AH1291">
        <v>1.19</v>
      </c>
      <c r="AI1291">
        <v>1.28</v>
      </c>
      <c r="AJ1291">
        <v>7.96</v>
      </c>
      <c r="AK1291">
        <v>-2.1</v>
      </c>
      <c r="AL1291">
        <v>-16.02</v>
      </c>
      <c r="AM1291">
        <v>5.51</v>
      </c>
      <c r="AN1291">
        <v>7.78</v>
      </c>
      <c r="AO1291">
        <v>8.14</v>
      </c>
      <c r="AP1291">
        <v>169</v>
      </c>
      <c r="AQ1291">
        <v>199</v>
      </c>
      <c r="AR1291" s="1">
        <v>1361</v>
      </c>
      <c r="AS1291">
        <v>-390</v>
      </c>
      <c r="AT1291" s="1">
        <v>-2992</v>
      </c>
      <c r="AU1291" s="1">
        <v>1028</v>
      </c>
      <c r="AV1291" s="1">
        <v>1533</v>
      </c>
      <c r="AW1291" s="1">
        <v>1741</v>
      </c>
      <c r="AX1291">
        <v>153.03</v>
      </c>
      <c r="AY1291">
        <v>174.42</v>
      </c>
      <c r="AZ1291">
        <v>38.43</v>
      </c>
      <c r="BA1291" t="s">
        <v>54</v>
      </c>
      <c r="BB1291" t="s">
        <v>54</v>
      </c>
      <c r="BC1291">
        <v>41.54</v>
      </c>
      <c r="BD1291">
        <v>27.86</v>
      </c>
      <c r="BE1291">
        <v>24.53</v>
      </c>
      <c r="BF1291">
        <v>1.71</v>
      </c>
      <c r="BG1291">
        <v>2.16</v>
      </c>
      <c r="BH1291">
        <v>2.83</v>
      </c>
      <c r="BI1291">
        <v>2.0299999999999998</v>
      </c>
      <c r="BJ1291">
        <v>1.58</v>
      </c>
      <c r="BK1291">
        <v>2.21</v>
      </c>
      <c r="BL1291">
        <v>2.04</v>
      </c>
      <c r="BM1291">
        <v>1.88</v>
      </c>
      <c r="BN1291" s="1">
        <v>21756</v>
      </c>
      <c r="BO1291" s="1">
        <v>21756</v>
      </c>
      <c r="BP1291" s="1">
        <v>23027</v>
      </c>
      <c r="BQ1291" s="1">
        <v>23447</v>
      </c>
      <c r="BR1291" s="1">
        <v>23453</v>
      </c>
      <c r="BS1291" t="s">
        <v>13</v>
      </c>
      <c r="BT1291" t="s">
        <v>13</v>
      </c>
      <c r="BU1291" t="s">
        <v>13</v>
      </c>
    </row>
    <row r="1292" spans="1:73" x14ac:dyDescent="0.3">
      <c r="A1292">
        <v>1290</v>
      </c>
      <c r="B1292" s="14" t="s">
        <v>5908</v>
      </c>
      <c r="C1292" t="s">
        <v>3238</v>
      </c>
      <c r="D1292" s="1">
        <v>1500</v>
      </c>
      <c r="E1292" s="1">
        <v>1200</v>
      </c>
      <c r="F1292" s="3">
        <f>E1292-D1292</f>
        <v>-300</v>
      </c>
      <c r="G1292" s="4">
        <f>F1292/E1292</f>
        <v>-0.25</v>
      </c>
      <c r="H1292" t="s">
        <v>1281</v>
      </c>
      <c r="I1292">
        <v>0</v>
      </c>
      <c r="J1292">
        <v>-18</v>
      </c>
      <c r="K1292">
        <v>-51</v>
      </c>
      <c r="L1292">
        <v>177</v>
      </c>
      <c r="M1292">
        <v>13</v>
      </c>
      <c r="N1292">
        <v>-135</v>
      </c>
      <c r="O1292" t="s">
        <v>13</v>
      </c>
      <c r="P1292" t="s">
        <v>13</v>
      </c>
      <c r="Q1292" t="s">
        <v>13</v>
      </c>
      <c r="R1292" s="1">
        <v>286</v>
      </c>
      <c r="S1292" s="1">
        <v>265</v>
      </c>
      <c r="T1292" s="1">
        <v>440</v>
      </c>
      <c r="U1292" s="1">
        <v>443</v>
      </c>
      <c r="V1292" s="1">
        <v>279</v>
      </c>
      <c r="W1292" s="1" t="e">
        <v>#VALUE!</v>
      </c>
      <c r="X1292" s="1" t="e">
        <v>#VALUE!</v>
      </c>
      <c r="Y1292" t="s">
        <v>13</v>
      </c>
      <c r="Z1292">
        <v>285</v>
      </c>
      <c r="AA1292">
        <v>266</v>
      </c>
      <c r="AB1292">
        <v>441</v>
      </c>
      <c r="AC1292">
        <v>443</v>
      </c>
      <c r="AD1292">
        <v>280</v>
      </c>
      <c r="AE1292" t="s">
        <v>13</v>
      </c>
      <c r="AF1292" t="s">
        <v>13</v>
      </c>
      <c r="AG1292" t="s">
        <v>13</v>
      </c>
      <c r="AH1292">
        <v>-6.3</v>
      </c>
      <c r="AI1292">
        <v>-18.59</v>
      </c>
      <c r="AJ1292">
        <v>50.09</v>
      </c>
      <c r="AK1292">
        <v>2.96</v>
      </c>
      <c r="AL1292">
        <v>-42.16</v>
      </c>
      <c r="AM1292" t="s">
        <v>13</v>
      </c>
      <c r="AN1292" t="s">
        <v>13</v>
      </c>
      <c r="AO1292" t="s">
        <v>13</v>
      </c>
      <c r="AP1292">
        <v>-45</v>
      </c>
      <c r="AQ1292">
        <v>-127</v>
      </c>
      <c r="AR1292">
        <v>437</v>
      </c>
      <c r="AS1292">
        <v>32</v>
      </c>
      <c r="AT1292">
        <v>-377</v>
      </c>
      <c r="AU1292" t="s">
        <v>13</v>
      </c>
      <c r="AV1292" t="s">
        <v>13</v>
      </c>
      <c r="AW1292" t="s">
        <v>13</v>
      </c>
      <c r="AX1292" t="s">
        <v>54</v>
      </c>
      <c r="AY1292" t="s">
        <v>54</v>
      </c>
      <c r="AZ1292">
        <v>2.95</v>
      </c>
      <c r="BA1292">
        <v>53.53</v>
      </c>
      <c r="BB1292" t="s">
        <v>54</v>
      </c>
      <c r="BC1292" t="s">
        <v>13</v>
      </c>
      <c r="BD1292" t="s">
        <v>13</v>
      </c>
      <c r="BE1292" t="s">
        <v>13</v>
      </c>
      <c r="BF1292">
        <v>2.71</v>
      </c>
      <c r="BG1292">
        <v>1.88</v>
      </c>
      <c r="BH1292">
        <v>1.19</v>
      </c>
      <c r="BI1292">
        <v>1.58</v>
      </c>
      <c r="BJ1292">
        <v>1.92</v>
      </c>
      <c r="BK1292" t="s">
        <v>13</v>
      </c>
      <c r="BL1292" t="s">
        <v>13</v>
      </c>
      <c r="BM1292" t="s">
        <v>13</v>
      </c>
      <c r="BN1292" s="1">
        <v>40464</v>
      </c>
      <c r="BO1292" s="1">
        <v>40464</v>
      </c>
      <c r="BP1292" s="1">
        <v>40464</v>
      </c>
      <c r="BQ1292" s="1">
        <v>40464</v>
      </c>
      <c r="BR1292" s="1">
        <v>40464</v>
      </c>
      <c r="BS1292" t="s">
        <v>13</v>
      </c>
      <c r="BT1292" t="s">
        <v>13</v>
      </c>
      <c r="BU1292" t="s">
        <v>13</v>
      </c>
    </row>
    <row r="1293" spans="1:73" x14ac:dyDescent="0.3">
      <c r="A1293">
        <v>1291</v>
      </c>
      <c r="B1293" s="14" t="s">
        <v>5909</v>
      </c>
      <c r="C1293" t="s">
        <v>3237</v>
      </c>
      <c r="D1293" s="1">
        <v>1975</v>
      </c>
      <c r="E1293" s="1">
        <v>2000</v>
      </c>
      <c r="F1293" s="3">
        <f>E1293-D1293</f>
        <v>25</v>
      </c>
      <c r="G1293" s="4">
        <f>F1293/E1293</f>
        <v>1.2500000000000001E-2</v>
      </c>
      <c r="H1293" t="s">
        <v>1282</v>
      </c>
      <c r="I1293">
        <v>0</v>
      </c>
      <c r="J1293">
        <v>71</v>
      </c>
      <c r="K1293">
        <v>67</v>
      </c>
      <c r="L1293">
        <v>32</v>
      </c>
      <c r="M1293">
        <v>19</v>
      </c>
      <c r="N1293">
        <v>88</v>
      </c>
      <c r="O1293" t="s">
        <v>13</v>
      </c>
      <c r="P1293" t="s">
        <v>13</v>
      </c>
      <c r="Q1293" t="s">
        <v>13</v>
      </c>
      <c r="R1293" s="1">
        <v>669</v>
      </c>
      <c r="S1293" s="1">
        <v>753</v>
      </c>
      <c r="T1293" s="1">
        <v>781</v>
      </c>
      <c r="U1293" s="1">
        <v>791</v>
      </c>
      <c r="V1293" s="1">
        <v>827</v>
      </c>
      <c r="W1293" s="1" t="e">
        <v>#VALUE!</v>
      </c>
      <c r="X1293" s="1" t="e">
        <v>#VALUE!</v>
      </c>
      <c r="Y1293" t="s">
        <v>13</v>
      </c>
      <c r="Z1293">
        <v>602</v>
      </c>
      <c r="AA1293">
        <v>679</v>
      </c>
      <c r="AB1293">
        <v>701</v>
      </c>
      <c r="AC1293">
        <v>725</v>
      </c>
      <c r="AD1293">
        <v>761</v>
      </c>
      <c r="AE1293" t="s">
        <v>13</v>
      </c>
      <c r="AF1293" t="s">
        <v>13</v>
      </c>
      <c r="AG1293" t="s">
        <v>13</v>
      </c>
      <c r="AH1293">
        <v>11.96</v>
      </c>
      <c r="AI1293">
        <v>9.5</v>
      </c>
      <c r="AJ1293">
        <v>4.37</v>
      </c>
      <c r="AK1293">
        <v>2.95</v>
      </c>
      <c r="AL1293">
        <v>11.85</v>
      </c>
      <c r="AM1293" t="s">
        <v>13</v>
      </c>
      <c r="AN1293" t="s">
        <v>13</v>
      </c>
      <c r="AO1293" t="s">
        <v>13</v>
      </c>
      <c r="AP1293">
        <v>206</v>
      </c>
      <c r="AQ1293">
        <v>180</v>
      </c>
      <c r="AR1293">
        <v>89</v>
      </c>
      <c r="AS1293">
        <v>62</v>
      </c>
      <c r="AT1293">
        <v>260</v>
      </c>
      <c r="AU1293" t="s">
        <v>13</v>
      </c>
      <c r="AV1293" t="s">
        <v>13</v>
      </c>
      <c r="AW1293" t="s">
        <v>13</v>
      </c>
      <c r="AX1293">
        <v>12.31</v>
      </c>
      <c r="AY1293">
        <v>8.76</v>
      </c>
      <c r="AZ1293">
        <v>22.63</v>
      </c>
      <c r="BA1293">
        <v>30.42</v>
      </c>
      <c r="BB1293">
        <v>6.67</v>
      </c>
      <c r="BC1293" t="s">
        <v>13</v>
      </c>
      <c r="BD1293" t="s">
        <v>13</v>
      </c>
      <c r="BE1293" t="s">
        <v>13</v>
      </c>
      <c r="BF1293">
        <v>1.36</v>
      </c>
      <c r="BG1293">
        <v>0.78</v>
      </c>
      <c r="BH1293">
        <v>0.97</v>
      </c>
      <c r="BI1293">
        <v>0.88</v>
      </c>
      <c r="BJ1293">
        <v>0.74</v>
      </c>
      <c r="BK1293" t="s">
        <v>13</v>
      </c>
      <c r="BL1293" t="s">
        <v>13</v>
      </c>
      <c r="BM1293" t="s">
        <v>13</v>
      </c>
      <c r="BN1293" s="1">
        <v>32385</v>
      </c>
      <c r="BO1293" s="1">
        <v>33833</v>
      </c>
      <c r="BP1293" s="1">
        <v>33833</v>
      </c>
      <c r="BQ1293" s="1">
        <v>33833</v>
      </c>
      <c r="BR1293" s="1">
        <v>33833</v>
      </c>
      <c r="BS1293" t="s">
        <v>13</v>
      </c>
      <c r="BT1293" t="s">
        <v>13</v>
      </c>
      <c r="BU1293" t="s">
        <v>13</v>
      </c>
    </row>
    <row r="1294" spans="1:73" x14ac:dyDescent="0.3">
      <c r="A1294">
        <v>1292</v>
      </c>
      <c r="B1294" s="14" t="s">
        <v>5910</v>
      </c>
      <c r="C1294" t="s">
        <v>3236</v>
      </c>
      <c r="D1294" s="1">
        <v>19850</v>
      </c>
      <c r="E1294" s="1">
        <v>19650</v>
      </c>
      <c r="F1294" s="3">
        <f>E1294-D1294</f>
        <v>-200</v>
      </c>
      <c r="G1294" s="4">
        <f>F1294/E1294</f>
        <v>-1.0178117048346057E-2</v>
      </c>
      <c r="H1294" t="s">
        <v>1283</v>
      </c>
      <c r="I1294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">
        <v>0</v>
      </c>
    </row>
    <row r="1295" spans="1:73" x14ac:dyDescent="0.3">
      <c r="A1295">
        <v>1293</v>
      </c>
      <c r="B1295" s="14" t="s">
        <v>5911</v>
      </c>
      <c r="C1295" t="s">
        <v>3235</v>
      </c>
      <c r="D1295" s="1">
        <v>3125</v>
      </c>
      <c r="E1295" s="1">
        <v>2935</v>
      </c>
      <c r="F1295" s="3">
        <f>E1295-D1295</f>
        <v>-190</v>
      </c>
      <c r="G1295" s="4">
        <f>F1295/E1295</f>
        <v>-6.4735945485519586E-2</v>
      </c>
      <c r="H1295" t="s">
        <v>1284</v>
      </c>
      <c r="I1295" s="1">
        <v>13310</v>
      </c>
      <c r="J1295">
        <v>51</v>
      </c>
      <c r="K1295">
        <v>-90</v>
      </c>
      <c r="L1295">
        <v>-120</v>
      </c>
      <c r="M1295">
        <v>-5</v>
      </c>
      <c r="N1295">
        <v>-65</v>
      </c>
      <c r="O1295" t="s">
        <v>13</v>
      </c>
      <c r="P1295" t="s">
        <v>13</v>
      </c>
      <c r="Q1295" t="s">
        <v>13</v>
      </c>
      <c r="R1295" s="1">
        <v>1365</v>
      </c>
      <c r="S1295" s="1">
        <v>1304</v>
      </c>
      <c r="T1295" s="1">
        <v>1182</v>
      </c>
      <c r="U1295" s="1">
        <v>1175</v>
      </c>
      <c r="V1295" s="1">
        <v>1097</v>
      </c>
      <c r="W1295" s="1" t="e">
        <v>#VALUE!</v>
      </c>
      <c r="X1295" s="1" t="e">
        <v>#VALUE!</v>
      </c>
      <c r="Y1295" t="s">
        <v>13</v>
      </c>
      <c r="Z1295" s="1">
        <v>1288</v>
      </c>
      <c r="AA1295" s="1">
        <v>1226</v>
      </c>
      <c r="AB1295" s="1">
        <v>1106</v>
      </c>
      <c r="AC1295" s="1">
        <v>1097</v>
      </c>
      <c r="AD1295" s="1">
        <v>1024</v>
      </c>
      <c r="AE1295" t="s">
        <v>13</v>
      </c>
      <c r="AF1295" t="s">
        <v>13</v>
      </c>
      <c r="AG1295" t="s">
        <v>13</v>
      </c>
      <c r="AH1295">
        <v>3.44</v>
      </c>
      <c r="AI1295">
        <v>-7.18</v>
      </c>
      <c r="AJ1295">
        <v>-10.52</v>
      </c>
      <c r="AK1295">
        <v>-0.75</v>
      </c>
      <c r="AL1295">
        <v>-5.9</v>
      </c>
      <c r="AM1295" t="s">
        <v>13</v>
      </c>
      <c r="AN1295" t="s">
        <v>13</v>
      </c>
      <c r="AO1295" t="s">
        <v>13</v>
      </c>
      <c r="AP1295">
        <v>191</v>
      </c>
      <c r="AQ1295">
        <v>-398</v>
      </c>
      <c r="AR1295">
        <v>-501</v>
      </c>
      <c r="AS1295">
        <v>-32</v>
      </c>
      <c r="AT1295">
        <v>-244</v>
      </c>
      <c r="AU1295" t="s">
        <v>13</v>
      </c>
      <c r="AV1295" t="s">
        <v>13</v>
      </c>
      <c r="AW1295" t="s">
        <v>13</v>
      </c>
      <c r="AX1295">
        <v>13.36</v>
      </c>
      <c r="AY1295" t="s">
        <v>54</v>
      </c>
      <c r="AZ1295" t="s">
        <v>54</v>
      </c>
      <c r="BA1295" t="s">
        <v>54</v>
      </c>
      <c r="BB1295" t="s">
        <v>54</v>
      </c>
      <c r="BC1295" t="s">
        <v>13</v>
      </c>
      <c r="BD1295" t="s">
        <v>13</v>
      </c>
      <c r="BE1295" t="s">
        <v>13</v>
      </c>
      <c r="BF1295">
        <v>0.45</v>
      </c>
      <c r="BG1295">
        <v>0.36</v>
      </c>
      <c r="BH1295">
        <v>0.3</v>
      </c>
      <c r="BI1295">
        <v>0.35</v>
      </c>
      <c r="BJ1295">
        <v>0.5</v>
      </c>
      <c r="BK1295" t="s">
        <v>13</v>
      </c>
      <c r="BL1295" t="s">
        <v>13</v>
      </c>
      <c r="BM1295" t="s">
        <v>13</v>
      </c>
      <c r="BN1295" s="1">
        <v>22696</v>
      </c>
      <c r="BO1295" s="1">
        <v>22696</v>
      </c>
      <c r="BP1295" s="1">
        <v>25669</v>
      </c>
      <c r="BQ1295" s="1">
        <v>25669</v>
      </c>
      <c r="BR1295" s="1">
        <v>25669</v>
      </c>
      <c r="BS1295" t="s">
        <v>13</v>
      </c>
      <c r="BT1295" t="s">
        <v>13</v>
      </c>
      <c r="BU1295" t="s">
        <v>13</v>
      </c>
    </row>
    <row r="1296" spans="1:73" x14ac:dyDescent="0.3">
      <c r="A1296">
        <v>1294</v>
      </c>
      <c r="B1296" s="14" t="s">
        <v>5912</v>
      </c>
      <c r="C1296" t="s">
        <v>3234</v>
      </c>
      <c r="D1296" s="1">
        <v>49050</v>
      </c>
      <c r="E1296" s="1">
        <v>50500</v>
      </c>
      <c r="F1296" s="3">
        <f>E1296-D1296</f>
        <v>1450</v>
      </c>
      <c r="G1296" s="4">
        <f>F1296/E1296</f>
        <v>2.8712871287128714E-2</v>
      </c>
      <c r="H1296" t="s">
        <v>1285</v>
      </c>
      <c r="I1296" s="1">
        <v>6574</v>
      </c>
      <c r="J1296">
        <v>37</v>
      </c>
      <c r="K1296">
        <v>-87</v>
      </c>
      <c r="L1296">
        <v>-313</v>
      </c>
      <c r="M1296" s="1">
        <v>1037</v>
      </c>
      <c r="N1296">
        <v>266</v>
      </c>
      <c r="O1296">
        <v>661</v>
      </c>
      <c r="P1296" s="1">
        <v>1284</v>
      </c>
      <c r="Q1296" s="1">
        <v>1298</v>
      </c>
      <c r="R1296" s="1">
        <v>456</v>
      </c>
      <c r="S1296" s="1">
        <v>513</v>
      </c>
      <c r="T1296" s="1">
        <v>862</v>
      </c>
      <c r="U1296" s="1">
        <v>2177</v>
      </c>
      <c r="V1296" s="1">
        <v>2440</v>
      </c>
      <c r="W1296" s="1">
        <v>3083</v>
      </c>
      <c r="X1296" s="1">
        <v>4367</v>
      </c>
      <c r="Y1296" s="1">
        <v>1347</v>
      </c>
      <c r="Z1296">
        <v>456</v>
      </c>
      <c r="AA1296">
        <v>513</v>
      </c>
      <c r="AB1296">
        <v>862</v>
      </c>
      <c r="AC1296" s="1">
        <v>2178</v>
      </c>
      <c r="AD1296" s="1">
        <v>2440</v>
      </c>
      <c r="AE1296" s="1">
        <v>3083</v>
      </c>
      <c r="AF1296" s="1">
        <v>4367</v>
      </c>
      <c r="AG1296" s="1">
        <v>5687</v>
      </c>
      <c r="AH1296">
        <v>8.9600000000000009</v>
      </c>
      <c r="AI1296">
        <v>-17.940000000000001</v>
      </c>
      <c r="AJ1296">
        <v>-45.51</v>
      </c>
      <c r="AK1296">
        <v>68.25</v>
      </c>
      <c r="AL1296">
        <v>11.54</v>
      </c>
      <c r="AM1296">
        <v>23.94</v>
      </c>
      <c r="AN1296">
        <v>34.479999999999997</v>
      </c>
      <c r="AO1296">
        <v>25.82</v>
      </c>
      <c r="AP1296">
        <v>119</v>
      </c>
      <c r="AQ1296">
        <v>-263</v>
      </c>
      <c r="AR1296">
        <v>-941</v>
      </c>
      <c r="AS1296" s="1">
        <v>2605</v>
      </c>
      <c r="AT1296">
        <v>669</v>
      </c>
      <c r="AU1296" s="1">
        <v>1660</v>
      </c>
      <c r="AV1296" s="1">
        <v>3225</v>
      </c>
      <c r="AW1296" s="1">
        <v>3260</v>
      </c>
      <c r="AX1296">
        <v>30.34</v>
      </c>
      <c r="AY1296" t="s">
        <v>54</v>
      </c>
      <c r="AZ1296" t="s">
        <v>54</v>
      </c>
      <c r="BA1296">
        <v>19.62</v>
      </c>
      <c r="BB1296">
        <v>120.64</v>
      </c>
      <c r="BC1296">
        <v>30.42</v>
      </c>
      <c r="BD1296">
        <v>15.66</v>
      </c>
      <c r="BE1296">
        <v>15.49</v>
      </c>
      <c r="BF1296">
        <v>1.97</v>
      </c>
      <c r="BG1296">
        <v>7.31</v>
      </c>
      <c r="BH1296">
        <v>4.7699999999999996</v>
      </c>
      <c r="BI1296">
        <v>9.34</v>
      </c>
      <c r="BJ1296">
        <v>13.17</v>
      </c>
      <c r="BK1296">
        <v>6.52</v>
      </c>
      <c r="BL1296">
        <v>4.5999999999999996</v>
      </c>
      <c r="BM1296">
        <v>3.54</v>
      </c>
      <c r="BN1296" s="1">
        <v>33038</v>
      </c>
      <c r="BO1296" s="1">
        <v>33038</v>
      </c>
      <c r="BP1296" s="1">
        <v>37620</v>
      </c>
      <c r="BQ1296" s="1">
        <v>39821</v>
      </c>
      <c r="BR1296" s="1">
        <v>39821</v>
      </c>
      <c r="BS1296" t="s">
        <v>13</v>
      </c>
      <c r="BT1296" t="s">
        <v>13</v>
      </c>
      <c r="BU1296" t="s">
        <v>13</v>
      </c>
    </row>
    <row r="1297" spans="1:73" x14ac:dyDescent="0.3">
      <c r="A1297">
        <v>1295</v>
      </c>
      <c r="B1297" s="14" t="s">
        <v>5913</v>
      </c>
      <c r="C1297" t="s">
        <v>3233</v>
      </c>
      <c r="D1297" s="1">
        <v>8590</v>
      </c>
      <c r="E1297" s="1">
        <v>8340</v>
      </c>
      <c r="F1297" s="3">
        <f>E1297-D1297</f>
        <v>-250</v>
      </c>
      <c r="G1297" s="4">
        <f>F1297/E1297</f>
        <v>-2.9976019184652279E-2</v>
      </c>
      <c r="H1297" t="s">
        <v>1286</v>
      </c>
      <c r="I1297">
        <v>0</v>
      </c>
      <c r="R1297" s="1">
        <v>0</v>
      </c>
      <c r="S1297" s="1">
        <v>0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</row>
    <row r="1298" spans="1:73" x14ac:dyDescent="0.3">
      <c r="A1298">
        <v>1296</v>
      </c>
      <c r="B1298" s="14" t="s">
        <v>5914</v>
      </c>
      <c r="C1298" t="s">
        <v>3232</v>
      </c>
      <c r="D1298" s="1">
        <v>3915</v>
      </c>
      <c r="E1298" s="1">
        <v>3850</v>
      </c>
      <c r="F1298" s="3">
        <f>E1298-D1298</f>
        <v>-65</v>
      </c>
      <c r="G1298" s="4">
        <f>F1298/E1298</f>
        <v>-1.6883116883116882E-2</v>
      </c>
      <c r="H1298" t="s">
        <v>1287</v>
      </c>
      <c r="I1298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0</v>
      </c>
      <c r="W1298" s="1">
        <v>0</v>
      </c>
      <c r="X1298" s="1">
        <v>0</v>
      </c>
    </row>
    <row r="1299" spans="1:73" x14ac:dyDescent="0.3">
      <c r="A1299">
        <v>1297</v>
      </c>
      <c r="B1299" s="14" t="s">
        <v>5915</v>
      </c>
      <c r="C1299" t="s">
        <v>3231</v>
      </c>
      <c r="D1299" s="1">
        <v>32800</v>
      </c>
      <c r="E1299" s="1">
        <v>33000</v>
      </c>
      <c r="F1299" s="3">
        <f>E1299-D1299</f>
        <v>200</v>
      </c>
      <c r="G1299" s="4">
        <f>F1299/E1299</f>
        <v>6.0606060606060606E-3</v>
      </c>
      <c r="H1299" t="s">
        <v>1288</v>
      </c>
      <c r="I1299" s="1">
        <v>164000</v>
      </c>
      <c r="J1299">
        <v>44</v>
      </c>
      <c r="K1299">
        <v>93</v>
      </c>
      <c r="L1299">
        <v>17</v>
      </c>
      <c r="M1299">
        <v>-134</v>
      </c>
      <c r="N1299">
        <v>879</v>
      </c>
      <c r="O1299" t="s">
        <v>13</v>
      </c>
      <c r="P1299" t="s">
        <v>13</v>
      </c>
      <c r="Q1299" t="s">
        <v>13</v>
      </c>
      <c r="R1299" s="1">
        <v>838</v>
      </c>
      <c r="S1299" s="1">
        <v>952</v>
      </c>
      <c r="T1299" s="1">
        <v>1180</v>
      </c>
      <c r="U1299" s="1">
        <v>1078</v>
      </c>
      <c r="V1299" s="1">
        <v>1985</v>
      </c>
      <c r="W1299" s="1" t="e">
        <v>#VALUE!</v>
      </c>
      <c r="X1299" s="1" t="e">
        <v>#VALUE!</v>
      </c>
      <c r="Y1299" t="s">
        <v>13</v>
      </c>
      <c r="Z1299">
        <v>826</v>
      </c>
      <c r="AA1299">
        <v>943</v>
      </c>
      <c r="AB1299" s="1">
        <v>1180</v>
      </c>
      <c r="AC1299" s="1">
        <v>1133</v>
      </c>
      <c r="AD1299" s="1">
        <v>1981</v>
      </c>
      <c r="AE1299" t="s">
        <v>13</v>
      </c>
      <c r="AF1299" t="s">
        <v>13</v>
      </c>
      <c r="AG1299" t="s">
        <v>13</v>
      </c>
      <c r="AH1299">
        <v>5.42</v>
      </c>
      <c r="AI1299">
        <v>10.78</v>
      </c>
      <c r="AJ1299">
        <v>2.4900000000000002</v>
      </c>
      <c r="AK1299">
        <v>-3.03</v>
      </c>
      <c r="AL1299">
        <v>56.72</v>
      </c>
      <c r="AM1299" t="s">
        <v>13</v>
      </c>
      <c r="AN1299" t="s">
        <v>13</v>
      </c>
      <c r="AO1299" t="s">
        <v>13</v>
      </c>
      <c r="AP1299">
        <v>482</v>
      </c>
      <c r="AQ1299" s="1">
        <v>1017</v>
      </c>
      <c r="AR1299">
        <v>250</v>
      </c>
      <c r="AS1299">
        <v>-330</v>
      </c>
      <c r="AT1299" s="1">
        <v>8324</v>
      </c>
      <c r="AU1299" t="s">
        <v>13</v>
      </c>
      <c r="AV1299" t="s">
        <v>13</v>
      </c>
      <c r="AW1299" t="s">
        <v>13</v>
      </c>
      <c r="AX1299">
        <v>68.3</v>
      </c>
      <c r="AY1299">
        <v>35.71</v>
      </c>
      <c r="AZ1299">
        <v>117.43</v>
      </c>
      <c r="BA1299" t="s">
        <v>54</v>
      </c>
      <c r="BB1299">
        <v>3.26</v>
      </c>
      <c r="BC1299" t="s">
        <v>13</v>
      </c>
      <c r="BD1299" t="s">
        <v>13</v>
      </c>
      <c r="BE1299" t="s">
        <v>13</v>
      </c>
      <c r="BF1299">
        <v>3.44</v>
      </c>
      <c r="BG1299">
        <v>3.27</v>
      </c>
      <c r="BH1299">
        <v>2.2599999999999998</v>
      </c>
      <c r="BI1299">
        <v>1.93</v>
      </c>
      <c r="BJ1299">
        <v>1.28</v>
      </c>
      <c r="BK1299" t="s">
        <v>13</v>
      </c>
      <c r="BL1299" t="s">
        <v>13</v>
      </c>
      <c r="BM1299" t="s">
        <v>13</v>
      </c>
      <c r="BN1299" s="1">
        <v>8971</v>
      </c>
      <c r="BO1299" s="1">
        <v>9431</v>
      </c>
      <c r="BP1299" s="1">
        <v>10605</v>
      </c>
      <c r="BQ1299" s="1">
        <v>10605</v>
      </c>
      <c r="BR1299" s="1">
        <v>10632</v>
      </c>
      <c r="BS1299" t="s">
        <v>13</v>
      </c>
      <c r="BT1299" t="s">
        <v>13</v>
      </c>
      <c r="BU1299" t="s">
        <v>13</v>
      </c>
    </row>
    <row r="1300" spans="1:73" x14ac:dyDescent="0.3">
      <c r="A1300">
        <v>1298</v>
      </c>
      <c r="B1300" s="14" t="s">
        <v>5916</v>
      </c>
      <c r="C1300" t="s">
        <v>3230</v>
      </c>
      <c r="D1300" s="1">
        <v>8680</v>
      </c>
      <c r="E1300" s="1">
        <v>8470</v>
      </c>
      <c r="F1300" s="3">
        <f>E1300-D1300</f>
        <v>-210</v>
      </c>
      <c r="G1300" s="4">
        <f>F1300/E1300</f>
        <v>-2.4793388429752067E-2</v>
      </c>
      <c r="H1300" t="s">
        <v>1289</v>
      </c>
      <c r="I1300" s="1">
        <v>735276</v>
      </c>
      <c r="J1300">
        <v>21</v>
      </c>
      <c r="K1300">
        <v>37</v>
      </c>
      <c r="L1300">
        <v>40</v>
      </c>
      <c r="M1300">
        <v>36</v>
      </c>
      <c r="N1300">
        <v>47</v>
      </c>
      <c r="O1300" t="s">
        <v>13</v>
      </c>
      <c r="P1300" t="s">
        <v>13</v>
      </c>
      <c r="Q1300" t="s">
        <v>13</v>
      </c>
      <c r="R1300" s="1">
        <v>488</v>
      </c>
      <c r="S1300" s="1">
        <v>516</v>
      </c>
      <c r="T1300" s="1">
        <v>517</v>
      </c>
      <c r="U1300" s="1">
        <v>548</v>
      </c>
      <c r="V1300" s="1">
        <v>588</v>
      </c>
      <c r="W1300" s="1" t="e">
        <v>#VALUE!</v>
      </c>
      <c r="X1300" s="1" t="e">
        <v>#VALUE!</v>
      </c>
      <c r="Y1300" t="s">
        <v>13</v>
      </c>
      <c r="Z1300">
        <v>489</v>
      </c>
      <c r="AA1300">
        <v>516</v>
      </c>
      <c r="AB1300">
        <v>517</v>
      </c>
      <c r="AC1300">
        <v>533</v>
      </c>
      <c r="AD1300">
        <v>562</v>
      </c>
      <c r="AE1300" t="s">
        <v>13</v>
      </c>
      <c r="AF1300" t="s">
        <v>13</v>
      </c>
      <c r="AG1300" t="s">
        <v>13</v>
      </c>
      <c r="AH1300">
        <v>4.4400000000000004</v>
      </c>
      <c r="AI1300">
        <v>7.37</v>
      </c>
      <c r="AJ1300">
        <v>7.66</v>
      </c>
      <c r="AK1300">
        <v>7.01</v>
      </c>
      <c r="AL1300">
        <v>8.9700000000000006</v>
      </c>
      <c r="AM1300" t="s">
        <v>13</v>
      </c>
      <c r="AN1300" t="s">
        <v>13</v>
      </c>
      <c r="AO1300" t="s">
        <v>13</v>
      </c>
      <c r="AP1300">
        <v>154</v>
      </c>
      <c r="AQ1300">
        <v>266</v>
      </c>
      <c r="AR1300">
        <v>284</v>
      </c>
      <c r="AS1300">
        <v>264</v>
      </c>
      <c r="AT1300">
        <v>353</v>
      </c>
      <c r="AU1300" t="s">
        <v>13</v>
      </c>
      <c r="AV1300" t="s">
        <v>13</v>
      </c>
      <c r="AW1300" t="s">
        <v>13</v>
      </c>
      <c r="AX1300">
        <v>33.450000000000003</v>
      </c>
      <c r="AY1300">
        <v>17.47</v>
      </c>
      <c r="AZ1300">
        <v>16.27</v>
      </c>
      <c r="BA1300">
        <v>16.2</v>
      </c>
      <c r="BB1300">
        <v>11.07</v>
      </c>
      <c r="BC1300" t="s">
        <v>13</v>
      </c>
      <c r="BD1300" t="s">
        <v>13</v>
      </c>
      <c r="BE1300" t="s">
        <v>13</v>
      </c>
      <c r="BF1300">
        <v>1.26</v>
      </c>
      <c r="BG1300">
        <v>1.08</v>
      </c>
      <c r="BH1300">
        <v>1.07</v>
      </c>
      <c r="BI1300">
        <v>0.96</v>
      </c>
      <c r="BJ1300">
        <v>0.83</v>
      </c>
      <c r="BK1300" t="s">
        <v>13</v>
      </c>
      <c r="BL1300" t="s">
        <v>13</v>
      </c>
      <c r="BM1300" t="s">
        <v>13</v>
      </c>
      <c r="BN1300" s="1">
        <v>13922</v>
      </c>
      <c r="BO1300" s="1">
        <v>13922</v>
      </c>
      <c r="BP1300" s="1">
        <v>13922</v>
      </c>
      <c r="BQ1300" s="1">
        <v>13922</v>
      </c>
      <c r="BR1300" s="1">
        <v>13922</v>
      </c>
      <c r="BS1300" t="s">
        <v>13</v>
      </c>
      <c r="BT1300" t="s">
        <v>13</v>
      </c>
      <c r="BU1300" t="s">
        <v>13</v>
      </c>
    </row>
    <row r="1301" spans="1:73" x14ac:dyDescent="0.3">
      <c r="A1301">
        <v>1299</v>
      </c>
      <c r="B1301" s="14" t="s">
        <v>5917</v>
      </c>
      <c r="C1301" t="s">
        <v>3229</v>
      </c>
      <c r="D1301" s="1">
        <v>28400</v>
      </c>
      <c r="E1301" s="1">
        <v>29250</v>
      </c>
      <c r="F1301" s="3">
        <f>E1301-D1301</f>
        <v>850</v>
      </c>
      <c r="G1301" s="4">
        <f>F1301/E1301</f>
        <v>2.9059829059829061E-2</v>
      </c>
      <c r="H1301" t="s">
        <v>1290</v>
      </c>
      <c r="I1301" s="1">
        <v>25000</v>
      </c>
      <c r="J1301">
        <v>114</v>
      </c>
      <c r="K1301">
        <v>86</v>
      </c>
      <c r="L1301">
        <v>141</v>
      </c>
      <c r="M1301">
        <v>222</v>
      </c>
      <c r="N1301">
        <v>111</v>
      </c>
      <c r="O1301" t="s">
        <v>13</v>
      </c>
      <c r="P1301" t="s">
        <v>13</v>
      </c>
      <c r="Q1301" t="s">
        <v>13</v>
      </c>
      <c r="R1301" s="1">
        <v>1358</v>
      </c>
      <c r="S1301" s="1">
        <v>1397</v>
      </c>
      <c r="T1301" s="1">
        <v>1488</v>
      </c>
      <c r="U1301" s="1">
        <v>1640</v>
      </c>
      <c r="V1301" s="1">
        <v>1686</v>
      </c>
      <c r="W1301" s="1" t="e">
        <v>#VALUE!</v>
      </c>
      <c r="X1301" s="1" t="e">
        <v>#VALUE!</v>
      </c>
      <c r="Y1301" t="s">
        <v>13</v>
      </c>
      <c r="Z1301" s="1">
        <v>1358</v>
      </c>
      <c r="AA1301" s="1">
        <v>1397</v>
      </c>
      <c r="AB1301" s="1">
        <v>1488</v>
      </c>
      <c r="AC1301" s="1">
        <v>1639</v>
      </c>
      <c r="AD1301" s="1">
        <v>1686</v>
      </c>
      <c r="AE1301" t="s">
        <v>13</v>
      </c>
      <c r="AF1301" t="s">
        <v>13</v>
      </c>
      <c r="AG1301" t="s">
        <v>13</v>
      </c>
      <c r="AH1301">
        <v>8.5299999999999994</v>
      </c>
      <c r="AI1301">
        <v>6.21</v>
      </c>
      <c r="AJ1301">
        <v>9.76</v>
      </c>
      <c r="AK1301">
        <v>14.22</v>
      </c>
      <c r="AL1301">
        <v>6.67</v>
      </c>
      <c r="AM1301" t="s">
        <v>13</v>
      </c>
      <c r="AN1301" t="s">
        <v>13</v>
      </c>
      <c r="AO1301" t="s">
        <v>13</v>
      </c>
      <c r="AP1301" s="1">
        <v>1327</v>
      </c>
      <c r="AQ1301">
        <v>996</v>
      </c>
      <c r="AR1301" s="1">
        <v>1639</v>
      </c>
      <c r="AS1301" s="1">
        <v>2589</v>
      </c>
      <c r="AT1301" s="1">
        <v>1292</v>
      </c>
      <c r="AU1301" t="s">
        <v>13</v>
      </c>
      <c r="AV1301" t="s">
        <v>13</v>
      </c>
      <c r="AW1301" t="s">
        <v>13</v>
      </c>
      <c r="AX1301">
        <v>13.71</v>
      </c>
      <c r="AY1301">
        <v>15.56</v>
      </c>
      <c r="AZ1301">
        <v>9.24</v>
      </c>
      <c r="BA1301">
        <v>6.05</v>
      </c>
      <c r="BB1301">
        <v>14.87</v>
      </c>
      <c r="BC1301" t="s">
        <v>13</v>
      </c>
      <c r="BD1301" t="s">
        <v>13</v>
      </c>
      <c r="BE1301" t="s">
        <v>13</v>
      </c>
      <c r="BF1301">
        <v>1.08</v>
      </c>
      <c r="BG1301">
        <v>0.89</v>
      </c>
      <c r="BH1301">
        <v>0.83</v>
      </c>
      <c r="BI1301">
        <v>0.78</v>
      </c>
      <c r="BJ1301">
        <v>0.92</v>
      </c>
      <c r="BK1301" t="s">
        <v>13</v>
      </c>
      <c r="BL1301" t="s">
        <v>13</v>
      </c>
      <c r="BM1301" t="s">
        <v>13</v>
      </c>
      <c r="BN1301" s="1">
        <v>8589</v>
      </c>
      <c r="BO1301" s="1">
        <v>8589</v>
      </c>
      <c r="BP1301" s="1">
        <v>8589</v>
      </c>
      <c r="BQ1301" s="1">
        <v>8589</v>
      </c>
      <c r="BR1301" s="1">
        <v>8589</v>
      </c>
      <c r="BS1301" t="s">
        <v>13</v>
      </c>
      <c r="BT1301" t="s">
        <v>13</v>
      </c>
      <c r="BU1301" t="s">
        <v>13</v>
      </c>
    </row>
    <row r="1302" spans="1:73" x14ac:dyDescent="0.3">
      <c r="A1302">
        <v>1300</v>
      </c>
      <c r="B1302" s="14" t="s">
        <v>5918</v>
      </c>
      <c r="C1302" t="s">
        <v>3228</v>
      </c>
      <c r="D1302" s="1">
        <v>148000</v>
      </c>
      <c r="E1302" s="1">
        <v>149500</v>
      </c>
      <c r="F1302" s="3">
        <f>E1302-D1302</f>
        <v>1500</v>
      </c>
      <c r="G1302" s="4">
        <f>F1302/E1302</f>
        <v>1.0033444816053512E-2</v>
      </c>
      <c r="H1302" t="s">
        <v>1291</v>
      </c>
      <c r="I1302" s="1">
        <v>525000</v>
      </c>
      <c r="J1302" s="1">
        <v>1058</v>
      </c>
      <c r="K1302" s="1">
        <v>1027</v>
      </c>
      <c r="L1302" s="1">
        <v>1339</v>
      </c>
      <c r="M1302" s="1">
        <v>1098</v>
      </c>
      <c r="N1302" s="1">
        <v>1251</v>
      </c>
      <c r="O1302" s="1">
        <v>1354</v>
      </c>
      <c r="P1302" s="1">
        <v>1403</v>
      </c>
      <c r="Q1302" s="1">
        <v>1370</v>
      </c>
      <c r="R1302" s="1">
        <v>9755</v>
      </c>
      <c r="S1302" s="1">
        <v>10639</v>
      </c>
      <c r="T1302" s="1">
        <v>10891</v>
      </c>
      <c r="U1302" s="1">
        <v>11472</v>
      </c>
      <c r="V1302" s="1">
        <v>12439</v>
      </c>
      <c r="W1302" s="1">
        <v>13250</v>
      </c>
      <c r="X1302" s="1">
        <v>14190</v>
      </c>
      <c r="Y1302" s="1">
        <v>3640</v>
      </c>
      <c r="Z1302" s="1">
        <v>9747</v>
      </c>
      <c r="AA1302" s="1">
        <v>10631</v>
      </c>
      <c r="AB1302" s="1">
        <v>10884</v>
      </c>
      <c r="AC1302" s="1">
        <v>11462</v>
      </c>
      <c r="AD1302" s="1">
        <v>12429</v>
      </c>
      <c r="AE1302" s="1">
        <v>13240</v>
      </c>
      <c r="AF1302" s="1">
        <v>14180</v>
      </c>
      <c r="AG1302" s="1">
        <v>15060</v>
      </c>
      <c r="AH1302">
        <v>11.19</v>
      </c>
      <c r="AI1302">
        <v>10.1</v>
      </c>
      <c r="AJ1302">
        <v>12.46</v>
      </c>
      <c r="AK1302">
        <v>9.81</v>
      </c>
      <c r="AL1302">
        <v>10.48</v>
      </c>
      <c r="AM1302">
        <v>10.91</v>
      </c>
      <c r="AN1302">
        <v>10.14</v>
      </c>
      <c r="AO1302">
        <v>9.3699999999999992</v>
      </c>
      <c r="AP1302" s="1">
        <v>16114</v>
      </c>
      <c r="AQ1302" s="1">
        <v>15680</v>
      </c>
      <c r="AR1302" s="1">
        <v>20419</v>
      </c>
      <c r="AS1302" s="1">
        <v>16696</v>
      </c>
      <c r="AT1302" s="1">
        <v>19071</v>
      </c>
      <c r="AU1302" s="1">
        <v>21333</v>
      </c>
      <c r="AV1302" s="1">
        <v>21181</v>
      </c>
      <c r="AW1302" s="1">
        <v>20876</v>
      </c>
      <c r="AX1302">
        <v>10.67</v>
      </c>
      <c r="AY1302">
        <v>13.83</v>
      </c>
      <c r="AZ1302">
        <v>8.8000000000000007</v>
      </c>
      <c r="BA1302">
        <v>8.9</v>
      </c>
      <c r="BB1302">
        <v>7.29</v>
      </c>
      <c r="BC1302">
        <v>7.01</v>
      </c>
      <c r="BD1302">
        <v>7.06</v>
      </c>
      <c r="BE1302">
        <v>7.16</v>
      </c>
      <c r="BF1302">
        <v>1.1000000000000001</v>
      </c>
      <c r="BG1302">
        <v>1.29</v>
      </c>
      <c r="BH1302">
        <v>1</v>
      </c>
      <c r="BI1302">
        <v>0.78</v>
      </c>
      <c r="BJ1302">
        <v>0.68</v>
      </c>
      <c r="BK1302">
        <v>0.69</v>
      </c>
      <c r="BL1302">
        <v>0.64</v>
      </c>
      <c r="BM1302">
        <v>0.61</v>
      </c>
      <c r="BN1302" s="1">
        <v>6563</v>
      </c>
      <c r="BO1302" s="1">
        <v>6563</v>
      </c>
      <c r="BP1302" s="1">
        <v>6563</v>
      </c>
      <c r="BQ1302" s="1">
        <v>6563</v>
      </c>
      <c r="BR1302" s="1">
        <v>6563</v>
      </c>
      <c r="BS1302" t="s">
        <v>13</v>
      </c>
      <c r="BT1302" t="s">
        <v>13</v>
      </c>
      <c r="BU1302" t="s">
        <v>13</v>
      </c>
    </row>
    <row r="1303" spans="1:73" x14ac:dyDescent="0.3">
      <c r="A1303">
        <v>1301</v>
      </c>
      <c r="B1303" s="14" t="s">
        <v>5919</v>
      </c>
      <c r="C1303" t="s">
        <v>3227</v>
      </c>
      <c r="D1303" s="1">
        <v>38850</v>
      </c>
      <c r="E1303" s="1">
        <v>37200</v>
      </c>
      <c r="F1303" s="3">
        <f>E1303-D1303</f>
        <v>-1650</v>
      </c>
      <c r="G1303" s="4">
        <f>F1303/E1303</f>
        <v>-4.4354838709677422E-2</v>
      </c>
      <c r="H1303" t="s">
        <v>1292</v>
      </c>
      <c r="I1303">
        <v>0</v>
      </c>
      <c r="J1303" s="1">
        <v>745</v>
      </c>
      <c r="K1303" s="1">
        <v>431</v>
      </c>
      <c r="L1303" s="1">
        <v>1030</v>
      </c>
      <c r="M1303">
        <v>1193</v>
      </c>
      <c r="N1303">
        <v>14444</v>
      </c>
      <c r="O1303" t="s">
        <v>13</v>
      </c>
      <c r="P1303" t="s">
        <v>13</v>
      </c>
      <c r="Q1303" t="s">
        <v>13</v>
      </c>
      <c r="R1303" s="1">
        <v>5610</v>
      </c>
      <c r="S1303" s="1">
        <v>6498</v>
      </c>
      <c r="T1303" s="1">
        <v>7338</v>
      </c>
      <c r="U1303" s="1">
        <v>8417</v>
      </c>
      <c r="V1303" s="1">
        <v>10361</v>
      </c>
      <c r="W1303" s="1" t="e">
        <v>#VALUE!</v>
      </c>
      <c r="X1303" s="1" t="e">
        <v>#VALUE!</v>
      </c>
      <c r="Y1303" t="s">
        <v>13</v>
      </c>
      <c r="Z1303" s="1">
        <v>5584</v>
      </c>
      <c r="AA1303" s="1">
        <v>6450</v>
      </c>
      <c r="AB1303" s="1">
        <v>7255</v>
      </c>
      <c r="AC1303" s="1">
        <v>8313</v>
      </c>
      <c r="AD1303" s="1">
        <v>10356</v>
      </c>
      <c r="AE1303" t="s">
        <v>13</v>
      </c>
      <c r="AF1303" t="s">
        <v>13</v>
      </c>
      <c r="AG1303" t="s">
        <v>13</v>
      </c>
      <c r="AH1303">
        <v>14.2</v>
      </c>
      <c r="AI1303">
        <v>6.85</v>
      </c>
      <c r="AJ1303">
        <v>14.53</v>
      </c>
      <c r="AK1303">
        <v>15.06</v>
      </c>
      <c r="AL1303">
        <v>154.56</v>
      </c>
      <c r="AM1303" t="s">
        <v>13</v>
      </c>
      <c r="AN1303" t="s">
        <v>13</v>
      </c>
      <c r="AO1303" t="s">
        <v>13</v>
      </c>
      <c r="AP1303" s="1">
        <v>4514</v>
      </c>
      <c r="AQ1303" s="1">
        <v>2467</v>
      </c>
      <c r="AR1303" s="1">
        <v>5722</v>
      </c>
      <c r="AS1303" s="1">
        <v>6737</v>
      </c>
      <c r="AT1303" s="1">
        <v>103627</v>
      </c>
      <c r="AU1303" t="s">
        <v>13</v>
      </c>
      <c r="AV1303" t="s">
        <v>13</v>
      </c>
      <c r="AW1303" t="s">
        <v>13</v>
      </c>
      <c r="AX1303">
        <v>6.42</v>
      </c>
      <c r="AY1303">
        <v>13.12</v>
      </c>
      <c r="AZ1303">
        <v>3.99</v>
      </c>
      <c r="BA1303">
        <v>6</v>
      </c>
      <c r="BB1303">
        <v>0.44</v>
      </c>
      <c r="BC1303" t="s">
        <v>13</v>
      </c>
      <c r="BD1303" t="s">
        <v>13</v>
      </c>
      <c r="BE1303" t="s">
        <v>13</v>
      </c>
      <c r="BF1303">
        <v>0.84</v>
      </c>
      <c r="BG1303">
        <v>0.86</v>
      </c>
      <c r="BH1303">
        <v>0.53</v>
      </c>
      <c r="BI1303">
        <v>0.83</v>
      </c>
      <c r="BJ1303">
        <v>0.9</v>
      </c>
      <c r="BK1303" t="s">
        <v>13</v>
      </c>
      <c r="BL1303" t="s">
        <v>13</v>
      </c>
      <c r="BM1303" t="s">
        <v>13</v>
      </c>
      <c r="BN1303" s="1">
        <v>16563</v>
      </c>
      <c r="BO1303" s="1">
        <v>17398</v>
      </c>
      <c r="BP1303" s="1">
        <v>17398</v>
      </c>
      <c r="BQ1303" s="1">
        <v>17398</v>
      </c>
      <c r="BR1303" s="1">
        <v>20964</v>
      </c>
      <c r="BS1303" t="s">
        <v>13</v>
      </c>
      <c r="BT1303" t="s">
        <v>13</v>
      </c>
      <c r="BU1303" t="s">
        <v>13</v>
      </c>
    </row>
    <row r="1304" spans="1:73" x14ac:dyDescent="0.3">
      <c r="A1304">
        <v>1302</v>
      </c>
      <c r="B1304" s="14" t="s">
        <v>5920</v>
      </c>
      <c r="C1304" t="s">
        <v>3226</v>
      </c>
      <c r="D1304" s="1">
        <v>28300</v>
      </c>
      <c r="E1304" s="1">
        <v>29100</v>
      </c>
      <c r="F1304" s="3">
        <f>E1304-D1304</f>
        <v>800</v>
      </c>
      <c r="G1304" s="4">
        <f>F1304/E1304</f>
        <v>2.7491408934707903E-2</v>
      </c>
      <c r="H1304" t="s">
        <v>1293</v>
      </c>
      <c r="I1304" s="1">
        <v>1522975</v>
      </c>
      <c r="J1304">
        <v>50</v>
      </c>
      <c r="K1304">
        <v>98</v>
      </c>
      <c r="L1304">
        <v>169</v>
      </c>
      <c r="M1304">
        <v>183</v>
      </c>
      <c r="N1304">
        <v>187</v>
      </c>
      <c r="O1304" t="s">
        <v>13</v>
      </c>
      <c r="P1304" t="s">
        <v>13</v>
      </c>
      <c r="Q1304" t="s">
        <v>13</v>
      </c>
      <c r="R1304" s="1">
        <v>594</v>
      </c>
      <c r="S1304" s="1">
        <v>796</v>
      </c>
      <c r="T1304" s="1">
        <v>956</v>
      </c>
      <c r="U1304" s="1">
        <v>1131</v>
      </c>
      <c r="V1304" s="1">
        <v>1338</v>
      </c>
      <c r="W1304" s="1" t="e">
        <v>#VALUE!</v>
      </c>
      <c r="X1304" s="1" t="e">
        <v>#VALUE!</v>
      </c>
      <c r="Y1304" t="s">
        <v>13</v>
      </c>
      <c r="Z1304">
        <v>594</v>
      </c>
      <c r="AA1304">
        <v>796</v>
      </c>
      <c r="AB1304">
        <v>955</v>
      </c>
      <c r="AC1304" s="1">
        <v>1132</v>
      </c>
      <c r="AD1304" s="1">
        <v>1310</v>
      </c>
      <c r="AE1304" t="s">
        <v>13</v>
      </c>
      <c r="AF1304" t="s">
        <v>13</v>
      </c>
      <c r="AG1304" t="s">
        <v>13</v>
      </c>
      <c r="AH1304">
        <v>8.83</v>
      </c>
      <c r="AI1304">
        <v>14.04</v>
      </c>
      <c r="AJ1304">
        <v>19.36</v>
      </c>
      <c r="AK1304">
        <v>17.52</v>
      </c>
      <c r="AL1304">
        <v>15.31</v>
      </c>
      <c r="AM1304">
        <v>22.45</v>
      </c>
      <c r="AN1304" t="s">
        <v>13</v>
      </c>
      <c r="AO1304" t="s">
        <v>13</v>
      </c>
      <c r="AP1304">
        <v>306</v>
      </c>
      <c r="AQ1304">
        <v>501</v>
      </c>
      <c r="AR1304">
        <v>838</v>
      </c>
      <c r="AS1304">
        <v>903</v>
      </c>
      <c r="AT1304">
        <v>924</v>
      </c>
      <c r="AU1304" s="1">
        <v>1371</v>
      </c>
      <c r="AV1304" t="s">
        <v>13</v>
      </c>
      <c r="AW1304" t="s">
        <v>13</v>
      </c>
      <c r="AX1304">
        <v>13.81</v>
      </c>
      <c r="AY1304">
        <v>10.86</v>
      </c>
      <c r="AZ1304">
        <v>4.53</v>
      </c>
      <c r="BA1304">
        <v>8.58</v>
      </c>
      <c r="BB1304">
        <v>28.86</v>
      </c>
      <c r="BC1304">
        <v>21.23</v>
      </c>
      <c r="BD1304" t="s">
        <v>13</v>
      </c>
      <c r="BE1304" t="s">
        <v>13</v>
      </c>
      <c r="BF1304">
        <v>1.08</v>
      </c>
      <c r="BG1304">
        <v>1.26</v>
      </c>
      <c r="BH1304">
        <v>0.76</v>
      </c>
      <c r="BI1304">
        <v>1.33</v>
      </c>
      <c r="BJ1304">
        <v>3.96</v>
      </c>
      <c r="BK1304" t="s">
        <v>13</v>
      </c>
      <c r="BL1304" t="s">
        <v>13</v>
      </c>
      <c r="BM1304" t="s">
        <v>13</v>
      </c>
      <c r="BN1304" s="1">
        <v>16392</v>
      </c>
      <c r="BO1304" s="1">
        <v>19465</v>
      </c>
      <c r="BP1304" s="1">
        <v>20234</v>
      </c>
      <c r="BQ1304" s="1">
        <v>20234</v>
      </c>
      <c r="BR1304" s="1">
        <v>20234</v>
      </c>
      <c r="BS1304" t="s">
        <v>13</v>
      </c>
      <c r="BT1304" t="s">
        <v>13</v>
      </c>
      <c r="BU1304" t="s">
        <v>13</v>
      </c>
    </row>
    <row r="1305" spans="1:73" x14ac:dyDescent="0.3">
      <c r="A1305">
        <v>1303</v>
      </c>
      <c r="B1305" s="14" t="s">
        <v>5921</v>
      </c>
      <c r="C1305" t="s">
        <v>3225</v>
      </c>
      <c r="D1305" s="1">
        <v>6500</v>
      </c>
      <c r="E1305" s="1">
        <v>6420</v>
      </c>
      <c r="F1305" s="3">
        <f>E1305-D1305</f>
        <v>-80</v>
      </c>
      <c r="G1305" s="4">
        <f>F1305/E1305</f>
        <v>-1.2461059190031152E-2</v>
      </c>
      <c r="H1305" t="s">
        <v>1294</v>
      </c>
      <c r="I1305">
        <v>0</v>
      </c>
      <c r="J1305">
        <v>90</v>
      </c>
      <c r="K1305">
        <v>73</v>
      </c>
      <c r="L1305">
        <v>30</v>
      </c>
      <c r="M1305">
        <v>39</v>
      </c>
      <c r="N1305">
        <v>25</v>
      </c>
      <c r="O1305" t="s">
        <v>13</v>
      </c>
      <c r="P1305" t="s">
        <v>13</v>
      </c>
      <c r="Q1305" t="s">
        <v>13</v>
      </c>
      <c r="R1305" s="1">
        <v>573</v>
      </c>
      <c r="S1305" s="1">
        <v>637</v>
      </c>
      <c r="T1305" s="1">
        <v>662</v>
      </c>
      <c r="U1305" s="1">
        <v>696</v>
      </c>
      <c r="V1305" s="1">
        <v>714</v>
      </c>
      <c r="W1305" s="1" t="e">
        <v>#VALUE!</v>
      </c>
      <c r="X1305" s="1" t="e">
        <v>#VALUE!</v>
      </c>
      <c r="Y1305" t="s">
        <v>13</v>
      </c>
      <c r="Z1305">
        <v>570</v>
      </c>
      <c r="AA1305">
        <v>635</v>
      </c>
      <c r="AB1305">
        <v>660</v>
      </c>
      <c r="AC1305">
        <v>693</v>
      </c>
      <c r="AD1305">
        <v>710</v>
      </c>
      <c r="AE1305" t="s">
        <v>13</v>
      </c>
      <c r="AF1305" t="s">
        <v>13</v>
      </c>
      <c r="AG1305" t="s">
        <v>13</v>
      </c>
      <c r="AH1305">
        <v>16.809999999999999</v>
      </c>
      <c r="AI1305">
        <v>12.14</v>
      </c>
      <c r="AJ1305">
        <v>4.66</v>
      </c>
      <c r="AK1305">
        <v>5.68</v>
      </c>
      <c r="AL1305">
        <v>3.51</v>
      </c>
      <c r="AM1305" t="s">
        <v>13</v>
      </c>
      <c r="AN1305" t="s">
        <v>13</v>
      </c>
      <c r="AO1305" t="s">
        <v>13</v>
      </c>
      <c r="AP1305">
        <v>583</v>
      </c>
      <c r="AQ1305">
        <v>479</v>
      </c>
      <c r="AR1305">
        <v>197</v>
      </c>
      <c r="AS1305">
        <v>251</v>
      </c>
      <c r="AT1305">
        <v>161</v>
      </c>
      <c r="AU1305" t="s">
        <v>13</v>
      </c>
      <c r="AV1305" t="s">
        <v>13</v>
      </c>
      <c r="AW1305" t="s">
        <v>13</v>
      </c>
      <c r="AX1305">
        <v>10.19</v>
      </c>
      <c r="AY1305">
        <v>13.53</v>
      </c>
      <c r="AZ1305">
        <v>19.96</v>
      </c>
      <c r="BA1305">
        <v>16.579999999999998</v>
      </c>
      <c r="BB1305">
        <v>34.42</v>
      </c>
      <c r="BC1305" t="s">
        <v>13</v>
      </c>
      <c r="BD1305" t="s">
        <v>13</v>
      </c>
      <c r="BE1305" t="s">
        <v>13</v>
      </c>
      <c r="BF1305">
        <v>1.56</v>
      </c>
      <c r="BG1305">
        <v>1.53</v>
      </c>
      <c r="BH1305">
        <v>0.89</v>
      </c>
      <c r="BI1305">
        <v>0.9</v>
      </c>
      <c r="BJ1305">
        <v>1.17</v>
      </c>
      <c r="BK1305" t="s">
        <v>13</v>
      </c>
      <c r="BL1305" t="s">
        <v>13</v>
      </c>
      <c r="BM1305" t="s">
        <v>13</v>
      </c>
      <c r="BN1305" s="1">
        <v>15287</v>
      </c>
      <c r="BO1305" s="1">
        <v>15287</v>
      </c>
      <c r="BP1305" s="1">
        <v>15287</v>
      </c>
      <c r="BQ1305" s="1">
        <v>15287</v>
      </c>
      <c r="BR1305" s="1">
        <v>15287</v>
      </c>
      <c r="BS1305" t="s">
        <v>13</v>
      </c>
      <c r="BT1305" t="s">
        <v>13</v>
      </c>
      <c r="BU1305" t="s">
        <v>13</v>
      </c>
    </row>
    <row r="1306" spans="1:73" x14ac:dyDescent="0.3">
      <c r="A1306">
        <v>1304</v>
      </c>
      <c r="B1306" s="14" t="s">
        <v>5922</v>
      </c>
      <c r="C1306" t="s">
        <v>3224</v>
      </c>
      <c r="D1306" s="1">
        <v>10850</v>
      </c>
      <c r="E1306" s="1">
        <v>11300</v>
      </c>
      <c r="F1306" s="3">
        <f>E1306-D1306</f>
        <v>450</v>
      </c>
      <c r="G1306" s="4">
        <f>F1306/E1306</f>
        <v>3.9823008849557522E-2</v>
      </c>
      <c r="H1306" t="s">
        <v>1075</v>
      </c>
      <c r="I1306">
        <v>0</v>
      </c>
      <c r="J1306">
        <v>-3</v>
      </c>
      <c r="K1306">
        <v>-10</v>
      </c>
      <c r="L1306">
        <v>-171</v>
      </c>
      <c r="M1306">
        <v>-6</v>
      </c>
      <c r="N1306">
        <v>-68</v>
      </c>
      <c r="O1306" t="s">
        <v>13</v>
      </c>
      <c r="P1306" t="s">
        <v>13</v>
      </c>
      <c r="Q1306" t="s">
        <v>13</v>
      </c>
      <c r="R1306" s="1">
        <v>525</v>
      </c>
      <c r="S1306" s="1">
        <v>517</v>
      </c>
      <c r="T1306" s="1">
        <v>342</v>
      </c>
      <c r="U1306" s="1">
        <v>336</v>
      </c>
      <c r="V1306" s="1">
        <v>478</v>
      </c>
      <c r="W1306" s="1" t="e">
        <v>#VALUE!</v>
      </c>
      <c r="X1306" s="1" t="e">
        <v>#VALUE!</v>
      </c>
      <c r="Y1306" t="s">
        <v>13</v>
      </c>
      <c r="Z1306">
        <v>518</v>
      </c>
      <c r="AA1306">
        <v>507</v>
      </c>
      <c r="AB1306">
        <v>339</v>
      </c>
      <c r="AC1306">
        <v>332</v>
      </c>
      <c r="AD1306">
        <v>462</v>
      </c>
      <c r="AE1306" t="s">
        <v>13</v>
      </c>
      <c r="AF1306" t="s">
        <v>13</v>
      </c>
      <c r="AG1306" t="s">
        <v>13</v>
      </c>
      <c r="AH1306">
        <v>1.04</v>
      </c>
      <c r="AI1306">
        <v>-1.23</v>
      </c>
      <c r="AJ1306">
        <v>-38.83</v>
      </c>
      <c r="AK1306">
        <v>-2.2200000000000002</v>
      </c>
      <c r="AL1306">
        <v>-10.36</v>
      </c>
      <c r="AM1306" t="s">
        <v>13</v>
      </c>
      <c r="AN1306" t="s">
        <v>13</v>
      </c>
      <c r="AO1306" t="s">
        <v>13</v>
      </c>
      <c r="AP1306">
        <v>73</v>
      </c>
      <c r="AQ1306">
        <v>-84</v>
      </c>
      <c r="AR1306" s="1">
        <v>-2192</v>
      </c>
      <c r="AS1306">
        <v>-99</v>
      </c>
      <c r="AT1306">
        <v>-548</v>
      </c>
      <c r="AU1306" t="s">
        <v>13</v>
      </c>
      <c r="AV1306" t="s">
        <v>13</v>
      </c>
      <c r="AW1306" t="s">
        <v>13</v>
      </c>
      <c r="AX1306">
        <v>129.61000000000001</v>
      </c>
      <c r="AY1306" t="s">
        <v>54</v>
      </c>
      <c r="AZ1306" t="s">
        <v>54</v>
      </c>
      <c r="BA1306" t="s">
        <v>54</v>
      </c>
      <c r="BB1306" t="s">
        <v>54</v>
      </c>
      <c r="BC1306" t="s">
        <v>13</v>
      </c>
      <c r="BD1306" t="s">
        <v>13</v>
      </c>
      <c r="BE1306" t="s">
        <v>13</v>
      </c>
      <c r="BF1306">
        <v>1.36</v>
      </c>
      <c r="BG1306">
        <v>1.63</v>
      </c>
      <c r="BH1306">
        <v>2.52</v>
      </c>
      <c r="BI1306">
        <v>1.95</v>
      </c>
      <c r="BJ1306">
        <v>1.59</v>
      </c>
      <c r="BK1306" t="s">
        <v>13</v>
      </c>
      <c r="BL1306" t="s">
        <v>13</v>
      </c>
      <c r="BM1306" t="s">
        <v>13</v>
      </c>
      <c r="BN1306" s="1">
        <v>7500</v>
      </c>
      <c r="BO1306" s="1">
        <v>7500</v>
      </c>
      <c r="BP1306" s="1">
        <v>7500</v>
      </c>
      <c r="BQ1306" s="1">
        <v>7500</v>
      </c>
      <c r="BR1306" s="1">
        <v>7500</v>
      </c>
      <c r="BS1306" t="s">
        <v>13</v>
      </c>
      <c r="BT1306" t="s">
        <v>13</v>
      </c>
      <c r="BU1306" t="s">
        <v>13</v>
      </c>
    </row>
    <row r="1307" spans="1:73" x14ac:dyDescent="0.3">
      <c r="A1307">
        <v>1305</v>
      </c>
      <c r="B1307" s="14" t="s">
        <v>5923</v>
      </c>
      <c r="C1307" t="s">
        <v>3223</v>
      </c>
      <c r="D1307" s="1">
        <v>1330</v>
      </c>
      <c r="E1307" s="1">
        <v>1480</v>
      </c>
      <c r="F1307" s="3">
        <f>E1307-D1307</f>
        <v>150</v>
      </c>
      <c r="G1307" s="4">
        <f>F1307/E1307</f>
        <v>0.10135135135135136</v>
      </c>
      <c r="H1307" t="s">
        <v>1295</v>
      </c>
      <c r="I1307">
        <v>0</v>
      </c>
      <c r="J1307">
        <v>90</v>
      </c>
      <c r="K1307">
        <v>-31</v>
      </c>
      <c r="L1307">
        <v>-68</v>
      </c>
      <c r="M1307">
        <v>-60</v>
      </c>
      <c r="N1307">
        <v>-50</v>
      </c>
      <c r="O1307" t="s">
        <v>13</v>
      </c>
      <c r="P1307" t="s">
        <v>13</v>
      </c>
      <c r="Q1307" t="s">
        <v>13</v>
      </c>
      <c r="R1307" s="1">
        <v>123</v>
      </c>
      <c r="S1307" s="1">
        <v>96</v>
      </c>
      <c r="T1307" s="1">
        <v>105</v>
      </c>
      <c r="U1307" s="1">
        <v>163</v>
      </c>
      <c r="V1307" s="1">
        <v>236</v>
      </c>
      <c r="W1307" s="1" t="e">
        <v>#VALUE!</v>
      </c>
      <c r="X1307" s="1" t="e">
        <v>#VALUE!</v>
      </c>
      <c r="Y1307" t="s">
        <v>13</v>
      </c>
      <c r="Z1307">
        <v>123</v>
      </c>
      <c r="AA1307">
        <v>96</v>
      </c>
      <c r="AB1307">
        <v>104</v>
      </c>
      <c r="AC1307">
        <v>163</v>
      </c>
      <c r="AD1307">
        <v>236</v>
      </c>
      <c r="AE1307" t="s">
        <v>13</v>
      </c>
      <c r="AF1307" t="s">
        <v>13</v>
      </c>
      <c r="AG1307" t="s">
        <v>13</v>
      </c>
      <c r="AH1307">
        <v>58.54</v>
      </c>
      <c r="AI1307">
        <v>-27.86</v>
      </c>
      <c r="AJ1307">
        <v>-67.64</v>
      </c>
      <c r="AK1307">
        <v>-44.39</v>
      </c>
      <c r="AL1307">
        <v>-25.12</v>
      </c>
      <c r="AM1307" t="s">
        <v>13</v>
      </c>
      <c r="AN1307" t="s">
        <v>13</v>
      </c>
      <c r="AO1307" t="s">
        <v>13</v>
      </c>
      <c r="AP1307">
        <v>517</v>
      </c>
      <c r="AQ1307">
        <v>-129</v>
      </c>
      <c r="AR1307">
        <v>-223</v>
      </c>
      <c r="AS1307">
        <v>-133</v>
      </c>
      <c r="AT1307">
        <v>-77</v>
      </c>
      <c r="AU1307" t="s">
        <v>13</v>
      </c>
      <c r="AV1307" t="s">
        <v>13</v>
      </c>
      <c r="AW1307" t="s">
        <v>13</v>
      </c>
      <c r="AX1307">
        <v>3.81</v>
      </c>
      <c r="AY1307" t="s">
        <v>54</v>
      </c>
      <c r="AZ1307" t="s">
        <v>54</v>
      </c>
      <c r="BA1307" t="s">
        <v>54</v>
      </c>
      <c r="BB1307" t="s">
        <v>54</v>
      </c>
      <c r="BC1307" t="s">
        <v>13</v>
      </c>
      <c r="BD1307" t="s">
        <v>13</v>
      </c>
      <c r="BE1307" t="s">
        <v>13</v>
      </c>
      <c r="BF1307">
        <v>2.72</v>
      </c>
      <c r="BG1307">
        <v>3.7</v>
      </c>
      <c r="BH1307">
        <v>2.35</v>
      </c>
      <c r="BI1307">
        <v>2.92</v>
      </c>
      <c r="BJ1307">
        <v>2.08</v>
      </c>
      <c r="BK1307" t="s">
        <v>13</v>
      </c>
      <c r="BL1307" t="s">
        <v>13</v>
      </c>
      <c r="BM1307" t="s">
        <v>13</v>
      </c>
      <c r="BN1307" s="1">
        <v>19108</v>
      </c>
      <c r="BO1307" s="1">
        <v>28471</v>
      </c>
      <c r="BP1307" s="1">
        <v>39456</v>
      </c>
      <c r="BQ1307" s="1">
        <v>56821</v>
      </c>
      <c r="BR1307" s="1">
        <v>69111</v>
      </c>
      <c r="BS1307" t="s">
        <v>13</v>
      </c>
      <c r="BT1307" t="s">
        <v>13</v>
      </c>
      <c r="BU1307" t="s">
        <v>13</v>
      </c>
    </row>
    <row r="1308" spans="1:73" x14ac:dyDescent="0.3">
      <c r="A1308">
        <v>1306</v>
      </c>
      <c r="B1308" s="14" t="s">
        <v>5924</v>
      </c>
      <c r="C1308" t="s">
        <v>3222</v>
      </c>
      <c r="D1308" s="1">
        <v>6270</v>
      </c>
      <c r="E1308" s="1">
        <v>6150</v>
      </c>
      <c r="F1308" s="3">
        <f>E1308-D1308</f>
        <v>-120</v>
      </c>
      <c r="G1308" s="4">
        <f>F1308/E1308</f>
        <v>-1.9512195121951219E-2</v>
      </c>
      <c r="H1308" t="s">
        <v>1296</v>
      </c>
      <c r="I1308" s="1">
        <v>292116</v>
      </c>
      <c r="J1308">
        <v>234</v>
      </c>
      <c r="K1308">
        <v>212</v>
      </c>
      <c r="L1308">
        <v>173</v>
      </c>
      <c r="M1308">
        <v>-656</v>
      </c>
      <c r="N1308">
        <v>892</v>
      </c>
      <c r="O1308" t="s">
        <v>13</v>
      </c>
      <c r="P1308" t="s">
        <v>13</v>
      </c>
      <c r="Q1308" t="s">
        <v>13</v>
      </c>
      <c r="R1308" s="1">
        <v>1874</v>
      </c>
      <c r="S1308" s="1">
        <v>1869</v>
      </c>
      <c r="T1308" s="1">
        <v>2014</v>
      </c>
      <c r="U1308" s="1">
        <v>1391</v>
      </c>
      <c r="V1308" s="1">
        <v>2284</v>
      </c>
      <c r="W1308" s="1" t="e">
        <v>#VALUE!</v>
      </c>
      <c r="X1308" s="1" t="e">
        <v>#VALUE!</v>
      </c>
      <c r="Y1308" t="s">
        <v>13</v>
      </c>
      <c r="Z1308" s="1">
        <v>1711</v>
      </c>
      <c r="AA1308" s="1">
        <v>1857</v>
      </c>
      <c r="AB1308" s="1">
        <v>2001</v>
      </c>
      <c r="AC1308" s="1">
        <v>1390</v>
      </c>
      <c r="AD1308" s="1">
        <v>2289</v>
      </c>
      <c r="AE1308" t="s">
        <v>13</v>
      </c>
      <c r="AF1308" t="s">
        <v>13</v>
      </c>
      <c r="AG1308" t="s">
        <v>13</v>
      </c>
      <c r="AH1308">
        <v>14.25</v>
      </c>
      <c r="AI1308">
        <v>12.4</v>
      </c>
      <c r="AJ1308">
        <v>9.0399999999999991</v>
      </c>
      <c r="AK1308">
        <v>-37.950000000000003</v>
      </c>
      <c r="AL1308">
        <v>48.53</v>
      </c>
      <c r="AM1308" t="s">
        <v>13</v>
      </c>
      <c r="AN1308" t="s">
        <v>13</v>
      </c>
      <c r="AO1308" t="s">
        <v>13</v>
      </c>
      <c r="AP1308" s="1">
        <v>1502</v>
      </c>
      <c r="AQ1308" s="1">
        <v>1430</v>
      </c>
      <c r="AR1308" s="1">
        <v>1127</v>
      </c>
      <c r="AS1308" s="1">
        <v>-4159</v>
      </c>
      <c r="AT1308" s="1">
        <v>5770</v>
      </c>
      <c r="AU1308" t="s">
        <v>13</v>
      </c>
      <c r="AV1308" t="s">
        <v>13</v>
      </c>
      <c r="AW1308" t="s">
        <v>13</v>
      </c>
      <c r="AX1308">
        <v>3.47</v>
      </c>
      <c r="AY1308">
        <v>4.78</v>
      </c>
      <c r="AZ1308">
        <v>4.38</v>
      </c>
      <c r="BA1308" t="s">
        <v>54</v>
      </c>
      <c r="BB1308">
        <v>0.79</v>
      </c>
      <c r="BC1308" t="s">
        <v>13</v>
      </c>
      <c r="BD1308" t="s">
        <v>13</v>
      </c>
      <c r="BE1308" t="s">
        <v>13</v>
      </c>
      <c r="BF1308">
        <v>0.46</v>
      </c>
      <c r="BG1308">
        <v>0.56000000000000005</v>
      </c>
      <c r="BH1308">
        <v>0.38</v>
      </c>
      <c r="BI1308">
        <v>0.37</v>
      </c>
      <c r="BJ1308">
        <v>0.3</v>
      </c>
      <c r="BK1308" t="s">
        <v>13</v>
      </c>
      <c r="BL1308" t="s">
        <v>13</v>
      </c>
      <c r="BM1308" t="s">
        <v>13</v>
      </c>
      <c r="BN1308" s="1">
        <v>15420</v>
      </c>
      <c r="BO1308" s="1">
        <v>15470</v>
      </c>
      <c r="BP1308" s="1">
        <v>15470</v>
      </c>
      <c r="BQ1308" s="1">
        <v>15470</v>
      </c>
      <c r="BR1308" s="1">
        <v>15470</v>
      </c>
      <c r="BS1308" t="s">
        <v>13</v>
      </c>
      <c r="BT1308" t="s">
        <v>13</v>
      </c>
      <c r="BU1308" t="s">
        <v>13</v>
      </c>
    </row>
    <row r="1309" spans="1:73" x14ac:dyDescent="0.3">
      <c r="A1309">
        <v>1307</v>
      </c>
      <c r="B1309" s="14" t="s">
        <v>5925</v>
      </c>
      <c r="C1309" t="s">
        <v>3221</v>
      </c>
      <c r="D1309" s="1">
        <v>8490</v>
      </c>
      <c r="E1309" s="1">
        <v>8320</v>
      </c>
      <c r="F1309" s="3">
        <f>E1309-D1309</f>
        <v>-170</v>
      </c>
      <c r="G1309" s="4">
        <f>F1309/E1309</f>
        <v>-2.0432692307692308E-2</v>
      </c>
      <c r="H1309" t="s">
        <v>1193</v>
      </c>
      <c r="I1309" s="1">
        <v>484063</v>
      </c>
      <c r="J1309">
        <v>22</v>
      </c>
      <c r="K1309">
        <v>36</v>
      </c>
      <c r="L1309">
        <v>53</v>
      </c>
      <c r="M1309">
        <v>43</v>
      </c>
      <c r="N1309">
        <v>-43</v>
      </c>
      <c r="O1309" t="s">
        <v>13</v>
      </c>
      <c r="P1309" t="s">
        <v>13</v>
      </c>
      <c r="Q1309" t="s">
        <v>13</v>
      </c>
      <c r="R1309" s="1">
        <v>665</v>
      </c>
      <c r="S1309" s="1">
        <v>705</v>
      </c>
      <c r="T1309" s="1">
        <v>743</v>
      </c>
      <c r="U1309" s="1">
        <v>763</v>
      </c>
      <c r="V1309" s="1">
        <v>723</v>
      </c>
      <c r="W1309" s="1" t="e">
        <v>#VALUE!</v>
      </c>
      <c r="X1309" s="1" t="e">
        <v>#VALUE!</v>
      </c>
      <c r="Y1309" t="s">
        <v>13</v>
      </c>
      <c r="Z1309">
        <v>666</v>
      </c>
      <c r="AA1309">
        <v>705</v>
      </c>
      <c r="AB1309">
        <v>742</v>
      </c>
      <c r="AC1309">
        <v>761</v>
      </c>
      <c r="AD1309">
        <v>719</v>
      </c>
      <c r="AE1309" t="s">
        <v>13</v>
      </c>
      <c r="AF1309" t="s">
        <v>13</v>
      </c>
      <c r="AG1309" t="s">
        <v>13</v>
      </c>
      <c r="AH1309">
        <v>3.39</v>
      </c>
      <c r="AI1309">
        <v>5.19</v>
      </c>
      <c r="AJ1309">
        <v>7.34</v>
      </c>
      <c r="AK1309">
        <v>5.58</v>
      </c>
      <c r="AL1309">
        <v>-5.99</v>
      </c>
      <c r="AM1309" t="s">
        <v>13</v>
      </c>
      <c r="AN1309" t="s">
        <v>13</v>
      </c>
      <c r="AO1309" t="s">
        <v>13</v>
      </c>
      <c r="AP1309">
        <v>248</v>
      </c>
      <c r="AQ1309">
        <v>396</v>
      </c>
      <c r="AR1309">
        <v>590</v>
      </c>
      <c r="AS1309">
        <v>466</v>
      </c>
      <c r="AT1309">
        <v>-493</v>
      </c>
      <c r="AU1309" t="s">
        <v>13</v>
      </c>
      <c r="AV1309" t="s">
        <v>13</v>
      </c>
      <c r="AW1309" t="s">
        <v>13</v>
      </c>
      <c r="AX1309">
        <v>25.26</v>
      </c>
      <c r="AY1309">
        <v>9.1999999999999993</v>
      </c>
      <c r="AZ1309">
        <v>6.49</v>
      </c>
      <c r="BA1309">
        <v>9.09</v>
      </c>
      <c r="BB1309" t="s">
        <v>54</v>
      </c>
      <c r="BC1309" t="s">
        <v>13</v>
      </c>
      <c r="BD1309" t="s">
        <v>13</v>
      </c>
      <c r="BE1309" t="s">
        <v>13</v>
      </c>
      <c r="BF1309">
        <v>0.83</v>
      </c>
      <c r="BG1309">
        <v>0.46</v>
      </c>
      <c r="BH1309">
        <v>0.46</v>
      </c>
      <c r="BI1309">
        <v>0.48</v>
      </c>
      <c r="BJ1309">
        <v>0.84</v>
      </c>
      <c r="BK1309" t="s">
        <v>13</v>
      </c>
      <c r="BL1309" t="s">
        <v>13</v>
      </c>
      <c r="BM1309" t="s">
        <v>13</v>
      </c>
      <c r="BN1309" s="1">
        <v>9000</v>
      </c>
      <c r="BO1309" s="1">
        <v>9000</v>
      </c>
      <c r="BP1309" s="1">
        <v>9000</v>
      </c>
      <c r="BQ1309" s="1">
        <v>9000</v>
      </c>
      <c r="BR1309" s="1">
        <v>9000</v>
      </c>
      <c r="BS1309" t="s">
        <v>13</v>
      </c>
      <c r="BT1309" t="s">
        <v>13</v>
      </c>
      <c r="BU1309" t="s">
        <v>13</v>
      </c>
    </row>
    <row r="1310" spans="1:73" x14ac:dyDescent="0.3">
      <c r="A1310">
        <v>1308</v>
      </c>
      <c r="B1310" s="14" t="s">
        <v>5926</v>
      </c>
      <c r="C1310" t="s">
        <v>3220</v>
      </c>
      <c r="D1310" s="1">
        <v>3555</v>
      </c>
      <c r="E1310" s="1">
        <v>3435</v>
      </c>
      <c r="F1310" s="3">
        <f>E1310-D1310</f>
        <v>-120</v>
      </c>
      <c r="G1310" s="4">
        <f>F1310/E1310</f>
        <v>-3.4934497816593885E-2</v>
      </c>
      <c r="H1310" t="s">
        <v>1297</v>
      </c>
      <c r="I1310">
        <v>0</v>
      </c>
      <c r="J1310">
        <v>26</v>
      </c>
      <c r="K1310">
        <v>106</v>
      </c>
      <c r="L1310">
        <v>114</v>
      </c>
      <c r="M1310">
        <v>14</v>
      </c>
      <c r="N1310">
        <v>18</v>
      </c>
      <c r="O1310" t="s">
        <v>13</v>
      </c>
      <c r="P1310" t="s">
        <v>13</v>
      </c>
      <c r="Q1310" t="s">
        <v>13</v>
      </c>
      <c r="R1310" s="1">
        <v>1842</v>
      </c>
      <c r="S1310" s="1">
        <v>1948</v>
      </c>
      <c r="T1310" s="1">
        <v>2055</v>
      </c>
      <c r="U1310" s="1">
        <v>2050</v>
      </c>
      <c r="V1310" s="1">
        <v>2061</v>
      </c>
      <c r="W1310" s="1" t="e">
        <v>#VALUE!</v>
      </c>
      <c r="X1310" s="1" t="e">
        <v>#VALUE!</v>
      </c>
      <c r="Y1310" t="s">
        <v>13</v>
      </c>
      <c r="Z1310" s="1">
        <v>1830</v>
      </c>
      <c r="AA1310" s="1">
        <v>1934</v>
      </c>
      <c r="AB1310" s="1">
        <v>2039</v>
      </c>
      <c r="AC1310" s="1">
        <v>2037</v>
      </c>
      <c r="AD1310" s="1">
        <v>2047</v>
      </c>
      <c r="AE1310" t="s">
        <v>13</v>
      </c>
      <c r="AF1310" t="s">
        <v>13</v>
      </c>
      <c r="AG1310" t="s">
        <v>13</v>
      </c>
      <c r="AH1310">
        <v>1.42</v>
      </c>
      <c r="AI1310">
        <v>5.55</v>
      </c>
      <c r="AJ1310">
        <v>5.63</v>
      </c>
      <c r="AK1310">
        <v>0.66</v>
      </c>
      <c r="AL1310">
        <v>0.86</v>
      </c>
      <c r="AM1310" t="s">
        <v>13</v>
      </c>
      <c r="AN1310" t="s">
        <v>13</v>
      </c>
      <c r="AO1310" t="s">
        <v>13</v>
      </c>
      <c r="AP1310">
        <v>117</v>
      </c>
      <c r="AQ1310">
        <v>472</v>
      </c>
      <c r="AR1310">
        <v>505</v>
      </c>
      <c r="AS1310">
        <v>61</v>
      </c>
      <c r="AT1310">
        <v>79</v>
      </c>
      <c r="AU1310" t="s">
        <v>13</v>
      </c>
      <c r="AV1310" t="s">
        <v>13</v>
      </c>
      <c r="AW1310" t="s">
        <v>13</v>
      </c>
      <c r="AX1310">
        <v>28.75</v>
      </c>
      <c r="AY1310">
        <v>6.11</v>
      </c>
      <c r="AZ1310">
        <v>5.35</v>
      </c>
      <c r="BA1310">
        <v>37.01</v>
      </c>
      <c r="BB1310">
        <v>39.630000000000003</v>
      </c>
      <c r="BC1310" t="s">
        <v>13</v>
      </c>
      <c r="BD1310" t="s">
        <v>13</v>
      </c>
      <c r="BE1310" t="s">
        <v>13</v>
      </c>
      <c r="BF1310">
        <v>0.41</v>
      </c>
      <c r="BG1310">
        <v>0.33</v>
      </c>
      <c r="BH1310">
        <v>0.28999999999999998</v>
      </c>
      <c r="BI1310">
        <v>0.25</v>
      </c>
      <c r="BJ1310">
        <v>0.34</v>
      </c>
      <c r="BK1310" t="s">
        <v>13</v>
      </c>
      <c r="BL1310" t="s">
        <v>13</v>
      </c>
      <c r="BM1310" t="s">
        <v>13</v>
      </c>
      <c r="BN1310" s="1">
        <v>22138</v>
      </c>
      <c r="BO1310" s="1">
        <v>22138</v>
      </c>
      <c r="BP1310" s="1">
        <v>22138</v>
      </c>
      <c r="BQ1310" s="1">
        <v>22138</v>
      </c>
      <c r="BR1310" s="1">
        <v>22138</v>
      </c>
      <c r="BS1310" t="s">
        <v>13</v>
      </c>
      <c r="BT1310" t="s">
        <v>13</v>
      </c>
      <c r="BU1310" t="s">
        <v>13</v>
      </c>
    </row>
    <row r="1311" spans="1:73" x14ac:dyDescent="0.3">
      <c r="A1311">
        <v>1309</v>
      </c>
      <c r="B1311" s="14" t="s">
        <v>5927</v>
      </c>
      <c r="C1311" t="s">
        <v>3219</v>
      </c>
      <c r="D1311">
        <v>683</v>
      </c>
      <c r="E1311">
        <v>689</v>
      </c>
      <c r="F1311" s="3">
        <f>E1311-D1311</f>
        <v>6</v>
      </c>
      <c r="G1311" s="4">
        <f>F1311/E1311</f>
        <v>8.708272859216255E-3</v>
      </c>
      <c r="H1311" t="s">
        <v>1298</v>
      </c>
      <c r="I1311">
        <v>0</v>
      </c>
      <c r="J1311">
        <v>-18</v>
      </c>
      <c r="K1311">
        <v>29</v>
      </c>
      <c r="L1311">
        <v>-7</v>
      </c>
      <c r="M1311">
        <v>22</v>
      </c>
      <c r="N1311">
        <v>180</v>
      </c>
      <c r="O1311" t="s">
        <v>13</v>
      </c>
      <c r="P1311" t="s">
        <v>13</v>
      </c>
      <c r="Q1311" t="s">
        <v>13</v>
      </c>
      <c r="R1311" s="1">
        <v>1502</v>
      </c>
      <c r="S1311" s="1">
        <v>3314</v>
      </c>
      <c r="T1311" s="1">
        <v>3318</v>
      </c>
      <c r="U1311" s="1">
        <v>3368</v>
      </c>
      <c r="V1311" s="1">
        <v>3550</v>
      </c>
      <c r="W1311" s="1" t="e">
        <v>#VALUE!</v>
      </c>
      <c r="X1311" s="1" t="e">
        <v>#VALUE!</v>
      </c>
      <c r="Y1311" t="s">
        <v>13</v>
      </c>
      <c r="Z1311" s="1">
        <v>1502</v>
      </c>
      <c r="AA1311" s="1">
        <v>3314</v>
      </c>
      <c r="AB1311" s="1">
        <v>3318</v>
      </c>
      <c r="AC1311" s="1">
        <v>3347</v>
      </c>
      <c r="AD1311" s="1">
        <v>3527</v>
      </c>
      <c r="AE1311" t="s">
        <v>13</v>
      </c>
      <c r="AF1311" t="s">
        <v>13</v>
      </c>
      <c r="AG1311" t="s">
        <v>13</v>
      </c>
      <c r="AH1311">
        <v>-1.57</v>
      </c>
      <c r="AI1311">
        <v>1.19</v>
      </c>
      <c r="AJ1311">
        <v>-0.2</v>
      </c>
      <c r="AK1311">
        <v>0.79</v>
      </c>
      <c r="AL1311">
        <v>5.2</v>
      </c>
      <c r="AM1311" t="s">
        <v>13</v>
      </c>
      <c r="AN1311" t="s">
        <v>13</v>
      </c>
      <c r="AO1311" t="s">
        <v>13</v>
      </c>
      <c r="AP1311">
        <v>-6</v>
      </c>
      <c r="AQ1311">
        <v>7</v>
      </c>
      <c r="AR1311">
        <v>-1</v>
      </c>
      <c r="AS1311">
        <v>4</v>
      </c>
      <c r="AT1311">
        <v>30</v>
      </c>
      <c r="AU1311" t="s">
        <v>13</v>
      </c>
      <c r="AV1311" t="s">
        <v>13</v>
      </c>
      <c r="AW1311" t="s">
        <v>13</v>
      </c>
      <c r="AX1311" t="s">
        <v>54</v>
      </c>
      <c r="AY1311">
        <v>93.21</v>
      </c>
      <c r="AZ1311" t="s">
        <v>54</v>
      </c>
      <c r="BA1311">
        <v>87.06</v>
      </c>
      <c r="BB1311">
        <v>16.8</v>
      </c>
      <c r="BC1311" t="s">
        <v>13</v>
      </c>
      <c r="BD1311" t="s">
        <v>13</v>
      </c>
      <c r="BE1311" t="s">
        <v>13</v>
      </c>
      <c r="BF1311">
        <v>1.66</v>
      </c>
      <c r="BG1311">
        <v>1.1200000000000001</v>
      </c>
      <c r="BH1311">
        <v>0.85</v>
      </c>
      <c r="BI1311">
        <v>0.68</v>
      </c>
      <c r="BJ1311">
        <v>0.85</v>
      </c>
      <c r="BK1311" t="s">
        <v>13</v>
      </c>
      <c r="BL1311" t="s">
        <v>13</v>
      </c>
      <c r="BM1311" t="s">
        <v>13</v>
      </c>
      <c r="BN1311" s="1">
        <v>325488</v>
      </c>
      <c r="BO1311" s="1">
        <v>600326</v>
      </c>
      <c r="BP1311" s="1">
        <v>600326</v>
      </c>
      <c r="BQ1311" s="1">
        <v>600326</v>
      </c>
      <c r="BR1311" s="1">
        <v>600326</v>
      </c>
      <c r="BS1311" t="s">
        <v>13</v>
      </c>
      <c r="BT1311" t="s">
        <v>13</v>
      </c>
      <c r="BU1311" t="s">
        <v>13</v>
      </c>
    </row>
    <row r="1312" spans="1:73" x14ac:dyDescent="0.3">
      <c r="A1312">
        <v>1310</v>
      </c>
      <c r="B1312" s="14" t="s">
        <v>5928</v>
      </c>
      <c r="C1312" t="s">
        <v>3218</v>
      </c>
      <c r="D1312" s="1">
        <v>2765</v>
      </c>
      <c r="E1312" s="1">
        <v>2790</v>
      </c>
      <c r="F1312" s="3">
        <f>E1312-D1312</f>
        <v>25</v>
      </c>
      <c r="G1312" s="4">
        <f>F1312/E1312</f>
        <v>8.9605734767025085E-3</v>
      </c>
      <c r="H1312" t="s">
        <v>1299</v>
      </c>
      <c r="I1312" s="1">
        <v>10583</v>
      </c>
      <c r="J1312">
        <v>208</v>
      </c>
      <c r="K1312">
        <v>98</v>
      </c>
      <c r="L1312">
        <v>15</v>
      </c>
      <c r="M1312">
        <v>-386</v>
      </c>
      <c r="N1312">
        <v>535</v>
      </c>
      <c r="O1312" t="s">
        <v>13</v>
      </c>
      <c r="P1312" t="s">
        <v>13</v>
      </c>
      <c r="Q1312" t="s">
        <v>13</v>
      </c>
      <c r="R1312" s="1">
        <v>2071</v>
      </c>
      <c r="S1312" s="1">
        <v>2298</v>
      </c>
      <c r="T1312" s="1">
        <v>2303</v>
      </c>
      <c r="U1312" s="1">
        <v>1852</v>
      </c>
      <c r="V1312" s="1">
        <v>3197</v>
      </c>
      <c r="W1312" s="1" t="e">
        <v>#VALUE!</v>
      </c>
      <c r="X1312" s="1" t="e">
        <v>#VALUE!</v>
      </c>
      <c r="Y1312" t="s">
        <v>13</v>
      </c>
      <c r="Z1312" s="1">
        <v>1128</v>
      </c>
      <c r="AA1312" s="1">
        <v>1276</v>
      </c>
      <c r="AB1312" s="1">
        <v>1293</v>
      </c>
      <c r="AC1312" s="1">
        <v>1158</v>
      </c>
      <c r="AD1312" s="1">
        <v>1371</v>
      </c>
      <c r="AE1312" t="s">
        <v>13</v>
      </c>
      <c r="AF1312" t="s">
        <v>13</v>
      </c>
      <c r="AG1312" t="s">
        <v>13</v>
      </c>
      <c r="AH1312">
        <v>6.02</v>
      </c>
      <c r="AI1312">
        <v>1.25</v>
      </c>
      <c r="AJ1312">
        <v>0.53</v>
      </c>
      <c r="AK1312">
        <v>-12.11</v>
      </c>
      <c r="AL1312">
        <v>18.52</v>
      </c>
      <c r="AM1312" t="s">
        <v>13</v>
      </c>
      <c r="AN1312" t="s">
        <v>13</v>
      </c>
      <c r="AO1312" t="s">
        <v>13</v>
      </c>
      <c r="AP1312">
        <v>190</v>
      </c>
      <c r="AQ1312">
        <v>42</v>
      </c>
      <c r="AR1312">
        <v>18</v>
      </c>
      <c r="AS1312">
        <v>-378</v>
      </c>
      <c r="AT1312">
        <v>582</v>
      </c>
      <c r="AU1312" t="s">
        <v>13</v>
      </c>
      <c r="AV1312" t="s">
        <v>13</v>
      </c>
      <c r="AW1312" t="s">
        <v>13</v>
      </c>
      <c r="AX1312">
        <v>17.03</v>
      </c>
      <c r="AY1312">
        <v>54.68</v>
      </c>
      <c r="AZ1312">
        <v>101.72</v>
      </c>
      <c r="BA1312" t="s">
        <v>54</v>
      </c>
      <c r="BB1312">
        <v>4.1900000000000004</v>
      </c>
      <c r="BC1312" t="s">
        <v>13</v>
      </c>
      <c r="BD1312" t="s">
        <v>13</v>
      </c>
      <c r="BE1312" t="s">
        <v>13</v>
      </c>
      <c r="BF1312">
        <v>1</v>
      </c>
      <c r="BG1312">
        <v>0.71</v>
      </c>
      <c r="BH1312">
        <v>0.54</v>
      </c>
      <c r="BI1312">
        <v>0.54</v>
      </c>
      <c r="BJ1312">
        <v>0.7</v>
      </c>
      <c r="BK1312" t="s">
        <v>13</v>
      </c>
      <c r="BL1312" t="s">
        <v>13</v>
      </c>
      <c r="BM1312" t="s">
        <v>13</v>
      </c>
      <c r="BN1312" s="1">
        <v>34896</v>
      </c>
      <c r="BO1312" s="1">
        <v>34896</v>
      </c>
      <c r="BP1312" s="1">
        <v>34896</v>
      </c>
      <c r="BQ1312" s="1">
        <v>37790</v>
      </c>
      <c r="BR1312" s="1">
        <v>40664</v>
      </c>
      <c r="BS1312" t="s">
        <v>13</v>
      </c>
      <c r="BT1312" t="s">
        <v>13</v>
      </c>
      <c r="BU1312" t="s">
        <v>13</v>
      </c>
    </row>
    <row r="1313" spans="1:73" x14ac:dyDescent="0.3">
      <c r="A1313">
        <v>1311</v>
      </c>
      <c r="B1313" s="14" t="s">
        <v>5929</v>
      </c>
      <c r="C1313" t="s">
        <v>3217</v>
      </c>
      <c r="D1313" s="1">
        <v>20950</v>
      </c>
      <c r="E1313" s="1">
        <v>21050</v>
      </c>
      <c r="F1313" s="3">
        <f>E1313-D1313</f>
        <v>100</v>
      </c>
      <c r="G1313" s="4">
        <f>F1313/E1313</f>
        <v>4.7505938242280287E-3</v>
      </c>
      <c r="H1313" t="s">
        <v>883</v>
      </c>
      <c r="I1313" s="1">
        <v>4243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  <c r="W1313" s="1">
        <v>0</v>
      </c>
      <c r="X1313" s="1">
        <v>0</v>
      </c>
    </row>
    <row r="1314" spans="1:73" x14ac:dyDescent="0.3">
      <c r="A1314">
        <v>1312</v>
      </c>
      <c r="B1314" s="14" t="s">
        <v>5930</v>
      </c>
      <c r="C1314" t="s">
        <v>3216</v>
      </c>
      <c r="D1314" s="1">
        <v>59900</v>
      </c>
      <c r="E1314" s="1">
        <v>63900</v>
      </c>
      <c r="F1314" s="3">
        <f>E1314-D1314</f>
        <v>4000</v>
      </c>
      <c r="G1314" s="4">
        <f>F1314/E1314</f>
        <v>6.2597809076682318E-2</v>
      </c>
      <c r="H1314" t="s">
        <v>1300</v>
      </c>
      <c r="I1314">
        <v>0</v>
      </c>
      <c r="J1314">
        <v>607</v>
      </c>
      <c r="K1314" s="1">
        <v>652</v>
      </c>
      <c r="L1314" s="1">
        <v>711</v>
      </c>
      <c r="M1314">
        <v>315</v>
      </c>
      <c r="N1314">
        <v>1807</v>
      </c>
      <c r="O1314" t="s">
        <v>13</v>
      </c>
      <c r="P1314" t="s">
        <v>13</v>
      </c>
      <c r="Q1314" t="s">
        <v>13</v>
      </c>
      <c r="R1314" s="1">
        <v>3887</v>
      </c>
      <c r="S1314" s="1">
        <v>4446</v>
      </c>
      <c r="T1314" s="1">
        <v>4987</v>
      </c>
      <c r="U1314" s="1">
        <v>5192</v>
      </c>
      <c r="V1314" s="1">
        <v>1377</v>
      </c>
      <c r="W1314" s="1" t="e">
        <v>#VALUE!</v>
      </c>
      <c r="X1314" s="1" t="e">
        <v>#VALUE!</v>
      </c>
      <c r="Y1314" t="s">
        <v>13</v>
      </c>
      <c r="Z1314" s="1">
        <v>2336</v>
      </c>
      <c r="AA1314" s="1">
        <v>2601</v>
      </c>
      <c r="AB1314" s="1">
        <v>2838</v>
      </c>
      <c r="AC1314" s="1">
        <v>2970</v>
      </c>
      <c r="AD1314" s="1">
        <v>1414</v>
      </c>
      <c r="AE1314" t="s">
        <v>13</v>
      </c>
      <c r="AF1314" t="s">
        <v>13</v>
      </c>
      <c r="AG1314" t="s">
        <v>13</v>
      </c>
      <c r="AH1314">
        <v>16.579999999999998</v>
      </c>
      <c r="AI1314">
        <v>11.73</v>
      </c>
      <c r="AJ1314">
        <v>13.14</v>
      </c>
      <c r="AK1314">
        <v>6.68</v>
      </c>
      <c r="AL1314">
        <v>79.739999999999995</v>
      </c>
      <c r="AM1314">
        <v>24.05</v>
      </c>
      <c r="AN1314" t="s">
        <v>13</v>
      </c>
      <c r="AO1314" t="s">
        <v>13</v>
      </c>
      <c r="AP1314" s="1">
        <v>10045</v>
      </c>
      <c r="AQ1314" s="1">
        <v>8081</v>
      </c>
      <c r="AR1314" s="1">
        <v>9970</v>
      </c>
      <c r="AS1314" s="1">
        <v>5409</v>
      </c>
      <c r="AT1314" s="1">
        <v>52512</v>
      </c>
      <c r="AU1314" s="1">
        <v>16796</v>
      </c>
      <c r="AV1314" s="1">
        <v>26528</v>
      </c>
      <c r="AW1314" s="1">
        <v>17192</v>
      </c>
      <c r="AX1314">
        <v>5.92</v>
      </c>
      <c r="AY1314">
        <v>6.86</v>
      </c>
      <c r="AZ1314">
        <v>3.5</v>
      </c>
      <c r="BA1314">
        <v>5.86</v>
      </c>
      <c r="BB1314">
        <v>1.1599999999999999</v>
      </c>
      <c r="BC1314">
        <v>3.8</v>
      </c>
      <c r="BD1314">
        <v>2.41</v>
      </c>
      <c r="BE1314">
        <v>3.72</v>
      </c>
      <c r="BF1314">
        <v>0.9</v>
      </c>
      <c r="BG1314">
        <v>0.76</v>
      </c>
      <c r="BH1314">
        <v>0.43</v>
      </c>
      <c r="BI1314">
        <v>0.37</v>
      </c>
      <c r="BJ1314">
        <v>0.84</v>
      </c>
      <c r="BK1314" t="s">
        <v>13</v>
      </c>
      <c r="BL1314" t="s">
        <v>13</v>
      </c>
      <c r="BM1314" t="s">
        <v>13</v>
      </c>
      <c r="BN1314" s="1">
        <v>3584</v>
      </c>
      <c r="BO1314" s="1">
        <v>3584</v>
      </c>
      <c r="BP1314" s="1">
        <v>3584</v>
      </c>
      <c r="BQ1314" s="1">
        <v>3584</v>
      </c>
      <c r="BR1314" s="1">
        <v>2024</v>
      </c>
      <c r="BS1314" t="s">
        <v>13</v>
      </c>
      <c r="BT1314" t="s">
        <v>13</v>
      </c>
      <c r="BU1314" t="s">
        <v>13</v>
      </c>
    </row>
    <row r="1315" spans="1:73" x14ac:dyDescent="0.3">
      <c r="A1315">
        <v>1313</v>
      </c>
      <c r="B1315" s="14" t="s">
        <v>5931</v>
      </c>
      <c r="C1315" t="s">
        <v>3215</v>
      </c>
      <c r="D1315" s="1">
        <v>9110</v>
      </c>
      <c r="E1315" s="1">
        <v>9220</v>
      </c>
      <c r="F1315" s="3">
        <f>E1315-D1315</f>
        <v>110</v>
      </c>
      <c r="G1315" s="4">
        <f>F1315/E1315</f>
        <v>1.193058568329718E-2</v>
      </c>
      <c r="H1315" t="s">
        <v>1301</v>
      </c>
      <c r="I1315" s="1">
        <v>2000</v>
      </c>
      <c r="R1315" s="1">
        <v>0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</row>
    <row r="1316" spans="1:73" x14ac:dyDescent="0.3">
      <c r="A1316">
        <v>1314</v>
      </c>
      <c r="B1316" s="14" t="s">
        <v>5932</v>
      </c>
      <c r="C1316" t="s">
        <v>3214</v>
      </c>
      <c r="D1316" s="1">
        <v>10600</v>
      </c>
      <c r="E1316" s="1">
        <v>11750</v>
      </c>
      <c r="F1316" s="3">
        <f>E1316-D1316</f>
        <v>1150</v>
      </c>
      <c r="G1316" s="4">
        <f>F1316/E1316</f>
        <v>9.7872340425531917E-2</v>
      </c>
      <c r="H1316" t="s">
        <v>1302</v>
      </c>
      <c r="I1316" s="1">
        <v>5220</v>
      </c>
      <c r="R1316" s="1">
        <v>0</v>
      </c>
      <c r="S1316" s="1">
        <v>0</v>
      </c>
      <c r="T1316" s="1">
        <v>0</v>
      </c>
      <c r="U1316" s="1">
        <v>0</v>
      </c>
      <c r="V1316" s="1">
        <v>0</v>
      </c>
      <c r="W1316" s="1">
        <v>0</v>
      </c>
      <c r="X1316" s="1">
        <v>0</v>
      </c>
    </row>
    <row r="1317" spans="1:73" x14ac:dyDescent="0.3">
      <c r="A1317">
        <v>1315</v>
      </c>
      <c r="B1317" s="14" t="s">
        <v>5933</v>
      </c>
      <c r="C1317" t="s">
        <v>3213</v>
      </c>
      <c r="D1317" s="1">
        <v>2060</v>
      </c>
      <c r="E1317" s="1">
        <v>2040</v>
      </c>
      <c r="F1317" s="3">
        <f>E1317-D1317</f>
        <v>-20</v>
      </c>
      <c r="G1317" s="4">
        <f>F1317/E1317</f>
        <v>-9.8039215686274508E-3</v>
      </c>
      <c r="H1317" t="s">
        <v>1303</v>
      </c>
      <c r="I1317" s="1">
        <v>4535335</v>
      </c>
      <c r="J1317">
        <v>285</v>
      </c>
      <c r="K1317">
        <v>311</v>
      </c>
      <c r="L1317">
        <v>369</v>
      </c>
      <c r="M1317" s="1">
        <v>618</v>
      </c>
      <c r="N1317" s="1">
        <v>1275</v>
      </c>
      <c r="O1317" s="1" t="s">
        <v>13</v>
      </c>
      <c r="P1317" s="1" t="s">
        <v>13</v>
      </c>
      <c r="Q1317" s="1" t="s">
        <v>13</v>
      </c>
      <c r="R1317" s="1">
        <v>2294</v>
      </c>
      <c r="S1317" s="1">
        <v>2696</v>
      </c>
      <c r="T1317" s="1">
        <v>2974</v>
      </c>
      <c r="U1317" s="1">
        <v>3944</v>
      </c>
      <c r="V1317" s="1">
        <v>5398</v>
      </c>
      <c r="W1317" s="1" t="e">
        <v>#VALUE!</v>
      </c>
      <c r="X1317" s="1" t="e">
        <v>#VALUE!</v>
      </c>
      <c r="Y1317" t="s">
        <v>13</v>
      </c>
      <c r="Z1317" s="1">
        <v>2189</v>
      </c>
      <c r="AA1317" s="1">
        <v>2541</v>
      </c>
      <c r="AB1317" s="1">
        <v>2804</v>
      </c>
      <c r="AC1317" s="1">
        <v>3782</v>
      </c>
      <c r="AD1317" s="1">
        <v>5193</v>
      </c>
      <c r="AE1317" t="s">
        <v>13</v>
      </c>
      <c r="AF1317" t="s">
        <v>13</v>
      </c>
      <c r="AG1317" t="s">
        <v>13</v>
      </c>
      <c r="AH1317">
        <v>13.12</v>
      </c>
      <c r="AI1317">
        <v>13.36</v>
      </c>
      <c r="AJ1317">
        <v>13.22</v>
      </c>
      <c r="AK1317">
        <v>18.62</v>
      </c>
      <c r="AL1317">
        <v>27.81</v>
      </c>
      <c r="AM1317">
        <v>28.31</v>
      </c>
      <c r="AN1317" t="s">
        <v>13</v>
      </c>
      <c r="AO1317" t="s">
        <v>13</v>
      </c>
      <c r="AP1317">
        <v>167</v>
      </c>
      <c r="AQ1317">
        <v>180</v>
      </c>
      <c r="AR1317">
        <v>202</v>
      </c>
      <c r="AS1317">
        <v>294</v>
      </c>
      <c r="AT1317">
        <v>539</v>
      </c>
      <c r="AU1317">
        <v>635</v>
      </c>
      <c r="AV1317">
        <v>682</v>
      </c>
      <c r="AW1317">
        <v>730</v>
      </c>
      <c r="AX1317">
        <v>8.42</v>
      </c>
      <c r="AY1317">
        <v>7.07</v>
      </c>
      <c r="AZ1317">
        <v>5.9</v>
      </c>
      <c r="BA1317">
        <v>3.81</v>
      </c>
      <c r="BB1317">
        <v>2.84</v>
      </c>
      <c r="BC1317">
        <v>3.21</v>
      </c>
      <c r="BD1317">
        <v>2.99</v>
      </c>
      <c r="BE1317">
        <v>2.8</v>
      </c>
      <c r="BF1317">
        <v>1.02</v>
      </c>
      <c r="BG1317">
        <v>0.87</v>
      </c>
      <c r="BH1317">
        <v>0.73</v>
      </c>
      <c r="BI1317">
        <v>0.6</v>
      </c>
      <c r="BJ1317">
        <v>0.66</v>
      </c>
      <c r="BK1317" t="s">
        <v>13</v>
      </c>
      <c r="BL1317" t="s">
        <v>13</v>
      </c>
      <c r="BM1317" t="s">
        <v>13</v>
      </c>
      <c r="BN1317" s="1">
        <v>159937</v>
      </c>
      <c r="BO1317" s="1">
        <v>173468</v>
      </c>
      <c r="BP1317" s="1">
        <v>173468</v>
      </c>
      <c r="BQ1317" s="1">
        <v>207081</v>
      </c>
      <c r="BR1317" s="1">
        <v>229808</v>
      </c>
      <c r="BS1317" t="s">
        <v>13</v>
      </c>
      <c r="BT1317" t="s">
        <v>13</v>
      </c>
      <c r="BU1317" t="s">
        <v>13</v>
      </c>
    </row>
    <row r="1318" spans="1:73" x14ac:dyDescent="0.3">
      <c r="A1318">
        <v>1316</v>
      </c>
      <c r="B1318" s="14" t="s">
        <v>5934</v>
      </c>
      <c r="C1318" t="s">
        <v>3212</v>
      </c>
      <c r="D1318" s="1">
        <v>14150</v>
      </c>
      <c r="E1318" s="1">
        <v>14650</v>
      </c>
      <c r="F1318" s="3">
        <f>E1318-D1318</f>
        <v>500</v>
      </c>
      <c r="G1318" s="4">
        <f>F1318/E1318</f>
        <v>3.4129692832764506E-2</v>
      </c>
      <c r="H1318" t="s">
        <v>1304</v>
      </c>
      <c r="I1318">
        <v>0</v>
      </c>
      <c r="J1318">
        <v>326</v>
      </c>
      <c r="K1318">
        <v>411</v>
      </c>
      <c r="L1318">
        <v>427</v>
      </c>
      <c r="M1318">
        <v>271</v>
      </c>
      <c r="N1318">
        <v>-82</v>
      </c>
      <c r="O1318">
        <v>540</v>
      </c>
      <c r="P1318" s="1">
        <v>930</v>
      </c>
      <c r="Q1318" s="1">
        <v>1030</v>
      </c>
      <c r="R1318" s="1">
        <v>1477</v>
      </c>
      <c r="S1318" s="1">
        <v>1865</v>
      </c>
      <c r="T1318" s="1">
        <v>2022</v>
      </c>
      <c r="U1318" s="1">
        <v>2389</v>
      </c>
      <c r="V1318" s="1">
        <v>2274</v>
      </c>
      <c r="W1318" s="1">
        <v>2820</v>
      </c>
      <c r="X1318" s="1">
        <v>3750</v>
      </c>
      <c r="Y1318" s="1">
        <v>3630</v>
      </c>
      <c r="Z1318" s="1">
        <v>1477</v>
      </c>
      <c r="AA1318" s="1">
        <v>1864</v>
      </c>
      <c r="AB1318" s="1">
        <v>2022</v>
      </c>
      <c r="AC1318" s="1">
        <v>2389</v>
      </c>
      <c r="AD1318" s="1">
        <v>2274</v>
      </c>
      <c r="AE1318" t="s">
        <v>13</v>
      </c>
      <c r="AF1318" t="s">
        <v>13</v>
      </c>
      <c r="AG1318" t="s">
        <v>13</v>
      </c>
      <c r="AH1318">
        <v>24.89</v>
      </c>
      <c r="AI1318">
        <v>24.59</v>
      </c>
      <c r="AJ1318">
        <v>21.98</v>
      </c>
      <c r="AK1318">
        <v>12.28</v>
      </c>
      <c r="AL1318">
        <v>-3.52</v>
      </c>
      <c r="AM1318">
        <v>23.75</v>
      </c>
      <c r="AN1318" t="s">
        <v>13</v>
      </c>
      <c r="AO1318" t="s">
        <v>13</v>
      </c>
      <c r="AP1318">
        <v>676</v>
      </c>
      <c r="AQ1318">
        <v>851</v>
      </c>
      <c r="AR1318">
        <v>885</v>
      </c>
      <c r="AS1318">
        <v>561</v>
      </c>
      <c r="AT1318">
        <v>-170</v>
      </c>
      <c r="AU1318" s="1">
        <v>1119</v>
      </c>
      <c r="AV1318" s="1">
        <v>1927</v>
      </c>
      <c r="AW1318" s="1">
        <v>2135</v>
      </c>
      <c r="AX1318">
        <v>15.32</v>
      </c>
      <c r="AY1318">
        <v>15.97</v>
      </c>
      <c r="AZ1318">
        <v>7.29</v>
      </c>
      <c r="BA1318">
        <v>14.43</v>
      </c>
      <c r="BB1318" t="s">
        <v>54</v>
      </c>
      <c r="BC1318">
        <v>13.09</v>
      </c>
      <c r="BD1318">
        <v>7.6</v>
      </c>
      <c r="BE1318">
        <v>6.86</v>
      </c>
      <c r="BF1318">
        <v>3.38</v>
      </c>
      <c r="BG1318">
        <v>3.52</v>
      </c>
      <c r="BH1318">
        <v>1.54</v>
      </c>
      <c r="BI1318">
        <v>1.64</v>
      </c>
      <c r="BJ1318">
        <v>1.74</v>
      </c>
      <c r="BK1318" t="s">
        <v>13</v>
      </c>
      <c r="BL1318" t="s">
        <v>13</v>
      </c>
      <c r="BM1318" t="s">
        <v>13</v>
      </c>
      <c r="BN1318" s="1">
        <v>48249</v>
      </c>
      <c r="BO1318" s="1">
        <v>48249</v>
      </c>
      <c r="BP1318" s="1">
        <v>48249</v>
      </c>
      <c r="BQ1318" s="1">
        <v>48249</v>
      </c>
      <c r="BR1318" s="1">
        <v>48249</v>
      </c>
      <c r="BS1318" t="s">
        <v>13</v>
      </c>
      <c r="BT1318" t="s">
        <v>13</v>
      </c>
      <c r="BU1318" t="s">
        <v>13</v>
      </c>
    </row>
    <row r="1319" spans="1:73" x14ac:dyDescent="0.3">
      <c r="A1319">
        <v>1317</v>
      </c>
      <c r="B1319" s="14" t="s">
        <v>5935</v>
      </c>
      <c r="C1319" t="s">
        <v>3211</v>
      </c>
      <c r="D1319" s="1">
        <v>14900</v>
      </c>
      <c r="E1319" s="1">
        <v>14500</v>
      </c>
      <c r="F1319" s="3">
        <f>E1319-D1319</f>
        <v>-400</v>
      </c>
      <c r="G1319" s="4">
        <f>F1319/E1319</f>
        <v>-2.7586206896551724E-2</v>
      </c>
      <c r="H1319" t="s">
        <v>1305</v>
      </c>
      <c r="I1319">
        <v>0</v>
      </c>
      <c r="J1319" s="1">
        <v>1741</v>
      </c>
      <c r="K1319" s="1">
        <v>2358</v>
      </c>
      <c r="L1319" s="1">
        <v>2329</v>
      </c>
      <c r="M1319" s="1">
        <v>4088</v>
      </c>
      <c r="N1319" s="1">
        <v>6580</v>
      </c>
      <c r="O1319" t="s">
        <v>13</v>
      </c>
      <c r="P1319" t="s">
        <v>13</v>
      </c>
      <c r="Q1319" t="s">
        <v>13</v>
      </c>
      <c r="R1319" s="1">
        <v>17160</v>
      </c>
      <c r="S1319" s="1">
        <v>20753</v>
      </c>
      <c r="T1319" s="1">
        <v>25771</v>
      </c>
      <c r="U1319" s="1">
        <v>27769</v>
      </c>
      <c r="V1319" s="1">
        <v>33182</v>
      </c>
      <c r="W1319" s="1" t="e">
        <v>#VALUE!</v>
      </c>
      <c r="X1319" s="1" t="e">
        <v>#VALUE!</v>
      </c>
      <c r="Y1319" t="s">
        <v>13</v>
      </c>
      <c r="Z1319" s="1">
        <v>4340</v>
      </c>
      <c r="AA1319" s="1">
        <v>4729</v>
      </c>
      <c r="AB1319" s="1">
        <v>4354</v>
      </c>
      <c r="AC1319" s="1">
        <v>6084</v>
      </c>
      <c r="AD1319" s="1">
        <v>7494</v>
      </c>
      <c r="AE1319" t="s">
        <v>13</v>
      </c>
      <c r="AF1319" t="s">
        <v>13</v>
      </c>
      <c r="AG1319" t="s">
        <v>13</v>
      </c>
      <c r="AH1319">
        <v>5.16</v>
      </c>
      <c r="AI1319">
        <v>7.9</v>
      </c>
      <c r="AJ1319">
        <v>7.28</v>
      </c>
      <c r="AK1319">
        <v>13.08</v>
      </c>
      <c r="AL1319">
        <v>14.16</v>
      </c>
      <c r="AM1319" t="s">
        <v>13</v>
      </c>
      <c r="AN1319" t="s">
        <v>13</v>
      </c>
      <c r="AO1319" t="s">
        <v>13</v>
      </c>
      <c r="AP1319">
        <v>591</v>
      </c>
      <c r="AQ1319">
        <v>935</v>
      </c>
      <c r="AR1319">
        <v>863</v>
      </c>
      <c r="AS1319" s="1">
        <v>1782</v>
      </c>
      <c r="AT1319" s="1">
        <v>2510</v>
      </c>
      <c r="AU1319" t="s">
        <v>13</v>
      </c>
      <c r="AV1319" t="s">
        <v>13</v>
      </c>
      <c r="AW1319" t="s">
        <v>13</v>
      </c>
      <c r="AX1319">
        <v>18.96</v>
      </c>
      <c r="AY1319">
        <v>11.02</v>
      </c>
      <c r="AZ1319">
        <v>10.95</v>
      </c>
      <c r="BA1319">
        <v>4.66</v>
      </c>
      <c r="BB1319">
        <v>5.0999999999999996</v>
      </c>
      <c r="BC1319" t="s">
        <v>13</v>
      </c>
      <c r="BD1319" t="s">
        <v>13</v>
      </c>
      <c r="BE1319" t="s">
        <v>13</v>
      </c>
      <c r="BF1319">
        <v>0.99</v>
      </c>
      <c r="BG1319">
        <v>0.83</v>
      </c>
      <c r="BH1319">
        <v>0.83</v>
      </c>
      <c r="BI1319">
        <v>0.52</v>
      </c>
      <c r="BJ1319">
        <v>0.65</v>
      </c>
      <c r="BK1319" t="s">
        <v>13</v>
      </c>
      <c r="BL1319" t="s">
        <v>13</v>
      </c>
      <c r="BM1319" t="s">
        <v>13</v>
      </c>
      <c r="BN1319" s="1">
        <v>38300</v>
      </c>
      <c r="BO1319" s="1">
        <v>38300</v>
      </c>
      <c r="BP1319" s="1">
        <v>38300</v>
      </c>
      <c r="BQ1319" s="1">
        <v>38300</v>
      </c>
      <c r="BR1319" s="1">
        <v>38300</v>
      </c>
      <c r="BS1319" t="s">
        <v>13</v>
      </c>
      <c r="BT1319" t="s">
        <v>13</v>
      </c>
      <c r="BU1319" t="s">
        <v>13</v>
      </c>
    </row>
    <row r="1320" spans="1:73" x14ac:dyDescent="0.3">
      <c r="A1320">
        <v>1318</v>
      </c>
      <c r="B1320" s="14" t="s">
        <v>5936</v>
      </c>
      <c r="C1320" t="s">
        <v>3210</v>
      </c>
      <c r="D1320" s="1">
        <v>29300</v>
      </c>
      <c r="E1320" s="1">
        <v>28850</v>
      </c>
      <c r="F1320" s="3">
        <f>E1320-D1320</f>
        <v>-450</v>
      </c>
      <c r="G1320" s="4">
        <f>F1320/E1320</f>
        <v>-1.5597920277296361E-2</v>
      </c>
      <c r="H1320" t="s">
        <v>1306</v>
      </c>
      <c r="I1320">
        <v>0</v>
      </c>
      <c r="J1320">
        <v>264</v>
      </c>
      <c r="K1320">
        <v>450</v>
      </c>
      <c r="L1320">
        <v>480</v>
      </c>
      <c r="M1320" s="1">
        <v>587</v>
      </c>
      <c r="N1320" s="1">
        <v>853</v>
      </c>
      <c r="O1320" t="s">
        <v>13</v>
      </c>
      <c r="P1320" t="s">
        <v>13</v>
      </c>
      <c r="Q1320" t="s">
        <v>13</v>
      </c>
      <c r="R1320" s="1">
        <v>1969</v>
      </c>
      <c r="S1320" s="1">
        <v>2676</v>
      </c>
      <c r="T1320" s="1">
        <v>3059</v>
      </c>
      <c r="U1320" s="1">
        <v>3604</v>
      </c>
      <c r="V1320" s="1">
        <v>4380</v>
      </c>
      <c r="W1320" s="1" t="e">
        <v>#VALUE!</v>
      </c>
      <c r="X1320" s="1" t="e">
        <v>#VALUE!</v>
      </c>
      <c r="Y1320" t="s">
        <v>13</v>
      </c>
      <c r="Z1320" s="1">
        <v>1902</v>
      </c>
      <c r="AA1320" s="1">
        <v>2640</v>
      </c>
      <c r="AB1320" s="1">
        <v>3021</v>
      </c>
      <c r="AC1320" s="1">
        <v>3563</v>
      </c>
      <c r="AD1320" s="1">
        <v>4338</v>
      </c>
      <c r="AE1320" t="s">
        <v>13</v>
      </c>
      <c r="AF1320" t="s">
        <v>13</v>
      </c>
      <c r="AG1320" t="s">
        <v>13</v>
      </c>
      <c r="AH1320">
        <v>14.65</v>
      </c>
      <c r="AI1320">
        <v>19.73</v>
      </c>
      <c r="AJ1320">
        <v>16.850000000000001</v>
      </c>
      <c r="AK1320">
        <v>17.78</v>
      </c>
      <c r="AL1320">
        <v>21.58</v>
      </c>
      <c r="AM1320" t="s">
        <v>13</v>
      </c>
      <c r="AN1320" t="s">
        <v>13</v>
      </c>
      <c r="AO1320" t="s">
        <v>13</v>
      </c>
      <c r="AP1320">
        <v>550</v>
      </c>
      <c r="AQ1320">
        <v>900</v>
      </c>
      <c r="AR1320">
        <v>928</v>
      </c>
      <c r="AS1320" s="1">
        <v>1138</v>
      </c>
      <c r="AT1320" s="1">
        <v>1658</v>
      </c>
      <c r="AU1320" t="s">
        <v>13</v>
      </c>
      <c r="AV1320" t="s">
        <v>13</v>
      </c>
      <c r="AW1320" t="s">
        <v>13</v>
      </c>
      <c r="AX1320">
        <v>18.38</v>
      </c>
      <c r="AY1320">
        <v>24.56</v>
      </c>
      <c r="AZ1320">
        <v>7.88</v>
      </c>
      <c r="BA1320">
        <v>14.71</v>
      </c>
      <c r="BB1320">
        <v>22.01</v>
      </c>
      <c r="BC1320" t="s">
        <v>13</v>
      </c>
      <c r="BD1320" t="s">
        <v>13</v>
      </c>
      <c r="BE1320" t="s">
        <v>13</v>
      </c>
      <c r="BF1320">
        <v>2.52</v>
      </c>
      <c r="BG1320">
        <v>4.3</v>
      </c>
      <c r="BH1320">
        <v>1.24</v>
      </c>
      <c r="BI1320">
        <v>2.42</v>
      </c>
      <c r="BJ1320">
        <v>4.33</v>
      </c>
      <c r="BK1320" t="s">
        <v>13</v>
      </c>
      <c r="BL1320" t="s">
        <v>13</v>
      </c>
      <c r="BM1320" t="s">
        <v>13</v>
      </c>
      <c r="BN1320" s="1">
        <v>47432</v>
      </c>
      <c r="BO1320" s="1">
        <v>51414</v>
      </c>
      <c r="BP1320" s="1">
        <v>51414</v>
      </c>
      <c r="BQ1320" s="1">
        <v>51414</v>
      </c>
      <c r="BR1320" s="1">
        <v>51414</v>
      </c>
      <c r="BS1320" t="s">
        <v>13</v>
      </c>
      <c r="BT1320" t="s">
        <v>13</v>
      </c>
      <c r="BU1320" t="s">
        <v>13</v>
      </c>
    </row>
    <row r="1321" spans="1:73" x14ac:dyDescent="0.3">
      <c r="A1321">
        <v>1319</v>
      </c>
      <c r="B1321" s="14" t="s">
        <v>5937</v>
      </c>
      <c r="C1321" t="s">
        <v>3209</v>
      </c>
      <c r="D1321" s="1">
        <v>39000</v>
      </c>
      <c r="E1321" s="1">
        <v>39350</v>
      </c>
      <c r="F1321" s="3">
        <f>E1321-D1321</f>
        <v>350</v>
      </c>
      <c r="G1321" s="4">
        <f>F1321/E1321</f>
        <v>8.8945362134688691E-3</v>
      </c>
      <c r="H1321" t="s">
        <v>1307</v>
      </c>
      <c r="I1321" s="1">
        <v>244910</v>
      </c>
      <c r="J1321">
        <v>208</v>
      </c>
      <c r="K1321">
        <v>62</v>
      </c>
      <c r="L1321">
        <v>106</v>
      </c>
      <c r="M1321">
        <v>27</v>
      </c>
      <c r="N1321">
        <v>68</v>
      </c>
      <c r="O1321" t="s">
        <v>13</v>
      </c>
      <c r="P1321" t="s">
        <v>13</v>
      </c>
      <c r="Q1321" t="s">
        <v>13</v>
      </c>
      <c r="R1321" s="1">
        <v>3005</v>
      </c>
      <c r="S1321" s="1">
        <v>3040</v>
      </c>
      <c r="T1321" s="1">
        <v>3048</v>
      </c>
      <c r="U1321" s="1">
        <v>3046</v>
      </c>
      <c r="V1321" s="1">
        <v>3053</v>
      </c>
      <c r="W1321" s="1" t="e">
        <v>#VALUE!</v>
      </c>
      <c r="X1321" s="1" t="e">
        <v>#VALUE!</v>
      </c>
      <c r="Y1321" t="s">
        <v>13</v>
      </c>
      <c r="Z1321" s="1">
        <v>2990</v>
      </c>
      <c r="AA1321" s="1">
        <v>3022</v>
      </c>
      <c r="AB1321" s="1">
        <v>3029</v>
      </c>
      <c r="AC1321" s="1">
        <v>3028</v>
      </c>
      <c r="AD1321" s="1">
        <v>3035</v>
      </c>
      <c r="AE1321" t="s">
        <v>13</v>
      </c>
      <c r="AF1321" t="s">
        <v>13</v>
      </c>
      <c r="AG1321" t="s">
        <v>13</v>
      </c>
      <c r="AH1321">
        <v>7.03</v>
      </c>
      <c r="AI1321">
        <v>1.97</v>
      </c>
      <c r="AJ1321">
        <v>3.42</v>
      </c>
      <c r="AK1321">
        <v>0.86</v>
      </c>
      <c r="AL1321">
        <v>2.2400000000000002</v>
      </c>
      <c r="AM1321" t="s">
        <v>13</v>
      </c>
      <c r="AN1321" t="s">
        <v>13</v>
      </c>
      <c r="AO1321" t="s">
        <v>13</v>
      </c>
      <c r="AP1321" s="1">
        <v>3114</v>
      </c>
      <c r="AQ1321">
        <v>897</v>
      </c>
      <c r="AR1321" s="1">
        <v>1569</v>
      </c>
      <c r="AS1321">
        <v>394</v>
      </c>
      <c r="AT1321" s="1">
        <v>1028</v>
      </c>
      <c r="AU1321" t="s">
        <v>13</v>
      </c>
      <c r="AV1321" t="s">
        <v>13</v>
      </c>
      <c r="AW1321" t="s">
        <v>13</v>
      </c>
      <c r="AX1321">
        <v>5.8</v>
      </c>
      <c r="AY1321">
        <v>20.8</v>
      </c>
      <c r="AZ1321">
        <v>10.84</v>
      </c>
      <c r="BA1321">
        <v>42.12</v>
      </c>
      <c r="BB1321">
        <v>26.21</v>
      </c>
      <c r="BC1321" t="s">
        <v>13</v>
      </c>
      <c r="BD1321" t="s">
        <v>13</v>
      </c>
      <c r="BE1321" t="s">
        <v>13</v>
      </c>
      <c r="BF1321">
        <v>0.4</v>
      </c>
      <c r="BG1321">
        <v>0.41</v>
      </c>
      <c r="BH1321">
        <v>0.36</v>
      </c>
      <c r="BI1321">
        <v>0.35</v>
      </c>
      <c r="BJ1321">
        <v>0.56999999999999995</v>
      </c>
      <c r="BK1321" t="s">
        <v>13</v>
      </c>
      <c r="BL1321" t="s">
        <v>13</v>
      </c>
      <c r="BM1321" t="s">
        <v>13</v>
      </c>
      <c r="BN1321" s="1">
        <v>6600</v>
      </c>
      <c r="BO1321" s="1">
        <v>6600</v>
      </c>
      <c r="BP1321" s="1">
        <v>6600</v>
      </c>
      <c r="BQ1321" s="1">
        <v>6600</v>
      </c>
      <c r="BR1321" s="1">
        <v>6600</v>
      </c>
      <c r="BS1321" t="s">
        <v>13</v>
      </c>
      <c r="BT1321" t="s">
        <v>13</v>
      </c>
      <c r="BU1321" t="s">
        <v>13</v>
      </c>
    </row>
    <row r="1322" spans="1:73" x14ac:dyDescent="0.3">
      <c r="A1322">
        <v>1320</v>
      </c>
      <c r="B1322" s="14" t="s">
        <v>5938</v>
      </c>
      <c r="C1322" t="s">
        <v>3208</v>
      </c>
      <c r="D1322" s="1">
        <v>3110</v>
      </c>
      <c r="E1322" s="1">
        <v>3000</v>
      </c>
      <c r="F1322" s="3">
        <f>E1322-D1322</f>
        <v>-110</v>
      </c>
      <c r="G1322" s="4">
        <f>F1322/E1322</f>
        <v>-3.6666666666666667E-2</v>
      </c>
      <c r="H1322" t="s">
        <v>1308</v>
      </c>
      <c r="I1322" s="1">
        <v>70461</v>
      </c>
      <c r="J1322">
        <v>34</v>
      </c>
      <c r="K1322">
        <v>-36</v>
      </c>
      <c r="L1322">
        <v>2</v>
      </c>
      <c r="M1322">
        <v>-334</v>
      </c>
      <c r="N1322">
        <v>-138</v>
      </c>
      <c r="O1322" t="s">
        <v>13</v>
      </c>
      <c r="P1322" t="s">
        <v>13</v>
      </c>
      <c r="Q1322" t="s">
        <v>13</v>
      </c>
      <c r="R1322" s="1">
        <v>794</v>
      </c>
      <c r="S1322" s="1">
        <v>721</v>
      </c>
      <c r="T1322" s="1">
        <v>714</v>
      </c>
      <c r="U1322" s="1">
        <v>453</v>
      </c>
      <c r="V1322" s="1">
        <v>309</v>
      </c>
      <c r="W1322" s="1" t="e">
        <v>#VALUE!</v>
      </c>
      <c r="X1322" s="1" t="e">
        <v>#VALUE!</v>
      </c>
      <c r="Y1322" t="s">
        <v>13</v>
      </c>
      <c r="Z1322">
        <v>794</v>
      </c>
      <c r="AA1322">
        <v>720</v>
      </c>
      <c r="AB1322">
        <v>714</v>
      </c>
      <c r="AC1322">
        <v>453</v>
      </c>
      <c r="AD1322">
        <v>309</v>
      </c>
      <c r="AE1322" t="s">
        <v>13</v>
      </c>
      <c r="AF1322" t="s">
        <v>13</v>
      </c>
      <c r="AG1322" t="s">
        <v>13</v>
      </c>
      <c r="AH1322">
        <v>4.21</v>
      </c>
      <c r="AI1322">
        <v>-4.79</v>
      </c>
      <c r="AJ1322">
        <v>0.34</v>
      </c>
      <c r="AK1322">
        <v>-57.29</v>
      </c>
      <c r="AL1322">
        <v>-36.200000000000003</v>
      </c>
      <c r="AM1322" t="s">
        <v>13</v>
      </c>
      <c r="AN1322" t="s">
        <v>13</v>
      </c>
      <c r="AO1322" t="s">
        <v>13</v>
      </c>
      <c r="AP1322">
        <v>207</v>
      </c>
      <c r="AQ1322">
        <v>-220</v>
      </c>
      <c r="AR1322">
        <v>15</v>
      </c>
      <c r="AS1322" s="1">
        <v>-2026</v>
      </c>
      <c r="AT1322">
        <v>-836</v>
      </c>
      <c r="AU1322" t="s">
        <v>13</v>
      </c>
      <c r="AV1322" t="s">
        <v>13</v>
      </c>
      <c r="AW1322" t="s">
        <v>13</v>
      </c>
      <c r="AX1322">
        <v>43.67</v>
      </c>
      <c r="AY1322" t="s">
        <v>54</v>
      </c>
      <c r="AZ1322">
        <v>351.03</v>
      </c>
      <c r="BA1322" t="s">
        <v>54</v>
      </c>
      <c r="BB1322" t="s">
        <v>54</v>
      </c>
      <c r="BC1322" t="s">
        <v>13</v>
      </c>
      <c r="BD1322" t="s">
        <v>13</v>
      </c>
      <c r="BE1322" t="s">
        <v>13</v>
      </c>
      <c r="BF1322">
        <v>1.7</v>
      </c>
      <c r="BG1322">
        <v>1.07</v>
      </c>
      <c r="BH1322">
        <v>1.05</v>
      </c>
      <c r="BI1322">
        <v>1.34</v>
      </c>
      <c r="BJ1322">
        <v>0.97</v>
      </c>
      <c r="BK1322" t="s">
        <v>13</v>
      </c>
      <c r="BL1322" t="s">
        <v>13</v>
      </c>
      <c r="BM1322" t="s">
        <v>13</v>
      </c>
      <c r="BN1322" s="1">
        <v>16504</v>
      </c>
      <c r="BO1322" s="1">
        <v>16504</v>
      </c>
      <c r="BP1322" s="1">
        <v>16504</v>
      </c>
      <c r="BQ1322" s="1">
        <v>16504</v>
      </c>
      <c r="BR1322" s="1">
        <v>16504</v>
      </c>
      <c r="BS1322" t="s">
        <v>13</v>
      </c>
      <c r="BT1322" t="s">
        <v>13</v>
      </c>
      <c r="BU1322" t="s">
        <v>13</v>
      </c>
    </row>
    <row r="1323" spans="1:73" x14ac:dyDescent="0.3">
      <c r="A1323">
        <v>1321</v>
      </c>
      <c r="B1323" s="14" t="s">
        <v>5939</v>
      </c>
      <c r="C1323" t="s">
        <v>3207</v>
      </c>
      <c r="D1323" s="1">
        <v>1205</v>
      </c>
      <c r="E1323" s="1">
        <v>1205</v>
      </c>
      <c r="F1323" s="3">
        <f>E1323-D1323</f>
        <v>0</v>
      </c>
      <c r="G1323" s="4">
        <f>F1323/E1323</f>
        <v>0</v>
      </c>
      <c r="H1323" t="s">
        <v>1309</v>
      </c>
      <c r="I1323" s="1">
        <v>92165</v>
      </c>
      <c r="J1323">
        <v>14</v>
      </c>
      <c r="K1323">
        <v>43</v>
      </c>
      <c r="L1323">
        <v>25</v>
      </c>
      <c r="M1323">
        <v>-218</v>
      </c>
      <c r="N1323">
        <v>-51</v>
      </c>
      <c r="O1323" t="s">
        <v>13</v>
      </c>
      <c r="P1323" t="s">
        <v>13</v>
      </c>
      <c r="Q1323" t="s">
        <v>13</v>
      </c>
      <c r="R1323" s="1">
        <v>215</v>
      </c>
      <c r="S1323" s="1">
        <v>258</v>
      </c>
      <c r="T1323" s="1">
        <v>284</v>
      </c>
      <c r="U1323" s="1">
        <v>63</v>
      </c>
      <c r="V1323" s="1">
        <v>125</v>
      </c>
      <c r="W1323" s="1" t="e">
        <v>#VALUE!</v>
      </c>
      <c r="X1323" s="1" t="e">
        <v>#VALUE!</v>
      </c>
      <c r="Y1323" t="s">
        <v>13</v>
      </c>
      <c r="Z1323">
        <v>216</v>
      </c>
      <c r="AA1323">
        <v>258</v>
      </c>
      <c r="AB1323">
        <v>284</v>
      </c>
      <c r="AC1323">
        <v>64</v>
      </c>
      <c r="AD1323">
        <v>125</v>
      </c>
      <c r="AE1323" t="s">
        <v>13</v>
      </c>
      <c r="AF1323" t="s">
        <v>13</v>
      </c>
      <c r="AG1323" t="s">
        <v>13</v>
      </c>
      <c r="AH1323">
        <v>7.22</v>
      </c>
      <c r="AI1323">
        <v>18.05</v>
      </c>
      <c r="AJ1323">
        <v>9.24</v>
      </c>
      <c r="AK1323">
        <v>-125.65</v>
      </c>
      <c r="AL1323">
        <v>-53.74</v>
      </c>
      <c r="AM1323" t="s">
        <v>13</v>
      </c>
      <c r="AN1323" t="s">
        <v>13</v>
      </c>
      <c r="AO1323" t="s">
        <v>13</v>
      </c>
      <c r="AP1323">
        <v>79</v>
      </c>
      <c r="AQ1323">
        <v>243</v>
      </c>
      <c r="AR1323">
        <v>142</v>
      </c>
      <c r="AS1323" s="1">
        <v>-1240</v>
      </c>
      <c r="AT1323">
        <v>-249</v>
      </c>
      <c r="AU1323" t="s">
        <v>13</v>
      </c>
      <c r="AV1323" t="s">
        <v>13</v>
      </c>
      <c r="AW1323" t="s">
        <v>13</v>
      </c>
      <c r="AX1323">
        <v>66.33</v>
      </c>
      <c r="AY1323">
        <v>19.53</v>
      </c>
      <c r="AZ1323">
        <v>41.77</v>
      </c>
      <c r="BA1323" t="s">
        <v>54</v>
      </c>
      <c r="BB1323" t="s">
        <v>54</v>
      </c>
      <c r="BC1323" t="s">
        <v>13</v>
      </c>
      <c r="BD1323" t="s">
        <v>13</v>
      </c>
      <c r="BE1323" t="s">
        <v>13</v>
      </c>
      <c r="BF1323">
        <v>4.29</v>
      </c>
      <c r="BG1323">
        <v>3.23</v>
      </c>
      <c r="BH1323">
        <v>3.69</v>
      </c>
      <c r="BI1323">
        <v>12.04</v>
      </c>
      <c r="BJ1323">
        <v>2.7</v>
      </c>
      <c r="BK1323" t="s">
        <v>13</v>
      </c>
      <c r="BL1323" t="s">
        <v>13</v>
      </c>
      <c r="BM1323" t="s">
        <v>13</v>
      </c>
      <c r="BN1323" s="1">
        <v>17600</v>
      </c>
      <c r="BO1323" s="1">
        <v>17600</v>
      </c>
      <c r="BP1323" s="1">
        <v>17600</v>
      </c>
      <c r="BQ1323" s="1">
        <v>17600</v>
      </c>
      <c r="BR1323" s="1">
        <v>27923</v>
      </c>
      <c r="BS1323" t="s">
        <v>13</v>
      </c>
      <c r="BT1323" t="s">
        <v>13</v>
      </c>
      <c r="BU1323" t="s">
        <v>13</v>
      </c>
    </row>
    <row r="1324" spans="1:73" x14ac:dyDescent="0.3">
      <c r="A1324">
        <v>1322</v>
      </c>
      <c r="B1324" s="14" t="s">
        <v>5940</v>
      </c>
      <c r="C1324" t="s">
        <v>3206</v>
      </c>
      <c r="D1324" s="1">
        <v>1640</v>
      </c>
      <c r="E1324" s="1">
        <v>1695</v>
      </c>
      <c r="F1324" s="3">
        <f>E1324-D1324</f>
        <v>55</v>
      </c>
      <c r="G1324" s="4">
        <f>F1324/E1324</f>
        <v>3.2448377581120944E-2</v>
      </c>
      <c r="H1324" t="s">
        <v>1310</v>
      </c>
      <c r="I1324">
        <v>0</v>
      </c>
      <c r="J1324">
        <v>6</v>
      </c>
      <c r="K1324">
        <v>-9</v>
      </c>
      <c r="L1324">
        <v>-23</v>
      </c>
      <c r="M1324">
        <v>-138</v>
      </c>
      <c r="N1324">
        <v>-116</v>
      </c>
      <c r="O1324" t="s">
        <v>13</v>
      </c>
      <c r="P1324" t="s">
        <v>13</v>
      </c>
      <c r="Q1324" t="s">
        <v>13</v>
      </c>
      <c r="R1324" s="1">
        <v>638</v>
      </c>
      <c r="S1324" s="1">
        <v>689</v>
      </c>
      <c r="T1324" s="1">
        <v>757</v>
      </c>
      <c r="U1324" s="1">
        <v>883</v>
      </c>
      <c r="V1324" s="1">
        <v>842</v>
      </c>
      <c r="W1324" s="1" t="e">
        <v>#VALUE!</v>
      </c>
      <c r="X1324" s="1" t="e">
        <v>#VALUE!</v>
      </c>
      <c r="Y1324" t="s">
        <v>13</v>
      </c>
      <c r="Z1324">
        <v>638</v>
      </c>
      <c r="AA1324">
        <v>689</v>
      </c>
      <c r="AB1324">
        <v>758</v>
      </c>
      <c r="AC1324">
        <v>883</v>
      </c>
      <c r="AD1324">
        <v>843</v>
      </c>
      <c r="AE1324" t="s">
        <v>13</v>
      </c>
      <c r="AF1324" t="s">
        <v>13</v>
      </c>
      <c r="AG1324" t="s">
        <v>13</v>
      </c>
      <c r="AH1324">
        <v>0.95</v>
      </c>
      <c r="AI1324">
        <v>-1.29</v>
      </c>
      <c r="AJ1324">
        <v>-3.23</v>
      </c>
      <c r="AK1324">
        <v>-16.79</v>
      </c>
      <c r="AL1324">
        <v>-13.4</v>
      </c>
      <c r="AM1324" t="s">
        <v>13</v>
      </c>
      <c r="AN1324" t="s">
        <v>13</v>
      </c>
      <c r="AO1324" t="s">
        <v>13</v>
      </c>
      <c r="AP1324">
        <v>25</v>
      </c>
      <c r="AQ1324">
        <v>-33</v>
      </c>
      <c r="AR1324">
        <v>-79</v>
      </c>
      <c r="AS1324">
        <v>-352</v>
      </c>
      <c r="AT1324">
        <v>-275</v>
      </c>
      <c r="AU1324" t="s">
        <v>13</v>
      </c>
      <c r="AV1324" t="s">
        <v>13</v>
      </c>
      <c r="AW1324" t="s">
        <v>13</v>
      </c>
      <c r="AX1324">
        <v>121.47</v>
      </c>
      <c r="AY1324" t="s">
        <v>54</v>
      </c>
      <c r="AZ1324" t="s">
        <v>54</v>
      </c>
      <c r="BA1324" t="s">
        <v>54</v>
      </c>
      <c r="BB1324" t="s">
        <v>54</v>
      </c>
      <c r="BC1324" t="s">
        <v>13</v>
      </c>
      <c r="BD1324" t="s">
        <v>13</v>
      </c>
      <c r="BE1324" t="s">
        <v>13</v>
      </c>
      <c r="BF1324">
        <v>1.08</v>
      </c>
      <c r="BG1324">
        <v>1.2</v>
      </c>
      <c r="BH1324">
        <v>0.94</v>
      </c>
      <c r="BI1324">
        <v>0.91</v>
      </c>
      <c r="BJ1324">
        <v>0.95</v>
      </c>
      <c r="BK1324" t="s">
        <v>13</v>
      </c>
      <c r="BL1324" t="s">
        <v>13</v>
      </c>
      <c r="BM1324" t="s">
        <v>13</v>
      </c>
      <c r="BN1324" s="1">
        <v>24097</v>
      </c>
      <c r="BO1324" s="1">
        <v>26255</v>
      </c>
      <c r="BP1324" s="1">
        <v>29472</v>
      </c>
      <c r="BQ1324" s="1">
        <v>39116</v>
      </c>
      <c r="BR1324" s="1">
        <v>45121</v>
      </c>
      <c r="BS1324" t="s">
        <v>13</v>
      </c>
      <c r="BT1324" t="s">
        <v>13</v>
      </c>
      <c r="BU1324" t="s">
        <v>13</v>
      </c>
    </row>
    <row r="1325" spans="1:73" x14ac:dyDescent="0.3">
      <c r="A1325">
        <v>1323</v>
      </c>
      <c r="B1325" s="14" t="s">
        <v>5941</v>
      </c>
      <c r="C1325" t="s">
        <v>3205</v>
      </c>
      <c r="D1325" s="1">
        <v>5080</v>
      </c>
      <c r="E1325" s="1">
        <v>5140</v>
      </c>
      <c r="F1325" s="3">
        <f>E1325-D1325</f>
        <v>60</v>
      </c>
      <c r="G1325" s="4">
        <f>F1325/E1325</f>
        <v>1.1673151750972763E-2</v>
      </c>
      <c r="H1325" t="s">
        <v>1287</v>
      </c>
      <c r="I1325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0</v>
      </c>
      <c r="W1325" s="1">
        <v>0</v>
      </c>
      <c r="X1325" s="1">
        <v>0</v>
      </c>
    </row>
    <row r="1326" spans="1:73" x14ac:dyDescent="0.3">
      <c r="A1326">
        <v>1324</v>
      </c>
      <c r="B1326" s="14" t="s">
        <v>5942</v>
      </c>
      <c r="C1326" t="s">
        <v>3204</v>
      </c>
      <c r="D1326" s="1">
        <v>14100</v>
      </c>
      <c r="E1326" s="1">
        <v>13850</v>
      </c>
      <c r="F1326" s="3">
        <f>E1326-D1326</f>
        <v>-250</v>
      </c>
      <c r="G1326" s="4">
        <f>F1326/E1326</f>
        <v>-1.8050541516245487E-2</v>
      </c>
      <c r="H1326" t="s">
        <v>1311</v>
      </c>
      <c r="I1326">
        <v>0</v>
      </c>
      <c r="J1326">
        <v>385</v>
      </c>
      <c r="K1326">
        <v>437</v>
      </c>
      <c r="L1326">
        <v>297</v>
      </c>
      <c r="M1326">
        <v>339</v>
      </c>
      <c r="N1326">
        <v>498</v>
      </c>
      <c r="O1326" t="s">
        <v>13</v>
      </c>
      <c r="P1326" t="s">
        <v>13</v>
      </c>
      <c r="Q1326" t="s">
        <v>13</v>
      </c>
      <c r="R1326" s="1">
        <v>2127</v>
      </c>
      <c r="S1326" s="1">
        <v>2693</v>
      </c>
      <c r="T1326" s="1">
        <v>3032</v>
      </c>
      <c r="U1326" s="1">
        <v>3315</v>
      </c>
      <c r="V1326" s="1">
        <v>3598</v>
      </c>
      <c r="W1326" s="1" t="e">
        <v>#VALUE!</v>
      </c>
      <c r="X1326" s="1" t="e">
        <v>#VALUE!</v>
      </c>
      <c r="Y1326" t="s">
        <v>13</v>
      </c>
      <c r="Z1326" s="1">
        <v>1279</v>
      </c>
      <c r="AA1326" s="1">
        <v>1647</v>
      </c>
      <c r="AB1326" s="1">
        <v>1876</v>
      </c>
      <c r="AC1326" s="1">
        <v>2017</v>
      </c>
      <c r="AD1326" s="1">
        <v>2197</v>
      </c>
      <c r="AE1326" t="s">
        <v>13</v>
      </c>
      <c r="AF1326" t="s">
        <v>13</v>
      </c>
      <c r="AG1326" t="s">
        <v>13</v>
      </c>
      <c r="AH1326">
        <v>17.059999999999999</v>
      </c>
      <c r="AI1326">
        <v>17.28</v>
      </c>
      <c r="AJ1326">
        <v>7.62</v>
      </c>
      <c r="AK1326">
        <v>7.12</v>
      </c>
      <c r="AL1326">
        <v>12.77</v>
      </c>
      <c r="AM1326" t="s">
        <v>13</v>
      </c>
      <c r="AN1326" t="s">
        <v>13</v>
      </c>
      <c r="AO1326" t="s">
        <v>13</v>
      </c>
      <c r="AP1326" s="1">
        <v>1387</v>
      </c>
      <c r="AQ1326" s="1">
        <v>1659</v>
      </c>
      <c r="AR1326">
        <v>822</v>
      </c>
      <c r="AS1326">
        <v>849</v>
      </c>
      <c r="AT1326" s="1">
        <v>1649</v>
      </c>
      <c r="AU1326" t="s">
        <v>13</v>
      </c>
      <c r="AV1326" t="s">
        <v>13</v>
      </c>
      <c r="AW1326" t="s">
        <v>13</v>
      </c>
      <c r="AX1326">
        <v>8.08</v>
      </c>
      <c r="AY1326">
        <v>4.92</v>
      </c>
      <c r="AZ1326">
        <v>12.02</v>
      </c>
      <c r="BA1326">
        <v>11.59</v>
      </c>
      <c r="BB1326">
        <v>7.49</v>
      </c>
      <c r="BC1326" t="s">
        <v>13</v>
      </c>
      <c r="BD1326" t="s">
        <v>13</v>
      </c>
      <c r="BE1326" t="s">
        <v>13</v>
      </c>
      <c r="BF1326">
        <v>1.23</v>
      </c>
      <c r="BG1326">
        <v>0.8</v>
      </c>
      <c r="BH1326">
        <v>0.85</v>
      </c>
      <c r="BI1326">
        <v>0.79</v>
      </c>
      <c r="BJ1326">
        <v>0.88</v>
      </c>
      <c r="BK1326" t="s">
        <v>13</v>
      </c>
      <c r="BL1326" t="s">
        <v>13</v>
      </c>
      <c r="BM1326" t="s">
        <v>13</v>
      </c>
      <c r="BN1326" s="1">
        <v>14336</v>
      </c>
      <c r="BO1326" s="1">
        <v>16319</v>
      </c>
      <c r="BP1326" s="1">
        <v>16319</v>
      </c>
      <c r="BQ1326" s="1">
        <v>16319</v>
      </c>
      <c r="BR1326" s="1">
        <v>16319</v>
      </c>
      <c r="BS1326" t="s">
        <v>13</v>
      </c>
      <c r="BT1326" t="s">
        <v>13</v>
      </c>
      <c r="BU1326" t="s">
        <v>13</v>
      </c>
    </row>
    <row r="1327" spans="1:73" x14ac:dyDescent="0.3">
      <c r="A1327">
        <v>1325</v>
      </c>
      <c r="B1327" s="14" t="s">
        <v>5943</v>
      </c>
      <c r="C1327" t="s">
        <v>3203</v>
      </c>
      <c r="D1327" s="1">
        <v>4175</v>
      </c>
      <c r="E1327" s="1">
        <v>4305</v>
      </c>
      <c r="F1327" s="3">
        <f>E1327-D1327</f>
        <v>130</v>
      </c>
      <c r="G1327" s="4">
        <f>F1327/E1327</f>
        <v>3.0197444831591175E-2</v>
      </c>
      <c r="H1327" t="s">
        <v>1312</v>
      </c>
      <c r="I1327">
        <v>0</v>
      </c>
      <c r="J1327">
        <v>-681</v>
      </c>
      <c r="K1327">
        <v>-233</v>
      </c>
      <c r="L1327">
        <v>-353</v>
      </c>
      <c r="M1327">
        <v>54</v>
      </c>
      <c r="N1327">
        <v>173</v>
      </c>
      <c r="O1327" t="s">
        <v>13</v>
      </c>
      <c r="P1327" t="s">
        <v>13</v>
      </c>
      <c r="Q1327" t="s">
        <v>13</v>
      </c>
      <c r="R1327" s="1">
        <v>2671</v>
      </c>
      <c r="S1327" s="1">
        <v>1955</v>
      </c>
      <c r="T1327" s="1">
        <v>1590</v>
      </c>
      <c r="U1327" s="1">
        <v>1651</v>
      </c>
      <c r="V1327" s="1">
        <v>1847</v>
      </c>
      <c r="W1327" s="1" t="e">
        <v>#VALUE!</v>
      </c>
      <c r="X1327" s="1" t="e">
        <v>#VALUE!</v>
      </c>
      <c r="Y1327" t="s">
        <v>13</v>
      </c>
      <c r="Z1327">
        <v>820</v>
      </c>
      <c r="AA1327">
        <v>806</v>
      </c>
      <c r="AB1327">
        <v>704</v>
      </c>
      <c r="AC1327">
        <v>697</v>
      </c>
      <c r="AD1327">
        <v>781</v>
      </c>
      <c r="AE1327" t="s">
        <v>13</v>
      </c>
      <c r="AF1327" t="s">
        <v>13</v>
      </c>
      <c r="AG1327" t="s">
        <v>13</v>
      </c>
      <c r="AH1327">
        <v>-22.25</v>
      </c>
      <c r="AI1327">
        <v>-6.67</v>
      </c>
      <c r="AJ1327">
        <v>-18.989999999999998</v>
      </c>
      <c r="AK1327">
        <v>1.69</v>
      </c>
      <c r="AL1327">
        <v>7.75</v>
      </c>
      <c r="AM1327" t="s">
        <v>13</v>
      </c>
      <c r="AN1327" t="s">
        <v>13</v>
      </c>
      <c r="AO1327" t="s">
        <v>13</v>
      </c>
      <c r="AP1327">
        <v>-714</v>
      </c>
      <c r="AQ1327">
        <v>-218</v>
      </c>
      <c r="AR1327">
        <v>-575</v>
      </c>
      <c r="AS1327">
        <v>48</v>
      </c>
      <c r="AT1327">
        <v>230</v>
      </c>
      <c r="AU1327" t="s">
        <v>13</v>
      </c>
      <c r="AV1327" t="s">
        <v>13</v>
      </c>
      <c r="AW1327" t="s">
        <v>13</v>
      </c>
      <c r="AX1327" t="s">
        <v>54</v>
      </c>
      <c r="AY1327" t="s">
        <v>54</v>
      </c>
      <c r="AZ1327" t="s">
        <v>54</v>
      </c>
      <c r="BA1327">
        <v>25.67</v>
      </c>
      <c r="BB1327">
        <v>9.0500000000000007</v>
      </c>
      <c r="BC1327" t="s">
        <v>13</v>
      </c>
      <c r="BD1327" t="s">
        <v>13</v>
      </c>
      <c r="BE1327" t="s">
        <v>13</v>
      </c>
      <c r="BF1327">
        <v>0.61</v>
      </c>
      <c r="BG1327">
        <v>0.49</v>
      </c>
      <c r="BH1327">
        <v>0.34</v>
      </c>
      <c r="BI1327">
        <v>0.42</v>
      </c>
      <c r="BJ1327">
        <v>0.64</v>
      </c>
      <c r="BK1327" t="s">
        <v>13</v>
      </c>
      <c r="BL1327" t="s">
        <v>13</v>
      </c>
      <c r="BM1327" t="s">
        <v>13</v>
      </c>
      <c r="BN1327" s="1">
        <v>24923</v>
      </c>
      <c r="BO1327" s="1">
        <v>24923</v>
      </c>
      <c r="BP1327" s="1">
        <v>24923</v>
      </c>
      <c r="BQ1327" s="1">
        <v>24923</v>
      </c>
      <c r="BR1327" s="1">
        <v>24923</v>
      </c>
      <c r="BS1327" t="s">
        <v>13</v>
      </c>
      <c r="BT1327" t="s">
        <v>13</v>
      </c>
      <c r="BU1327" t="s">
        <v>13</v>
      </c>
    </row>
    <row r="1328" spans="1:73" x14ac:dyDescent="0.3">
      <c r="A1328">
        <v>1326</v>
      </c>
      <c r="B1328" s="14" t="s">
        <v>5944</v>
      </c>
      <c r="C1328" t="s">
        <v>3202</v>
      </c>
      <c r="D1328" s="1">
        <v>320400</v>
      </c>
      <c r="E1328" s="1">
        <v>321800</v>
      </c>
      <c r="F1328" s="3">
        <f>E1328-D1328</f>
        <v>1400</v>
      </c>
      <c r="G1328" s="4">
        <f>F1328/E1328</f>
        <v>4.3505282784338101E-3</v>
      </c>
      <c r="H1328" t="s">
        <v>1313</v>
      </c>
      <c r="I1328" s="1">
        <v>752490</v>
      </c>
      <c r="J1328" s="1">
        <v>1105</v>
      </c>
      <c r="K1328" s="1">
        <v>1041</v>
      </c>
      <c r="L1328" s="1">
        <v>1234</v>
      </c>
      <c r="M1328" s="1">
        <v>1433</v>
      </c>
      <c r="N1328" s="1">
        <v>1520</v>
      </c>
      <c r="O1328" s="1">
        <v>1983</v>
      </c>
      <c r="P1328" s="1">
        <v>2517</v>
      </c>
      <c r="Q1328" s="1">
        <v>2974</v>
      </c>
      <c r="R1328" s="1">
        <v>4371</v>
      </c>
      <c r="S1328" s="1">
        <v>4081</v>
      </c>
      <c r="T1328" s="1">
        <v>4033</v>
      </c>
      <c r="U1328" s="1">
        <v>5203</v>
      </c>
      <c r="V1328" s="1">
        <v>5047</v>
      </c>
      <c r="W1328" s="1">
        <v>6638</v>
      </c>
      <c r="X1328" s="1">
        <v>8769</v>
      </c>
      <c r="Y1328" s="1">
        <v>15753</v>
      </c>
      <c r="Z1328" s="1">
        <v>4213</v>
      </c>
      <c r="AA1328" s="1">
        <v>3857</v>
      </c>
      <c r="AB1328" s="1">
        <v>3762</v>
      </c>
      <c r="AC1328" s="1">
        <v>4718</v>
      </c>
      <c r="AD1328" s="1">
        <v>4372</v>
      </c>
      <c r="AE1328" s="1">
        <v>5697</v>
      </c>
      <c r="AF1328" s="1">
        <v>7430</v>
      </c>
      <c r="AG1328" s="1">
        <v>9577</v>
      </c>
      <c r="AH1328">
        <v>27.24</v>
      </c>
      <c r="AI1328">
        <v>25.25</v>
      </c>
      <c r="AJ1328">
        <v>29.57</v>
      </c>
      <c r="AK1328">
        <v>30.22</v>
      </c>
      <c r="AL1328">
        <v>28.5</v>
      </c>
      <c r="AM1328">
        <v>34.1</v>
      </c>
      <c r="AN1328">
        <v>32.9</v>
      </c>
      <c r="AO1328">
        <v>30.22</v>
      </c>
      <c r="AP1328" s="1">
        <v>10299</v>
      </c>
      <c r="AQ1328" s="1">
        <v>9660</v>
      </c>
      <c r="AR1328" s="1">
        <v>10682</v>
      </c>
      <c r="AS1328" s="1">
        <v>12150</v>
      </c>
      <c r="AT1328" s="1">
        <v>12278</v>
      </c>
      <c r="AU1328" s="1">
        <v>16274</v>
      </c>
      <c r="AV1328" s="1">
        <v>20476</v>
      </c>
      <c r="AW1328" s="1">
        <v>24364</v>
      </c>
      <c r="AX1328">
        <v>17.420000000000002</v>
      </c>
      <c r="AY1328">
        <v>18.63</v>
      </c>
      <c r="AZ1328">
        <v>14.14</v>
      </c>
      <c r="BA1328">
        <v>15.27</v>
      </c>
      <c r="BB1328">
        <v>29.14</v>
      </c>
      <c r="BC1328">
        <v>19.77</v>
      </c>
      <c r="BD1328">
        <v>15.72</v>
      </c>
      <c r="BE1328">
        <v>13.21</v>
      </c>
      <c r="BF1328">
        <v>4.4800000000000004</v>
      </c>
      <c r="BG1328">
        <v>3.94</v>
      </c>
      <c r="BH1328">
        <v>2.81</v>
      </c>
      <c r="BI1328">
        <v>2.96</v>
      </c>
      <c r="BJ1328">
        <v>4.99</v>
      </c>
      <c r="BK1328">
        <v>3.82</v>
      </c>
      <c r="BL1328">
        <v>3.2</v>
      </c>
      <c r="BM1328">
        <v>2.66</v>
      </c>
      <c r="BN1328" s="1">
        <v>10548</v>
      </c>
      <c r="BO1328" s="1">
        <v>10548</v>
      </c>
      <c r="BP1328" s="1">
        <v>10548</v>
      </c>
      <c r="BQ1328" s="1">
        <v>10548</v>
      </c>
      <c r="BR1328" s="1">
        <v>10548</v>
      </c>
      <c r="BS1328" t="s">
        <v>13</v>
      </c>
      <c r="BT1328" t="s">
        <v>13</v>
      </c>
      <c r="BU1328" t="s">
        <v>13</v>
      </c>
    </row>
    <row r="1329" spans="1:73" x14ac:dyDescent="0.3">
      <c r="A1329">
        <v>1327</v>
      </c>
      <c r="B1329" s="14" t="s">
        <v>5945</v>
      </c>
      <c r="C1329" t="s">
        <v>3201</v>
      </c>
      <c r="D1329" s="1">
        <v>37300</v>
      </c>
      <c r="E1329" s="1">
        <v>37200</v>
      </c>
      <c r="F1329" s="3">
        <f>E1329-D1329</f>
        <v>-100</v>
      </c>
      <c r="G1329" s="4">
        <f>F1329/E1329</f>
        <v>-2.6881720430107529E-3</v>
      </c>
      <c r="H1329" t="s">
        <v>1314</v>
      </c>
      <c r="I1329" s="1">
        <v>3000</v>
      </c>
      <c r="J1329">
        <v>180</v>
      </c>
      <c r="K1329">
        <v>39</v>
      </c>
      <c r="L1329">
        <v>229</v>
      </c>
      <c r="M1329">
        <v>311</v>
      </c>
      <c r="N1329">
        <v>-627</v>
      </c>
      <c r="O1329">
        <v>307</v>
      </c>
      <c r="P1329">
        <v>771</v>
      </c>
      <c r="Q1329" s="1">
        <v>1143</v>
      </c>
      <c r="R1329" s="1">
        <v>1158</v>
      </c>
      <c r="S1329" s="1">
        <v>1209</v>
      </c>
      <c r="T1329" s="1">
        <v>1412</v>
      </c>
      <c r="U1329" s="1">
        <v>1906</v>
      </c>
      <c r="V1329" s="1">
        <v>2606</v>
      </c>
      <c r="W1329" s="1">
        <v>2717</v>
      </c>
      <c r="X1329" s="1">
        <v>3409</v>
      </c>
      <c r="Y1329" s="1">
        <v>6690</v>
      </c>
      <c r="Z1329" s="1">
        <v>1308</v>
      </c>
      <c r="AA1329" s="1">
        <v>1312</v>
      </c>
      <c r="AB1329" s="1">
        <v>1617</v>
      </c>
      <c r="AC1329" s="1">
        <v>2105</v>
      </c>
      <c r="AD1329" s="1">
        <v>2081</v>
      </c>
      <c r="AE1329" s="1">
        <v>2253</v>
      </c>
      <c r="AF1329" s="1">
        <v>2840</v>
      </c>
      <c r="AG1329" s="1">
        <v>3830</v>
      </c>
      <c r="AH1329">
        <v>15.21</v>
      </c>
      <c r="AI1329">
        <v>5.05</v>
      </c>
      <c r="AJ1329">
        <v>17.13</v>
      </c>
      <c r="AK1329">
        <v>17.12</v>
      </c>
      <c r="AL1329">
        <v>-23.33</v>
      </c>
      <c r="AM1329">
        <v>11.61</v>
      </c>
      <c r="AN1329">
        <v>24.67</v>
      </c>
      <c r="AO1329">
        <v>27.05</v>
      </c>
      <c r="AP1329">
        <v>845</v>
      </c>
      <c r="AQ1329">
        <v>302</v>
      </c>
      <c r="AR1329" s="1">
        <v>1104</v>
      </c>
      <c r="AS1329" s="1">
        <v>1380</v>
      </c>
      <c r="AT1329" s="1">
        <v>-2115</v>
      </c>
      <c r="AU1329" s="1">
        <v>1091</v>
      </c>
      <c r="AV1329" s="1">
        <v>2725</v>
      </c>
      <c r="AW1329" s="1">
        <v>3912</v>
      </c>
      <c r="AX1329">
        <v>9.8000000000000007</v>
      </c>
      <c r="AY1329">
        <v>31.29</v>
      </c>
      <c r="AZ1329">
        <v>8.89</v>
      </c>
      <c r="BA1329">
        <v>17.43</v>
      </c>
      <c r="BB1329" t="s">
        <v>54</v>
      </c>
      <c r="BC1329">
        <v>34.11</v>
      </c>
      <c r="BD1329">
        <v>13.65</v>
      </c>
      <c r="BE1329">
        <v>9.51</v>
      </c>
      <c r="BF1329">
        <v>1.32</v>
      </c>
      <c r="BG1329">
        <v>1.52</v>
      </c>
      <c r="BH1329">
        <v>1.34</v>
      </c>
      <c r="BI1329">
        <v>2.64</v>
      </c>
      <c r="BJ1329">
        <v>4.71</v>
      </c>
      <c r="BK1329">
        <v>3.81</v>
      </c>
      <c r="BL1329">
        <v>3.02</v>
      </c>
      <c r="BM1329">
        <v>2.2400000000000002</v>
      </c>
      <c r="BN1329" s="1">
        <v>21825</v>
      </c>
      <c r="BO1329" s="1">
        <v>21978</v>
      </c>
      <c r="BP1329" s="1">
        <v>22973</v>
      </c>
      <c r="BQ1329" s="1">
        <v>23059</v>
      </c>
      <c r="BR1329" s="1">
        <v>23059</v>
      </c>
      <c r="BS1329" t="s">
        <v>13</v>
      </c>
      <c r="BT1329" t="s">
        <v>13</v>
      </c>
      <c r="BU1329" t="s">
        <v>13</v>
      </c>
    </row>
    <row r="1330" spans="1:73" x14ac:dyDescent="0.3">
      <c r="A1330">
        <v>1328</v>
      </c>
      <c r="B1330" s="14" t="s">
        <v>5946</v>
      </c>
      <c r="C1330" t="s">
        <v>3200</v>
      </c>
      <c r="D1330" s="1">
        <v>3380</v>
      </c>
      <c r="E1330" s="1">
        <v>3325</v>
      </c>
      <c r="F1330" s="3">
        <f>E1330-D1330</f>
        <v>-55</v>
      </c>
      <c r="G1330" s="4">
        <f>F1330/E1330</f>
        <v>-1.6541353383458645E-2</v>
      </c>
      <c r="H1330" t="s">
        <v>1315</v>
      </c>
      <c r="I1330">
        <v>0</v>
      </c>
      <c r="J1330">
        <v>85</v>
      </c>
      <c r="K1330">
        <v>13</v>
      </c>
      <c r="L1330">
        <v>122</v>
      </c>
      <c r="M1330">
        <v>86</v>
      </c>
      <c r="N1330">
        <v>222</v>
      </c>
      <c r="O1330" t="s">
        <v>13</v>
      </c>
      <c r="P1330" t="s">
        <v>13</v>
      </c>
      <c r="Q1330" t="s">
        <v>13</v>
      </c>
      <c r="R1330" s="1">
        <v>1701</v>
      </c>
      <c r="S1330" s="1">
        <v>1616</v>
      </c>
      <c r="T1330" s="1">
        <v>1720</v>
      </c>
      <c r="U1330" s="1">
        <v>1885</v>
      </c>
      <c r="V1330" s="1">
        <v>2015</v>
      </c>
      <c r="W1330" s="1" t="e">
        <v>#VALUE!</v>
      </c>
      <c r="X1330" s="1" t="e">
        <v>#VALUE!</v>
      </c>
      <c r="Y1330" t="s">
        <v>13</v>
      </c>
      <c r="Z1330" s="1">
        <v>1457</v>
      </c>
      <c r="AA1330" s="1">
        <v>1398</v>
      </c>
      <c r="AB1330" s="1">
        <v>1471</v>
      </c>
      <c r="AC1330" s="1">
        <v>1677</v>
      </c>
      <c r="AD1330" s="1">
        <v>1795</v>
      </c>
      <c r="AE1330" t="s">
        <v>13</v>
      </c>
      <c r="AF1330" t="s">
        <v>13</v>
      </c>
      <c r="AG1330" t="s">
        <v>13</v>
      </c>
      <c r="AH1330">
        <v>3.79</v>
      </c>
      <c r="AI1330">
        <v>1.42</v>
      </c>
      <c r="AJ1330">
        <v>6.61</v>
      </c>
      <c r="AK1330">
        <v>2.7</v>
      </c>
      <c r="AL1330">
        <v>9.36</v>
      </c>
      <c r="AM1330" t="s">
        <v>13</v>
      </c>
      <c r="AN1330" t="s">
        <v>13</v>
      </c>
      <c r="AO1330" t="s">
        <v>13</v>
      </c>
      <c r="AP1330">
        <v>154</v>
      </c>
      <c r="AQ1330">
        <v>57</v>
      </c>
      <c r="AR1330">
        <v>266</v>
      </c>
      <c r="AS1330">
        <v>111</v>
      </c>
      <c r="AT1330">
        <v>370</v>
      </c>
      <c r="AU1330" t="s">
        <v>13</v>
      </c>
      <c r="AV1330" t="s">
        <v>13</v>
      </c>
      <c r="AW1330" t="s">
        <v>13</v>
      </c>
      <c r="AX1330">
        <v>16.18</v>
      </c>
      <c r="AY1330">
        <v>31.17</v>
      </c>
      <c r="AZ1330">
        <v>6.22</v>
      </c>
      <c r="BA1330">
        <v>18.88</v>
      </c>
      <c r="BB1330">
        <v>9.2799999999999994</v>
      </c>
      <c r="BC1330" t="s">
        <v>13</v>
      </c>
      <c r="BD1330" t="s">
        <v>13</v>
      </c>
      <c r="BE1330" t="s">
        <v>13</v>
      </c>
      <c r="BF1330">
        <v>0.61</v>
      </c>
      <c r="BG1330">
        <v>0.45</v>
      </c>
      <c r="BH1330">
        <v>0.4</v>
      </c>
      <c r="BI1330">
        <v>0.55000000000000004</v>
      </c>
      <c r="BJ1330">
        <v>0.83</v>
      </c>
      <c r="BK1330" t="s">
        <v>13</v>
      </c>
      <c r="BL1330" t="s">
        <v>13</v>
      </c>
      <c r="BM1330" t="s">
        <v>13</v>
      </c>
      <c r="BN1330" s="1">
        <v>35603</v>
      </c>
      <c r="BO1330" s="1">
        <v>35603</v>
      </c>
      <c r="BP1330" s="1">
        <v>35603</v>
      </c>
      <c r="BQ1330" s="1">
        <v>43885</v>
      </c>
      <c r="BR1330" s="1">
        <v>43885</v>
      </c>
      <c r="BS1330" t="s">
        <v>13</v>
      </c>
      <c r="BT1330" t="s">
        <v>13</v>
      </c>
      <c r="BU1330" t="s">
        <v>13</v>
      </c>
    </row>
    <row r="1331" spans="1:73" x14ac:dyDescent="0.3">
      <c r="A1331">
        <v>1329</v>
      </c>
      <c r="B1331" s="14" t="s">
        <v>5947</v>
      </c>
      <c r="C1331" t="s">
        <v>3199</v>
      </c>
      <c r="D1331" s="1">
        <v>1530</v>
      </c>
      <c r="E1331" s="1">
        <v>1450</v>
      </c>
      <c r="F1331" s="3">
        <f>E1331-D1331</f>
        <v>-80</v>
      </c>
      <c r="G1331" s="4">
        <f>F1331/E1331</f>
        <v>-5.5172413793103448E-2</v>
      </c>
      <c r="H1331" t="s">
        <v>1316</v>
      </c>
      <c r="I1331">
        <v>0</v>
      </c>
      <c r="J1331">
        <v>42</v>
      </c>
      <c r="K1331">
        <v>45</v>
      </c>
      <c r="L1331">
        <v>64</v>
      </c>
      <c r="M1331">
        <v>-56</v>
      </c>
      <c r="N1331">
        <v>78</v>
      </c>
      <c r="O1331" t="s">
        <v>13</v>
      </c>
      <c r="P1331" t="s">
        <v>13</v>
      </c>
      <c r="Q1331" t="s">
        <v>13</v>
      </c>
      <c r="R1331" s="1">
        <v>500</v>
      </c>
      <c r="S1331" s="1">
        <v>616</v>
      </c>
      <c r="T1331" s="1">
        <v>674</v>
      </c>
      <c r="U1331" s="1">
        <v>722</v>
      </c>
      <c r="V1331" s="1">
        <v>912</v>
      </c>
      <c r="W1331" s="1" t="e">
        <v>#VALUE!</v>
      </c>
      <c r="X1331" s="1" t="e">
        <v>#VALUE!</v>
      </c>
      <c r="Y1331" t="s">
        <v>13</v>
      </c>
      <c r="Z1331">
        <v>489</v>
      </c>
      <c r="AA1331">
        <v>606</v>
      </c>
      <c r="AB1331">
        <v>663</v>
      </c>
      <c r="AC1331">
        <v>706</v>
      </c>
      <c r="AD1331">
        <v>907</v>
      </c>
      <c r="AE1331" t="s">
        <v>13</v>
      </c>
      <c r="AF1331" t="s">
        <v>13</v>
      </c>
      <c r="AG1331" t="s">
        <v>13</v>
      </c>
      <c r="AH1331">
        <v>10.199999999999999</v>
      </c>
      <c r="AI1331">
        <v>8.17</v>
      </c>
      <c r="AJ1331">
        <v>10.050000000000001</v>
      </c>
      <c r="AK1331">
        <v>-7.11</v>
      </c>
      <c r="AL1331">
        <v>10.29</v>
      </c>
      <c r="AM1331" t="s">
        <v>13</v>
      </c>
      <c r="AN1331" t="s">
        <v>13</v>
      </c>
      <c r="AO1331" t="s">
        <v>13</v>
      </c>
      <c r="AP1331">
        <v>68</v>
      </c>
      <c r="AQ1331">
        <v>62</v>
      </c>
      <c r="AR1331">
        <v>88</v>
      </c>
      <c r="AS1331">
        <v>-65</v>
      </c>
      <c r="AT1331">
        <v>97</v>
      </c>
      <c r="AU1331" t="s">
        <v>13</v>
      </c>
      <c r="AV1331" t="s">
        <v>13</v>
      </c>
      <c r="AW1331" t="s">
        <v>13</v>
      </c>
      <c r="AX1331">
        <v>17.52</v>
      </c>
      <c r="AY1331">
        <v>25.04</v>
      </c>
      <c r="AZ1331">
        <v>12.32</v>
      </c>
      <c r="BA1331" t="s">
        <v>54</v>
      </c>
      <c r="BB1331">
        <v>15.72</v>
      </c>
      <c r="BC1331" t="s">
        <v>13</v>
      </c>
      <c r="BD1331" t="s">
        <v>13</v>
      </c>
      <c r="BE1331" t="s">
        <v>13</v>
      </c>
      <c r="BF1331">
        <v>1.61</v>
      </c>
      <c r="BG1331">
        <v>1.86</v>
      </c>
      <c r="BH1331">
        <v>1.18</v>
      </c>
      <c r="BI1331">
        <v>1</v>
      </c>
      <c r="BJ1331">
        <v>1.5</v>
      </c>
      <c r="BK1331" t="s">
        <v>13</v>
      </c>
      <c r="BL1331" t="s">
        <v>13</v>
      </c>
      <c r="BM1331" t="s">
        <v>13</v>
      </c>
      <c r="BN1331" s="1">
        <v>66319</v>
      </c>
      <c r="BO1331" s="1">
        <v>72749</v>
      </c>
      <c r="BP1331" s="1">
        <v>72749</v>
      </c>
      <c r="BQ1331" s="1">
        <v>81266</v>
      </c>
      <c r="BR1331" s="1">
        <v>90231</v>
      </c>
      <c r="BS1331" t="s">
        <v>13</v>
      </c>
      <c r="BT1331" t="s">
        <v>13</v>
      </c>
      <c r="BU1331" t="s">
        <v>13</v>
      </c>
    </row>
    <row r="1332" spans="1:73" x14ac:dyDescent="0.3">
      <c r="A1332">
        <v>1330</v>
      </c>
      <c r="B1332" s="14" t="s">
        <v>5948</v>
      </c>
      <c r="C1332" t="s">
        <v>3198</v>
      </c>
      <c r="D1332" s="1">
        <v>15000</v>
      </c>
      <c r="E1332" s="1">
        <v>13900</v>
      </c>
      <c r="F1332" s="3">
        <f>E1332-D1332</f>
        <v>-1100</v>
      </c>
      <c r="G1332" s="4">
        <f>F1332/E1332</f>
        <v>-7.9136690647482008E-2</v>
      </c>
      <c r="H1332" t="s">
        <v>1317</v>
      </c>
      <c r="I1332" s="1">
        <v>468254</v>
      </c>
      <c r="J1332">
        <v>53</v>
      </c>
      <c r="K1332">
        <v>223</v>
      </c>
      <c r="L1332">
        <v>206</v>
      </c>
      <c r="M1332">
        <v>213</v>
      </c>
      <c r="N1332">
        <v>205</v>
      </c>
      <c r="O1332">
        <v>360</v>
      </c>
      <c r="P1332">
        <v>426</v>
      </c>
      <c r="Q1332">
        <v>478</v>
      </c>
      <c r="R1332" s="1">
        <v>681</v>
      </c>
      <c r="S1332" s="1">
        <v>868</v>
      </c>
      <c r="T1332" s="1">
        <v>1043</v>
      </c>
      <c r="U1332" s="1">
        <v>1238</v>
      </c>
      <c r="V1332" s="1">
        <v>1472</v>
      </c>
      <c r="W1332" s="1">
        <v>1832</v>
      </c>
      <c r="X1332" s="1">
        <v>2256</v>
      </c>
      <c r="Y1332">
        <v>587</v>
      </c>
      <c r="Z1332">
        <v>690</v>
      </c>
      <c r="AA1332">
        <v>891</v>
      </c>
      <c r="AB1332" s="1">
        <v>1084</v>
      </c>
      <c r="AC1332" s="1">
        <v>1287</v>
      </c>
      <c r="AD1332" s="1">
        <v>1472</v>
      </c>
      <c r="AE1332" s="1">
        <v>1818</v>
      </c>
      <c r="AF1332" s="1">
        <v>2235</v>
      </c>
      <c r="AG1332" s="1">
        <v>2678</v>
      </c>
      <c r="AH1332">
        <v>9.67</v>
      </c>
      <c r="AI1332">
        <v>29.81</v>
      </c>
      <c r="AJ1332">
        <v>22.72</v>
      </c>
      <c r="AK1332">
        <v>18.57</v>
      </c>
      <c r="AL1332">
        <v>15.25</v>
      </c>
      <c r="AM1332">
        <v>21.76</v>
      </c>
      <c r="AN1332">
        <v>21.29</v>
      </c>
      <c r="AO1332">
        <v>19.66</v>
      </c>
      <c r="AP1332">
        <v>210</v>
      </c>
      <c r="AQ1332">
        <v>769</v>
      </c>
      <c r="AR1332">
        <v>732</v>
      </c>
      <c r="AS1332">
        <v>718</v>
      </c>
      <c r="AT1332">
        <v>686</v>
      </c>
      <c r="AU1332" s="1">
        <v>1167</v>
      </c>
      <c r="AV1332" s="1">
        <v>1407</v>
      </c>
      <c r="AW1332" s="1">
        <v>1575</v>
      </c>
      <c r="AX1332">
        <v>30.05</v>
      </c>
      <c r="AY1332">
        <v>8.17</v>
      </c>
      <c r="AZ1332">
        <v>4.42</v>
      </c>
      <c r="BA1332">
        <v>7.56</v>
      </c>
      <c r="BB1332">
        <v>12.49</v>
      </c>
      <c r="BC1332">
        <v>11.91</v>
      </c>
      <c r="BD1332">
        <v>9.8800000000000008</v>
      </c>
      <c r="BE1332">
        <v>8.82</v>
      </c>
      <c r="BF1332">
        <v>2.73</v>
      </c>
      <c r="BG1332">
        <v>2.08</v>
      </c>
      <c r="BH1332">
        <v>0.89</v>
      </c>
      <c r="BI1332">
        <v>1.26</v>
      </c>
      <c r="BJ1332">
        <v>1.74</v>
      </c>
      <c r="BK1332">
        <v>2.2999999999999998</v>
      </c>
      <c r="BL1332">
        <v>1.88</v>
      </c>
      <c r="BM1332">
        <v>1.57</v>
      </c>
      <c r="BN1332" s="1">
        <v>30664</v>
      </c>
      <c r="BO1332" s="1">
        <v>30664</v>
      </c>
      <c r="BP1332" s="1">
        <v>30664</v>
      </c>
      <c r="BQ1332" s="1">
        <v>30664</v>
      </c>
      <c r="BR1332" s="1">
        <v>30664</v>
      </c>
      <c r="BS1332" t="s">
        <v>13</v>
      </c>
      <c r="BT1332" t="s">
        <v>13</v>
      </c>
      <c r="BU1332" t="s">
        <v>13</v>
      </c>
    </row>
    <row r="1333" spans="1:73" x14ac:dyDescent="0.3">
      <c r="A1333">
        <v>1331</v>
      </c>
      <c r="B1333" s="14" t="s">
        <v>5949</v>
      </c>
      <c r="C1333" t="s">
        <v>3197</v>
      </c>
      <c r="D1333" s="1">
        <v>3865</v>
      </c>
      <c r="E1333" s="1">
        <v>3840</v>
      </c>
      <c r="F1333" s="3">
        <f>E1333-D1333</f>
        <v>-25</v>
      </c>
      <c r="G1333" s="4">
        <f>F1333/E1333</f>
        <v>-6.510416666666667E-3</v>
      </c>
      <c r="H1333" t="s">
        <v>1318</v>
      </c>
      <c r="I1333">
        <v>910</v>
      </c>
      <c r="J1333">
        <v>110</v>
      </c>
      <c r="K1333">
        <v>120</v>
      </c>
      <c r="L1333">
        <v>122</v>
      </c>
      <c r="M1333">
        <v>217</v>
      </c>
      <c r="N1333">
        <v>564</v>
      </c>
      <c r="O1333" t="s">
        <v>13</v>
      </c>
      <c r="P1333" t="s">
        <v>13</v>
      </c>
      <c r="Q1333" t="s">
        <v>13</v>
      </c>
      <c r="R1333" s="1">
        <v>1451</v>
      </c>
      <c r="S1333" s="1">
        <v>1692</v>
      </c>
      <c r="T1333" s="1">
        <v>1823</v>
      </c>
      <c r="U1333" s="1">
        <v>2045</v>
      </c>
      <c r="V1333" s="1">
        <v>2644</v>
      </c>
      <c r="W1333" s="1" t="e">
        <v>#VALUE!</v>
      </c>
      <c r="X1333" s="1" t="e">
        <v>#VALUE!</v>
      </c>
      <c r="Y1333" t="s">
        <v>13</v>
      </c>
      <c r="Z1333" s="1">
        <v>1385</v>
      </c>
      <c r="AA1333" s="1">
        <v>1615</v>
      </c>
      <c r="AB1333" s="1">
        <v>1717</v>
      </c>
      <c r="AC1333" s="1">
        <v>1938</v>
      </c>
      <c r="AD1333" s="1">
        <v>2461</v>
      </c>
      <c r="AE1333" t="s">
        <v>13</v>
      </c>
      <c r="AF1333" t="s">
        <v>13</v>
      </c>
      <c r="AG1333" t="s">
        <v>13</v>
      </c>
      <c r="AH1333">
        <v>4.9000000000000004</v>
      </c>
      <c r="AI1333">
        <v>7.48</v>
      </c>
      <c r="AJ1333">
        <v>7.08</v>
      </c>
      <c r="AK1333">
        <v>11.61</v>
      </c>
      <c r="AL1333">
        <v>22.19</v>
      </c>
      <c r="AM1333" t="s">
        <v>13</v>
      </c>
      <c r="AN1333" t="s">
        <v>13</v>
      </c>
      <c r="AO1333" t="s">
        <v>13</v>
      </c>
      <c r="AP1333">
        <v>293</v>
      </c>
      <c r="AQ1333">
        <v>494</v>
      </c>
      <c r="AR1333">
        <v>433</v>
      </c>
      <c r="AS1333">
        <v>780</v>
      </c>
      <c r="AT1333" s="1">
        <v>1793</v>
      </c>
      <c r="AU1333" t="s">
        <v>13</v>
      </c>
      <c r="AV1333" t="s">
        <v>13</v>
      </c>
      <c r="AW1333" t="s">
        <v>13</v>
      </c>
      <c r="AX1333">
        <v>19.670000000000002</v>
      </c>
      <c r="AY1333">
        <v>7.83</v>
      </c>
      <c r="AZ1333">
        <v>5.88</v>
      </c>
      <c r="BA1333">
        <v>3.62</v>
      </c>
      <c r="BB1333">
        <v>1.65</v>
      </c>
      <c r="BC1333" t="s">
        <v>13</v>
      </c>
      <c r="BD1333" t="s">
        <v>13</v>
      </c>
      <c r="BE1333" t="s">
        <v>13</v>
      </c>
      <c r="BF1333">
        <v>0.89</v>
      </c>
      <c r="BG1333">
        <v>0.51</v>
      </c>
      <c r="BH1333">
        <v>0.37</v>
      </c>
      <c r="BI1333">
        <v>0.37</v>
      </c>
      <c r="BJ1333">
        <v>0.31</v>
      </c>
      <c r="BK1333" t="s">
        <v>13</v>
      </c>
      <c r="BL1333" t="s">
        <v>13</v>
      </c>
      <c r="BM1333" t="s">
        <v>13</v>
      </c>
      <c r="BN1333" s="1">
        <v>22723</v>
      </c>
      <c r="BO1333" s="1">
        <v>22723</v>
      </c>
      <c r="BP1333" s="1">
        <v>27214</v>
      </c>
      <c r="BQ1333" s="1">
        <v>27214</v>
      </c>
      <c r="BR1333" s="1">
        <v>27214</v>
      </c>
      <c r="BS1333" t="s">
        <v>13</v>
      </c>
      <c r="BT1333" t="s">
        <v>13</v>
      </c>
      <c r="BU1333" t="s">
        <v>13</v>
      </c>
    </row>
    <row r="1334" spans="1:73" x14ac:dyDescent="0.3">
      <c r="A1334">
        <v>1332</v>
      </c>
      <c r="B1334" s="14" t="s">
        <v>5950</v>
      </c>
      <c r="C1334" t="s">
        <v>3196</v>
      </c>
      <c r="D1334" s="1">
        <v>4845</v>
      </c>
      <c r="E1334" s="1">
        <v>5120</v>
      </c>
      <c r="F1334" s="3">
        <f>E1334-D1334</f>
        <v>275</v>
      </c>
      <c r="G1334" s="4">
        <f>F1334/E1334</f>
        <v>5.37109375E-2</v>
      </c>
      <c r="H1334" t="s">
        <v>1319</v>
      </c>
      <c r="I1334" s="1">
        <v>16000</v>
      </c>
      <c r="J1334">
        <v>41</v>
      </c>
      <c r="K1334">
        <v>18</v>
      </c>
      <c r="L1334">
        <v>17</v>
      </c>
      <c r="M1334">
        <v>5</v>
      </c>
      <c r="N1334">
        <v>-5</v>
      </c>
      <c r="O1334" t="s">
        <v>13</v>
      </c>
      <c r="P1334" t="s">
        <v>13</v>
      </c>
      <c r="Q1334" t="s">
        <v>13</v>
      </c>
      <c r="R1334" s="1">
        <v>809</v>
      </c>
      <c r="S1334" s="1">
        <v>774</v>
      </c>
      <c r="T1334" s="1">
        <v>776</v>
      </c>
      <c r="U1334" s="1">
        <v>776</v>
      </c>
      <c r="V1334" s="1">
        <v>779</v>
      </c>
      <c r="W1334" s="1" t="e">
        <v>#VALUE!</v>
      </c>
      <c r="X1334" s="1" t="e">
        <v>#VALUE!</v>
      </c>
      <c r="Y1334" t="s">
        <v>13</v>
      </c>
      <c r="Z1334">
        <v>813</v>
      </c>
      <c r="AA1334">
        <v>778</v>
      </c>
      <c r="AB1334">
        <v>781</v>
      </c>
      <c r="AC1334">
        <v>781</v>
      </c>
      <c r="AD1334">
        <v>785</v>
      </c>
      <c r="AE1334" t="s">
        <v>13</v>
      </c>
      <c r="AF1334" t="s">
        <v>13</v>
      </c>
      <c r="AG1334" t="s">
        <v>13</v>
      </c>
      <c r="AH1334">
        <v>5.09</v>
      </c>
      <c r="AI1334">
        <v>2.2799999999999998</v>
      </c>
      <c r="AJ1334">
        <v>2.2200000000000002</v>
      </c>
      <c r="AK1334">
        <v>0.76</v>
      </c>
      <c r="AL1334">
        <v>-0.63</v>
      </c>
      <c r="AM1334" t="s">
        <v>13</v>
      </c>
      <c r="AN1334" t="s">
        <v>13</v>
      </c>
      <c r="AO1334" t="s">
        <v>13</v>
      </c>
      <c r="AP1334">
        <v>102</v>
      </c>
      <c r="AQ1334">
        <v>45</v>
      </c>
      <c r="AR1334">
        <v>43</v>
      </c>
      <c r="AS1334">
        <v>15</v>
      </c>
      <c r="AT1334">
        <v>-12</v>
      </c>
      <c r="AU1334" t="s">
        <v>13</v>
      </c>
      <c r="AV1334" t="s">
        <v>13</v>
      </c>
      <c r="AW1334" t="s">
        <v>13</v>
      </c>
      <c r="AX1334">
        <v>62.51</v>
      </c>
      <c r="AY1334">
        <v>148.12</v>
      </c>
      <c r="AZ1334">
        <v>98.54</v>
      </c>
      <c r="BA1334">
        <v>259.25</v>
      </c>
      <c r="BB1334" t="s">
        <v>54</v>
      </c>
      <c r="BC1334" t="s">
        <v>13</v>
      </c>
      <c r="BD1334" t="s">
        <v>13</v>
      </c>
      <c r="BE1334" t="s">
        <v>13</v>
      </c>
      <c r="BF1334">
        <v>2.74</v>
      </c>
      <c r="BG1334">
        <v>2.86</v>
      </c>
      <c r="BH1334">
        <v>1.81</v>
      </c>
      <c r="BI1334">
        <v>1.63</v>
      </c>
      <c r="BJ1334">
        <v>2.09</v>
      </c>
      <c r="BK1334" t="s">
        <v>13</v>
      </c>
      <c r="BL1334" t="s">
        <v>13</v>
      </c>
      <c r="BM1334" t="s">
        <v>13</v>
      </c>
      <c r="BN1334" s="1">
        <v>40000</v>
      </c>
      <c r="BO1334" s="1">
        <v>40000</v>
      </c>
      <c r="BP1334" s="1">
        <v>40000</v>
      </c>
      <c r="BQ1334" s="1">
        <v>40000</v>
      </c>
      <c r="BR1334" s="1">
        <v>40000</v>
      </c>
      <c r="BS1334" t="s">
        <v>13</v>
      </c>
      <c r="BT1334" t="s">
        <v>13</v>
      </c>
      <c r="BU1334" t="s">
        <v>13</v>
      </c>
    </row>
    <row r="1335" spans="1:73" x14ac:dyDescent="0.3">
      <c r="A1335">
        <v>1333</v>
      </c>
      <c r="B1335" s="14" t="s">
        <v>5951</v>
      </c>
      <c r="C1335" t="s">
        <v>3195</v>
      </c>
      <c r="D1335" s="1">
        <v>3990</v>
      </c>
      <c r="E1335" s="1">
        <v>3950</v>
      </c>
      <c r="F1335" s="3">
        <f>E1335-D1335</f>
        <v>-40</v>
      </c>
      <c r="G1335" s="4">
        <f>F1335/E1335</f>
        <v>-1.0126582278481013E-2</v>
      </c>
      <c r="H1335" t="s">
        <v>1320</v>
      </c>
      <c r="I1335" s="1">
        <v>60000</v>
      </c>
      <c r="J1335">
        <v>-4</v>
      </c>
      <c r="K1335">
        <v>-3</v>
      </c>
      <c r="L1335">
        <v>8</v>
      </c>
      <c r="M1335">
        <v>51</v>
      </c>
      <c r="N1335">
        <v>64</v>
      </c>
      <c r="O1335" t="s">
        <v>13</v>
      </c>
      <c r="P1335" t="s">
        <v>13</v>
      </c>
      <c r="Q1335" t="s">
        <v>13</v>
      </c>
      <c r="R1335" s="1">
        <v>137</v>
      </c>
      <c r="S1335" s="1">
        <v>185</v>
      </c>
      <c r="T1335" s="1">
        <v>193</v>
      </c>
      <c r="U1335" s="1">
        <v>244</v>
      </c>
      <c r="V1335" s="1">
        <v>284</v>
      </c>
      <c r="W1335" s="1" t="e">
        <v>#VALUE!</v>
      </c>
      <c r="X1335" s="1" t="e">
        <v>#VALUE!</v>
      </c>
      <c r="Y1335" t="s">
        <v>13</v>
      </c>
      <c r="Z1335">
        <v>137</v>
      </c>
      <c r="AA1335">
        <v>136</v>
      </c>
      <c r="AB1335">
        <v>168</v>
      </c>
      <c r="AC1335">
        <v>217</v>
      </c>
      <c r="AD1335">
        <v>255</v>
      </c>
      <c r="AE1335" t="s">
        <v>13</v>
      </c>
      <c r="AF1335" t="s">
        <v>13</v>
      </c>
      <c r="AG1335" t="s">
        <v>13</v>
      </c>
      <c r="AH1335">
        <v>-2.65</v>
      </c>
      <c r="AI1335">
        <v>-0.86</v>
      </c>
      <c r="AJ1335">
        <v>10.01</v>
      </c>
      <c r="AK1335">
        <v>25.42</v>
      </c>
      <c r="AL1335">
        <v>26.34</v>
      </c>
      <c r="AM1335" t="s">
        <v>13</v>
      </c>
      <c r="AN1335" t="s">
        <v>13</v>
      </c>
      <c r="AO1335" t="s">
        <v>13</v>
      </c>
      <c r="AP1335">
        <v>-10</v>
      </c>
      <c r="AQ1335">
        <v>-3</v>
      </c>
      <c r="AR1335">
        <v>43</v>
      </c>
      <c r="AS1335">
        <v>138</v>
      </c>
      <c r="AT1335">
        <v>175</v>
      </c>
      <c r="AU1335" t="s">
        <v>13</v>
      </c>
      <c r="AV1335" t="s">
        <v>13</v>
      </c>
      <c r="AW1335" t="s">
        <v>13</v>
      </c>
      <c r="AX1335" t="s">
        <v>54</v>
      </c>
      <c r="AY1335" t="s">
        <v>54</v>
      </c>
      <c r="AZ1335">
        <v>46.73</v>
      </c>
      <c r="BA1335">
        <v>18.46</v>
      </c>
      <c r="BB1335">
        <v>25.36</v>
      </c>
      <c r="BC1335" t="s">
        <v>13</v>
      </c>
      <c r="BD1335" t="s">
        <v>13</v>
      </c>
      <c r="BE1335" t="s">
        <v>13</v>
      </c>
      <c r="BF1335">
        <v>2.97</v>
      </c>
      <c r="BG1335">
        <v>13.23</v>
      </c>
      <c r="BH1335">
        <v>4.09</v>
      </c>
      <c r="BI1335">
        <v>4.05</v>
      </c>
      <c r="BJ1335">
        <v>6.04</v>
      </c>
      <c r="BK1335" t="s">
        <v>13</v>
      </c>
      <c r="BL1335" t="s">
        <v>13</v>
      </c>
      <c r="BM1335" t="s">
        <v>13</v>
      </c>
      <c r="BN1335" s="1">
        <v>35500</v>
      </c>
      <c r="BO1335" s="1">
        <v>35500</v>
      </c>
      <c r="BP1335" s="1">
        <v>35500</v>
      </c>
      <c r="BQ1335" s="1">
        <v>35500</v>
      </c>
      <c r="BR1335" s="1">
        <v>35500</v>
      </c>
      <c r="BS1335" t="s">
        <v>13</v>
      </c>
      <c r="BT1335" t="s">
        <v>13</v>
      </c>
      <c r="BU1335" t="s">
        <v>13</v>
      </c>
    </row>
    <row r="1336" spans="1:73" x14ac:dyDescent="0.3">
      <c r="A1336">
        <v>1334</v>
      </c>
      <c r="B1336" s="14" t="s">
        <v>5952</v>
      </c>
      <c r="C1336" t="s">
        <v>3194</v>
      </c>
      <c r="D1336" s="1">
        <v>1305</v>
      </c>
      <c r="E1336" s="1">
        <v>1305</v>
      </c>
      <c r="F1336" s="3">
        <f>E1336-D1336</f>
        <v>0</v>
      </c>
      <c r="G1336" s="4">
        <f>F1336/E1336</f>
        <v>0</v>
      </c>
      <c r="H1336" t="s">
        <v>1321</v>
      </c>
      <c r="I1336" s="1">
        <v>3800000</v>
      </c>
      <c r="J1336">
        <v>-10</v>
      </c>
      <c r="K1336">
        <v>-80</v>
      </c>
      <c r="L1336">
        <v>-44</v>
      </c>
      <c r="M1336">
        <v>-198</v>
      </c>
      <c r="N1336">
        <v>-23</v>
      </c>
      <c r="O1336" t="s">
        <v>13</v>
      </c>
      <c r="P1336" t="s">
        <v>13</v>
      </c>
      <c r="Q1336" t="s">
        <v>13</v>
      </c>
      <c r="R1336" s="1">
        <v>135</v>
      </c>
      <c r="S1336" s="1">
        <v>134</v>
      </c>
      <c r="T1336" s="1">
        <v>138</v>
      </c>
      <c r="U1336" s="1">
        <v>12</v>
      </c>
      <c r="V1336" s="1">
        <v>159</v>
      </c>
      <c r="W1336" s="1" t="e">
        <v>#VALUE!</v>
      </c>
      <c r="X1336" s="1" t="e">
        <v>#VALUE!</v>
      </c>
      <c r="Y1336" t="s">
        <v>13</v>
      </c>
      <c r="Z1336">
        <v>135</v>
      </c>
      <c r="AA1336">
        <v>133</v>
      </c>
      <c r="AB1336">
        <v>138</v>
      </c>
      <c r="AC1336">
        <v>12</v>
      </c>
      <c r="AD1336">
        <v>159</v>
      </c>
      <c r="AE1336" t="s">
        <v>13</v>
      </c>
      <c r="AF1336" t="s">
        <v>13</v>
      </c>
      <c r="AG1336" t="s">
        <v>13</v>
      </c>
      <c r="AH1336">
        <v>-6.79</v>
      </c>
      <c r="AI1336">
        <v>-59.45</v>
      </c>
      <c r="AJ1336">
        <v>-32.299999999999997</v>
      </c>
      <c r="AK1336">
        <v>-264.62</v>
      </c>
      <c r="AL1336">
        <v>-27.37</v>
      </c>
      <c r="AM1336" t="s">
        <v>13</v>
      </c>
      <c r="AN1336" t="s">
        <v>13</v>
      </c>
      <c r="AO1336" t="s">
        <v>13</v>
      </c>
      <c r="AP1336">
        <v>-569</v>
      </c>
      <c r="AQ1336" s="1">
        <v>-4386</v>
      </c>
      <c r="AR1336" s="1">
        <v>-2276</v>
      </c>
      <c r="AS1336" s="1">
        <v>-8979</v>
      </c>
      <c r="AT1336">
        <v>-645</v>
      </c>
      <c r="AU1336" t="s">
        <v>13</v>
      </c>
      <c r="AV1336" t="s">
        <v>13</v>
      </c>
      <c r="AW1336" t="s">
        <v>13</v>
      </c>
      <c r="AX1336" t="s">
        <v>54</v>
      </c>
      <c r="AY1336" t="s">
        <v>54</v>
      </c>
      <c r="AZ1336" t="s">
        <v>54</v>
      </c>
      <c r="BA1336" t="s">
        <v>54</v>
      </c>
      <c r="BB1336" t="s">
        <v>54</v>
      </c>
      <c r="BC1336" t="s">
        <v>13</v>
      </c>
      <c r="BD1336" t="s">
        <v>13</v>
      </c>
      <c r="BE1336" t="s">
        <v>13</v>
      </c>
      <c r="BF1336">
        <v>0.54</v>
      </c>
      <c r="BG1336">
        <v>0.75</v>
      </c>
      <c r="BH1336">
        <v>0.5</v>
      </c>
      <c r="BI1336">
        <v>2.5</v>
      </c>
      <c r="BJ1336">
        <v>2.98</v>
      </c>
      <c r="BK1336" t="s">
        <v>13</v>
      </c>
      <c r="BL1336" t="s">
        <v>13</v>
      </c>
      <c r="BM1336" t="s">
        <v>13</v>
      </c>
      <c r="BN1336" s="1">
        <v>1734</v>
      </c>
      <c r="BO1336" s="1">
        <v>1919</v>
      </c>
      <c r="BP1336" s="1">
        <v>1970</v>
      </c>
      <c r="BQ1336" s="1">
        <v>2224</v>
      </c>
      <c r="BR1336" s="1">
        <v>36224</v>
      </c>
      <c r="BS1336" t="s">
        <v>13</v>
      </c>
      <c r="BT1336" t="s">
        <v>13</v>
      </c>
      <c r="BU1336" t="s">
        <v>13</v>
      </c>
    </row>
    <row r="1337" spans="1:73" x14ac:dyDescent="0.3">
      <c r="A1337">
        <v>1335</v>
      </c>
      <c r="B1337" s="14" t="s">
        <v>5953</v>
      </c>
      <c r="C1337" t="s">
        <v>3193</v>
      </c>
      <c r="D1337">
        <v>979</v>
      </c>
      <c r="E1337">
        <v>982</v>
      </c>
      <c r="F1337" s="3">
        <f>E1337-D1337</f>
        <v>3</v>
      </c>
      <c r="G1337" s="4">
        <f>F1337/E1337</f>
        <v>3.0549898167006109E-3</v>
      </c>
      <c r="H1337" t="s">
        <v>1322</v>
      </c>
      <c r="I1337" s="1">
        <v>23974</v>
      </c>
      <c r="J1337">
        <v>84</v>
      </c>
      <c r="K1337">
        <v>-16</v>
      </c>
      <c r="L1337">
        <v>-42</v>
      </c>
      <c r="M1337">
        <v>41</v>
      </c>
      <c r="N1337">
        <v>-34</v>
      </c>
      <c r="O1337" t="s">
        <v>13</v>
      </c>
      <c r="P1337" t="s">
        <v>13</v>
      </c>
      <c r="Q1337" t="s">
        <v>13</v>
      </c>
      <c r="R1337" s="1">
        <v>374</v>
      </c>
      <c r="S1337" s="1">
        <v>375</v>
      </c>
      <c r="T1337" s="1">
        <v>341</v>
      </c>
      <c r="U1337" s="1">
        <v>935</v>
      </c>
      <c r="V1337" s="1">
        <v>1105</v>
      </c>
      <c r="W1337" s="1" t="e">
        <v>#VALUE!</v>
      </c>
      <c r="X1337" s="1" t="e">
        <v>#VALUE!</v>
      </c>
      <c r="Y1337" t="s">
        <v>13</v>
      </c>
      <c r="Z1337">
        <v>374</v>
      </c>
      <c r="AA1337">
        <v>375</v>
      </c>
      <c r="AB1337">
        <v>341</v>
      </c>
      <c r="AC1337">
        <v>935</v>
      </c>
      <c r="AD1337" s="1">
        <v>1105</v>
      </c>
      <c r="AE1337" t="s">
        <v>13</v>
      </c>
      <c r="AF1337" t="s">
        <v>13</v>
      </c>
      <c r="AG1337" t="s">
        <v>13</v>
      </c>
      <c r="AH1337">
        <v>25.81</v>
      </c>
      <c r="AI1337">
        <v>-4.2300000000000004</v>
      </c>
      <c r="AJ1337">
        <v>-11.67</v>
      </c>
      <c r="AK1337">
        <v>6.35</v>
      </c>
      <c r="AL1337">
        <v>-3.31</v>
      </c>
      <c r="AM1337" t="s">
        <v>13</v>
      </c>
      <c r="AN1337" t="s">
        <v>13</v>
      </c>
      <c r="AO1337" t="s">
        <v>13</v>
      </c>
      <c r="AP1337">
        <v>139</v>
      </c>
      <c r="AQ1337">
        <v>-24</v>
      </c>
      <c r="AR1337">
        <v>-65</v>
      </c>
      <c r="AS1337">
        <v>58</v>
      </c>
      <c r="AT1337">
        <v>-48</v>
      </c>
      <c r="AU1337" t="s">
        <v>13</v>
      </c>
      <c r="AV1337" t="s">
        <v>13</v>
      </c>
      <c r="AW1337" t="s">
        <v>13</v>
      </c>
      <c r="AX1337">
        <v>9.0500000000000007</v>
      </c>
      <c r="AY1337" t="s">
        <v>54</v>
      </c>
      <c r="AZ1337" t="s">
        <v>54</v>
      </c>
      <c r="BA1337">
        <v>17.350000000000001</v>
      </c>
      <c r="BB1337" t="s">
        <v>54</v>
      </c>
      <c r="BC1337" t="s">
        <v>13</v>
      </c>
      <c r="BD1337" t="s">
        <v>13</v>
      </c>
      <c r="BE1337" t="s">
        <v>13</v>
      </c>
      <c r="BF1337">
        <v>2.04</v>
      </c>
      <c r="BG1337">
        <v>2.0499999999999998</v>
      </c>
      <c r="BH1337">
        <v>2.21</v>
      </c>
      <c r="BI1337">
        <v>0.75</v>
      </c>
      <c r="BJ1337">
        <v>0.54</v>
      </c>
      <c r="BK1337" t="s">
        <v>13</v>
      </c>
      <c r="BL1337" t="s">
        <v>13</v>
      </c>
      <c r="BM1337" t="s">
        <v>13</v>
      </c>
      <c r="BN1337" s="1">
        <v>60542</v>
      </c>
      <c r="BO1337" s="1">
        <v>64764</v>
      </c>
      <c r="BP1337" s="1">
        <v>64764</v>
      </c>
      <c r="BQ1337" s="1">
        <v>69589</v>
      </c>
      <c r="BR1337" s="1">
        <v>69589</v>
      </c>
      <c r="BS1337" t="s">
        <v>13</v>
      </c>
      <c r="BT1337" t="s">
        <v>13</v>
      </c>
      <c r="BU1337" t="s">
        <v>13</v>
      </c>
    </row>
    <row r="1338" spans="1:73" x14ac:dyDescent="0.3">
      <c r="A1338">
        <v>1336</v>
      </c>
      <c r="B1338" s="14" t="s">
        <v>5954</v>
      </c>
      <c r="C1338" t="s">
        <v>3192</v>
      </c>
      <c r="D1338" s="1">
        <v>3890</v>
      </c>
      <c r="E1338" s="1">
        <v>4185</v>
      </c>
      <c r="F1338" s="3">
        <f>E1338-D1338</f>
        <v>295</v>
      </c>
      <c r="G1338" s="4">
        <f>F1338/E1338</f>
        <v>7.0489844683393074E-2</v>
      </c>
      <c r="H1338" t="s">
        <v>1319</v>
      </c>
      <c r="I1338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</row>
    <row r="1339" spans="1:73" x14ac:dyDescent="0.3">
      <c r="A1339">
        <v>1337</v>
      </c>
      <c r="B1339" s="14" t="s">
        <v>5955</v>
      </c>
      <c r="C1339" t="s">
        <v>3191</v>
      </c>
      <c r="D1339" s="1">
        <v>3270</v>
      </c>
      <c r="E1339" s="1">
        <v>3380</v>
      </c>
      <c r="F1339" s="3">
        <f>E1339-D1339</f>
        <v>110</v>
      </c>
      <c r="G1339" s="4">
        <f>F1339/E1339</f>
        <v>3.2544378698224852E-2</v>
      </c>
      <c r="H1339" t="s">
        <v>1323</v>
      </c>
      <c r="I1339">
        <v>0</v>
      </c>
      <c r="J1339">
        <v>66</v>
      </c>
      <c r="K1339">
        <v>362</v>
      </c>
      <c r="L1339">
        <v>328</v>
      </c>
      <c r="M1339">
        <v>-490</v>
      </c>
      <c r="N1339" s="1">
        <v>-1414</v>
      </c>
      <c r="O1339" t="s">
        <v>13</v>
      </c>
      <c r="P1339" t="s">
        <v>13</v>
      </c>
      <c r="Q1339" t="s">
        <v>13</v>
      </c>
      <c r="R1339" s="1">
        <v>1141</v>
      </c>
      <c r="S1339" s="1">
        <v>1536</v>
      </c>
      <c r="T1339" s="1">
        <v>3733</v>
      </c>
      <c r="U1339" s="1">
        <v>3324</v>
      </c>
      <c r="V1339" s="1">
        <v>2273</v>
      </c>
      <c r="W1339" s="1" t="e">
        <v>#VALUE!</v>
      </c>
      <c r="X1339" s="1" t="e">
        <v>#VALUE!</v>
      </c>
      <c r="Y1339" t="s">
        <v>13</v>
      </c>
      <c r="Z1339">
        <v>909</v>
      </c>
      <c r="AA1339" s="1">
        <v>1084</v>
      </c>
      <c r="AB1339" s="1">
        <v>1835</v>
      </c>
      <c r="AC1339" s="1">
        <v>1682</v>
      </c>
      <c r="AD1339" s="1">
        <v>1282</v>
      </c>
      <c r="AE1339" t="s">
        <v>13</v>
      </c>
      <c r="AF1339" t="s">
        <v>13</v>
      </c>
      <c r="AG1339" t="s">
        <v>13</v>
      </c>
      <c r="AH1339">
        <v>6.07</v>
      </c>
      <c r="AI1339">
        <v>19.68</v>
      </c>
      <c r="AJ1339">
        <v>11.59</v>
      </c>
      <c r="AK1339">
        <v>-9.2799999999999994</v>
      </c>
      <c r="AL1339">
        <v>-27.15</v>
      </c>
      <c r="AM1339" t="s">
        <v>13</v>
      </c>
      <c r="AN1339" t="s">
        <v>13</v>
      </c>
      <c r="AO1339" t="s">
        <v>13</v>
      </c>
      <c r="AP1339">
        <v>234</v>
      </c>
      <c r="AQ1339">
        <v>851</v>
      </c>
      <c r="AR1339">
        <v>735</v>
      </c>
      <c r="AS1339">
        <v>-708</v>
      </c>
      <c r="AT1339" s="1">
        <v>-1747</v>
      </c>
      <c r="AU1339" t="s">
        <v>13</v>
      </c>
      <c r="AV1339" t="s">
        <v>13</v>
      </c>
      <c r="AW1339" t="s">
        <v>13</v>
      </c>
      <c r="AX1339">
        <v>19.62</v>
      </c>
      <c r="AY1339">
        <v>10.87</v>
      </c>
      <c r="AZ1339">
        <v>7.35</v>
      </c>
      <c r="BA1339" t="s">
        <v>54</v>
      </c>
      <c r="BB1339" t="s">
        <v>54</v>
      </c>
      <c r="BC1339" t="s">
        <v>13</v>
      </c>
      <c r="BD1339" t="s">
        <v>13</v>
      </c>
      <c r="BE1339" t="s">
        <v>13</v>
      </c>
      <c r="BF1339">
        <v>1.1599999999999999</v>
      </c>
      <c r="BG1339">
        <v>1.97</v>
      </c>
      <c r="BH1339">
        <v>0.68</v>
      </c>
      <c r="BI1339">
        <v>0.51</v>
      </c>
      <c r="BJ1339">
        <v>0.54</v>
      </c>
      <c r="BK1339" t="s">
        <v>13</v>
      </c>
      <c r="BL1339" t="s">
        <v>13</v>
      </c>
      <c r="BM1339" t="s">
        <v>13</v>
      </c>
      <c r="BN1339" s="1">
        <v>23034</v>
      </c>
      <c r="BO1339" s="1">
        <v>23034</v>
      </c>
      <c r="BP1339" s="1">
        <v>23034</v>
      </c>
      <c r="BQ1339" s="1">
        <v>23034</v>
      </c>
      <c r="BR1339" s="1">
        <v>23034</v>
      </c>
      <c r="BS1339" t="s">
        <v>13</v>
      </c>
      <c r="BT1339" t="s">
        <v>13</v>
      </c>
      <c r="BU1339" t="s">
        <v>13</v>
      </c>
    </row>
    <row r="1340" spans="1:73" x14ac:dyDescent="0.3">
      <c r="A1340">
        <v>1338</v>
      </c>
      <c r="B1340" s="14" t="s">
        <v>5956</v>
      </c>
      <c r="C1340" t="s">
        <v>3190</v>
      </c>
      <c r="D1340" s="1">
        <v>151800</v>
      </c>
      <c r="E1340" s="1">
        <v>156600</v>
      </c>
      <c r="F1340" s="3">
        <f>E1340-D1340</f>
        <v>4800</v>
      </c>
      <c r="G1340" s="4">
        <f>F1340/E1340</f>
        <v>3.0651340996168581E-2</v>
      </c>
      <c r="H1340" t="s">
        <v>1324</v>
      </c>
      <c r="I1340">
        <v>750</v>
      </c>
      <c r="J1340" s="1">
        <v>326</v>
      </c>
      <c r="K1340" s="1">
        <v>1434</v>
      </c>
      <c r="L1340" s="1">
        <v>1842</v>
      </c>
      <c r="M1340" s="1">
        <v>586</v>
      </c>
      <c r="N1340" s="1">
        <v>656</v>
      </c>
      <c r="O1340" s="1">
        <v>2099</v>
      </c>
      <c r="P1340" s="1">
        <v>2342</v>
      </c>
      <c r="Q1340" s="1">
        <v>2515</v>
      </c>
      <c r="R1340" s="1">
        <v>13629</v>
      </c>
      <c r="S1340" s="1">
        <v>14841</v>
      </c>
      <c r="T1340" s="1">
        <v>34256</v>
      </c>
      <c r="U1340" s="1">
        <v>31519</v>
      </c>
      <c r="V1340" s="1">
        <v>37852</v>
      </c>
      <c r="W1340" s="1">
        <v>39075</v>
      </c>
      <c r="X1340" s="1">
        <v>41402</v>
      </c>
      <c r="Y1340" s="1">
        <v>26643</v>
      </c>
      <c r="Z1340" s="1">
        <v>9174</v>
      </c>
      <c r="AA1340" s="1">
        <v>10283</v>
      </c>
      <c r="AB1340" s="1">
        <v>27632</v>
      </c>
      <c r="AC1340" s="1">
        <v>29465</v>
      </c>
      <c r="AD1340" s="1">
        <v>34373</v>
      </c>
      <c r="AE1340" s="1">
        <v>35639</v>
      </c>
      <c r="AF1340" s="1">
        <v>37745</v>
      </c>
      <c r="AG1340" s="1">
        <v>40268</v>
      </c>
      <c r="AH1340">
        <v>2.56</v>
      </c>
      <c r="AI1340">
        <v>13.45</v>
      </c>
      <c r="AJ1340">
        <v>8.58</v>
      </c>
      <c r="AK1340">
        <v>3.65</v>
      </c>
      <c r="AL1340">
        <v>1.78</v>
      </c>
      <c r="AM1340">
        <v>5.41</v>
      </c>
      <c r="AN1340">
        <v>5.72</v>
      </c>
      <c r="AO1340">
        <v>5.76</v>
      </c>
      <c r="AP1340" s="1">
        <v>3769</v>
      </c>
      <c r="AQ1340" s="1">
        <v>21054</v>
      </c>
      <c r="AR1340" s="1">
        <v>11549</v>
      </c>
      <c r="AS1340" s="1">
        <v>4754</v>
      </c>
      <c r="AT1340" s="1">
        <v>2596</v>
      </c>
      <c r="AU1340" s="1">
        <v>8639</v>
      </c>
      <c r="AV1340" s="1">
        <v>9567</v>
      </c>
      <c r="AW1340" s="1">
        <v>10245</v>
      </c>
      <c r="AX1340">
        <v>43.22</v>
      </c>
      <c r="AY1340">
        <v>10.97</v>
      </c>
      <c r="AZ1340">
        <v>17.48</v>
      </c>
      <c r="BA1340">
        <v>33.57</v>
      </c>
      <c r="BB1340">
        <v>53.74</v>
      </c>
      <c r="BC1340">
        <v>18.13</v>
      </c>
      <c r="BD1340">
        <v>16.37</v>
      </c>
      <c r="BE1340">
        <v>15.29</v>
      </c>
      <c r="BF1340">
        <v>1.0900000000000001</v>
      </c>
      <c r="BG1340">
        <v>1.38</v>
      </c>
      <c r="BH1340">
        <v>1.35</v>
      </c>
      <c r="BI1340">
        <v>1.01</v>
      </c>
      <c r="BJ1340">
        <v>0.83</v>
      </c>
      <c r="BK1340">
        <v>0.9</v>
      </c>
      <c r="BL1340">
        <v>0.85</v>
      </c>
      <c r="BM1340">
        <v>0.8</v>
      </c>
      <c r="BN1340" s="1">
        <v>6216</v>
      </c>
      <c r="BO1340" s="1">
        <v>6216</v>
      </c>
      <c r="BP1340" s="1">
        <v>21926</v>
      </c>
      <c r="BQ1340" s="1">
        <v>21929</v>
      </c>
      <c r="BR1340" s="1">
        <v>21929</v>
      </c>
      <c r="BS1340" t="s">
        <v>13</v>
      </c>
      <c r="BT1340" t="s">
        <v>13</v>
      </c>
      <c r="BU1340" t="s">
        <v>13</v>
      </c>
    </row>
    <row r="1341" spans="1:73" x14ac:dyDescent="0.3">
      <c r="A1341">
        <v>1339</v>
      </c>
      <c r="B1341" s="14" t="s">
        <v>5957</v>
      </c>
      <c r="C1341" t="s">
        <v>3189</v>
      </c>
      <c r="D1341" s="1">
        <v>5050</v>
      </c>
      <c r="E1341" s="1">
        <v>5010</v>
      </c>
      <c r="F1341" s="3">
        <f>E1341-D1341</f>
        <v>-40</v>
      </c>
      <c r="G1341" s="4">
        <f>F1341/E1341</f>
        <v>-7.9840319361277438E-3</v>
      </c>
      <c r="H1341" t="s">
        <v>1325</v>
      </c>
      <c r="I1341">
        <v>0</v>
      </c>
      <c r="J1341">
        <v>331</v>
      </c>
      <c r="K1341" s="1">
        <v>509</v>
      </c>
      <c r="L1341">
        <v>417</v>
      </c>
      <c r="M1341">
        <v>-130</v>
      </c>
      <c r="N1341">
        <v>845</v>
      </c>
      <c r="O1341" t="s">
        <v>13</v>
      </c>
      <c r="P1341" t="s">
        <v>13</v>
      </c>
      <c r="Q1341" t="s">
        <v>13</v>
      </c>
      <c r="R1341" s="1">
        <v>5381</v>
      </c>
      <c r="S1341" s="1">
        <v>5856</v>
      </c>
      <c r="T1341" s="1">
        <v>6617</v>
      </c>
      <c r="U1341" s="1">
        <v>7299</v>
      </c>
      <c r="V1341" s="1">
        <v>7602</v>
      </c>
      <c r="W1341" s="1" t="e">
        <v>#VALUE!</v>
      </c>
      <c r="X1341" s="1" t="e">
        <v>#VALUE!</v>
      </c>
      <c r="Y1341" t="s">
        <v>13</v>
      </c>
      <c r="Z1341" s="1">
        <v>3135</v>
      </c>
      <c r="AA1341" s="1">
        <v>3458</v>
      </c>
      <c r="AB1341" s="1">
        <v>3790</v>
      </c>
      <c r="AC1341" s="1">
        <v>4180</v>
      </c>
      <c r="AD1341" s="1">
        <v>4523</v>
      </c>
      <c r="AE1341" t="s">
        <v>13</v>
      </c>
      <c r="AF1341" t="s">
        <v>13</v>
      </c>
      <c r="AG1341" t="s">
        <v>13</v>
      </c>
      <c r="AH1341">
        <v>7.91</v>
      </c>
      <c r="AI1341">
        <v>9.0299999999999994</v>
      </c>
      <c r="AJ1341">
        <v>8.75</v>
      </c>
      <c r="AK1341">
        <v>1.45</v>
      </c>
      <c r="AL1341">
        <v>21.17</v>
      </c>
      <c r="AM1341" t="s">
        <v>13</v>
      </c>
      <c r="AN1341" t="s">
        <v>13</v>
      </c>
      <c r="AO1341" t="s">
        <v>13</v>
      </c>
      <c r="AP1341">
        <v>437</v>
      </c>
      <c r="AQ1341">
        <v>530</v>
      </c>
      <c r="AR1341">
        <v>547</v>
      </c>
      <c r="AS1341">
        <v>100</v>
      </c>
      <c r="AT1341" s="1">
        <v>1633</v>
      </c>
      <c r="AU1341" t="s">
        <v>13</v>
      </c>
      <c r="AV1341" t="s">
        <v>13</v>
      </c>
      <c r="AW1341" t="s">
        <v>13</v>
      </c>
      <c r="AX1341">
        <v>14.03</v>
      </c>
      <c r="AY1341">
        <v>12.09</v>
      </c>
      <c r="AZ1341">
        <v>11.04</v>
      </c>
      <c r="BA1341">
        <v>49.77</v>
      </c>
      <c r="BB1341">
        <v>2.5099999999999998</v>
      </c>
      <c r="BC1341" t="s">
        <v>13</v>
      </c>
      <c r="BD1341" t="s">
        <v>13</v>
      </c>
      <c r="BE1341" t="s">
        <v>13</v>
      </c>
      <c r="BF1341">
        <v>1.04</v>
      </c>
      <c r="BG1341">
        <v>1.04</v>
      </c>
      <c r="BH1341">
        <v>0.92</v>
      </c>
      <c r="BI1341">
        <v>0.69</v>
      </c>
      <c r="BJ1341">
        <v>0.5</v>
      </c>
      <c r="BK1341" t="s">
        <v>13</v>
      </c>
      <c r="BL1341" t="s">
        <v>13</v>
      </c>
      <c r="BM1341" t="s">
        <v>13</v>
      </c>
      <c r="BN1341" s="1">
        <v>53005</v>
      </c>
      <c r="BO1341" s="1">
        <v>56191</v>
      </c>
      <c r="BP1341" s="1">
        <v>57927</v>
      </c>
      <c r="BQ1341" s="1">
        <v>57927</v>
      </c>
      <c r="BR1341" s="1">
        <v>55641</v>
      </c>
      <c r="BS1341" t="s">
        <v>13</v>
      </c>
      <c r="BT1341" t="s">
        <v>13</v>
      </c>
      <c r="BU1341" t="s">
        <v>13</v>
      </c>
    </row>
    <row r="1342" spans="1:73" x14ac:dyDescent="0.3">
      <c r="A1342">
        <v>1340</v>
      </c>
      <c r="B1342" s="14" t="s">
        <v>5958</v>
      </c>
      <c r="C1342" t="s">
        <v>3188</v>
      </c>
      <c r="D1342" s="1">
        <v>2820</v>
      </c>
      <c r="E1342" s="1">
        <v>2840</v>
      </c>
      <c r="F1342" s="3">
        <f>E1342-D1342</f>
        <v>20</v>
      </c>
      <c r="G1342" s="4">
        <f>F1342/E1342</f>
        <v>7.0422535211267607E-3</v>
      </c>
      <c r="H1342" t="s">
        <v>1326</v>
      </c>
      <c r="I1342">
        <v>100</v>
      </c>
      <c r="J1342">
        <v>-26</v>
      </c>
      <c r="K1342">
        <v>-55</v>
      </c>
      <c r="L1342">
        <v>-33</v>
      </c>
      <c r="M1342">
        <v>35</v>
      </c>
      <c r="N1342">
        <v>3</v>
      </c>
      <c r="O1342" t="s">
        <v>13</v>
      </c>
      <c r="P1342" t="s">
        <v>13</v>
      </c>
      <c r="Q1342" t="s">
        <v>13</v>
      </c>
      <c r="R1342" s="1">
        <v>399</v>
      </c>
      <c r="S1342" s="1">
        <v>350</v>
      </c>
      <c r="T1342" s="1">
        <v>317</v>
      </c>
      <c r="U1342" s="1">
        <v>347</v>
      </c>
      <c r="V1342" s="1">
        <v>351</v>
      </c>
      <c r="W1342" s="1" t="e">
        <v>#VALUE!</v>
      </c>
      <c r="X1342" s="1" t="e">
        <v>#VALUE!</v>
      </c>
      <c r="Y1342" t="s">
        <v>13</v>
      </c>
      <c r="Z1342">
        <v>366</v>
      </c>
      <c r="AA1342">
        <v>324</v>
      </c>
      <c r="AB1342">
        <v>291</v>
      </c>
      <c r="AC1342">
        <v>320</v>
      </c>
      <c r="AD1342">
        <v>321</v>
      </c>
      <c r="AE1342" t="s">
        <v>13</v>
      </c>
      <c r="AF1342" t="s">
        <v>13</v>
      </c>
      <c r="AG1342" t="s">
        <v>13</v>
      </c>
      <c r="AH1342">
        <v>-6.62</v>
      </c>
      <c r="AI1342">
        <v>-13.79</v>
      </c>
      <c r="AJ1342">
        <v>-10.68</v>
      </c>
      <c r="AK1342">
        <v>10.87</v>
      </c>
      <c r="AL1342">
        <v>0.15</v>
      </c>
      <c r="AM1342" t="s">
        <v>13</v>
      </c>
      <c r="AN1342" t="s">
        <v>13</v>
      </c>
      <c r="AO1342" t="s">
        <v>13</v>
      </c>
      <c r="AP1342">
        <v>-171</v>
      </c>
      <c r="AQ1342">
        <v>-327</v>
      </c>
      <c r="AR1342">
        <v>-225</v>
      </c>
      <c r="AS1342">
        <v>228</v>
      </c>
      <c r="AT1342">
        <v>3</v>
      </c>
      <c r="AU1342" t="s">
        <v>13</v>
      </c>
      <c r="AV1342" t="s">
        <v>13</v>
      </c>
      <c r="AW1342" t="s">
        <v>13</v>
      </c>
      <c r="AX1342" t="s">
        <v>54</v>
      </c>
      <c r="AY1342" t="s">
        <v>54</v>
      </c>
      <c r="AZ1342" t="s">
        <v>54</v>
      </c>
      <c r="BA1342">
        <v>9.18</v>
      </c>
      <c r="BB1342">
        <v>778.21</v>
      </c>
      <c r="BC1342" t="s">
        <v>13</v>
      </c>
      <c r="BD1342" t="s">
        <v>13</v>
      </c>
      <c r="BE1342" t="s">
        <v>13</v>
      </c>
      <c r="BF1342">
        <v>1.38</v>
      </c>
      <c r="BG1342">
        <v>1.28</v>
      </c>
      <c r="BH1342">
        <v>1.36</v>
      </c>
      <c r="BI1342">
        <v>0.94</v>
      </c>
      <c r="BJ1342">
        <v>1.17</v>
      </c>
      <c r="BK1342" t="s">
        <v>13</v>
      </c>
      <c r="BL1342" t="s">
        <v>13</v>
      </c>
      <c r="BM1342" t="s">
        <v>13</v>
      </c>
      <c r="BN1342" s="1">
        <v>14577</v>
      </c>
      <c r="BO1342" s="1">
        <v>14577</v>
      </c>
      <c r="BP1342" s="1">
        <v>14577</v>
      </c>
      <c r="BQ1342" s="1">
        <v>14577</v>
      </c>
      <c r="BR1342" s="1">
        <v>14577</v>
      </c>
      <c r="BS1342" t="s">
        <v>13</v>
      </c>
      <c r="BT1342" t="s">
        <v>13</v>
      </c>
      <c r="BU1342" t="s">
        <v>13</v>
      </c>
    </row>
    <row r="1343" spans="1:73" x14ac:dyDescent="0.3">
      <c r="A1343">
        <v>1341</v>
      </c>
      <c r="B1343" s="14" t="s">
        <v>5959</v>
      </c>
      <c r="C1343" t="s">
        <v>3187</v>
      </c>
      <c r="D1343" s="1">
        <v>1450</v>
      </c>
      <c r="E1343" s="1">
        <v>1465</v>
      </c>
      <c r="F1343" s="3">
        <f>E1343-D1343</f>
        <v>15</v>
      </c>
      <c r="G1343" s="4">
        <f>F1343/E1343</f>
        <v>1.0238907849829351E-2</v>
      </c>
      <c r="H1343" t="s">
        <v>1327</v>
      </c>
      <c r="I1343">
        <v>0</v>
      </c>
      <c r="J1343">
        <v>334</v>
      </c>
      <c r="K1343">
        <v>-314</v>
      </c>
      <c r="L1343">
        <v>809</v>
      </c>
      <c r="M1343">
        <v>-241</v>
      </c>
      <c r="N1343">
        <v>-76</v>
      </c>
      <c r="O1343" t="s">
        <v>13</v>
      </c>
      <c r="P1343" t="s">
        <v>13</v>
      </c>
      <c r="Q1343" t="s">
        <v>13</v>
      </c>
      <c r="R1343" s="1">
        <v>453</v>
      </c>
      <c r="S1343" s="1">
        <v>373</v>
      </c>
      <c r="T1343" s="1">
        <v>907</v>
      </c>
      <c r="U1343" s="1">
        <v>710</v>
      </c>
      <c r="V1343" s="1">
        <v>728</v>
      </c>
      <c r="W1343" s="1" t="e">
        <v>#VALUE!</v>
      </c>
      <c r="X1343" s="1" t="e">
        <v>#VALUE!</v>
      </c>
      <c r="Y1343" t="s">
        <v>13</v>
      </c>
      <c r="Z1343">
        <v>327</v>
      </c>
      <c r="AA1343">
        <v>198</v>
      </c>
      <c r="AB1343">
        <v>925</v>
      </c>
      <c r="AC1343">
        <v>762</v>
      </c>
      <c r="AD1343">
        <v>771</v>
      </c>
      <c r="AE1343" t="s">
        <v>13</v>
      </c>
      <c r="AF1343" t="s">
        <v>13</v>
      </c>
      <c r="AG1343" t="s">
        <v>13</v>
      </c>
      <c r="AH1343">
        <v>98.97</v>
      </c>
      <c r="AI1343">
        <v>-82.89</v>
      </c>
      <c r="AJ1343">
        <v>153.19</v>
      </c>
      <c r="AK1343">
        <v>-22.31</v>
      </c>
      <c r="AL1343">
        <v>-10.52</v>
      </c>
      <c r="AM1343" t="s">
        <v>13</v>
      </c>
      <c r="AN1343" t="s">
        <v>13</v>
      </c>
      <c r="AO1343" t="s">
        <v>13</v>
      </c>
      <c r="AP1343">
        <v>426</v>
      </c>
      <c r="AQ1343">
        <v>-323</v>
      </c>
      <c r="AR1343" s="1">
        <v>1223</v>
      </c>
      <c r="AS1343">
        <v>-267</v>
      </c>
      <c r="AT1343">
        <v>-110</v>
      </c>
      <c r="AU1343" t="s">
        <v>13</v>
      </c>
      <c r="AV1343" t="s">
        <v>13</v>
      </c>
      <c r="AW1343" t="s">
        <v>13</v>
      </c>
      <c r="AX1343">
        <v>6.22</v>
      </c>
      <c r="AY1343" t="s">
        <v>54</v>
      </c>
      <c r="AZ1343">
        <v>1</v>
      </c>
      <c r="BA1343" t="s">
        <v>54</v>
      </c>
      <c r="BB1343" t="s">
        <v>54</v>
      </c>
      <c r="BC1343" t="s">
        <v>13</v>
      </c>
      <c r="BD1343" t="s">
        <v>13</v>
      </c>
      <c r="BE1343" t="s">
        <v>13</v>
      </c>
      <c r="BF1343">
        <v>4.95</v>
      </c>
      <c r="BG1343">
        <v>5.43</v>
      </c>
      <c r="BH1343">
        <v>0.9</v>
      </c>
      <c r="BI1343">
        <v>1.47</v>
      </c>
      <c r="BJ1343">
        <v>1.35</v>
      </c>
      <c r="BK1343" t="s">
        <v>13</v>
      </c>
      <c r="BL1343" t="s">
        <v>13</v>
      </c>
      <c r="BM1343" t="s">
        <v>13</v>
      </c>
      <c r="BN1343" s="1">
        <v>67006</v>
      </c>
      <c r="BO1343" s="1">
        <v>67866</v>
      </c>
      <c r="BP1343" s="1">
        <v>70367</v>
      </c>
      <c r="BQ1343" s="1">
        <v>70612</v>
      </c>
      <c r="BR1343" s="1">
        <v>73489</v>
      </c>
      <c r="BS1343" t="s">
        <v>13</v>
      </c>
      <c r="BT1343" t="s">
        <v>13</v>
      </c>
      <c r="BU1343" t="s">
        <v>13</v>
      </c>
    </row>
    <row r="1344" spans="1:73" x14ac:dyDescent="0.3">
      <c r="A1344">
        <v>1342</v>
      </c>
      <c r="B1344" s="14" t="s">
        <v>5960</v>
      </c>
      <c r="C1344" t="s">
        <v>3186</v>
      </c>
      <c r="D1344" s="1">
        <v>6100</v>
      </c>
      <c r="E1344" s="1">
        <v>6460</v>
      </c>
      <c r="F1344" s="3">
        <f>E1344-D1344</f>
        <v>360</v>
      </c>
      <c r="G1344" s="4">
        <f>F1344/E1344</f>
        <v>5.5727554179566562E-2</v>
      </c>
      <c r="H1344" t="s">
        <v>1328</v>
      </c>
      <c r="I1344">
        <v>0</v>
      </c>
      <c r="J1344">
        <v>36</v>
      </c>
      <c r="K1344">
        <v>-62</v>
      </c>
      <c r="L1344">
        <v>101</v>
      </c>
      <c r="M1344">
        <v>58</v>
      </c>
      <c r="N1344">
        <v>51</v>
      </c>
      <c r="O1344" t="s">
        <v>13</v>
      </c>
      <c r="P1344" t="s">
        <v>13</v>
      </c>
      <c r="Q1344" t="s">
        <v>13</v>
      </c>
      <c r="R1344" s="1">
        <v>1676</v>
      </c>
      <c r="S1344" s="1">
        <v>1652</v>
      </c>
      <c r="T1344" s="1">
        <v>1776</v>
      </c>
      <c r="U1344" s="1">
        <v>1830</v>
      </c>
      <c r="V1344" s="1">
        <v>1852</v>
      </c>
      <c r="W1344" s="1" t="e">
        <v>#VALUE!</v>
      </c>
      <c r="X1344" s="1" t="e">
        <v>#VALUE!</v>
      </c>
      <c r="Y1344" t="s">
        <v>13</v>
      </c>
      <c r="Z1344" s="1">
        <v>1289</v>
      </c>
      <c r="AA1344" s="1">
        <v>1275</v>
      </c>
      <c r="AB1344" s="1">
        <v>1388</v>
      </c>
      <c r="AC1344" s="1">
        <v>1403</v>
      </c>
      <c r="AD1344" s="1">
        <v>1387</v>
      </c>
      <c r="AE1344" t="s">
        <v>13</v>
      </c>
      <c r="AF1344" t="s">
        <v>13</v>
      </c>
      <c r="AG1344" t="s">
        <v>13</v>
      </c>
      <c r="AH1344">
        <v>0.3</v>
      </c>
      <c r="AI1344">
        <v>-4.4000000000000004</v>
      </c>
      <c r="AJ1344">
        <v>7.46</v>
      </c>
      <c r="AK1344">
        <v>1.27</v>
      </c>
      <c r="AL1344">
        <v>1.04</v>
      </c>
      <c r="AM1344" t="s">
        <v>13</v>
      </c>
      <c r="AN1344" t="s">
        <v>13</v>
      </c>
      <c r="AO1344" t="s">
        <v>13</v>
      </c>
      <c r="AP1344">
        <v>14</v>
      </c>
      <c r="AQ1344">
        <v>-206</v>
      </c>
      <c r="AR1344">
        <v>363</v>
      </c>
      <c r="AS1344">
        <v>65</v>
      </c>
      <c r="AT1344">
        <v>53</v>
      </c>
      <c r="AU1344" t="s">
        <v>13</v>
      </c>
      <c r="AV1344" t="s">
        <v>13</v>
      </c>
      <c r="AW1344" t="s">
        <v>13</v>
      </c>
      <c r="AX1344">
        <v>365.83</v>
      </c>
      <c r="AY1344" t="s">
        <v>54</v>
      </c>
      <c r="AZ1344">
        <v>12.3</v>
      </c>
      <c r="BA1344">
        <v>62.11</v>
      </c>
      <c r="BB1344">
        <v>114.31</v>
      </c>
      <c r="BC1344" t="s">
        <v>13</v>
      </c>
      <c r="BD1344" t="s">
        <v>13</v>
      </c>
      <c r="BE1344" t="s">
        <v>13</v>
      </c>
      <c r="BF1344">
        <v>1</v>
      </c>
      <c r="BG1344">
        <v>1.07</v>
      </c>
      <c r="BH1344">
        <v>0.81</v>
      </c>
      <c r="BI1344">
        <v>0.72</v>
      </c>
      <c r="BJ1344">
        <v>1.0900000000000001</v>
      </c>
      <c r="BK1344" t="s">
        <v>13</v>
      </c>
      <c r="BL1344" t="s">
        <v>13</v>
      </c>
      <c r="BM1344" t="s">
        <v>13</v>
      </c>
      <c r="BN1344" s="1">
        <v>27346</v>
      </c>
      <c r="BO1344" s="1">
        <v>27346</v>
      </c>
      <c r="BP1344" s="1">
        <v>27346</v>
      </c>
      <c r="BQ1344" s="1">
        <v>27346</v>
      </c>
      <c r="BR1344" s="1">
        <v>27346</v>
      </c>
      <c r="BS1344" t="s">
        <v>13</v>
      </c>
      <c r="BT1344" t="s">
        <v>13</v>
      </c>
      <c r="BU1344" t="s">
        <v>13</v>
      </c>
    </row>
    <row r="1345" spans="1:73" x14ac:dyDescent="0.3">
      <c r="A1345">
        <v>1343</v>
      </c>
      <c r="B1345" s="14" t="s">
        <v>5961</v>
      </c>
      <c r="C1345" t="s">
        <v>3185</v>
      </c>
      <c r="D1345" s="1">
        <v>8310</v>
      </c>
      <c r="E1345" s="1">
        <v>8460</v>
      </c>
      <c r="F1345" s="3">
        <f>E1345-D1345</f>
        <v>150</v>
      </c>
      <c r="G1345" s="4">
        <f>F1345/E1345</f>
        <v>1.7730496453900711E-2</v>
      </c>
      <c r="H1345" t="s">
        <v>1329</v>
      </c>
      <c r="I1345" s="1">
        <v>1478045</v>
      </c>
      <c r="J1345">
        <v>-67</v>
      </c>
      <c r="K1345">
        <v>187</v>
      </c>
      <c r="L1345">
        <v>14</v>
      </c>
      <c r="M1345">
        <v>153</v>
      </c>
      <c r="N1345">
        <v>52</v>
      </c>
      <c r="O1345" t="s">
        <v>13</v>
      </c>
      <c r="P1345" t="s">
        <v>13</v>
      </c>
      <c r="Q1345" t="s">
        <v>13</v>
      </c>
      <c r="R1345" s="1">
        <v>787</v>
      </c>
      <c r="S1345" s="1">
        <v>955</v>
      </c>
      <c r="T1345" s="1">
        <v>944</v>
      </c>
      <c r="U1345" s="1">
        <v>1084</v>
      </c>
      <c r="V1345" s="1">
        <v>1128</v>
      </c>
      <c r="W1345" s="1" t="e">
        <v>#VALUE!</v>
      </c>
      <c r="X1345" s="1" t="e">
        <v>#VALUE!</v>
      </c>
      <c r="Y1345" t="s">
        <v>13</v>
      </c>
      <c r="Z1345">
        <v>787</v>
      </c>
      <c r="AA1345">
        <v>955</v>
      </c>
      <c r="AB1345">
        <v>945</v>
      </c>
      <c r="AC1345" s="1">
        <v>1083</v>
      </c>
      <c r="AD1345" s="1">
        <v>1128</v>
      </c>
      <c r="AE1345" t="s">
        <v>13</v>
      </c>
      <c r="AF1345" t="s">
        <v>13</v>
      </c>
      <c r="AG1345" t="s">
        <v>13</v>
      </c>
      <c r="AH1345">
        <v>-8.26</v>
      </c>
      <c r="AI1345">
        <v>21.5</v>
      </c>
      <c r="AJ1345">
        <v>1.51</v>
      </c>
      <c r="AK1345">
        <v>15.13</v>
      </c>
      <c r="AL1345">
        <v>4.74</v>
      </c>
      <c r="AM1345" t="s">
        <v>13</v>
      </c>
      <c r="AN1345" t="s">
        <v>13</v>
      </c>
      <c r="AO1345" t="s">
        <v>13</v>
      </c>
      <c r="AP1345">
        <v>-337</v>
      </c>
      <c r="AQ1345">
        <v>934</v>
      </c>
      <c r="AR1345">
        <v>72</v>
      </c>
      <c r="AS1345">
        <v>765</v>
      </c>
      <c r="AT1345">
        <v>261</v>
      </c>
      <c r="AU1345" t="s">
        <v>13</v>
      </c>
      <c r="AV1345" t="s">
        <v>13</v>
      </c>
      <c r="AW1345" t="s">
        <v>13</v>
      </c>
      <c r="AX1345" t="s">
        <v>54</v>
      </c>
      <c r="AY1345">
        <v>7.23</v>
      </c>
      <c r="AZ1345">
        <v>84.96</v>
      </c>
      <c r="BA1345">
        <v>6.26</v>
      </c>
      <c r="BB1345">
        <v>19.170000000000002</v>
      </c>
      <c r="BC1345" t="s">
        <v>13</v>
      </c>
      <c r="BD1345" t="s">
        <v>13</v>
      </c>
      <c r="BE1345" t="s">
        <v>13</v>
      </c>
      <c r="BF1345">
        <v>1.57</v>
      </c>
      <c r="BG1345">
        <v>1.39</v>
      </c>
      <c r="BH1345">
        <v>1.26</v>
      </c>
      <c r="BI1345">
        <v>0.86</v>
      </c>
      <c r="BJ1345">
        <v>0.87</v>
      </c>
      <c r="BK1345" t="s">
        <v>13</v>
      </c>
      <c r="BL1345" t="s">
        <v>13</v>
      </c>
      <c r="BM1345" t="s">
        <v>13</v>
      </c>
      <c r="BN1345" s="1">
        <v>20048</v>
      </c>
      <c r="BO1345" s="1">
        <v>20048</v>
      </c>
      <c r="BP1345" s="1">
        <v>20048</v>
      </c>
      <c r="BQ1345" s="1">
        <v>20048</v>
      </c>
      <c r="BR1345" s="1">
        <v>20048</v>
      </c>
      <c r="BS1345" t="s">
        <v>13</v>
      </c>
      <c r="BT1345" t="s">
        <v>13</v>
      </c>
      <c r="BU1345" t="s">
        <v>13</v>
      </c>
    </row>
    <row r="1346" spans="1:73" x14ac:dyDescent="0.3">
      <c r="A1346">
        <v>1344</v>
      </c>
      <c r="B1346" s="14" t="s">
        <v>5962</v>
      </c>
      <c r="C1346" t="s">
        <v>3184</v>
      </c>
      <c r="D1346" s="1">
        <v>15250</v>
      </c>
      <c r="E1346" s="1">
        <v>14650</v>
      </c>
      <c r="F1346" s="3">
        <f>E1346-D1346</f>
        <v>-600</v>
      </c>
      <c r="G1346" s="4">
        <f>F1346/E1346</f>
        <v>-4.0955631399317405E-2</v>
      </c>
      <c r="H1346" t="s">
        <v>1330</v>
      </c>
      <c r="I1346" s="1">
        <v>10300</v>
      </c>
      <c r="R1346" s="1">
        <v>0</v>
      </c>
      <c r="S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</row>
    <row r="1347" spans="1:73" x14ac:dyDescent="0.3">
      <c r="A1347">
        <v>1345</v>
      </c>
      <c r="B1347" s="14" t="s">
        <v>5963</v>
      </c>
      <c r="C1347" t="s">
        <v>3183</v>
      </c>
      <c r="D1347" s="1">
        <v>4150</v>
      </c>
      <c r="E1347" s="1">
        <v>4115</v>
      </c>
      <c r="F1347" s="3">
        <f>E1347-D1347</f>
        <v>-35</v>
      </c>
      <c r="G1347" s="4">
        <f>F1347/E1347</f>
        <v>-8.5054678007290396E-3</v>
      </c>
      <c r="H1347" t="s">
        <v>1331</v>
      </c>
      <c r="I1347">
        <v>0</v>
      </c>
      <c r="J1347">
        <v>1</v>
      </c>
      <c r="K1347">
        <v>14</v>
      </c>
      <c r="L1347">
        <v>6</v>
      </c>
      <c r="M1347">
        <v>-11</v>
      </c>
      <c r="N1347">
        <v>-16</v>
      </c>
      <c r="O1347" t="s">
        <v>13</v>
      </c>
      <c r="P1347" t="s">
        <v>13</v>
      </c>
      <c r="Q1347" t="s">
        <v>13</v>
      </c>
      <c r="R1347" s="1">
        <v>471</v>
      </c>
      <c r="S1347" s="1">
        <v>532</v>
      </c>
      <c r="T1347" s="1">
        <v>529</v>
      </c>
      <c r="U1347" s="1">
        <v>517</v>
      </c>
      <c r="V1347" s="1">
        <v>568</v>
      </c>
      <c r="W1347" s="1" t="e">
        <v>#VALUE!</v>
      </c>
      <c r="X1347" s="1" t="e">
        <v>#VALUE!</v>
      </c>
      <c r="Y1347" t="s">
        <v>13</v>
      </c>
      <c r="Z1347">
        <v>478</v>
      </c>
      <c r="AA1347">
        <v>542</v>
      </c>
      <c r="AB1347">
        <v>540</v>
      </c>
      <c r="AC1347">
        <v>531</v>
      </c>
      <c r="AD1347">
        <v>583</v>
      </c>
      <c r="AE1347" t="s">
        <v>13</v>
      </c>
      <c r="AF1347" t="s">
        <v>13</v>
      </c>
      <c r="AG1347" t="s">
        <v>13</v>
      </c>
      <c r="AH1347">
        <v>0.34</v>
      </c>
      <c r="AI1347">
        <v>3.18</v>
      </c>
      <c r="AJ1347">
        <v>1.19</v>
      </c>
      <c r="AK1347">
        <v>-1.69</v>
      </c>
      <c r="AL1347">
        <v>-2.37</v>
      </c>
      <c r="AM1347" t="s">
        <v>13</v>
      </c>
      <c r="AN1347" t="s">
        <v>13</v>
      </c>
      <c r="AO1347" t="s">
        <v>13</v>
      </c>
      <c r="AP1347">
        <v>6</v>
      </c>
      <c r="AQ1347">
        <v>57</v>
      </c>
      <c r="AR1347">
        <v>23</v>
      </c>
      <c r="AS1347">
        <v>-32</v>
      </c>
      <c r="AT1347">
        <v>-43</v>
      </c>
      <c r="AU1347" t="s">
        <v>13</v>
      </c>
      <c r="AV1347" t="s">
        <v>13</v>
      </c>
      <c r="AW1347" t="s">
        <v>13</v>
      </c>
      <c r="AX1347">
        <v>803.3</v>
      </c>
      <c r="AY1347">
        <v>80.8</v>
      </c>
      <c r="AZ1347">
        <v>192.74</v>
      </c>
      <c r="BA1347" t="s">
        <v>54</v>
      </c>
      <c r="BB1347" t="s">
        <v>54</v>
      </c>
      <c r="BC1347" t="s">
        <v>13</v>
      </c>
      <c r="BD1347" t="s">
        <v>13</v>
      </c>
      <c r="BE1347" t="s">
        <v>13</v>
      </c>
      <c r="BF1347">
        <v>2.74</v>
      </c>
      <c r="BG1347">
        <v>2.42</v>
      </c>
      <c r="BH1347">
        <v>2.29</v>
      </c>
      <c r="BI1347">
        <v>2.0299999999999998</v>
      </c>
      <c r="BJ1347">
        <v>2.65</v>
      </c>
      <c r="BK1347" t="s">
        <v>13</v>
      </c>
      <c r="BL1347" t="s">
        <v>13</v>
      </c>
      <c r="BM1347" t="s">
        <v>13</v>
      </c>
      <c r="BN1347" s="1">
        <v>28310</v>
      </c>
      <c r="BO1347" s="1">
        <v>28310</v>
      </c>
      <c r="BP1347" s="1">
        <v>28310</v>
      </c>
      <c r="BQ1347" s="1">
        <v>28445</v>
      </c>
      <c r="BR1347" s="1">
        <v>30980</v>
      </c>
      <c r="BS1347" t="s">
        <v>13</v>
      </c>
      <c r="BT1347" t="s">
        <v>13</v>
      </c>
      <c r="BU1347" t="s">
        <v>13</v>
      </c>
    </row>
    <row r="1348" spans="1:73" x14ac:dyDescent="0.3">
      <c r="A1348">
        <v>1346</v>
      </c>
      <c r="B1348" s="14" t="s">
        <v>5964</v>
      </c>
      <c r="C1348" t="s">
        <v>3182</v>
      </c>
      <c r="D1348" s="1">
        <v>2080</v>
      </c>
      <c r="E1348" s="1">
        <v>2150</v>
      </c>
      <c r="F1348" s="3">
        <f>E1348-D1348</f>
        <v>70</v>
      </c>
      <c r="G1348" s="4">
        <f>F1348/E1348</f>
        <v>3.255813953488372E-2</v>
      </c>
      <c r="H1348" t="s">
        <v>1332</v>
      </c>
      <c r="I1348" s="1">
        <v>8665</v>
      </c>
      <c r="J1348">
        <v>12</v>
      </c>
      <c r="K1348">
        <v>-37</v>
      </c>
      <c r="L1348">
        <v>-4</v>
      </c>
      <c r="M1348">
        <v>-4</v>
      </c>
      <c r="N1348">
        <v>-67</v>
      </c>
      <c r="O1348" t="s">
        <v>13</v>
      </c>
      <c r="P1348" t="s">
        <v>13</v>
      </c>
      <c r="Q1348" t="s">
        <v>13</v>
      </c>
      <c r="R1348" s="1">
        <v>356</v>
      </c>
      <c r="S1348" s="1">
        <v>437</v>
      </c>
      <c r="T1348" s="1">
        <v>412</v>
      </c>
      <c r="U1348" s="1">
        <v>395</v>
      </c>
      <c r="V1348" s="1">
        <v>455</v>
      </c>
      <c r="W1348" s="1" t="e">
        <v>#VALUE!</v>
      </c>
      <c r="X1348" s="1" t="e">
        <v>#VALUE!</v>
      </c>
      <c r="Y1348" t="s">
        <v>13</v>
      </c>
      <c r="Z1348">
        <v>346</v>
      </c>
      <c r="AA1348">
        <v>427</v>
      </c>
      <c r="AB1348">
        <v>400</v>
      </c>
      <c r="AC1348">
        <v>383</v>
      </c>
      <c r="AD1348">
        <v>443</v>
      </c>
      <c r="AE1348" t="s">
        <v>13</v>
      </c>
      <c r="AF1348" t="s">
        <v>13</v>
      </c>
      <c r="AG1348" t="s">
        <v>13</v>
      </c>
      <c r="AH1348">
        <v>3.28</v>
      </c>
      <c r="AI1348">
        <v>-9.6999999999999993</v>
      </c>
      <c r="AJ1348">
        <v>-1.06</v>
      </c>
      <c r="AK1348">
        <v>-1.01</v>
      </c>
      <c r="AL1348">
        <v>-16.13</v>
      </c>
      <c r="AM1348" t="s">
        <v>13</v>
      </c>
      <c r="AN1348" t="s">
        <v>13</v>
      </c>
      <c r="AO1348" t="s">
        <v>13</v>
      </c>
      <c r="AP1348">
        <v>53</v>
      </c>
      <c r="AQ1348">
        <v>-158</v>
      </c>
      <c r="AR1348">
        <v>-19</v>
      </c>
      <c r="AS1348">
        <v>-17</v>
      </c>
      <c r="AT1348">
        <v>-249</v>
      </c>
      <c r="AU1348" t="s">
        <v>13</v>
      </c>
      <c r="AV1348" t="s">
        <v>13</v>
      </c>
      <c r="AW1348" t="s">
        <v>13</v>
      </c>
      <c r="AX1348">
        <v>58.21</v>
      </c>
      <c r="AY1348" t="s">
        <v>54</v>
      </c>
      <c r="AZ1348" t="s">
        <v>54</v>
      </c>
      <c r="BA1348" t="s">
        <v>54</v>
      </c>
      <c r="BB1348" t="s">
        <v>54</v>
      </c>
      <c r="BC1348" t="s">
        <v>13</v>
      </c>
      <c r="BD1348" t="s">
        <v>13</v>
      </c>
      <c r="BE1348" t="s">
        <v>13</v>
      </c>
      <c r="BF1348">
        <v>1.68</v>
      </c>
      <c r="BG1348">
        <v>1.88</v>
      </c>
      <c r="BH1348">
        <v>1.24</v>
      </c>
      <c r="BI1348">
        <v>0.94</v>
      </c>
      <c r="BJ1348">
        <v>1.39</v>
      </c>
      <c r="BK1348" t="s">
        <v>13</v>
      </c>
      <c r="BL1348" t="s">
        <v>13</v>
      </c>
      <c r="BM1348" t="s">
        <v>13</v>
      </c>
      <c r="BN1348" s="1">
        <v>20995</v>
      </c>
      <c r="BO1348" s="1">
        <v>23709</v>
      </c>
      <c r="BP1348" s="1">
        <v>23709</v>
      </c>
      <c r="BQ1348" s="1">
        <v>23709</v>
      </c>
      <c r="BR1348" s="1">
        <v>26705</v>
      </c>
      <c r="BS1348" t="s">
        <v>13</v>
      </c>
      <c r="BT1348" t="s">
        <v>13</v>
      </c>
      <c r="BU1348" t="s">
        <v>13</v>
      </c>
    </row>
    <row r="1349" spans="1:73" x14ac:dyDescent="0.3">
      <c r="A1349">
        <v>1347</v>
      </c>
      <c r="B1349" s="14" t="s">
        <v>5965</v>
      </c>
      <c r="C1349" t="s">
        <v>3181</v>
      </c>
      <c r="D1349" s="1">
        <v>4875</v>
      </c>
      <c r="E1349" s="1">
        <v>5140</v>
      </c>
      <c r="F1349" s="3">
        <f>E1349-D1349</f>
        <v>265</v>
      </c>
      <c r="G1349" s="4">
        <f>F1349/E1349</f>
        <v>5.1556420233463032E-2</v>
      </c>
      <c r="H1349" t="s">
        <v>1333</v>
      </c>
      <c r="I1349" s="1">
        <v>64034</v>
      </c>
      <c r="J1349">
        <v>-390</v>
      </c>
      <c r="K1349">
        <v>-636</v>
      </c>
      <c r="L1349">
        <v>-42</v>
      </c>
      <c r="M1349">
        <v>65</v>
      </c>
      <c r="N1349">
        <v>-258</v>
      </c>
      <c r="O1349">
        <v>-95</v>
      </c>
      <c r="P1349">
        <v>200</v>
      </c>
      <c r="Q1349">
        <v>327</v>
      </c>
      <c r="R1349" s="1">
        <v>8403</v>
      </c>
      <c r="S1349" s="1">
        <v>7423</v>
      </c>
      <c r="T1349" s="1">
        <v>7145</v>
      </c>
      <c r="U1349" s="1">
        <v>6696</v>
      </c>
      <c r="V1349" s="1">
        <v>6098</v>
      </c>
      <c r="W1349" s="1">
        <v>5987</v>
      </c>
      <c r="X1349" s="1">
        <v>6172</v>
      </c>
      <c r="Y1349" s="1">
        <v>11154</v>
      </c>
      <c r="Z1349" s="1">
        <v>3869</v>
      </c>
      <c r="AA1349" s="1">
        <v>3161</v>
      </c>
      <c r="AB1349" s="1">
        <v>3038</v>
      </c>
      <c r="AC1349" s="1">
        <v>2926</v>
      </c>
      <c r="AD1349" s="1">
        <v>2983</v>
      </c>
      <c r="AE1349" s="1">
        <v>2830</v>
      </c>
      <c r="AF1349" s="1">
        <v>2979</v>
      </c>
      <c r="AG1349" s="1">
        <v>3228</v>
      </c>
      <c r="AH1349">
        <v>-14.59</v>
      </c>
      <c r="AI1349">
        <v>-20.37</v>
      </c>
      <c r="AJ1349">
        <v>-2.8</v>
      </c>
      <c r="AK1349">
        <v>-1.6</v>
      </c>
      <c r="AL1349">
        <v>-10.72</v>
      </c>
      <c r="AM1349">
        <v>-4.75</v>
      </c>
      <c r="AN1349">
        <v>5.65</v>
      </c>
      <c r="AO1349">
        <v>8.5399999999999991</v>
      </c>
      <c r="AP1349" s="1">
        <v>-1034</v>
      </c>
      <c r="AQ1349" s="1">
        <v>-1223</v>
      </c>
      <c r="AR1349">
        <v>-148</v>
      </c>
      <c r="AS1349">
        <v>-81</v>
      </c>
      <c r="AT1349">
        <v>-454</v>
      </c>
      <c r="AU1349">
        <v>-170</v>
      </c>
      <c r="AV1349">
        <v>202</v>
      </c>
      <c r="AW1349">
        <v>326</v>
      </c>
      <c r="AX1349" t="s">
        <v>54</v>
      </c>
      <c r="AY1349" t="s">
        <v>54</v>
      </c>
      <c r="AZ1349" t="s">
        <v>54</v>
      </c>
      <c r="BA1349" t="s">
        <v>54</v>
      </c>
      <c r="BB1349" t="s">
        <v>54</v>
      </c>
      <c r="BC1349" t="s">
        <v>54</v>
      </c>
      <c r="BD1349">
        <v>25.45</v>
      </c>
      <c r="BE1349">
        <v>15.75</v>
      </c>
      <c r="BF1349">
        <v>0.74</v>
      </c>
      <c r="BG1349">
        <v>0.7</v>
      </c>
      <c r="BH1349">
        <v>0.43</v>
      </c>
      <c r="BI1349">
        <v>0.4</v>
      </c>
      <c r="BJ1349">
        <v>0.55000000000000004</v>
      </c>
      <c r="BK1349">
        <v>1.37</v>
      </c>
      <c r="BL1349">
        <v>1.31</v>
      </c>
      <c r="BM1349">
        <v>1.21</v>
      </c>
      <c r="BN1349" s="1">
        <v>59000</v>
      </c>
      <c r="BO1349" s="1">
        <v>58500</v>
      </c>
      <c r="BP1349" s="1">
        <v>58500</v>
      </c>
      <c r="BQ1349" s="1">
        <v>58500</v>
      </c>
      <c r="BR1349" s="1">
        <v>81189</v>
      </c>
      <c r="BS1349" t="s">
        <v>13</v>
      </c>
      <c r="BT1349" t="s">
        <v>13</v>
      </c>
      <c r="BU1349" t="s">
        <v>13</v>
      </c>
    </row>
    <row r="1350" spans="1:73" x14ac:dyDescent="0.3">
      <c r="A1350">
        <v>1348</v>
      </c>
      <c r="B1350" s="14" t="s">
        <v>5966</v>
      </c>
      <c r="C1350" t="s">
        <v>3180</v>
      </c>
      <c r="D1350" s="1">
        <v>3950</v>
      </c>
      <c r="E1350" s="1">
        <v>3925</v>
      </c>
      <c r="F1350" s="3">
        <f>E1350-D1350</f>
        <v>-25</v>
      </c>
      <c r="G1350" s="4">
        <f>F1350/E1350</f>
        <v>-6.369426751592357E-3</v>
      </c>
      <c r="H1350" t="s">
        <v>1334</v>
      </c>
      <c r="I1350">
        <v>0</v>
      </c>
      <c r="J1350">
        <v>304</v>
      </c>
      <c r="K1350">
        <v>228</v>
      </c>
      <c r="L1350">
        <v>20</v>
      </c>
      <c r="M1350">
        <v>181</v>
      </c>
      <c r="N1350">
        <v>81</v>
      </c>
      <c r="O1350" t="s">
        <v>13</v>
      </c>
      <c r="P1350" t="s">
        <v>13</v>
      </c>
      <c r="Q1350" t="s">
        <v>13</v>
      </c>
      <c r="R1350" s="1">
        <v>5145</v>
      </c>
      <c r="S1350" s="1">
        <v>5250</v>
      </c>
      <c r="T1350" s="1">
        <v>5211</v>
      </c>
      <c r="U1350" s="1">
        <v>5298</v>
      </c>
      <c r="V1350" s="1">
        <v>5303</v>
      </c>
      <c r="W1350" s="1" t="e">
        <v>#VALUE!</v>
      </c>
      <c r="X1350" s="1" t="e">
        <v>#VALUE!</v>
      </c>
      <c r="Y1350" t="s">
        <v>13</v>
      </c>
      <c r="Z1350" s="1">
        <v>3586</v>
      </c>
      <c r="AA1350" s="1">
        <v>3700</v>
      </c>
      <c r="AB1350" s="1">
        <v>3759</v>
      </c>
      <c r="AC1350" s="1">
        <v>3826</v>
      </c>
      <c r="AD1350" s="1">
        <v>3840</v>
      </c>
      <c r="AE1350" t="s">
        <v>13</v>
      </c>
      <c r="AF1350" t="s">
        <v>13</v>
      </c>
      <c r="AG1350" t="s">
        <v>13</v>
      </c>
      <c r="AH1350">
        <v>6.56</v>
      </c>
      <c r="AI1350">
        <v>5.41</v>
      </c>
      <c r="AJ1350">
        <v>2.82</v>
      </c>
      <c r="AK1350">
        <v>3.58</v>
      </c>
      <c r="AL1350">
        <v>1.71</v>
      </c>
      <c r="AM1350" t="s">
        <v>13</v>
      </c>
      <c r="AN1350" t="s">
        <v>13</v>
      </c>
      <c r="AO1350" t="s">
        <v>13</v>
      </c>
      <c r="AP1350">
        <v>419</v>
      </c>
      <c r="AQ1350">
        <v>364</v>
      </c>
      <c r="AR1350">
        <v>194</v>
      </c>
      <c r="AS1350">
        <v>250</v>
      </c>
      <c r="AT1350">
        <v>121</v>
      </c>
      <c r="AU1350" t="s">
        <v>13</v>
      </c>
      <c r="AV1350" t="s">
        <v>13</v>
      </c>
      <c r="AW1350" t="s">
        <v>13</v>
      </c>
      <c r="AX1350">
        <v>10.89</v>
      </c>
      <c r="AY1350">
        <v>10.82</v>
      </c>
      <c r="AZ1350">
        <v>12.6</v>
      </c>
      <c r="BA1350">
        <v>10.38</v>
      </c>
      <c r="BB1350">
        <v>28.15</v>
      </c>
      <c r="BC1350" t="s">
        <v>13</v>
      </c>
      <c r="BD1350" t="s">
        <v>13</v>
      </c>
      <c r="BE1350" t="s">
        <v>13</v>
      </c>
      <c r="BF1350">
        <v>0.66</v>
      </c>
      <c r="BG1350">
        <v>0.56000000000000005</v>
      </c>
      <c r="BH1350">
        <v>0.34</v>
      </c>
      <c r="BI1350">
        <v>0.36</v>
      </c>
      <c r="BJ1350">
        <v>0.46</v>
      </c>
      <c r="BK1350" t="s">
        <v>13</v>
      </c>
      <c r="BL1350" t="s">
        <v>13</v>
      </c>
      <c r="BM1350" t="s">
        <v>13</v>
      </c>
      <c r="BN1350" s="1">
        <v>54244</v>
      </c>
      <c r="BO1350" s="1">
        <v>54244</v>
      </c>
      <c r="BP1350" s="1">
        <v>54244</v>
      </c>
      <c r="BQ1350" s="1">
        <v>54244</v>
      </c>
      <c r="BR1350" s="1">
        <v>54244</v>
      </c>
      <c r="BS1350" t="s">
        <v>13</v>
      </c>
      <c r="BT1350" t="s">
        <v>13</v>
      </c>
      <c r="BU1350" t="s">
        <v>13</v>
      </c>
    </row>
    <row r="1351" spans="1:73" x14ac:dyDescent="0.3">
      <c r="A1351">
        <v>1349</v>
      </c>
      <c r="B1351" s="14" t="s">
        <v>5967</v>
      </c>
      <c r="C1351" t="s">
        <v>3179</v>
      </c>
      <c r="D1351" s="1">
        <v>11700</v>
      </c>
      <c r="E1351" s="1">
        <v>11100</v>
      </c>
      <c r="F1351" s="3">
        <f>E1351-D1351</f>
        <v>-600</v>
      </c>
      <c r="G1351" s="4">
        <f>F1351/E1351</f>
        <v>-5.4054054054054057E-2</v>
      </c>
      <c r="H1351" t="s">
        <v>1335</v>
      </c>
      <c r="I1351" s="1">
        <v>363430</v>
      </c>
      <c r="J1351">
        <v>337</v>
      </c>
      <c r="K1351">
        <v>196</v>
      </c>
      <c r="L1351">
        <v>630</v>
      </c>
      <c r="M1351">
        <v>672</v>
      </c>
      <c r="N1351">
        <v>413</v>
      </c>
      <c r="O1351" t="s">
        <v>13</v>
      </c>
      <c r="P1351" t="s">
        <v>13</v>
      </c>
      <c r="Q1351" t="s">
        <v>13</v>
      </c>
      <c r="R1351" s="1">
        <v>4344</v>
      </c>
      <c r="S1351" s="1">
        <v>4705</v>
      </c>
      <c r="T1351" s="1">
        <v>5160</v>
      </c>
      <c r="U1351" s="1">
        <v>5739</v>
      </c>
      <c r="V1351" s="1">
        <v>5890</v>
      </c>
      <c r="W1351" s="1" t="e">
        <v>#VALUE!</v>
      </c>
      <c r="X1351" s="1" t="e">
        <v>#VALUE!</v>
      </c>
      <c r="Y1351" t="s">
        <v>13</v>
      </c>
      <c r="Z1351" s="1">
        <v>3996</v>
      </c>
      <c r="AA1351" s="1">
        <v>2525</v>
      </c>
      <c r="AB1351" s="1">
        <v>2727</v>
      </c>
      <c r="AC1351" s="1">
        <v>2913</v>
      </c>
      <c r="AD1351" s="1">
        <v>2870</v>
      </c>
      <c r="AE1351" t="s">
        <v>13</v>
      </c>
      <c r="AF1351" t="s">
        <v>13</v>
      </c>
      <c r="AG1351" t="s">
        <v>13</v>
      </c>
      <c r="AH1351">
        <v>10.51</v>
      </c>
      <c r="AI1351">
        <v>0.18</v>
      </c>
      <c r="AJ1351">
        <v>9.68</v>
      </c>
      <c r="AK1351">
        <v>8.01</v>
      </c>
      <c r="AL1351">
        <v>0.68</v>
      </c>
      <c r="AM1351" t="s">
        <v>13</v>
      </c>
      <c r="AN1351" t="s">
        <v>13</v>
      </c>
      <c r="AO1351" t="s">
        <v>13</v>
      </c>
      <c r="AP1351" s="1">
        <v>2964</v>
      </c>
      <c r="AQ1351">
        <v>58</v>
      </c>
      <c r="AR1351" s="1">
        <v>1852</v>
      </c>
      <c r="AS1351" s="1">
        <v>1646</v>
      </c>
      <c r="AT1351">
        <v>144</v>
      </c>
      <c r="AU1351" t="s">
        <v>13</v>
      </c>
      <c r="AV1351" t="s">
        <v>13</v>
      </c>
      <c r="AW1351" t="s">
        <v>13</v>
      </c>
      <c r="AX1351">
        <v>6.71</v>
      </c>
      <c r="AY1351">
        <v>267.82</v>
      </c>
      <c r="AZ1351">
        <v>5.64</v>
      </c>
      <c r="BA1351">
        <v>6.44</v>
      </c>
      <c r="BB1351">
        <v>58.79</v>
      </c>
      <c r="BC1351" t="s">
        <v>13</v>
      </c>
      <c r="BD1351" t="s">
        <v>13</v>
      </c>
      <c r="BE1351" t="s">
        <v>13</v>
      </c>
      <c r="BF1351">
        <v>0.64</v>
      </c>
      <c r="BG1351">
        <v>0.81</v>
      </c>
      <c r="BH1351">
        <v>0.5</v>
      </c>
      <c r="BI1351">
        <v>0.48</v>
      </c>
      <c r="BJ1351">
        <v>0.38</v>
      </c>
      <c r="BK1351" t="s">
        <v>13</v>
      </c>
      <c r="BL1351" t="s">
        <v>13</v>
      </c>
      <c r="BM1351" t="s">
        <v>13</v>
      </c>
      <c r="BN1351" s="1">
        <v>13579</v>
      </c>
      <c r="BO1351" s="1">
        <v>13718</v>
      </c>
      <c r="BP1351" s="1">
        <v>13718</v>
      </c>
      <c r="BQ1351" s="1">
        <v>13718</v>
      </c>
      <c r="BR1351" s="1">
        <v>13718</v>
      </c>
      <c r="BS1351" t="s">
        <v>13</v>
      </c>
      <c r="BT1351" t="s">
        <v>13</v>
      </c>
      <c r="BU1351" t="s">
        <v>13</v>
      </c>
    </row>
    <row r="1352" spans="1:73" x14ac:dyDescent="0.3">
      <c r="A1352">
        <v>1350</v>
      </c>
      <c r="B1352" s="14" t="s">
        <v>5968</v>
      </c>
      <c r="C1352" t="s">
        <v>3178</v>
      </c>
      <c r="D1352" s="1">
        <v>15100</v>
      </c>
      <c r="E1352" s="1">
        <v>15750</v>
      </c>
      <c r="F1352" s="3">
        <f>E1352-D1352</f>
        <v>650</v>
      </c>
      <c r="G1352" s="4">
        <f>F1352/E1352</f>
        <v>4.1269841269841269E-2</v>
      </c>
      <c r="H1352" t="s">
        <v>1336</v>
      </c>
      <c r="I1352">
        <v>0</v>
      </c>
      <c r="J1352">
        <v>63</v>
      </c>
      <c r="K1352">
        <v>34</v>
      </c>
      <c r="L1352">
        <v>8</v>
      </c>
      <c r="M1352">
        <v>23</v>
      </c>
      <c r="N1352">
        <v>3485</v>
      </c>
      <c r="O1352" t="s">
        <v>13</v>
      </c>
      <c r="P1352" t="s">
        <v>13</v>
      </c>
      <c r="Q1352" t="s">
        <v>13</v>
      </c>
      <c r="R1352" s="1">
        <v>1412</v>
      </c>
      <c r="S1352" s="1">
        <v>1431</v>
      </c>
      <c r="T1352" s="1">
        <v>1425</v>
      </c>
      <c r="U1352" s="1">
        <v>1395</v>
      </c>
      <c r="V1352" s="1">
        <v>6817</v>
      </c>
      <c r="W1352" s="1" t="e">
        <v>#VALUE!</v>
      </c>
      <c r="X1352" s="1" t="e">
        <v>#VALUE!</v>
      </c>
      <c r="Y1352" t="s">
        <v>13</v>
      </c>
      <c r="Z1352" s="1">
        <v>1411</v>
      </c>
      <c r="AA1352" s="1">
        <v>1431</v>
      </c>
      <c r="AB1352" s="1">
        <v>1424</v>
      </c>
      <c r="AC1352" s="1">
        <v>1395</v>
      </c>
      <c r="AD1352" s="1">
        <v>6034</v>
      </c>
      <c r="AE1352" t="s">
        <v>13</v>
      </c>
      <c r="AF1352" t="s">
        <v>13</v>
      </c>
      <c r="AG1352" t="s">
        <v>13</v>
      </c>
      <c r="AH1352">
        <v>4.53</v>
      </c>
      <c r="AI1352">
        <v>2.39</v>
      </c>
      <c r="AJ1352">
        <v>0.53</v>
      </c>
      <c r="AK1352">
        <v>1.65</v>
      </c>
      <c r="AL1352">
        <v>92.94</v>
      </c>
      <c r="AM1352" t="s">
        <v>13</v>
      </c>
      <c r="AN1352" t="s">
        <v>13</v>
      </c>
      <c r="AO1352" t="s">
        <v>13</v>
      </c>
      <c r="AP1352">
        <v>642</v>
      </c>
      <c r="AQ1352">
        <v>348</v>
      </c>
      <c r="AR1352">
        <v>77</v>
      </c>
      <c r="AS1352">
        <v>238</v>
      </c>
      <c r="AT1352" s="1">
        <v>24709</v>
      </c>
      <c r="AU1352" t="s">
        <v>13</v>
      </c>
      <c r="AV1352" t="s">
        <v>13</v>
      </c>
      <c r="AW1352" t="s">
        <v>13</v>
      </c>
      <c r="AX1352">
        <v>21.41</v>
      </c>
      <c r="AY1352">
        <v>35.25</v>
      </c>
      <c r="AZ1352">
        <v>135.07</v>
      </c>
      <c r="BA1352">
        <v>42.91</v>
      </c>
      <c r="BB1352">
        <v>0.49</v>
      </c>
      <c r="BC1352" t="s">
        <v>13</v>
      </c>
      <c r="BD1352" t="s">
        <v>13</v>
      </c>
      <c r="BE1352" t="s">
        <v>13</v>
      </c>
      <c r="BF1352">
        <v>0.95</v>
      </c>
      <c r="BG1352">
        <v>0.84</v>
      </c>
      <c r="BH1352">
        <v>0.72</v>
      </c>
      <c r="BI1352">
        <v>0.72</v>
      </c>
      <c r="BJ1352">
        <v>0.36</v>
      </c>
      <c r="BK1352" t="s">
        <v>13</v>
      </c>
      <c r="BL1352" t="s">
        <v>13</v>
      </c>
      <c r="BM1352" t="s">
        <v>13</v>
      </c>
      <c r="BN1352" s="1">
        <v>9780</v>
      </c>
      <c r="BO1352" s="1">
        <v>9780</v>
      </c>
      <c r="BP1352" s="1">
        <v>9780</v>
      </c>
      <c r="BQ1352" s="1">
        <v>9780</v>
      </c>
      <c r="BR1352" s="1">
        <v>18119</v>
      </c>
      <c r="BS1352" t="s">
        <v>13</v>
      </c>
      <c r="BT1352" t="s">
        <v>13</v>
      </c>
      <c r="BU1352" t="s">
        <v>13</v>
      </c>
    </row>
    <row r="1353" spans="1:73" x14ac:dyDescent="0.3">
      <c r="A1353">
        <v>1351</v>
      </c>
      <c r="B1353" s="14" t="s">
        <v>5969</v>
      </c>
      <c r="C1353" t="s">
        <v>3177</v>
      </c>
      <c r="D1353" s="1">
        <v>41800</v>
      </c>
      <c r="E1353" s="1">
        <v>41150</v>
      </c>
      <c r="F1353" s="3">
        <f>E1353-D1353</f>
        <v>-650</v>
      </c>
      <c r="G1353" s="4">
        <f>F1353/E1353</f>
        <v>-1.5795868772782502E-2</v>
      </c>
      <c r="H1353" t="s">
        <v>1337</v>
      </c>
      <c r="I1353" s="1">
        <v>2350</v>
      </c>
      <c r="J1353">
        <v>-1</v>
      </c>
      <c r="K1353">
        <v>7</v>
      </c>
      <c r="L1353">
        <v>139</v>
      </c>
      <c r="M1353">
        <v>111</v>
      </c>
      <c r="N1353">
        <v>20</v>
      </c>
      <c r="O1353" t="s">
        <v>13</v>
      </c>
      <c r="P1353" t="s">
        <v>13</v>
      </c>
      <c r="Q1353" t="s">
        <v>13</v>
      </c>
      <c r="R1353" s="1">
        <v>391</v>
      </c>
      <c r="S1353" s="1">
        <v>482</v>
      </c>
      <c r="T1353" s="1">
        <v>675</v>
      </c>
      <c r="U1353" s="1">
        <v>851</v>
      </c>
      <c r="V1353" s="1">
        <v>1013</v>
      </c>
      <c r="W1353" s="1" t="e">
        <v>#VALUE!</v>
      </c>
      <c r="X1353" s="1" t="e">
        <v>#VALUE!</v>
      </c>
      <c r="Y1353" t="s">
        <v>13</v>
      </c>
      <c r="Z1353">
        <v>392</v>
      </c>
      <c r="AA1353">
        <v>482</v>
      </c>
      <c r="AB1353">
        <v>671</v>
      </c>
      <c r="AC1353">
        <v>846</v>
      </c>
      <c r="AD1353" s="1">
        <v>1008</v>
      </c>
      <c r="AE1353" t="s">
        <v>13</v>
      </c>
      <c r="AF1353" t="s">
        <v>13</v>
      </c>
      <c r="AG1353" t="s">
        <v>13</v>
      </c>
      <c r="AH1353">
        <v>-0.24</v>
      </c>
      <c r="AI1353">
        <v>1.64</v>
      </c>
      <c r="AJ1353">
        <v>24.18</v>
      </c>
      <c r="AK1353">
        <v>14.52</v>
      </c>
      <c r="AL1353">
        <v>2.14</v>
      </c>
      <c r="AM1353" t="s">
        <v>13</v>
      </c>
      <c r="AN1353" t="s">
        <v>13</v>
      </c>
      <c r="AO1353" t="s">
        <v>13</v>
      </c>
      <c r="AP1353">
        <v>-8</v>
      </c>
      <c r="AQ1353">
        <v>61</v>
      </c>
      <c r="AR1353" s="1">
        <v>1176</v>
      </c>
      <c r="AS1353">
        <v>910</v>
      </c>
      <c r="AT1353">
        <v>159</v>
      </c>
      <c r="AU1353" t="s">
        <v>13</v>
      </c>
      <c r="AV1353" t="s">
        <v>13</v>
      </c>
      <c r="AW1353" t="s">
        <v>13</v>
      </c>
      <c r="AX1353" t="s">
        <v>54</v>
      </c>
      <c r="AY1353">
        <v>793.43</v>
      </c>
      <c r="AZ1353">
        <v>42.95</v>
      </c>
      <c r="BA1353">
        <v>51.61</v>
      </c>
      <c r="BB1353">
        <v>322.13</v>
      </c>
      <c r="BC1353" t="s">
        <v>13</v>
      </c>
      <c r="BD1353" t="s">
        <v>13</v>
      </c>
      <c r="BE1353" t="s">
        <v>13</v>
      </c>
      <c r="BF1353">
        <v>8.07</v>
      </c>
      <c r="BG1353">
        <v>11.77</v>
      </c>
      <c r="BH1353">
        <v>8.89</v>
      </c>
      <c r="BI1353">
        <v>6.55</v>
      </c>
      <c r="BJ1353">
        <v>6.21</v>
      </c>
      <c r="BK1353" t="s">
        <v>13</v>
      </c>
      <c r="BL1353" t="s">
        <v>13</v>
      </c>
      <c r="BM1353" t="s">
        <v>13</v>
      </c>
      <c r="BN1353" s="1">
        <v>11696</v>
      </c>
      <c r="BO1353" s="1">
        <v>11696</v>
      </c>
      <c r="BP1353" s="1">
        <v>11853</v>
      </c>
      <c r="BQ1353" s="1">
        <v>12110</v>
      </c>
      <c r="BR1353" s="1">
        <v>12504</v>
      </c>
      <c r="BS1353" t="s">
        <v>13</v>
      </c>
      <c r="BT1353" t="s">
        <v>13</v>
      </c>
      <c r="BU1353" t="s">
        <v>13</v>
      </c>
    </row>
    <row r="1354" spans="1:73" x14ac:dyDescent="0.3">
      <c r="A1354">
        <v>1352</v>
      </c>
      <c r="B1354" s="14" t="s">
        <v>5970</v>
      </c>
      <c r="C1354" t="s">
        <v>3176</v>
      </c>
      <c r="D1354">
        <v>370</v>
      </c>
      <c r="E1354">
        <v>370</v>
      </c>
      <c r="F1354" s="3">
        <f>E1354-D1354</f>
        <v>0</v>
      </c>
      <c r="G1354" s="4">
        <f>F1354/E1354</f>
        <v>0</v>
      </c>
      <c r="H1354" t="s">
        <v>1338</v>
      </c>
      <c r="I1354" s="1">
        <v>1672240</v>
      </c>
      <c r="J1354">
        <v>-463</v>
      </c>
      <c r="K1354">
        <v>32</v>
      </c>
      <c r="L1354">
        <v>-143</v>
      </c>
      <c r="M1354">
        <v>-188</v>
      </c>
      <c r="N1354">
        <v>-27</v>
      </c>
      <c r="O1354" t="s">
        <v>13</v>
      </c>
      <c r="P1354" t="s">
        <v>13</v>
      </c>
      <c r="Q1354" t="s">
        <v>13</v>
      </c>
      <c r="R1354" s="1">
        <v>113</v>
      </c>
      <c r="S1354" s="1">
        <v>20</v>
      </c>
      <c r="T1354" s="1">
        <v>67</v>
      </c>
      <c r="U1354" s="1">
        <v>37</v>
      </c>
      <c r="V1354" s="1">
        <v>31</v>
      </c>
      <c r="W1354" s="1" t="e">
        <v>#VALUE!</v>
      </c>
      <c r="X1354" s="1" t="e">
        <v>#VALUE!</v>
      </c>
      <c r="Y1354" t="s">
        <v>13</v>
      </c>
      <c r="Z1354">
        <v>142</v>
      </c>
      <c r="AA1354">
        <v>161</v>
      </c>
      <c r="AB1354">
        <v>70</v>
      </c>
      <c r="AC1354">
        <v>39</v>
      </c>
      <c r="AD1354">
        <v>34</v>
      </c>
      <c r="AE1354" t="s">
        <v>13</v>
      </c>
      <c r="AF1354" t="s">
        <v>13</v>
      </c>
      <c r="AG1354" t="s">
        <v>13</v>
      </c>
      <c r="AH1354">
        <v>-122.08</v>
      </c>
      <c r="AI1354">
        <v>11.05</v>
      </c>
      <c r="AJ1354">
        <v>-122.03</v>
      </c>
      <c r="AK1354">
        <v>-343.62</v>
      </c>
      <c r="AL1354">
        <v>-71.8</v>
      </c>
      <c r="AM1354" t="s">
        <v>13</v>
      </c>
      <c r="AN1354" t="s">
        <v>13</v>
      </c>
      <c r="AO1354" t="s">
        <v>13</v>
      </c>
      <c r="AP1354" s="1">
        <v>-2804</v>
      </c>
      <c r="AQ1354">
        <v>181</v>
      </c>
      <c r="AR1354" s="1">
        <v>-1087</v>
      </c>
      <c r="AS1354">
        <v>-292</v>
      </c>
      <c r="AT1354">
        <v>-39</v>
      </c>
      <c r="AU1354" t="s">
        <v>13</v>
      </c>
      <c r="AV1354" t="s">
        <v>13</v>
      </c>
      <c r="AW1354" t="s">
        <v>13</v>
      </c>
      <c r="AX1354" t="s">
        <v>54</v>
      </c>
      <c r="AY1354">
        <v>7.57</v>
      </c>
      <c r="AZ1354" t="s">
        <v>54</v>
      </c>
      <c r="BA1354" t="s">
        <v>54</v>
      </c>
      <c r="BB1354" t="s">
        <v>54</v>
      </c>
      <c r="BC1354" t="s">
        <v>13</v>
      </c>
      <c r="BD1354" t="s">
        <v>13</v>
      </c>
      <c r="BE1354" t="s">
        <v>13</v>
      </c>
      <c r="BF1354">
        <v>0.82</v>
      </c>
      <c r="BG1354">
        <v>0.73</v>
      </c>
      <c r="BH1354">
        <v>5.71</v>
      </c>
      <c r="BI1354">
        <v>11.77</v>
      </c>
      <c r="BJ1354">
        <v>5.35</v>
      </c>
      <c r="BK1354" t="s">
        <v>13</v>
      </c>
      <c r="BL1354" t="s">
        <v>13</v>
      </c>
      <c r="BM1354" t="s">
        <v>13</v>
      </c>
      <c r="BN1354" s="1">
        <v>9248</v>
      </c>
      <c r="BO1354" s="1">
        <v>9248</v>
      </c>
      <c r="BP1354" s="1">
        <v>52155</v>
      </c>
      <c r="BQ1354" s="1">
        <v>64191</v>
      </c>
      <c r="BR1354" s="1">
        <v>66923</v>
      </c>
      <c r="BS1354" t="s">
        <v>13</v>
      </c>
      <c r="BT1354" t="s">
        <v>13</v>
      </c>
      <c r="BU1354" t="s">
        <v>13</v>
      </c>
    </row>
    <row r="1355" spans="1:73" x14ac:dyDescent="0.3">
      <c r="A1355">
        <v>1353</v>
      </c>
      <c r="B1355" s="14" t="s">
        <v>5971</v>
      </c>
      <c r="C1355" t="s">
        <v>3175</v>
      </c>
      <c r="D1355" s="1">
        <v>8950</v>
      </c>
      <c r="E1355" s="1">
        <v>9060</v>
      </c>
      <c r="F1355" s="3">
        <f>E1355-D1355</f>
        <v>110</v>
      </c>
      <c r="G1355" s="4">
        <f>F1355/E1355</f>
        <v>1.2141280353200883E-2</v>
      </c>
      <c r="H1355" t="s">
        <v>1339</v>
      </c>
      <c r="I1355" s="1">
        <v>3000</v>
      </c>
      <c r="J1355">
        <v>280</v>
      </c>
      <c r="K1355">
        <v>249</v>
      </c>
      <c r="L1355">
        <v>250</v>
      </c>
      <c r="M1355">
        <v>245</v>
      </c>
      <c r="N1355">
        <v>106</v>
      </c>
      <c r="O1355" t="s">
        <v>13</v>
      </c>
      <c r="P1355" t="s">
        <v>13</v>
      </c>
      <c r="Q1355" t="s">
        <v>13</v>
      </c>
      <c r="R1355" s="1">
        <v>1470</v>
      </c>
      <c r="S1355" s="1">
        <v>1674</v>
      </c>
      <c r="T1355" s="1">
        <v>1846</v>
      </c>
      <c r="U1355" s="1">
        <v>2023</v>
      </c>
      <c r="V1355" s="1">
        <v>2066</v>
      </c>
      <c r="W1355" s="1" t="e">
        <v>#VALUE!</v>
      </c>
      <c r="X1355" s="1" t="e">
        <v>#VALUE!</v>
      </c>
      <c r="Y1355" t="s">
        <v>13</v>
      </c>
      <c r="Z1355" s="1">
        <v>1471</v>
      </c>
      <c r="AA1355" s="1">
        <v>1674</v>
      </c>
      <c r="AB1355" s="1">
        <v>1845</v>
      </c>
      <c r="AC1355" s="1">
        <v>2022</v>
      </c>
      <c r="AD1355" s="1">
        <v>2066</v>
      </c>
      <c r="AE1355" t="s">
        <v>13</v>
      </c>
      <c r="AF1355" t="s">
        <v>13</v>
      </c>
      <c r="AG1355" t="s">
        <v>13</v>
      </c>
      <c r="AH1355">
        <v>20.99</v>
      </c>
      <c r="AI1355">
        <v>15.85</v>
      </c>
      <c r="AJ1355">
        <v>14.21</v>
      </c>
      <c r="AK1355">
        <v>12.7</v>
      </c>
      <c r="AL1355">
        <v>5.24</v>
      </c>
      <c r="AM1355" t="s">
        <v>13</v>
      </c>
      <c r="AN1355" t="s">
        <v>13</v>
      </c>
      <c r="AO1355" t="s">
        <v>13</v>
      </c>
      <c r="AP1355">
        <v>721</v>
      </c>
      <c r="AQ1355">
        <v>642</v>
      </c>
      <c r="AR1355">
        <v>644</v>
      </c>
      <c r="AS1355">
        <v>634</v>
      </c>
      <c r="AT1355">
        <v>285</v>
      </c>
      <c r="AU1355" t="s">
        <v>13</v>
      </c>
      <c r="AV1355" t="s">
        <v>13</v>
      </c>
      <c r="AW1355" t="s">
        <v>13</v>
      </c>
      <c r="AX1355">
        <v>14.64</v>
      </c>
      <c r="AY1355">
        <v>18.93</v>
      </c>
      <c r="AZ1355">
        <v>14.5</v>
      </c>
      <c r="BA1355">
        <v>10.84</v>
      </c>
      <c r="BB1355">
        <v>31.77</v>
      </c>
      <c r="BC1355" t="s">
        <v>13</v>
      </c>
      <c r="BD1355" t="s">
        <v>13</v>
      </c>
      <c r="BE1355" t="s">
        <v>13</v>
      </c>
      <c r="BF1355">
        <v>2.78</v>
      </c>
      <c r="BG1355">
        <v>2.74</v>
      </c>
      <c r="BH1355">
        <v>1.89</v>
      </c>
      <c r="BI1355">
        <v>1.26</v>
      </c>
      <c r="BJ1355">
        <v>1.59</v>
      </c>
      <c r="BK1355" t="s">
        <v>13</v>
      </c>
      <c r="BL1355" t="s">
        <v>13</v>
      </c>
      <c r="BM1355" t="s">
        <v>13</v>
      </c>
      <c r="BN1355" s="1">
        <v>38813</v>
      </c>
      <c r="BO1355" s="1">
        <v>38813</v>
      </c>
      <c r="BP1355" s="1">
        <v>38813</v>
      </c>
      <c r="BQ1355" s="1">
        <v>38014</v>
      </c>
      <c r="BR1355" s="1">
        <v>37444</v>
      </c>
      <c r="BS1355" t="s">
        <v>13</v>
      </c>
      <c r="BT1355" t="s">
        <v>13</v>
      </c>
      <c r="BU1355" t="s">
        <v>13</v>
      </c>
    </row>
    <row r="1356" spans="1:73" x14ac:dyDescent="0.3">
      <c r="A1356">
        <v>1354</v>
      </c>
      <c r="B1356" s="14" t="s">
        <v>5972</v>
      </c>
      <c r="C1356" t="s">
        <v>3174</v>
      </c>
      <c r="D1356" s="1">
        <v>3365</v>
      </c>
      <c r="E1356" s="1">
        <v>2940</v>
      </c>
      <c r="F1356" s="3">
        <f>E1356-D1356</f>
        <v>-425</v>
      </c>
      <c r="G1356" s="4">
        <f>F1356/E1356</f>
        <v>-0.14455782312925169</v>
      </c>
      <c r="H1356" t="s">
        <v>1340</v>
      </c>
      <c r="I1356" s="1">
        <v>9910</v>
      </c>
      <c r="J1356">
        <v>34</v>
      </c>
      <c r="K1356">
        <v>121</v>
      </c>
      <c r="L1356">
        <v>2</v>
      </c>
      <c r="M1356">
        <v>-296</v>
      </c>
      <c r="N1356">
        <v>84</v>
      </c>
      <c r="O1356" t="s">
        <v>13</v>
      </c>
      <c r="P1356" t="s">
        <v>13</v>
      </c>
      <c r="Q1356" t="s">
        <v>13</v>
      </c>
      <c r="R1356" s="1">
        <v>735</v>
      </c>
      <c r="S1356" s="1">
        <v>854</v>
      </c>
      <c r="T1356" s="1">
        <v>840</v>
      </c>
      <c r="U1356" s="1">
        <v>531</v>
      </c>
      <c r="V1356" s="1">
        <v>627</v>
      </c>
      <c r="W1356" s="1" t="e">
        <v>#VALUE!</v>
      </c>
      <c r="X1356" s="1" t="e">
        <v>#VALUE!</v>
      </c>
      <c r="Y1356" t="s">
        <v>13</v>
      </c>
      <c r="Z1356">
        <v>735</v>
      </c>
      <c r="AA1356">
        <v>855</v>
      </c>
      <c r="AB1356">
        <v>841</v>
      </c>
      <c r="AC1356">
        <v>533</v>
      </c>
      <c r="AD1356">
        <v>632</v>
      </c>
      <c r="AE1356" t="s">
        <v>13</v>
      </c>
      <c r="AF1356" t="s">
        <v>13</v>
      </c>
      <c r="AG1356" t="s">
        <v>13</v>
      </c>
      <c r="AH1356">
        <v>4.79</v>
      </c>
      <c r="AI1356">
        <v>15.3</v>
      </c>
      <c r="AJ1356">
        <v>0.4</v>
      </c>
      <c r="AK1356">
        <v>-42.64</v>
      </c>
      <c r="AL1356">
        <v>15.01</v>
      </c>
      <c r="AM1356" t="s">
        <v>13</v>
      </c>
      <c r="AN1356" t="s">
        <v>13</v>
      </c>
      <c r="AO1356" t="s">
        <v>13</v>
      </c>
      <c r="AP1356">
        <v>82</v>
      </c>
      <c r="AQ1356">
        <v>286</v>
      </c>
      <c r="AR1356">
        <v>8</v>
      </c>
      <c r="AS1356">
        <v>-690</v>
      </c>
      <c r="AT1356">
        <v>206</v>
      </c>
      <c r="AU1356" t="s">
        <v>13</v>
      </c>
      <c r="AV1356" t="s">
        <v>13</v>
      </c>
      <c r="AW1356" t="s">
        <v>13</v>
      </c>
      <c r="AX1356">
        <v>24.88</v>
      </c>
      <c r="AY1356">
        <v>6.16</v>
      </c>
      <c r="AZ1356">
        <v>274.77</v>
      </c>
      <c r="BA1356" t="s">
        <v>54</v>
      </c>
      <c r="BB1356">
        <v>26.22</v>
      </c>
      <c r="BC1356" t="s">
        <v>13</v>
      </c>
      <c r="BD1356" t="s">
        <v>13</v>
      </c>
      <c r="BE1356" t="s">
        <v>13</v>
      </c>
      <c r="BF1356">
        <v>1.1399999999999999</v>
      </c>
      <c r="BG1356">
        <v>0.85</v>
      </c>
      <c r="BH1356">
        <v>1.08</v>
      </c>
      <c r="BI1356">
        <v>1.39</v>
      </c>
      <c r="BJ1356">
        <v>3.52</v>
      </c>
      <c r="BK1356" t="s">
        <v>13</v>
      </c>
      <c r="BL1356" t="s">
        <v>13</v>
      </c>
      <c r="BM1356" t="s">
        <v>13</v>
      </c>
      <c r="BN1356" s="1">
        <v>42459</v>
      </c>
      <c r="BO1356" s="1">
        <v>42459</v>
      </c>
      <c r="BP1356" s="1">
        <v>42459</v>
      </c>
      <c r="BQ1356" s="1">
        <v>42459</v>
      </c>
      <c r="BR1356" s="1">
        <v>42459</v>
      </c>
      <c r="BS1356" t="s">
        <v>13</v>
      </c>
      <c r="BT1356" t="s">
        <v>13</v>
      </c>
      <c r="BU1356" t="s">
        <v>13</v>
      </c>
    </row>
    <row r="1357" spans="1:73" x14ac:dyDescent="0.3">
      <c r="A1357">
        <v>1355</v>
      </c>
      <c r="B1357" s="14" t="s">
        <v>5973</v>
      </c>
      <c r="C1357" t="s">
        <v>3173</v>
      </c>
      <c r="D1357" s="1">
        <v>13150</v>
      </c>
      <c r="E1357" s="1">
        <v>12900</v>
      </c>
      <c r="F1357" s="3">
        <f>E1357-D1357</f>
        <v>-250</v>
      </c>
      <c r="G1357" s="4">
        <f>F1357/E1357</f>
        <v>-1.937984496124031E-2</v>
      </c>
      <c r="H1357" t="s">
        <v>1341</v>
      </c>
      <c r="I1357">
        <v>0</v>
      </c>
      <c r="J1357">
        <v>87</v>
      </c>
      <c r="K1357">
        <v>-322</v>
      </c>
      <c r="L1357">
        <v>-100</v>
      </c>
      <c r="M1357">
        <v>169</v>
      </c>
      <c r="N1357">
        <v>213</v>
      </c>
      <c r="O1357" t="s">
        <v>13</v>
      </c>
      <c r="P1357" t="s">
        <v>13</v>
      </c>
      <c r="Q1357" t="s">
        <v>13</v>
      </c>
      <c r="R1357" s="1">
        <v>1184</v>
      </c>
      <c r="S1357" s="1">
        <v>842</v>
      </c>
      <c r="T1357" s="1">
        <v>740</v>
      </c>
      <c r="U1357" s="1">
        <v>949</v>
      </c>
      <c r="V1357" s="1">
        <v>1098</v>
      </c>
      <c r="W1357" s="1" t="e">
        <v>#VALUE!</v>
      </c>
      <c r="X1357" s="1" t="e">
        <v>#VALUE!</v>
      </c>
      <c r="Y1357" t="s">
        <v>13</v>
      </c>
      <c r="Z1357" s="1">
        <v>1196</v>
      </c>
      <c r="AA1357">
        <v>863</v>
      </c>
      <c r="AB1357">
        <v>739</v>
      </c>
      <c r="AC1357">
        <v>949</v>
      </c>
      <c r="AD1357" s="1">
        <v>1098</v>
      </c>
      <c r="AE1357" t="s">
        <v>13</v>
      </c>
      <c r="AF1357" t="s">
        <v>13</v>
      </c>
      <c r="AG1357" t="s">
        <v>13</v>
      </c>
      <c r="AH1357">
        <v>8.3800000000000008</v>
      </c>
      <c r="AI1357">
        <v>-30.05</v>
      </c>
      <c r="AJ1357">
        <v>-15.26</v>
      </c>
      <c r="AK1357">
        <v>19.989999999999998</v>
      </c>
      <c r="AL1357">
        <v>20.79</v>
      </c>
      <c r="AM1357" t="s">
        <v>13</v>
      </c>
      <c r="AN1357" t="s">
        <v>13</v>
      </c>
      <c r="AO1357" t="s">
        <v>13</v>
      </c>
      <c r="AP1357">
        <v>362</v>
      </c>
      <c r="AQ1357" s="1">
        <v>-1147</v>
      </c>
      <c r="AR1357">
        <v>-453</v>
      </c>
      <c r="AS1357">
        <v>625</v>
      </c>
      <c r="AT1357">
        <v>774</v>
      </c>
      <c r="AU1357" t="s">
        <v>13</v>
      </c>
      <c r="AV1357" t="s">
        <v>13</v>
      </c>
      <c r="AW1357" t="s">
        <v>13</v>
      </c>
      <c r="AX1357">
        <v>15.9</v>
      </c>
      <c r="AY1357" t="s">
        <v>54</v>
      </c>
      <c r="AZ1357" t="s">
        <v>54</v>
      </c>
      <c r="BA1357">
        <v>16.87</v>
      </c>
      <c r="BB1357">
        <v>15.18</v>
      </c>
      <c r="BC1357" t="s">
        <v>13</v>
      </c>
      <c r="BD1357" t="s">
        <v>13</v>
      </c>
      <c r="BE1357" t="s">
        <v>13</v>
      </c>
      <c r="BF1357">
        <v>1.27</v>
      </c>
      <c r="BG1357">
        <v>1.53</v>
      </c>
      <c r="BH1357">
        <v>2.71</v>
      </c>
      <c r="BI1357">
        <v>2.91</v>
      </c>
      <c r="BJ1357">
        <v>2.75</v>
      </c>
      <c r="BK1357" t="s">
        <v>13</v>
      </c>
      <c r="BL1357" t="s">
        <v>13</v>
      </c>
      <c r="BM1357" t="s">
        <v>13</v>
      </c>
      <c r="BN1357" s="1">
        <v>26984</v>
      </c>
      <c r="BO1357" s="1">
        <v>26984</v>
      </c>
      <c r="BP1357" s="1">
        <v>26984</v>
      </c>
      <c r="BQ1357" s="1">
        <v>26984</v>
      </c>
      <c r="BR1357" s="1">
        <v>27494</v>
      </c>
      <c r="BS1357" t="s">
        <v>13</v>
      </c>
      <c r="BT1357" t="s">
        <v>13</v>
      </c>
      <c r="BU1357" t="s">
        <v>13</v>
      </c>
    </row>
    <row r="1358" spans="1:73" x14ac:dyDescent="0.3">
      <c r="A1358">
        <v>1356</v>
      </c>
      <c r="B1358" s="14" t="s">
        <v>5974</v>
      </c>
      <c r="C1358" t="s">
        <v>3172</v>
      </c>
      <c r="D1358" s="1">
        <v>2200</v>
      </c>
      <c r="E1358" s="1">
        <v>2230</v>
      </c>
      <c r="F1358" s="3">
        <f>E1358-D1358</f>
        <v>30</v>
      </c>
      <c r="G1358" s="4">
        <f>F1358/E1358</f>
        <v>1.3452914798206279E-2</v>
      </c>
      <c r="H1358" t="s">
        <v>1342</v>
      </c>
      <c r="I1358">
        <v>0</v>
      </c>
      <c r="J1358">
        <v>-3</v>
      </c>
      <c r="K1358">
        <v>-97</v>
      </c>
      <c r="L1358">
        <v>-87</v>
      </c>
      <c r="M1358">
        <v>-57</v>
      </c>
      <c r="N1358">
        <v>-82</v>
      </c>
      <c r="O1358" t="s">
        <v>13</v>
      </c>
      <c r="P1358" t="s">
        <v>13</v>
      </c>
      <c r="Q1358" t="s">
        <v>13</v>
      </c>
      <c r="R1358" s="1">
        <v>317</v>
      </c>
      <c r="S1358" s="1">
        <v>215</v>
      </c>
      <c r="T1358" s="1">
        <v>181</v>
      </c>
      <c r="U1358" s="1">
        <v>124</v>
      </c>
      <c r="V1358" s="1">
        <v>71</v>
      </c>
      <c r="W1358" s="1" t="e">
        <v>#VALUE!</v>
      </c>
      <c r="X1358" s="1" t="e">
        <v>#VALUE!</v>
      </c>
      <c r="Y1358" t="s">
        <v>13</v>
      </c>
      <c r="Z1358">
        <v>328</v>
      </c>
      <c r="AA1358">
        <v>215</v>
      </c>
      <c r="AB1358">
        <v>181</v>
      </c>
      <c r="AC1358">
        <v>124</v>
      </c>
      <c r="AD1358">
        <v>71</v>
      </c>
      <c r="AE1358" t="s">
        <v>13</v>
      </c>
      <c r="AF1358" t="s">
        <v>13</v>
      </c>
      <c r="AG1358" t="s">
        <v>13</v>
      </c>
      <c r="AH1358">
        <v>-1.06</v>
      </c>
      <c r="AI1358">
        <v>-35.840000000000003</v>
      </c>
      <c r="AJ1358">
        <v>-43.86</v>
      </c>
      <c r="AK1358">
        <v>-37.729999999999997</v>
      </c>
      <c r="AL1358">
        <v>-84.16</v>
      </c>
      <c r="AM1358" t="s">
        <v>13</v>
      </c>
      <c r="AN1358" t="s">
        <v>13</v>
      </c>
      <c r="AO1358" t="s">
        <v>13</v>
      </c>
      <c r="AP1358">
        <v>-20</v>
      </c>
      <c r="AQ1358">
        <v>-655</v>
      </c>
      <c r="AR1358">
        <v>-543</v>
      </c>
      <c r="AS1358">
        <v>-359</v>
      </c>
      <c r="AT1358">
        <v>-498</v>
      </c>
      <c r="AU1358" t="s">
        <v>13</v>
      </c>
      <c r="AV1358" t="s">
        <v>13</v>
      </c>
      <c r="AW1358" t="s">
        <v>13</v>
      </c>
      <c r="AX1358" t="s">
        <v>54</v>
      </c>
      <c r="AY1358" t="s">
        <v>54</v>
      </c>
      <c r="AZ1358" t="s">
        <v>54</v>
      </c>
      <c r="BA1358" t="s">
        <v>54</v>
      </c>
      <c r="BB1358" t="s">
        <v>54</v>
      </c>
      <c r="BC1358" t="s">
        <v>13</v>
      </c>
      <c r="BD1358" t="s">
        <v>13</v>
      </c>
      <c r="BE1358" t="s">
        <v>13</v>
      </c>
      <c r="BF1358">
        <v>3.29</v>
      </c>
      <c r="BG1358">
        <v>3.01</v>
      </c>
      <c r="BH1358">
        <v>3.08</v>
      </c>
      <c r="BI1358">
        <v>3.79</v>
      </c>
      <c r="BJ1358">
        <v>7.06</v>
      </c>
      <c r="BK1358" t="s">
        <v>13</v>
      </c>
      <c r="BL1358" t="s">
        <v>13</v>
      </c>
      <c r="BM1358" t="s">
        <v>13</v>
      </c>
      <c r="BN1358" s="1">
        <v>14762</v>
      </c>
      <c r="BO1358" s="1">
        <v>14847</v>
      </c>
      <c r="BP1358" s="1">
        <v>16008</v>
      </c>
      <c r="BQ1358" s="1">
        <v>16008</v>
      </c>
      <c r="BR1358" s="1">
        <v>17107</v>
      </c>
      <c r="BS1358" t="s">
        <v>13</v>
      </c>
      <c r="BT1358" t="s">
        <v>13</v>
      </c>
      <c r="BU1358" t="s">
        <v>13</v>
      </c>
    </row>
    <row r="1359" spans="1:73" x14ac:dyDescent="0.3">
      <c r="A1359">
        <v>1357</v>
      </c>
      <c r="B1359" s="14" t="s">
        <v>5975</v>
      </c>
      <c r="C1359" t="s">
        <v>3171</v>
      </c>
      <c r="D1359" s="1">
        <v>11200</v>
      </c>
      <c r="E1359" s="1">
        <v>11200</v>
      </c>
      <c r="F1359" s="3">
        <f>E1359-D1359</f>
        <v>0</v>
      </c>
      <c r="G1359" s="4">
        <f>F1359/E1359</f>
        <v>0</v>
      </c>
      <c r="H1359" t="s">
        <v>1343</v>
      </c>
      <c r="I1359" s="1">
        <v>357540</v>
      </c>
      <c r="J1359" s="1">
        <v>1068</v>
      </c>
      <c r="K1359" s="1">
        <v>1480</v>
      </c>
      <c r="L1359" s="1">
        <v>1332</v>
      </c>
      <c r="M1359" s="1">
        <v>769</v>
      </c>
      <c r="N1359" s="1">
        <v>801</v>
      </c>
      <c r="O1359" t="s">
        <v>13</v>
      </c>
      <c r="P1359" t="s">
        <v>13</v>
      </c>
      <c r="Q1359" t="s">
        <v>13</v>
      </c>
      <c r="R1359" s="1">
        <v>6157</v>
      </c>
      <c r="S1359" s="1">
        <v>7446</v>
      </c>
      <c r="T1359" s="1">
        <v>8488</v>
      </c>
      <c r="U1359" s="1">
        <v>8737</v>
      </c>
      <c r="V1359" s="1">
        <v>9179</v>
      </c>
      <c r="W1359" s="1" t="e">
        <v>#VALUE!</v>
      </c>
      <c r="X1359" s="1" t="e">
        <v>#VALUE!</v>
      </c>
      <c r="Y1359" t="s">
        <v>13</v>
      </c>
      <c r="Z1359" s="1">
        <v>2503</v>
      </c>
      <c r="AA1359" s="1">
        <v>2996</v>
      </c>
      <c r="AB1359" s="1">
        <v>2987</v>
      </c>
      <c r="AC1359" s="1">
        <v>3051</v>
      </c>
      <c r="AD1359" s="1">
        <v>3522</v>
      </c>
      <c r="AE1359" t="s">
        <v>13</v>
      </c>
      <c r="AF1359" t="s">
        <v>13</v>
      </c>
      <c r="AG1359" t="s">
        <v>13</v>
      </c>
      <c r="AH1359">
        <v>13.85</v>
      </c>
      <c r="AI1359">
        <v>16.27</v>
      </c>
      <c r="AJ1359">
        <v>8.4700000000000006</v>
      </c>
      <c r="AK1359">
        <v>2.34</v>
      </c>
      <c r="AL1359">
        <v>8.42</v>
      </c>
      <c r="AM1359" t="s">
        <v>13</v>
      </c>
      <c r="AN1359" t="s">
        <v>13</v>
      </c>
      <c r="AO1359" t="s">
        <v>13</v>
      </c>
      <c r="AP1359" s="1">
        <v>1502</v>
      </c>
      <c r="AQ1359" s="1">
        <v>2051</v>
      </c>
      <c r="AR1359" s="1">
        <v>1162</v>
      </c>
      <c r="AS1359">
        <v>324</v>
      </c>
      <c r="AT1359" s="1">
        <v>1269</v>
      </c>
      <c r="AU1359" t="s">
        <v>13</v>
      </c>
      <c r="AV1359" t="s">
        <v>13</v>
      </c>
      <c r="AW1359" t="s">
        <v>13</v>
      </c>
      <c r="AX1359">
        <v>6.23</v>
      </c>
      <c r="AY1359">
        <v>5.48</v>
      </c>
      <c r="AZ1359">
        <v>7.24</v>
      </c>
      <c r="BA1359">
        <v>23.77</v>
      </c>
      <c r="BB1359">
        <v>8.31</v>
      </c>
      <c r="BC1359" t="s">
        <v>13</v>
      </c>
      <c r="BD1359" t="s">
        <v>13</v>
      </c>
      <c r="BE1359" t="s">
        <v>13</v>
      </c>
      <c r="BF1359">
        <v>0.79</v>
      </c>
      <c r="BG1359">
        <v>0.81</v>
      </c>
      <c r="BH1359">
        <v>0.61</v>
      </c>
      <c r="BI1359">
        <v>0.54</v>
      </c>
      <c r="BJ1359">
        <v>0.64</v>
      </c>
      <c r="BK1359" t="s">
        <v>13</v>
      </c>
      <c r="BL1359" t="s">
        <v>13</v>
      </c>
      <c r="BM1359" t="s">
        <v>13</v>
      </c>
      <c r="BN1359" s="1">
        <v>21808</v>
      </c>
      <c r="BO1359" s="1">
        <v>21808</v>
      </c>
      <c r="BP1359" s="1">
        <v>21808</v>
      </c>
      <c r="BQ1359" s="1">
        <v>21808</v>
      </c>
      <c r="BR1359" s="1">
        <v>21808</v>
      </c>
      <c r="BS1359" t="s">
        <v>13</v>
      </c>
      <c r="BT1359" t="s">
        <v>13</v>
      </c>
      <c r="BU1359" t="s">
        <v>13</v>
      </c>
    </row>
    <row r="1360" spans="1:73" x14ac:dyDescent="0.3">
      <c r="A1360">
        <v>1358</v>
      </c>
      <c r="B1360" s="14" t="s">
        <v>5976</v>
      </c>
      <c r="C1360" t="s">
        <v>3170</v>
      </c>
      <c r="D1360" s="1">
        <v>27850</v>
      </c>
      <c r="E1360" s="1">
        <v>33950</v>
      </c>
      <c r="F1360" s="3">
        <f>E1360-D1360</f>
        <v>6100</v>
      </c>
      <c r="G1360" s="4">
        <f>F1360/E1360</f>
        <v>0.1796759941089838</v>
      </c>
      <c r="H1360" t="s">
        <v>1344</v>
      </c>
      <c r="I1360">
        <v>0</v>
      </c>
      <c r="J1360">
        <v>53</v>
      </c>
      <c r="K1360">
        <v>44</v>
      </c>
      <c r="L1360">
        <v>44</v>
      </c>
      <c r="M1360">
        <v>43</v>
      </c>
      <c r="N1360">
        <v>-76</v>
      </c>
      <c r="O1360" t="s">
        <v>13</v>
      </c>
      <c r="P1360" t="s">
        <v>13</v>
      </c>
      <c r="Q1360" t="s">
        <v>13</v>
      </c>
      <c r="R1360" s="1">
        <v>495</v>
      </c>
      <c r="S1360" s="1">
        <v>533</v>
      </c>
      <c r="T1360" s="1">
        <v>551</v>
      </c>
      <c r="U1360" s="1">
        <v>604</v>
      </c>
      <c r="V1360" s="1">
        <v>649</v>
      </c>
      <c r="W1360" s="1" t="e">
        <v>#VALUE!</v>
      </c>
      <c r="X1360" s="1" t="e">
        <v>#VALUE!</v>
      </c>
      <c r="Y1360" t="s">
        <v>13</v>
      </c>
      <c r="Z1360">
        <v>448</v>
      </c>
      <c r="AA1360">
        <v>485</v>
      </c>
      <c r="AB1360">
        <v>515</v>
      </c>
      <c r="AC1360">
        <v>559</v>
      </c>
      <c r="AD1360">
        <v>615</v>
      </c>
      <c r="AE1360" t="s">
        <v>13</v>
      </c>
      <c r="AF1360" t="s">
        <v>13</v>
      </c>
      <c r="AG1360" t="s">
        <v>13</v>
      </c>
      <c r="AH1360">
        <v>10.84</v>
      </c>
      <c r="AI1360">
        <v>8.2899999999999991</v>
      </c>
      <c r="AJ1360">
        <v>8.11</v>
      </c>
      <c r="AK1360">
        <v>7.75</v>
      </c>
      <c r="AL1360">
        <v>-10.87</v>
      </c>
      <c r="AM1360" t="s">
        <v>13</v>
      </c>
      <c r="AN1360" t="s">
        <v>13</v>
      </c>
      <c r="AO1360" t="s">
        <v>13</v>
      </c>
      <c r="AP1360">
        <v>212</v>
      </c>
      <c r="AQ1360">
        <v>176</v>
      </c>
      <c r="AR1360">
        <v>185</v>
      </c>
      <c r="AS1360">
        <v>189</v>
      </c>
      <c r="AT1360">
        <v>-290</v>
      </c>
      <c r="AU1360" t="s">
        <v>13</v>
      </c>
      <c r="AV1360" t="s">
        <v>13</v>
      </c>
      <c r="AW1360" t="s">
        <v>13</v>
      </c>
      <c r="AX1360">
        <v>10.79</v>
      </c>
      <c r="AY1360">
        <v>10.25</v>
      </c>
      <c r="AZ1360">
        <v>10.8</v>
      </c>
      <c r="BA1360">
        <v>16.920000000000002</v>
      </c>
      <c r="BB1360" t="s">
        <v>54</v>
      </c>
      <c r="BC1360" t="s">
        <v>13</v>
      </c>
      <c r="BD1360" t="s">
        <v>13</v>
      </c>
      <c r="BE1360" t="s">
        <v>13</v>
      </c>
      <c r="BF1360">
        <v>0.9</v>
      </c>
      <c r="BG1360">
        <v>0.67</v>
      </c>
      <c r="BH1360">
        <v>0.7</v>
      </c>
      <c r="BI1360">
        <v>1.05</v>
      </c>
      <c r="BJ1360">
        <v>4.68</v>
      </c>
      <c r="BK1360" t="s">
        <v>13</v>
      </c>
      <c r="BL1360" t="s">
        <v>13</v>
      </c>
      <c r="BM1360" t="s">
        <v>13</v>
      </c>
      <c r="BN1360" s="1">
        <v>21972</v>
      </c>
      <c r="BO1360" s="1">
        <v>21972</v>
      </c>
      <c r="BP1360" s="1">
        <v>21972</v>
      </c>
      <c r="BQ1360" s="1">
        <v>21972</v>
      </c>
      <c r="BR1360" s="1">
        <v>22190</v>
      </c>
      <c r="BS1360" t="s">
        <v>13</v>
      </c>
      <c r="BT1360" t="s">
        <v>13</v>
      </c>
      <c r="BU1360" t="s">
        <v>13</v>
      </c>
    </row>
    <row r="1361" spans="1:73" x14ac:dyDescent="0.3">
      <c r="A1361">
        <v>1359</v>
      </c>
      <c r="B1361" s="14" t="s">
        <v>5977</v>
      </c>
      <c r="C1361" t="s">
        <v>3169</v>
      </c>
      <c r="D1361" s="1">
        <v>8000</v>
      </c>
      <c r="E1361" s="1">
        <v>7830</v>
      </c>
      <c r="F1361" s="3">
        <f>E1361-D1361</f>
        <v>-170</v>
      </c>
      <c r="G1361" s="4">
        <f>F1361/E1361</f>
        <v>-2.1711366538952746E-2</v>
      </c>
      <c r="H1361" t="s">
        <v>1345</v>
      </c>
      <c r="I1361">
        <v>20</v>
      </c>
      <c r="J1361">
        <v>46</v>
      </c>
      <c r="K1361">
        <v>133</v>
      </c>
      <c r="L1361">
        <v>99</v>
      </c>
      <c r="M1361">
        <v>10</v>
      </c>
      <c r="N1361">
        <v>109</v>
      </c>
      <c r="O1361" t="s">
        <v>13</v>
      </c>
      <c r="P1361" t="s">
        <v>13</v>
      </c>
      <c r="Q1361" t="s">
        <v>13</v>
      </c>
      <c r="R1361" s="1">
        <v>675</v>
      </c>
      <c r="S1361" s="1">
        <v>802</v>
      </c>
      <c r="T1361" s="1">
        <v>885</v>
      </c>
      <c r="U1361" s="1">
        <v>884</v>
      </c>
      <c r="V1361" s="1">
        <v>997</v>
      </c>
      <c r="W1361" s="1" t="e">
        <v>#VALUE!</v>
      </c>
      <c r="X1361" s="1" t="e">
        <v>#VALUE!</v>
      </c>
      <c r="Y1361" t="s">
        <v>13</v>
      </c>
      <c r="Z1361">
        <v>656</v>
      </c>
      <c r="AA1361">
        <v>778</v>
      </c>
      <c r="AB1361">
        <v>856</v>
      </c>
      <c r="AC1361">
        <v>853</v>
      </c>
      <c r="AD1361">
        <v>960</v>
      </c>
      <c r="AE1361" t="s">
        <v>13</v>
      </c>
      <c r="AF1361" t="s">
        <v>13</v>
      </c>
      <c r="AG1361" t="s">
        <v>13</v>
      </c>
      <c r="AH1361">
        <v>6.84</v>
      </c>
      <c r="AI1361">
        <v>17.73</v>
      </c>
      <c r="AJ1361">
        <v>11.55</v>
      </c>
      <c r="AK1361">
        <v>0.83</v>
      </c>
      <c r="AL1361">
        <v>11.52</v>
      </c>
      <c r="AM1361" t="s">
        <v>13</v>
      </c>
      <c r="AN1361" t="s">
        <v>13</v>
      </c>
      <c r="AO1361" t="s">
        <v>13</v>
      </c>
      <c r="AP1361">
        <v>227</v>
      </c>
      <c r="AQ1361">
        <v>665</v>
      </c>
      <c r="AR1361">
        <v>494</v>
      </c>
      <c r="AS1361">
        <v>37</v>
      </c>
      <c r="AT1361">
        <v>546</v>
      </c>
      <c r="AU1361" t="s">
        <v>13</v>
      </c>
      <c r="AV1361" t="s">
        <v>13</v>
      </c>
      <c r="AW1361" t="s">
        <v>13</v>
      </c>
      <c r="AX1361">
        <v>30.17</v>
      </c>
      <c r="AY1361">
        <v>13.25</v>
      </c>
      <c r="AZ1361">
        <v>9.84</v>
      </c>
      <c r="BA1361">
        <v>134.37</v>
      </c>
      <c r="BB1361">
        <v>16.07</v>
      </c>
      <c r="BC1361" t="s">
        <v>13</v>
      </c>
      <c r="BD1361" t="s">
        <v>13</v>
      </c>
      <c r="BE1361" t="s">
        <v>13</v>
      </c>
      <c r="BF1361">
        <v>1.97</v>
      </c>
      <c r="BG1361">
        <v>2.13</v>
      </c>
      <c r="BH1361">
        <v>1.07</v>
      </c>
      <c r="BI1361">
        <v>1.1000000000000001</v>
      </c>
      <c r="BJ1361">
        <v>1.74</v>
      </c>
      <c r="BK1361" t="s">
        <v>13</v>
      </c>
      <c r="BL1361" t="s">
        <v>13</v>
      </c>
      <c r="BM1361" t="s">
        <v>13</v>
      </c>
      <c r="BN1361" s="1">
        <v>19114</v>
      </c>
      <c r="BO1361" s="1">
        <v>19114</v>
      </c>
      <c r="BP1361" s="1">
        <v>19114</v>
      </c>
      <c r="BQ1361" s="1">
        <v>19114</v>
      </c>
      <c r="BR1361" s="1">
        <v>19114</v>
      </c>
      <c r="BS1361" t="s">
        <v>13</v>
      </c>
      <c r="BT1361" t="s">
        <v>13</v>
      </c>
      <c r="BU1361" t="s">
        <v>13</v>
      </c>
    </row>
    <row r="1362" spans="1:73" x14ac:dyDescent="0.3">
      <c r="A1362">
        <v>1360</v>
      </c>
      <c r="B1362" s="14" t="s">
        <v>5978</v>
      </c>
      <c r="C1362" t="s">
        <v>3168</v>
      </c>
      <c r="D1362" s="1">
        <v>9190</v>
      </c>
      <c r="E1362" s="1">
        <v>9330</v>
      </c>
      <c r="F1362" s="3">
        <f>E1362-D1362</f>
        <v>140</v>
      </c>
      <c r="G1362" s="4">
        <f>F1362/E1362</f>
        <v>1.5005359056806002E-2</v>
      </c>
      <c r="H1362" t="s">
        <v>1346</v>
      </c>
      <c r="I1362" s="1">
        <v>10000</v>
      </c>
      <c r="R1362" s="1">
        <v>0</v>
      </c>
      <c r="S1362" s="1">
        <v>0</v>
      </c>
      <c r="T1362" s="1">
        <v>0</v>
      </c>
      <c r="U1362" s="1">
        <v>0</v>
      </c>
      <c r="V1362" s="1">
        <v>0</v>
      </c>
      <c r="W1362" s="1">
        <v>0</v>
      </c>
      <c r="X1362" s="1">
        <v>0</v>
      </c>
    </row>
    <row r="1363" spans="1:73" x14ac:dyDescent="0.3">
      <c r="A1363">
        <v>1361</v>
      </c>
      <c r="B1363" s="14" t="s">
        <v>5979</v>
      </c>
      <c r="C1363" t="s">
        <v>3167</v>
      </c>
      <c r="D1363" s="1">
        <v>8640</v>
      </c>
      <c r="E1363" s="1">
        <v>8540</v>
      </c>
      <c r="F1363" s="3">
        <f>E1363-D1363</f>
        <v>-100</v>
      </c>
      <c r="G1363" s="4">
        <f>F1363/E1363</f>
        <v>-1.1709601873536301E-2</v>
      </c>
      <c r="H1363" t="s">
        <v>1347</v>
      </c>
      <c r="I1363">
        <v>0</v>
      </c>
      <c r="J1363">
        <v>48</v>
      </c>
      <c r="K1363">
        <v>-3</v>
      </c>
      <c r="L1363">
        <v>-62</v>
      </c>
      <c r="M1363">
        <v>99</v>
      </c>
      <c r="N1363">
        <v>100</v>
      </c>
      <c r="O1363">
        <v>91</v>
      </c>
      <c r="P1363">
        <v>96</v>
      </c>
      <c r="Q1363">
        <v>108</v>
      </c>
      <c r="R1363" s="1">
        <v>445</v>
      </c>
      <c r="S1363" s="1">
        <v>429</v>
      </c>
      <c r="T1363" s="1">
        <v>299</v>
      </c>
      <c r="U1363" s="1">
        <v>417</v>
      </c>
      <c r="V1363" s="1">
        <v>450</v>
      </c>
      <c r="W1363" s="1">
        <v>530</v>
      </c>
      <c r="X1363" s="1">
        <v>613</v>
      </c>
      <c r="Y1363">
        <v>525</v>
      </c>
      <c r="Z1363">
        <v>414</v>
      </c>
      <c r="AA1363">
        <v>399</v>
      </c>
      <c r="AB1363">
        <v>274</v>
      </c>
      <c r="AC1363">
        <v>383</v>
      </c>
      <c r="AD1363">
        <v>411</v>
      </c>
      <c r="AE1363" t="s">
        <v>13</v>
      </c>
      <c r="AF1363" t="s">
        <v>13</v>
      </c>
      <c r="AG1363" t="s">
        <v>13</v>
      </c>
      <c r="AH1363">
        <v>9.39</v>
      </c>
      <c r="AI1363">
        <v>-1.0900000000000001</v>
      </c>
      <c r="AJ1363">
        <v>-16.96</v>
      </c>
      <c r="AK1363">
        <v>28.18</v>
      </c>
      <c r="AL1363">
        <v>22.93</v>
      </c>
      <c r="AM1363">
        <v>21.15</v>
      </c>
      <c r="AN1363" t="s">
        <v>13</v>
      </c>
      <c r="AO1363" t="s">
        <v>13</v>
      </c>
      <c r="AP1363">
        <v>308</v>
      </c>
      <c r="AQ1363">
        <v>-31</v>
      </c>
      <c r="AR1363">
        <v>-390</v>
      </c>
      <c r="AS1363">
        <v>632</v>
      </c>
      <c r="AT1363">
        <v>621</v>
      </c>
      <c r="AU1363">
        <v>594</v>
      </c>
      <c r="AV1363">
        <v>621</v>
      </c>
      <c r="AW1363">
        <v>703</v>
      </c>
      <c r="AX1363">
        <v>17.12</v>
      </c>
      <c r="AY1363" t="s">
        <v>54</v>
      </c>
      <c r="AZ1363" t="s">
        <v>54</v>
      </c>
      <c r="BA1363">
        <v>6.45</v>
      </c>
      <c r="BB1363">
        <v>18.510000000000002</v>
      </c>
      <c r="BC1363">
        <v>14.39</v>
      </c>
      <c r="BD1363">
        <v>13.75</v>
      </c>
      <c r="BE1363">
        <v>12.15</v>
      </c>
      <c r="BF1363">
        <v>1.76</v>
      </c>
      <c r="BG1363">
        <v>1.54</v>
      </c>
      <c r="BH1363">
        <v>2.16</v>
      </c>
      <c r="BI1363">
        <v>1.56</v>
      </c>
      <c r="BJ1363">
        <v>4.0999999999999996</v>
      </c>
      <c r="BK1363" t="s">
        <v>13</v>
      </c>
      <c r="BL1363" t="s">
        <v>13</v>
      </c>
      <c r="BM1363" t="s">
        <v>13</v>
      </c>
      <c r="BN1363" s="1">
        <v>13819</v>
      </c>
      <c r="BO1363" s="1">
        <v>14655</v>
      </c>
      <c r="BP1363" s="1">
        <v>14655</v>
      </c>
      <c r="BQ1363" s="1">
        <v>14655</v>
      </c>
      <c r="BR1363" s="1">
        <v>14655</v>
      </c>
      <c r="BS1363" t="s">
        <v>13</v>
      </c>
      <c r="BT1363" t="s">
        <v>13</v>
      </c>
      <c r="BU1363" t="s">
        <v>13</v>
      </c>
    </row>
    <row r="1364" spans="1:73" x14ac:dyDescent="0.3">
      <c r="A1364">
        <v>1362</v>
      </c>
      <c r="B1364" s="14" t="s">
        <v>5980</v>
      </c>
      <c r="C1364" t="s">
        <v>3166</v>
      </c>
      <c r="D1364" s="1">
        <v>1055</v>
      </c>
      <c r="E1364" s="1">
        <v>1055</v>
      </c>
      <c r="F1364" s="3">
        <f>E1364-D1364</f>
        <v>0</v>
      </c>
      <c r="G1364" s="4">
        <f>F1364/E1364</f>
        <v>0</v>
      </c>
      <c r="H1364" t="s">
        <v>1348</v>
      </c>
      <c r="I1364" s="1">
        <v>183375</v>
      </c>
      <c r="J1364">
        <v>-42</v>
      </c>
      <c r="K1364">
        <v>-99</v>
      </c>
      <c r="L1364">
        <v>36</v>
      </c>
      <c r="M1364">
        <v>-98</v>
      </c>
      <c r="N1364">
        <v>-248</v>
      </c>
      <c r="O1364" t="s">
        <v>13</v>
      </c>
      <c r="P1364" t="s">
        <v>13</v>
      </c>
      <c r="Q1364" t="s">
        <v>13</v>
      </c>
      <c r="R1364" s="1">
        <v>812</v>
      </c>
      <c r="S1364" s="1">
        <v>711</v>
      </c>
      <c r="T1364" s="1">
        <v>870</v>
      </c>
      <c r="U1364" s="1">
        <v>778</v>
      </c>
      <c r="V1364" s="1">
        <v>866</v>
      </c>
      <c r="W1364" s="1" t="e">
        <v>#VALUE!</v>
      </c>
      <c r="X1364" s="1" t="e">
        <v>#VALUE!</v>
      </c>
      <c r="Y1364" t="s">
        <v>13</v>
      </c>
      <c r="Z1364">
        <v>811</v>
      </c>
      <c r="AA1364">
        <v>711</v>
      </c>
      <c r="AB1364">
        <v>870</v>
      </c>
      <c r="AC1364">
        <v>778</v>
      </c>
      <c r="AD1364">
        <v>866</v>
      </c>
      <c r="AE1364" t="s">
        <v>13</v>
      </c>
      <c r="AF1364" t="s">
        <v>13</v>
      </c>
      <c r="AG1364" t="s">
        <v>13</v>
      </c>
      <c r="AH1364">
        <v>-5.03</v>
      </c>
      <c r="AI1364">
        <v>-13.02</v>
      </c>
      <c r="AJ1364">
        <v>4.58</v>
      </c>
      <c r="AK1364">
        <v>-11.92</v>
      </c>
      <c r="AL1364">
        <v>-30.15</v>
      </c>
      <c r="AM1364" t="s">
        <v>13</v>
      </c>
      <c r="AN1364" t="s">
        <v>13</v>
      </c>
      <c r="AO1364" t="s">
        <v>13</v>
      </c>
      <c r="AP1364">
        <v>-136</v>
      </c>
      <c r="AQ1364">
        <v>-323</v>
      </c>
      <c r="AR1364">
        <v>115</v>
      </c>
      <c r="AS1364">
        <v>-283</v>
      </c>
      <c r="AT1364">
        <v>-537</v>
      </c>
      <c r="AU1364" t="s">
        <v>13</v>
      </c>
      <c r="AV1364" t="s">
        <v>13</v>
      </c>
      <c r="AW1364" t="s">
        <v>13</v>
      </c>
      <c r="AX1364" t="s">
        <v>54</v>
      </c>
      <c r="AY1364" t="s">
        <v>54</v>
      </c>
      <c r="AZ1364">
        <v>32.72</v>
      </c>
      <c r="BA1364" t="s">
        <v>54</v>
      </c>
      <c r="BB1364" t="s">
        <v>54</v>
      </c>
      <c r="BC1364" t="s">
        <v>13</v>
      </c>
      <c r="BD1364" t="s">
        <v>13</v>
      </c>
      <c r="BE1364" t="s">
        <v>13</v>
      </c>
      <c r="BF1364">
        <v>0.76</v>
      </c>
      <c r="BG1364">
        <v>0.68</v>
      </c>
      <c r="BH1364">
        <v>1.49</v>
      </c>
      <c r="BI1364">
        <v>1.34</v>
      </c>
      <c r="BJ1364">
        <v>0.79</v>
      </c>
      <c r="BK1364" t="s">
        <v>13</v>
      </c>
      <c r="BL1364" t="s">
        <v>13</v>
      </c>
      <c r="BM1364" t="s">
        <v>13</v>
      </c>
      <c r="BN1364" s="1">
        <v>30662</v>
      </c>
      <c r="BO1364" s="1">
        <v>30662</v>
      </c>
      <c r="BP1364" s="1">
        <v>34720</v>
      </c>
      <c r="BQ1364" s="1">
        <v>34720</v>
      </c>
      <c r="BR1364" s="1">
        <v>49908</v>
      </c>
      <c r="BS1364" t="s">
        <v>13</v>
      </c>
      <c r="BT1364" t="s">
        <v>13</v>
      </c>
      <c r="BU1364" t="s">
        <v>13</v>
      </c>
    </row>
    <row r="1365" spans="1:73" x14ac:dyDescent="0.3">
      <c r="A1365">
        <v>1363</v>
      </c>
      <c r="B1365" s="14" t="s">
        <v>5981</v>
      </c>
      <c r="C1365" t="s">
        <v>3165</v>
      </c>
      <c r="D1365" s="1">
        <v>8570</v>
      </c>
      <c r="E1365" s="1">
        <v>8260</v>
      </c>
      <c r="F1365" s="3">
        <f>E1365-D1365</f>
        <v>-310</v>
      </c>
      <c r="G1365" s="4">
        <f>F1365/E1365</f>
        <v>-3.7530266343825669E-2</v>
      </c>
      <c r="H1365" t="s">
        <v>1349</v>
      </c>
      <c r="I1365">
        <v>0</v>
      </c>
      <c r="J1365">
        <v>29</v>
      </c>
      <c r="K1365">
        <v>-43</v>
      </c>
      <c r="L1365">
        <v>11</v>
      </c>
      <c r="M1365">
        <v>9</v>
      </c>
      <c r="N1365">
        <v>-24</v>
      </c>
      <c r="O1365">
        <v>-15</v>
      </c>
      <c r="P1365" t="s">
        <v>13</v>
      </c>
      <c r="Q1365" t="s">
        <v>13</v>
      </c>
      <c r="R1365" s="1">
        <v>1051</v>
      </c>
      <c r="S1365" s="1">
        <v>741</v>
      </c>
      <c r="T1365" s="1">
        <v>744</v>
      </c>
      <c r="U1365" s="1">
        <v>758</v>
      </c>
      <c r="V1365" s="1">
        <v>750</v>
      </c>
      <c r="W1365" s="1" t="e">
        <v>#VALUE!</v>
      </c>
      <c r="X1365" s="1" t="e">
        <v>#VALUE!</v>
      </c>
      <c r="Y1365" t="s">
        <v>13</v>
      </c>
      <c r="Z1365" s="1">
        <v>1043</v>
      </c>
      <c r="AA1365">
        <v>735</v>
      </c>
      <c r="AB1365">
        <v>738</v>
      </c>
      <c r="AC1365">
        <v>751</v>
      </c>
      <c r="AD1365">
        <v>741</v>
      </c>
      <c r="AE1365" t="s">
        <v>13</v>
      </c>
      <c r="AF1365" t="s">
        <v>13</v>
      </c>
      <c r="AG1365" t="s">
        <v>13</v>
      </c>
      <c r="AH1365">
        <v>2.2400000000000002</v>
      </c>
      <c r="AI1365">
        <v>-4.84</v>
      </c>
      <c r="AJ1365">
        <v>1.42</v>
      </c>
      <c r="AK1365">
        <v>1.1299999999999999</v>
      </c>
      <c r="AL1365">
        <v>-3.36</v>
      </c>
      <c r="AM1365" t="s">
        <v>13</v>
      </c>
      <c r="AN1365" t="s">
        <v>13</v>
      </c>
      <c r="AO1365" t="s">
        <v>13</v>
      </c>
      <c r="AP1365">
        <v>161</v>
      </c>
      <c r="AQ1365">
        <v>-300</v>
      </c>
      <c r="AR1365">
        <v>73</v>
      </c>
      <c r="AS1365">
        <v>59</v>
      </c>
      <c r="AT1365">
        <v>-175</v>
      </c>
      <c r="AU1365">
        <v>-102</v>
      </c>
      <c r="AV1365" t="s">
        <v>13</v>
      </c>
      <c r="AW1365" t="s">
        <v>13</v>
      </c>
      <c r="AX1365">
        <v>29.82</v>
      </c>
      <c r="AY1365" t="s">
        <v>54</v>
      </c>
      <c r="AZ1365">
        <v>61.9</v>
      </c>
      <c r="BA1365">
        <v>80.56</v>
      </c>
      <c r="BB1365" t="s">
        <v>54</v>
      </c>
      <c r="BC1365" t="s">
        <v>13</v>
      </c>
      <c r="BD1365" t="s">
        <v>13</v>
      </c>
      <c r="BE1365" t="s">
        <v>13</v>
      </c>
      <c r="BF1365">
        <v>0.66</v>
      </c>
      <c r="BG1365">
        <v>0.8</v>
      </c>
      <c r="BH1365">
        <v>0.66</v>
      </c>
      <c r="BI1365">
        <v>0.68</v>
      </c>
      <c r="BJ1365">
        <v>0.68</v>
      </c>
      <c r="BK1365" t="s">
        <v>13</v>
      </c>
      <c r="BL1365" t="s">
        <v>13</v>
      </c>
      <c r="BM1365" t="s">
        <v>13</v>
      </c>
      <c r="BN1365" s="1">
        <v>14331</v>
      </c>
      <c r="BO1365" s="1">
        <v>14331</v>
      </c>
      <c r="BP1365" s="1">
        <v>14331</v>
      </c>
      <c r="BQ1365" s="1">
        <v>14331</v>
      </c>
      <c r="BR1365" s="1">
        <v>14331</v>
      </c>
      <c r="BS1365" t="s">
        <v>13</v>
      </c>
      <c r="BT1365" t="s">
        <v>13</v>
      </c>
      <c r="BU1365" t="s">
        <v>13</v>
      </c>
    </row>
    <row r="1366" spans="1:73" x14ac:dyDescent="0.3">
      <c r="A1366">
        <v>1364</v>
      </c>
      <c r="B1366" s="14" t="s">
        <v>5982</v>
      </c>
      <c r="C1366" t="s">
        <v>3164</v>
      </c>
      <c r="D1366" s="1">
        <v>6690</v>
      </c>
      <c r="E1366" s="1">
        <v>6480</v>
      </c>
      <c r="F1366" s="3">
        <f>E1366-D1366</f>
        <v>-210</v>
      </c>
      <c r="G1366" s="4">
        <f>F1366/E1366</f>
        <v>-3.2407407407407406E-2</v>
      </c>
      <c r="H1366" t="s">
        <v>1350</v>
      </c>
      <c r="I1366" s="1">
        <v>18041</v>
      </c>
      <c r="J1366">
        <v>220</v>
      </c>
      <c r="K1366">
        <v>467</v>
      </c>
      <c r="L1366">
        <v>534</v>
      </c>
      <c r="M1366">
        <v>544</v>
      </c>
      <c r="N1366">
        <v>608</v>
      </c>
      <c r="O1366">
        <v>658</v>
      </c>
      <c r="P1366">
        <v>719</v>
      </c>
      <c r="Q1366" s="1">
        <v>740</v>
      </c>
      <c r="R1366" s="1">
        <v>1352</v>
      </c>
      <c r="S1366" s="1">
        <v>1721</v>
      </c>
      <c r="T1366" s="1">
        <v>2192</v>
      </c>
      <c r="U1366" s="1">
        <v>2564</v>
      </c>
      <c r="V1366" s="1">
        <v>2891</v>
      </c>
      <c r="W1366" s="1">
        <v>3517</v>
      </c>
      <c r="X1366" s="1">
        <v>4144</v>
      </c>
      <c r="Y1366">
        <v>970</v>
      </c>
      <c r="Z1366" s="1">
        <v>1312</v>
      </c>
      <c r="AA1366" s="1">
        <v>1665</v>
      </c>
      <c r="AB1366" s="1">
        <v>2085</v>
      </c>
      <c r="AC1366" s="1">
        <v>2439</v>
      </c>
      <c r="AD1366" s="1">
        <v>2862</v>
      </c>
      <c r="AE1366" s="1">
        <v>3424</v>
      </c>
      <c r="AF1366" s="1">
        <v>4032</v>
      </c>
      <c r="AG1366" s="1">
        <v>4590</v>
      </c>
      <c r="AH1366">
        <v>16.190000000000001</v>
      </c>
      <c r="AI1366">
        <v>29.71</v>
      </c>
      <c r="AJ1366">
        <v>26.8</v>
      </c>
      <c r="AK1366">
        <v>22.72</v>
      </c>
      <c r="AL1366">
        <v>22.98</v>
      </c>
      <c r="AM1366">
        <v>20.399999999999999</v>
      </c>
      <c r="AN1366">
        <v>18.82</v>
      </c>
      <c r="AO1366">
        <v>17.260000000000002</v>
      </c>
      <c r="AP1366">
        <v>215</v>
      </c>
      <c r="AQ1366">
        <v>483</v>
      </c>
      <c r="AR1366">
        <v>555</v>
      </c>
      <c r="AS1366">
        <v>568</v>
      </c>
      <c r="AT1366">
        <v>684</v>
      </c>
      <c r="AU1366">
        <v>724</v>
      </c>
      <c r="AV1366">
        <v>793</v>
      </c>
      <c r="AW1366">
        <v>841</v>
      </c>
      <c r="AX1366">
        <v>14.41</v>
      </c>
      <c r="AY1366">
        <v>11.15</v>
      </c>
      <c r="AZ1366">
        <v>8.57</v>
      </c>
      <c r="BA1366">
        <v>9.93</v>
      </c>
      <c r="BB1366">
        <v>8.2899999999999991</v>
      </c>
      <c r="BC1366">
        <v>8.9499999999999993</v>
      </c>
      <c r="BD1366">
        <v>8.17</v>
      </c>
      <c r="BE1366">
        <v>7.71</v>
      </c>
      <c r="BF1366">
        <v>2.13</v>
      </c>
      <c r="BG1366">
        <v>2.89</v>
      </c>
      <c r="BH1366">
        <v>2</v>
      </c>
      <c r="BI1366">
        <v>1.99</v>
      </c>
      <c r="BJ1366">
        <v>1.66</v>
      </c>
      <c r="BK1366">
        <v>1.6</v>
      </c>
      <c r="BL1366">
        <v>1.37</v>
      </c>
      <c r="BM1366">
        <v>1.21</v>
      </c>
      <c r="BN1366" s="1">
        <v>93064</v>
      </c>
      <c r="BO1366" s="1">
        <v>90500</v>
      </c>
      <c r="BP1366" s="1">
        <v>90500</v>
      </c>
      <c r="BQ1366" s="1">
        <v>90500</v>
      </c>
      <c r="BR1366" s="1">
        <v>88500</v>
      </c>
      <c r="BS1366" t="s">
        <v>13</v>
      </c>
      <c r="BT1366" t="s">
        <v>13</v>
      </c>
      <c r="BU1366" t="s">
        <v>13</v>
      </c>
    </row>
    <row r="1367" spans="1:73" x14ac:dyDescent="0.3">
      <c r="A1367">
        <v>1365</v>
      </c>
      <c r="B1367" s="14" t="s">
        <v>5983</v>
      </c>
      <c r="C1367" t="s">
        <v>3163</v>
      </c>
      <c r="D1367" s="1">
        <v>7720</v>
      </c>
      <c r="E1367" s="1">
        <v>8020</v>
      </c>
      <c r="F1367" s="3">
        <f>E1367-D1367</f>
        <v>300</v>
      </c>
      <c r="G1367" s="4">
        <f>F1367/E1367</f>
        <v>3.7406483790523692E-2</v>
      </c>
      <c r="H1367" t="s">
        <v>1351</v>
      </c>
      <c r="I1367" s="1">
        <v>748000</v>
      </c>
      <c r="J1367">
        <v>72</v>
      </c>
      <c r="K1367">
        <v>107</v>
      </c>
      <c r="L1367">
        <v>139</v>
      </c>
      <c r="M1367">
        <v>82</v>
      </c>
      <c r="N1367">
        <v>73</v>
      </c>
      <c r="O1367" t="s">
        <v>13</v>
      </c>
      <c r="P1367" t="s">
        <v>13</v>
      </c>
      <c r="Q1367" t="s">
        <v>13</v>
      </c>
      <c r="R1367" s="1">
        <v>941</v>
      </c>
      <c r="S1367" s="1">
        <v>1023</v>
      </c>
      <c r="T1367" s="1">
        <v>1131</v>
      </c>
      <c r="U1367" s="1">
        <v>1179</v>
      </c>
      <c r="V1367" s="1">
        <v>1225</v>
      </c>
      <c r="W1367" s="1" t="e">
        <v>#VALUE!</v>
      </c>
      <c r="X1367" s="1" t="e">
        <v>#VALUE!</v>
      </c>
      <c r="Y1367" t="s">
        <v>13</v>
      </c>
      <c r="Z1367">
        <v>940</v>
      </c>
      <c r="AA1367" s="1">
        <v>1023</v>
      </c>
      <c r="AB1367" s="1">
        <v>1131</v>
      </c>
      <c r="AC1367" s="1">
        <v>1179</v>
      </c>
      <c r="AD1367" s="1">
        <v>1225</v>
      </c>
      <c r="AE1367" t="s">
        <v>13</v>
      </c>
      <c r="AF1367" t="s">
        <v>13</v>
      </c>
      <c r="AG1367" t="s">
        <v>13</v>
      </c>
      <c r="AH1367">
        <v>7.89</v>
      </c>
      <c r="AI1367">
        <v>10.92</v>
      </c>
      <c r="AJ1367">
        <v>12.88</v>
      </c>
      <c r="AK1367">
        <v>7.12</v>
      </c>
      <c r="AL1367">
        <v>6.06</v>
      </c>
      <c r="AM1367" t="s">
        <v>13</v>
      </c>
      <c r="AN1367" t="s">
        <v>13</v>
      </c>
      <c r="AO1367" t="s">
        <v>13</v>
      </c>
      <c r="AP1367">
        <v>412</v>
      </c>
      <c r="AQ1367">
        <v>612</v>
      </c>
      <c r="AR1367">
        <v>791</v>
      </c>
      <c r="AS1367">
        <v>469</v>
      </c>
      <c r="AT1367">
        <v>415</v>
      </c>
      <c r="AU1367" t="s">
        <v>13</v>
      </c>
      <c r="AV1367" t="s">
        <v>13</v>
      </c>
      <c r="AW1367" t="s">
        <v>13</v>
      </c>
      <c r="AX1367">
        <v>23.55</v>
      </c>
      <c r="AY1367">
        <v>12.98</v>
      </c>
      <c r="AZ1367">
        <v>8.5299999999999994</v>
      </c>
      <c r="BA1367">
        <v>13.97</v>
      </c>
      <c r="BB1367">
        <v>16.43</v>
      </c>
      <c r="BC1367" t="s">
        <v>13</v>
      </c>
      <c r="BD1367" t="s">
        <v>13</v>
      </c>
      <c r="BE1367" t="s">
        <v>13</v>
      </c>
      <c r="BF1367">
        <v>1.75</v>
      </c>
      <c r="BG1367">
        <v>1.32</v>
      </c>
      <c r="BH1367">
        <v>1.02</v>
      </c>
      <c r="BI1367">
        <v>0.95</v>
      </c>
      <c r="BJ1367">
        <v>0.95</v>
      </c>
      <c r="BK1367" t="s">
        <v>13</v>
      </c>
      <c r="BL1367" t="s">
        <v>13</v>
      </c>
      <c r="BM1367" t="s">
        <v>13</v>
      </c>
      <c r="BN1367" s="1">
        <v>17531</v>
      </c>
      <c r="BO1367" s="1">
        <v>17531</v>
      </c>
      <c r="BP1367" s="1">
        <v>17531</v>
      </c>
      <c r="BQ1367" s="1">
        <v>17531</v>
      </c>
      <c r="BR1367" s="1">
        <v>17531</v>
      </c>
      <c r="BS1367" t="s">
        <v>13</v>
      </c>
      <c r="BT1367" t="s">
        <v>13</v>
      </c>
      <c r="BU1367" t="s">
        <v>13</v>
      </c>
    </row>
    <row r="1368" spans="1:73" x14ac:dyDescent="0.3">
      <c r="A1368">
        <v>1366</v>
      </c>
      <c r="B1368" s="14" t="s">
        <v>5984</v>
      </c>
      <c r="C1368" t="s">
        <v>3162</v>
      </c>
      <c r="D1368" s="1">
        <v>6530</v>
      </c>
      <c r="E1368" s="1">
        <v>6830</v>
      </c>
      <c r="F1368" s="3">
        <f>E1368-D1368</f>
        <v>300</v>
      </c>
      <c r="G1368" s="4">
        <f>F1368/E1368</f>
        <v>4.3923865300146414E-2</v>
      </c>
      <c r="H1368" t="s">
        <v>1352</v>
      </c>
      <c r="I1368">
        <v>90</v>
      </c>
      <c r="R1368" s="1">
        <v>0</v>
      </c>
      <c r="S1368" s="1">
        <v>0</v>
      </c>
      <c r="T1368" s="1">
        <v>0</v>
      </c>
      <c r="U1368" s="1">
        <v>0</v>
      </c>
      <c r="V1368" s="1">
        <v>0</v>
      </c>
      <c r="W1368" s="1">
        <v>0</v>
      </c>
      <c r="X1368" s="1">
        <v>0</v>
      </c>
    </row>
    <row r="1369" spans="1:73" x14ac:dyDescent="0.3">
      <c r="A1369">
        <v>1367</v>
      </c>
      <c r="B1369" s="14" t="s">
        <v>5985</v>
      </c>
      <c r="C1369" t="s">
        <v>3161</v>
      </c>
      <c r="D1369" s="1">
        <v>1340</v>
      </c>
      <c r="E1369" s="1">
        <v>1275</v>
      </c>
      <c r="F1369" s="3">
        <f>E1369-D1369</f>
        <v>-65</v>
      </c>
      <c r="G1369" s="4">
        <f>F1369/E1369</f>
        <v>-5.0980392156862744E-2</v>
      </c>
      <c r="H1369" t="s">
        <v>1353</v>
      </c>
      <c r="I1369" s="1">
        <v>6860</v>
      </c>
      <c r="J1369">
        <v>-12</v>
      </c>
      <c r="K1369">
        <v>5</v>
      </c>
      <c r="L1369">
        <v>-38</v>
      </c>
      <c r="M1369">
        <v>-80</v>
      </c>
      <c r="N1369">
        <v>-74</v>
      </c>
      <c r="O1369" t="s">
        <v>13</v>
      </c>
      <c r="P1369" t="s">
        <v>13</v>
      </c>
      <c r="Q1369" t="s">
        <v>13</v>
      </c>
      <c r="R1369" s="1">
        <v>466</v>
      </c>
      <c r="S1369" s="1">
        <v>458</v>
      </c>
      <c r="T1369" s="1">
        <v>426</v>
      </c>
      <c r="U1369" s="1">
        <v>356</v>
      </c>
      <c r="V1369" s="1">
        <v>366</v>
      </c>
      <c r="W1369" s="1" t="e">
        <v>#VALUE!</v>
      </c>
      <c r="X1369" s="1" t="e">
        <v>#VALUE!</v>
      </c>
      <c r="Y1369" t="s">
        <v>13</v>
      </c>
      <c r="Z1369">
        <v>466</v>
      </c>
      <c r="AA1369">
        <v>458</v>
      </c>
      <c r="AB1369">
        <v>426</v>
      </c>
      <c r="AC1369">
        <v>355</v>
      </c>
      <c r="AD1369">
        <v>366</v>
      </c>
      <c r="AE1369" t="s">
        <v>13</v>
      </c>
      <c r="AF1369" t="s">
        <v>13</v>
      </c>
      <c r="AG1369" t="s">
        <v>13</v>
      </c>
      <c r="AH1369">
        <v>-2.56</v>
      </c>
      <c r="AI1369">
        <v>1.1000000000000001</v>
      </c>
      <c r="AJ1369">
        <v>-8.56</v>
      </c>
      <c r="AK1369">
        <v>-20.420000000000002</v>
      </c>
      <c r="AL1369">
        <v>-20.63</v>
      </c>
      <c r="AM1369" t="s">
        <v>13</v>
      </c>
      <c r="AN1369" t="s">
        <v>13</v>
      </c>
      <c r="AO1369" t="s">
        <v>13</v>
      </c>
      <c r="AP1369">
        <v>-37</v>
      </c>
      <c r="AQ1369">
        <v>16</v>
      </c>
      <c r="AR1369">
        <v>-116</v>
      </c>
      <c r="AS1369">
        <v>-245</v>
      </c>
      <c r="AT1369">
        <v>-228</v>
      </c>
      <c r="AU1369" t="s">
        <v>13</v>
      </c>
      <c r="AV1369" t="s">
        <v>13</v>
      </c>
      <c r="AW1369" t="s">
        <v>13</v>
      </c>
      <c r="AX1369" t="s">
        <v>54</v>
      </c>
      <c r="AY1369">
        <v>71.010000000000005</v>
      </c>
      <c r="AZ1369" t="s">
        <v>54</v>
      </c>
      <c r="BA1369" t="s">
        <v>54</v>
      </c>
      <c r="BB1369" t="s">
        <v>54</v>
      </c>
      <c r="BC1369" t="s">
        <v>13</v>
      </c>
      <c r="BD1369" t="s">
        <v>13</v>
      </c>
      <c r="BE1369" t="s">
        <v>13</v>
      </c>
      <c r="BF1369">
        <v>0.96</v>
      </c>
      <c r="BG1369">
        <v>0.76</v>
      </c>
      <c r="BH1369">
        <v>0.77</v>
      </c>
      <c r="BI1369">
        <v>1.1200000000000001</v>
      </c>
      <c r="BJ1369">
        <v>0.95</v>
      </c>
      <c r="BK1369" t="s">
        <v>13</v>
      </c>
      <c r="BL1369" t="s">
        <v>13</v>
      </c>
      <c r="BM1369" t="s">
        <v>13</v>
      </c>
      <c r="BN1369" s="1">
        <v>32579</v>
      </c>
      <c r="BO1369" s="1">
        <v>32579</v>
      </c>
      <c r="BP1369" s="1">
        <v>32579</v>
      </c>
      <c r="BQ1369" s="1">
        <v>32579</v>
      </c>
      <c r="BR1369" s="1">
        <v>32579</v>
      </c>
      <c r="BS1369" t="s">
        <v>13</v>
      </c>
      <c r="BT1369" t="s">
        <v>13</v>
      </c>
      <c r="BU1369" t="s">
        <v>13</v>
      </c>
    </row>
    <row r="1370" spans="1:73" x14ac:dyDescent="0.3">
      <c r="A1370">
        <v>1368</v>
      </c>
      <c r="B1370" s="14" t="s">
        <v>5986</v>
      </c>
      <c r="C1370" t="s">
        <v>3160</v>
      </c>
      <c r="D1370">
        <v>204</v>
      </c>
      <c r="E1370">
        <v>204</v>
      </c>
      <c r="F1370" s="3">
        <f>E1370-D1370</f>
        <v>0</v>
      </c>
      <c r="G1370" s="4">
        <f>F1370/E1370</f>
        <v>0</v>
      </c>
      <c r="H1370" t="s">
        <v>1354</v>
      </c>
      <c r="I1370" s="1">
        <v>1000000</v>
      </c>
      <c r="J1370">
        <v>-107</v>
      </c>
      <c r="K1370">
        <v>-535</v>
      </c>
      <c r="L1370">
        <v>-69</v>
      </c>
      <c r="M1370">
        <v>-520</v>
      </c>
      <c r="N1370">
        <v>-374</v>
      </c>
      <c r="O1370" t="s">
        <v>13</v>
      </c>
      <c r="P1370" t="s">
        <v>13</v>
      </c>
      <c r="Q1370" t="s">
        <v>13</v>
      </c>
      <c r="R1370" s="1">
        <v>383</v>
      </c>
      <c r="S1370" s="1">
        <v>205</v>
      </c>
      <c r="T1370" s="1">
        <v>276</v>
      </c>
      <c r="U1370" s="1">
        <v>366</v>
      </c>
      <c r="V1370" s="1">
        <v>12</v>
      </c>
      <c r="W1370" s="1" t="e">
        <v>#VALUE!</v>
      </c>
      <c r="X1370" s="1" t="e">
        <v>#VALUE!</v>
      </c>
      <c r="Y1370" t="s">
        <v>13</v>
      </c>
      <c r="Z1370">
        <v>185</v>
      </c>
      <c r="AA1370">
        <v>205</v>
      </c>
      <c r="AB1370">
        <v>254</v>
      </c>
      <c r="AC1370">
        <v>360</v>
      </c>
      <c r="AD1370">
        <v>11</v>
      </c>
      <c r="AE1370" t="s">
        <v>13</v>
      </c>
      <c r="AF1370" t="s">
        <v>13</v>
      </c>
      <c r="AG1370" t="s">
        <v>13</v>
      </c>
      <c r="AH1370">
        <v>-30.25</v>
      </c>
      <c r="AI1370">
        <v>-266.81</v>
      </c>
      <c r="AJ1370">
        <v>-26.38</v>
      </c>
      <c r="AK1370">
        <v>-162.33000000000001</v>
      </c>
      <c r="AL1370">
        <v>-199.01</v>
      </c>
      <c r="AM1370" t="s">
        <v>13</v>
      </c>
      <c r="AN1370" t="s">
        <v>13</v>
      </c>
      <c r="AO1370" t="s">
        <v>13</v>
      </c>
      <c r="AP1370">
        <v>-180</v>
      </c>
      <c r="AQ1370" s="1">
        <v>-1180</v>
      </c>
      <c r="AR1370">
        <v>-100</v>
      </c>
      <c r="AS1370">
        <v>-416</v>
      </c>
      <c r="AT1370">
        <v>-284</v>
      </c>
      <c r="AU1370" t="s">
        <v>13</v>
      </c>
      <c r="AV1370" t="s">
        <v>13</v>
      </c>
      <c r="AW1370" t="s">
        <v>13</v>
      </c>
      <c r="AX1370" t="s">
        <v>54</v>
      </c>
      <c r="AY1370" t="s">
        <v>54</v>
      </c>
      <c r="AZ1370" t="s">
        <v>54</v>
      </c>
      <c r="BA1370" t="s">
        <v>54</v>
      </c>
      <c r="BB1370" t="s">
        <v>54</v>
      </c>
      <c r="BC1370" t="s">
        <v>13</v>
      </c>
      <c r="BD1370" t="s">
        <v>13</v>
      </c>
      <c r="BE1370" t="s">
        <v>13</v>
      </c>
      <c r="BF1370">
        <v>5.89</v>
      </c>
      <c r="BG1370">
        <v>4.7300000000000004</v>
      </c>
      <c r="BH1370">
        <v>1.53</v>
      </c>
      <c r="BI1370">
        <v>3.31</v>
      </c>
      <c r="BJ1370">
        <v>23.95</v>
      </c>
      <c r="BK1370" t="s">
        <v>13</v>
      </c>
      <c r="BL1370" t="s">
        <v>13</v>
      </c>
      <c r="BM1370" t="s">
        <v>13</v>
      </c>
      <c r="BN1370" s="1">
        <v>32760</v>
      </c>
      <c r="BO1370" s="1">
        <v>54241</v>
      </c>
      <c r="BP1370" s="1">
        <v>88909</v>
      </c>
      <c r="BQ1370" s="1">
        <v>125172</v>
      </c>
      <c r="BR1370" s="1">
        <v>129772</v>
      </c>
      <c r="BS1370" t="s">
        <v>13</v>
      </c>
      <c r="BT1370" t="s">
        <v>13</v>
      </c>
      <c r="BU1370" t="s">
        <v>13</v>
      </c>
    </row>
    <row r="1371" spans="1:73" x14ac:dyDescent="0.3">
      <c r="A1371">
        <v>1369</v>
      </c>
      <c r="B1371" s="14" t="s">
        <v>5987</v>
      </c>
      <c r="C1371" t="s">
        <v>3159</v>
      </c>
      <c r="D1371" s="1">
        <v>3740</v>
      </c>
      <c r="E1371" s="1">
        <v>3760</v>
      </c>
      <c r="F1371" s="3">
        <f>E1371-D1371</f>
        <v>20</v>
      </c>
      <c r="G1371" s="4">
        <f>F1371/E1371</f>
        <v>5.3191489361702126E-3</v>
      </c>
      <c r="H1371" t="s">
        <v>1355</v>
      </c>
      <c r="I1371">
        <v>0</v>
      </c>
      <c r="J1371">
        <v>47</v>
      </c>
      <c r="K1371">
        <v>53</v>
      </c>
      <c r="L1371">
        <v>51</v>
      </c>
      <c r="M1371">
        <v>35</v>
      </c>
      <c r="N1371">
        <v>18</v>
      </c>
      <c r="O1371" t="s">
        <v>13</v>
      </c>
      <c r="P1371" t="s">
        <v>13</v>
      </c>
      <c r="Q1371" t="s">
        <v>13</v>
      </c>
      <c r="R1371" s="1">
        <v>655</v>
      </c>
      <c r="S1371" s="1">
        <v>697</v>
      </c>
      <c r="T1371" s="1">
        <v>736</v>
      </c>
      <c r="U1371" s="1">
        <v>773</v>
      </c>
      <c r="V1371" s="1">
        <v>790</v>
      </c>
      <c r="W1371" s="1" t="e">
        <v>#VALUE!</v>
      </c>
      <c r="X1371" s="1" t="e">
        <v>#VALUE!</v>
      </c>
      <c r="Y1371" t="s">
        <v>13</v>
      </c>
      <c r="Z1371">
        <v>655</v>
      </c>
      <c r="AA1371">
        <v>693</v>
      </c>
      <c r="AB1371">
        <v>733</v>
      </c>
      <c r="AC1371">
        <v>768</v>
      </c>
      <c r="AD1371">
        <v>786</v>
      </c>
      <c r="AE1371" t="s">
        <v>13</v>
      </c>
      <c r="AF1371" t="s">
        <v>13</v>
      </c>
      <c r="AG1371" t="s">
        <v>13</v>
      </c>
      <c r="AH1371">
        <v>7.28</v>
      </c>
      <c r="AI1371">
        <v>7.85</v>
      </c>
      <c r="AJ1371">
        <v>7.24</v>
      </c>
      <c r="AK1371">
        <v>4.54</v>
      </c>
      <c r="AL1371">
        <v>2.3199999999999998</v>
      </c>
      <c r="AM1371" t="s">
        <v>13</v>
      </c>
      <c r="AN1371" t="s">
        <v>13</v>
      </c>
      <c r="AO1371" t="s">
        <v>13</v>
      </c>
      <c r="AP1371">
        <v>125</v>
      </c>
      <c r="AQ1371">
        <v>142</v>
      </c>
      <c r="AR1371">
        <v>139</v>
      </c>
      <c r="AS1371">
        <v>92</v>
      </c>
      <c r="AT1371">
        <v>49</v>
      </c>
      <c r="AU1371" t="s">
        <v>13</v>
      </c>
      <c r="AV1371" t="s">
        <v>13</v>
      </c>
      <c r="AW1371" t="s">
        <v>13</v>
      </c>
      <c r="AX1371">
        <v>23.61</v>
      </c>
      <c r="AY1371">
        <v>14.46</v>
      </c>
      <c r="AZ1371">
        <v>13.84</v>
      </c>
      <c r="BA1371">
        <v>23.68</v>
      </c>
      <c r="BB1371">
        <v>62.64</v>
      </c>
      <c r="BC1371" t="s">
        <v>13</v>
      </c>
      <c r="BD1371" t="s">
        <v>13</v>
      </c>
      <c r="BE1371" t="s">
        <v>13</v>
      </c>
      <c r="BF1371">
        <v>1.68</v>
      </c>
      <c r="BG1371">
        <v>1.1000000000000001</v>
      </c>
      <c r="BH1371">
        <v>0.98</v>
      </c>
      <c r="BI1371">
        <v>1.05</v>
      </c>
      <c r="BJ1371">
        <v>1.44</v>
      </c>
      <c r="BK1371" t="s">
        <v>13</v>
      </c>
      <c r="BL1371" t="s">
        <v>13</v>
      </c>
      <c r="BM1371" t="s">
        <v>13</v>
      </c>
      <c r="BN1371" s="1">
        <v>37115</v>
      </c>
      <c r="BO1371" s="1">
        <v>37115</v>
      </c>
      <c r="BP1371" s="1">
        <v>37115</v>
      </c>
      <c r="BQ1371" s="1">
        <v>37115</v>
      </c>
      <c r="BR1371" s="1">
        <v>37115</v>
      </c>
      <c r="BS1371" t="s">
        <v>13</v>
      </c>
      <c r="BT1371" t="s">
        <v>13</v>
      </c>
      <c r="BU1371" t="s">
        <v>13</v>
      </c>
    </row>
    <row r="1372" spans="1:73" x14ac:dyDescent="0.3">
      <c r="A1372">
        <v>1370</v>
      </c>
      <c r="B1372" s="14" t="s">
        <v>5988</v>
      </c>
      <c r="C1372" t="s">
        <v>3158</v>
      </c>
      <c r="D1372" s="1">
        <v>1345</v>
      </c>
      <c r="E1372" s="1">
        <v>1385</v>
      </c>
      <c r="F1372" s="3">
        <f>E1372-D1372</f>
        <v>40</v>
      </c>
      <c r="G1372" s="4">
        <f>F1372/E1372</f>
        <v>2.8880866425992781E-2</v>
      </c>
      <c r="H1372" t="s">
        <v>1356</v>
      </c>
      <c r="I1372" s="1">
        <v>1000</v>
      </c>
      <c r="J1372">
        <v>-20</v>
      </c>
      <c r="K1372">
        <v>-67</v>
      </c>
      <c r="L1372">
        <v>-120</v>
      </c>
      <c r="M1372">
        <v>-216</v>
      </c>
      <c r="N1372">
        <v>-64</v>
      </c>
      <c r="O1372" t="s">
        <v>13</v>
      </c>
      <c r="P1372" t="s">
        <v>13</v>
      </c>
      <c r="Q1372" t="s">
        <v>13</v>
      </c>
      <c r="R1372" s="1">
        <v>242</v>
      </c>
      <c r="S1372" s="1">
        <v>332</v>
      </c>
      <c r="T1372" s="1">
        <v>468</v>
      </c>
      <c r="U1372" s="1">
        <v>343</v>
      </c>
      <c r="V1372" s="1">
        <v>390</v>
      </c>
      <c r="W1372" s="1" t="e">
        <v>#VALUE!</v>
      </c>
      <c r="X1372" s="1" t="e">
        <v>#VALUE!</v>
      </c>
      <c r="Y1372" t="s">
        <v>13</v>
      </c>
      <c r="Z1372">
        <v>240</v>
      </c>
      <c r="AA1372">
        <v>331</v>
      </c>
      <c r="AB1372">
        <v>466</v>
      </c>
      <c r="AC1372">
        <v>332</v>
      </c>
      <c r="AD1372">
        <v>387</v>
      </c>
      <c r="AE1372" t="s">
        <v>13</v>
      </c>
      <c r="AF1372" t="s">
        <v>13</v>
      </c>
      <c r="AG1372" t="s">
        <v>13</v>
      </c>
      <c r="AH1372">
        <v>-9.51</v>
      </c>
      <c r="AI1372">
        <v>-23.22</v>
      </c>
      <c r="AJ1372">
        <v>-30.15</v>
      </c>
      <c r="AK1372">
        <v>-54</v>
      </c>
      <c r="AL1372">
        <v>-17.45</v>
      </c>
      <c r="AM1372" t="s">
        <v>13</v>
      </c>
      <c r="AN1372" t="s">
        <v>13</v>
      </c>
      <c r="AO1372" t="s">
        <v>13</v>
      </c>
      <c r="AP1372">
        <v>-88</v>
      </c>
      <c r="AQ1372">
        <v>-211</v>
      </c>
      <c r="AR1372">
        <v>-264</v>
      </c>
      <c r="AS1372">
        <v>-405</v>
      </c>
      <c r="AT1372">
        <v>-101</v>
      </c>
      <c r="AU1372" t="s">
        <v>13</v>
      </c>
      <c r="AV1372" t="s">
        <v>13</v>
      </c>
      <c r="AW1372" t="s">
        <v>13</v>
      </c>
      <c r="AX1372" t="s">
        <v>54</v>
      </c>
      <c r="AY1372" t="s">
        <v>54</v>
      </c>
      <c r="AZ1372" t="s">
        <v>54</v>
      </c>
      <c r="BA1372" t="s">
        <v>54</v>
      </c>
      <c r="BB1372" t="s">
        <v>54</v>
      </c>
      <c r="BC1372" t="s">
        <v>13</v>
      </c>
      <c r="BD1372" t="s">
        <v>13</v>
      </c>
      <c r="BE1372" t="s">
        <v>13</v>
      </c>
      <c r="BF1372">
        <v>1.85</v>
      </c>
      <c r="BG1372">
        <v>1.78</v>
      </c>
      <c r="BH1372">
        <v>1.65</v>
      </c>
      <c r="BI1372">
        <v>2.06</v>
      </c>
      <c r="BJ1372">
        <v>2.2599999999999998</v>
      </c>
      <c r="BK1372" t="s">
        <v>13</v>
      </c>
      <c r="BL1372" t="s">
        <v>13</v>
      </c>
      <c r="BM1372" t="s">
        <v>13</v>
      </c>
      <c r="BN1372" s="1">
        <v>23661</v>
      </c>
      <c r="BO1372" s="1">
        <v>33447</v>
      </c>
      <c r="BP1372" s="1">
        <v>46607</v>
      </c>
      <c r="BQ1372" s="1">
        <v>53281</v>
      </c>
      <c r="BR1372" s="1">
        <v>62786</v>
      </c>
      <c r="BS1372" t="s">
        <v>13</v>
      </c>
      <c r="BT1372" t="s">
        <v>13</v>
      </c>
      <c r="BU1372" t="s">
        <v>13</v>
      </c>
    </row>
    <row r="1373" spans="1:73" x14ac:dyDescent="0.3">
      <c r="A1373">
        <v>1371</v>
      </c>
      <c r="B1373" s="14" t="s">
        <v>5989</v>
      </c>
      <c r="C1373" t="s">
        <v>3157</v>
      </c>
      <c r="D1373" s="1">
        <v>9240</v>
      </c>
      <c r="E1373" s="1">
        <v>8990</v>
      </c>
      <c r="F1373" s="3">
        <f>E1373-D1373</f>
        <v>-250</v>
      </c>
      <c r="G1373" s="4">
        <f>F1373/E1373</f>
        <v>-2.7808676307007785E-2</v>
      </c>
      <c r="H1373" t="s">
        <v>1357</v>
      </c>
      <c r="I1373" s="1">
        <v>2703510</v>
      </c>
      <c r="J1373">
        <v>184</v>
      </c>
      <c r="K1373">
        <v>356</v>
      </c>
      <c r="L1373">
        <v>219</v>
      </c>
      <c r="M1373">
        <v>6</v>
      </c>
      <c r="N1373">
        <v>-366</v>
      </c>
      <c r="O1373" t="s">
        <v>13</v>
      </c>
      <c r="P1373" t="s">
        <v>13</v>
      </c>
      <c r="Q1373" t="s">
        <v>13</v>
      </c>
      <c r="R1373" s="1">
        <v>2707</v>
      </c>
      <c r="S1373" s="1">
        <v>3209</v>
      </c>
      <c r="T1373" s="1">
        <v>3348</v>
      </c>
      <c r="U1373" s="1">
        <v>3309</v>
      </c>
      <c r="V1373" s="1">
        <v>2979</v>
      </c>
      <c r="W1373" s="1" t="e">
        <v>#VALUE!</v>
      </c>
      <c r="X1373" s="1" t="e">
        <v>#VALUE!</v>
      </c>
      <c r="Y1373" t="s">
        <v>13</v>
      </c>
      <c r="Z1373" s="1">
        <v>2705</v>
      </c>
      <c r="AA1373" s="1">
        <v>3168</v>
      </c>
      <c r="AB1373" s="1">
        <v>3308</v>
      </c>
      <c r="AC1373" s="1">
        <v>3264</v>
      </c>
      <c r="AD1373" s="1">
        <v>2931</v>
      </c>
      <c r="AE1373" t="s">
        <v>13</v>
      </c>
      <c r="AF1373" t="s">
        <v>13</v>
      </c>
      <c r="AG1373" t="s">
        <v>13</v>
      </c>
      <c r="AH1373">
        <v>7</v>
      </c>
      <c r="AI1373">
        <v>12.03</v>
      </c>
      <c r="AJ1373">
        <v>6.8</v>
      </c>
      <c r="AK1373">
        <v>0.42</v>
      </c>
      <c r="AL1373">
        <v>-11.33</v>
      </c>
      <c r="AM1373" t="s">
        <v>13</v>
      </c>
      <c r="AN1373" t="s">
        <v>13</v>
      </c>
      <c r="AO1373" t="s">
        <v>13</v>
      </c>
      <c r="AP1373">
        <v>638</v>
      </c>
      <c r="AQ1373" s="1">
        <v>1186</v>
      </c>
      <c r="AR1373">
        <v>700</v>
      </c>
      <c r="AS1373">
        <v>44</v>
      </c>
      <c r="AT1373" s="1">
        <v>-1114</v>
      </c>
      <c r="AU1373" t="s">
        <v>13</v>
      </c>
      <c r="AV1373" t="s">
        <v>13</v>
      </c>
      <c r="AW1373" t="s">
        <v>13</v>
      </c>
      <c r="AX1373">
        <v>14.25</v>
      </c>
      <c r="AY1373">
        <v>12.77</v>
      </c>
      <c r="AZ1373">
        <v>13.32</v>
      </c>
      <c r="BA1373">
        <v>171.77</v>
      </c>
      <c r="BB1373" t="s">
        <v>54</v>
      </c>
      <c r="BC1373" t="s">
        <v>13</v>
      </c>
      <c r="BD1373" t="s">
        <v>13</v>
      </c>
      <c r="BE1373" t="s">
        <v>13</v>
      </c>
      <c r="BF1373">
        <v>0.98</v>
      </c>
      <c r="BG1373">
        <v>1.5</v>
      </c>
      <c r="BH1373">
        <v>0.89</v>
      </c>
      <c r="BI1373">
        <v>0.73</v>
      </c>
      <c r="BJ1373">
        <v>0.74</v>
      </c>
      <c r="BK1373" t="s">
        <v>13</v>
      </c>
      <c r="BL1373" t="s">
        <v>13</v>
      </c>
      <c r="BM1373" t="s">
        <v>13</v>
      </c>
      <c r="BN1373" s="1">
        <v>24013</v>
      </c>
      <c r="BO1373" s="1">
        <v>30093</v>
      </c>
      <c r="BP1373" s="1">
        <v>30506</v>
      </c>
      <c r="BQ1373" s="1">
        <v>30574</v>
      </c>
      <c r="BR1373" s="1">
        <v>30574</v>
      </c>
      <c r="BS1373" t="s">
        <v>13</v>
      </c>
      <c r="BT1373" t="s">
        <v>13</v>
      </c>
      <c r="BU1373" t="s">
        <v>13</v>
      </c>
    </row>
    <row r="1374" spans="1:73" x14ac:dyDescent="0.3">
      <c r="A1374">
        <v>1372</v>
      </c>
      <c r="B1374" s="14" t="s">
        <v>5990</v>
      </c>
      <c r="C1374" t="s">
        <v>3156</v>
      </c>
      <c r="D1374" s="1">
        <v>14650</v>
      </c>
      <c r="E1374" s="1">
        <v>15450</v>
      </c>
      <c r="F1374" s="3">
        <f>E1374-D1374</f>
        <v>800</v>
      </c>
      <c r="G1374" s="4">
        <f>F1374/E1374</f>
        <v>5.1779935275080909E-2</v>
      </c>
      <c r="H1374" t="s">
        <v>1358</v>
      </c>
      <c r="I1374">
        <v>0</v>
      </c>
      <c r="J1374">
        <v>-69</v>
      </c>
      <c r="K1374">
        <v>4</v>
      </c>
      <c r="L1374">
        <v>7</v>
      </c>
      <c r="M1374">
        <v>8</v>
      </c>
      <c r="N1374">
        <v>24</v>
      </c>
      <c r="O1374" t="s">
        <v>13</v>
      </c>
      <c r="P1374" t="s">
        <v>13</v>
      </c>
      <c r="Q1374" t="s">
        <v>13</v>
      </c>
      <c r="R1374" s="1">
        <v>640</v>
      </c>
      <c r="S1374" s="1">
        <v>652</v>
      </c>
      <c r="T1374" s="1">
        <v>853</v>
      </c>
      <c r="U1374" s="1">
        <v>865</v>
      </c>
      <c r="V1374" s="1">
        <v>913</v>
      </c>
      <c r="W1374" s="1" t="e">
        <v>#VALUE!</v>
      </c>
      <c r="X1374" s="1" t="e">
        <v>#VALUE!</v>
      </c>
      <c r="Y1374" t="s">
        <v>13</v>
      </c>
      <c r="Z1374">
        <v>640</v>
      </c>
      <c r="AA1374">
        <v>652</v>
      </c>
      <c r="AB1374">
        <v>853</v>
      </c>
      <c r="AC1374">
        <v>865</v>
      </c>
      <c r="AD1374">
        <v>913</v>
      </c>
      <c r="AE1374" t="s">
        <v>13</v>
      </c>
      <c r="AF1374" t="s">
        <v>13</v>
      </c>
      <c r="AG1374" t="s">
        <v>13</v>
      </c>
      <c r="AH1374">
        <v>-10.23</v>
      </c>
      <c r="AI1374">
        <v>0.68</v>
      </c>
      <c r="AJ1374">
        <v>0.94</v>
      </c>
      <c r="AK1374">
        <v>0.91</v>
      </c>
      <c r="AL1374">
        <v>2.7</v>
      </c>
      <c r="AM1374" t="s">
        <v>13</v>
      </c>
      <c r="AN1374" t="s">
        <v>13</v>
      </c>
      <c r="AO1374" t="s">
        <v>13</v>
      </c>
      <c r="AP1374">
        <v>-653</v>
      </c>
      <c r="AQ1374">
        <v>41</v>
      </c>
      <c r="AR1374">
        <v>62</v>
      </c>
      <c r="AS1374">
        <v>52</v>
      </c>
      <c r="AT1374">
        <v>155</v>
      </c>
      <c r="AU1374" t="s">
        <v>13</v>
      </c>
      <c r="AV1374" t="s">
        <v>13</v>
      </c>
      <c r="AW1374" t="s">
        <v>13</v>
      </c>
      <c r="AX1374" t="s">
        <v>54</v>
      </c>
      <c r="AY1374">
        <v>82.52</v>
      </c>
      <c r="AZ1374">
        <v>89.21</v>
      </c>
      <c r="BA1374">
        <v>121.93</v>
      </c>
      <c r="BB1374">
        <v>46.31</v>
      </c>
      <c r="BC1374" t="s">
        <v>13</v>
      </c>
      <c r="BD1374" t="s">
        <v>13</v>
      </c>
      <c r="BE1374" t="s">
        <v>13</v>
      </c>
      <c r="BF1374">
        <v>0.68</v>
      </c>
      <c r="BG1374">
        <v>0.55000000000000004</v>
      </c>
      <c r="BH1374">
        <v>0.97</v>
      </c>
      <c r="BI1374">
        <v>1.1200000000000001</v>
      </c>
      <c r="BJ1374">
        <v>1.23</v>
      </c>
      <c r="BK1374" t="s">
        <v>13</v>
      </c>
      <c r="BL1374" t="s">
        <v>13</v>
      </c>
      <c r="BM1374" t="s">
        <v>13</v>
      </c>
      <c r="BN1374" s="1">
        <v>10626</v>
      </c>
      <c r="BO1374" s="1">
        <v>10626</v>
      </c>
      <c r="BP1374" s="1">
        <v>14995</v>
      </c>
      <c r="BQ1374" s="1">
        <v>15205</v>
      </c>
      <c r="BR1374" s="1">
        <v>15626</v>
      </c>
      <c r="BS1374" t="s">
        <v>13</v>
      </c>
      <c r="BT1374" t="s">
        <v>13</v>
      </c>
      <c r="BU1374" t="s">
        <v>13</v>
      </c>
    </row>
    <row r="1375" spans="1:73" x14ac:dyDescent="0.3">
      <c r="A1375">
        <v>1373</v>
      </c>
      <c r="B1375" s="14" t="s">
        <v>5991</v>
      </c>
      <c r="C1375" t="s">
        <v>3155</v>
      </c>
      <c r="D1375" s="1">
        <v>4910</v>
      </c>
      <c r="E1375" s="1">
        <v>5060</v>
      </c>
      <c r="F1375" s="3">
        <f>E1375-D1375</f>
        <v>150</v>
      </c>
      <c r="G1375" s="4">
        <f>F1375/E1375</f>
        <v>2.9644268774703556E-2</v>
      </c>
      <c r="H1375" t="s">
        <v>1359</v>
      </c>
      <c r="I1375" s="1">
        <v>30000</v>
      </c>
      <c r="J1375">
        <v>40</v>
      </c>
      <c r="K1375">
        <v>56</v>
      </c>
      <c r="L1375">
        <v>109</v>
      </c>
      <c r="M1375">
        <v>-3</v>
      </c>
      <c r="N1375">
        <v>158</v>
      </c>
      <c r="O1375" t="s">
        <v>13</v>
      </c>
      <c r="P1375" t="s">
        <v>13</v>
      </c>
      <c r="Q1375" t="s">
        <v>13</v>
      </c>
      <c r="R1375" s="1">
        <v>708</v>
      </c>
      <c r="S1375" s="1">
        <v>753</v>
      </c>
      <c r="T1375" s="1">
        <v>1117</v>
      </c>
      <c r="U1375" s="1">
        <v>1146</v>
      </c>
      <c r="V1375" s="1">
        <v>1418</v>
      </c>
      <c r="W1375" s="1" t="e">
        <v>#VALUE!</v>
      </c>
      <c r="X1375" s="1" t="e">
        <v>#VALUE!</v>
      </c>
      <c r="Y1375" t="s">
        <v>13</v>
      </c>
      <c r="Z1375">
        <v>705</v>
      </c>
      <c r="AA1375">
        <v>752</v>
      </c>
      <c r="AB1375">
        <v>904</v>
      </c>
      <c r="AC1375">
        <v>891</v>
      </c>
      <c r="AD1375" s="1">
        <v>1069</v>
      </c>
      <c r="AE1375" t="s">
        <v>13</v>
      </c>
      <c r="AF1375" t="s">
        <v>13</v>
      </c>
      <c r="AG1375" t="s">
        <v>13</v>
      </c>
      <c r="AH1375">
        <v>5.84</v>
      </c>
      <c r="AI1375">
        <v>7.75</v>
      </c>
      <c r="AJ1375">
        <v>13.22</v>
      </c>
      <c r="AK1375">
        <v>-1.1100000000000001</v>
      </c>
      <c r="AL1375">
        <v>12.4</v>
      </c>
      <c r="AM1375" t="s">
        <v>13</v>
      </c>
      <c r="AN1375" t="s">
        <v>13</v>
      </c>
      <c r="AO1375" t="s">
        <v>13</v>
      </c>
      <c r="AP1375">
        <v>255</v>
      </c>
      <c r="AQ1375">
        <v>358</v>
      </c>
      <c r="AR1375">
        <v>694</v>
      </c>
      <c r="AS1375">
        <v>-63</v>
      </c>
      <c r="AT1375">
        <v>770</v>
      </c>
      <c r="AU1375" t="s">
        <v>13</v>
      </c>
      <c r="AV1375" t="s">
        <v>13</v>
      </c>
      <c r="AW1375" t="s">
        <v>13</v>
      </c>
      <c r="AX1375">
        <v>15.98</v>
      </c>
      <c r="AY1375">
        <v>8.07</v>
      </c>
      <c r="AZ1375">
        <v>6.68</v>
      </c>
      <c r="BA1375" t="s">
        <v>54</v>
      </c>
      <c r="BB1375">
        <v>4.95</v>
      </c>
      <c r="BC1375" t="s">
        <v>13</v>
      </c>
      <c r="BD1375" t="s">
        <v>13</v>
      </c>
      <c r="BE1375" t="s">
        <v>13</v>
      </c>
      <c r="BF1375">
        <v>0.87</v>
      </c>
      <c r="BG1375">
        <v>0.57999999999999996</v>
      </c>
      <c r="BH1375">
        <v>0.77</v>
      </c>
      <c r="BI1375">
        <v>0.56000000000000005</v>
      </c>
      <c r="BJ1375">
        <v>0.54</v>
      </c>
      <c r="BK1375" t="s">
        <v>13</v>
      </c>
      <c r="BL1375" t="s">
        <v>13</v>
      </c>
      <c r="BM1375" t="s">
        <v>13</v>
      </c>
      <c r="BN1375" s="1">
        <v>15773</v>
      </c>
      <c r="BO1375" s="1">
        <v>15773</v>
      </c>
      <c r="BP1375" s="1">
        <v>15773</v>
      </c>
      <c r="BQ1375" s="1">
        <v>15773</v>
      </c>
      <c r="BR1375" s="1">
        <v>15773</v>
      </c>
      <c r="BS1375" t="s">
        <v>13</v>
      </c>
      <c r="BT1375" t="s">
        <v>13</v>
      </c>
      <c r="BU1375" t="s">
        <v>13</v>
      </c>
    </row>
    <row r="1376" spans="1:73" x14ac:dyDescent="0.3">
      <c r="A1376">
        <v>1374</v>
      </c>
      <c r="B1376" s="14" t="s">
        <v>5992</v>
      </c>
      <c r="C1376" t="s">
        <v>3154</v>
      </c>
      <c r="D1376" s="1">
        <v>14450</v>
      </c>
      <c r="E1376" s="1">
        <v>19200</v>
      </c>
      <c r="F1376" s="3">
        <f>E1376-D1376</f>
        <v>4750</v>
      </c>
      <c r="G1376" s="4">
        <f>F1376/E1376</f>
        <v>0.24739583333333334</v>
      </c>
      <c r="H1376" t="s">
        <v>1360</v>
      </c>
      <c r="I1376">
        <v>0</v>
      </c>
      <c r="J1376">
        <v>53</v>
      </c>
      <c r="K1376">
        <v>73</v>
      </c>
      <c r="L1376">
        <v>-8</v>
      </c>
      <c r="M1376">
        <v>21</v>
      </c>
      <c r="N1376">
        <v>1</v>
      </c>
      <c r="O1376" t="s">
        <v>13</v>
      </c>
      <c r="P1376" t="s">
        <v>13</v>
      </c>
      <c r="Q1376" t="s">
        <v>13</v>
      </c>
      <c r="R1376" s="1">
        <v>594</v>
      </c>
      <c r="S1376" s="1">
        <v>649</v>
      </c>
      <c r="T1376" s="1">
        <v>561</v>
      </c>
      <c r="U1376" s="1">
        <v>523</v>
      </c>
      <c r="V1376" s="1">
        <v>524</v>
      </c>
      <c r="W1376" s="1" t="e">
        <v>#VALUE!</v>
      </c>
      <c r="X1376" s="1" t="e">
        <v>#VALUE!</v>
      </c>
      <c r="Y1376" t="s">
        <v>13</v>
      </c>
      <c r="Z1376">
        <v>583</v>
      </c>
      <c r="AA1376">
        <v>634</v>
      </c>
      <c r="AB1376">
        <v>551</v>
      </c>
      <c r="AC1376">
        <v>521</v>
      </c>
      <c r="AD1376">
        <v>528</v>
      </c>
      <c r="AE1376" t="s">
        <v>13</v>
      </c>
      <c r="AF1376" t="s">
        <v>13</v>
      </c>
      <c r="AG1376" t="s">
        <v>13</v>
      </c>
      <c r="AH1376">
        <v>10.130000000000001</v>
      </c>
      <c r="AI1376">
        <v>11.87</v>
      </c>
      <c r="AJ1376">
        <v>-0.4</v>
      </c>
      <c r="AK1376">
        <v>5.3</v>
      </c>
      <c r="AL1376">
        <v>1.53</v>
      </c>
      <c r="AM1376" t="s">
        <v>13</v>
      </c>
      <c r="AN1376" t="s">
        <v>13</v>
      </c>
      <c r="AO1376" t="s">
        <v>13</v>
      </c>
      <c r="AP1376">
        <v>846</v>
      </c>
      <c r="AQ1376" s="1">
        <v>1078</v>
      </c>
      <c r="AR1376">
        <v>-35</v>
      </c>
      <c r="AS1376">
        <v>707</v>
      </c>
      <c r="AT1376">
        <v>229</v>
      </c>
      <c r="AU1376" t="s">
        <v>13</v>
      </c>
      <c r="AV1376" t="s">
        <v>13</v>
      </c>
      <c r="AW1376" t="s">
        <v>13</v>
      </c>
      <c r="AX1376">
        <v>13.93</v>
      </c>
      <c r="AY1376">
        <v>11.61</v>
      </c>
      <c r="AZ1376" t="s">
        <v>54</v>
      </c>
      <c r="BA1376">
        <v>17.100000000000001</v>
      </c>
      <c r="BB1376">
        <v>53.88</v>
      </c>
      <c r="BC1376" t="s">
        <v>13</v>
      </c>
      <c r="BD1376" t="s">
        <v>13</v>
      </c>
      <c r="BE1376" t="s">
        <v>13</v>
      </c>
      <c r="BF1376">
        <v>0.96</v>
      </c>
      <c r="BG1376">
        <v>0.95</v>
      </c>
      <c r="BH1376">
        <v>0.92</v>
      </c>
      <c r="BI1376">
        <v>0.77</v>
      </c>
      <c r="BJ1376">
        <v>0.77</v>
      </c>
      <c r="BK1376" t="s">
        <v>13</v>
      </c>
      <c r="BL1376" t="s">
        <v>13</v>
      </c>
      <c r="BM1376" t="s">
        <v>13</v>
      </c>
      <c r="BN1376" s="1">
        <v>6703</v>
      </c>
      <c r="BO1376" s="1">
        <v>6703</v>
      </c>
      <c r="BP1376" s="1">
        <v>6703</v>
      </c>
      <c r="BQ1376" s="1">
        <v>3503</v>
      </c>
      <c r="BR1376" s="1">
        <v>3503</v>
      </c>
      <c r="BS1376" t="s">
        <v>13</v>
      </c>
      <c r="BT1376" t="s">
        <v>13</v>
      </c>
      <c r="BU1376" t="s">
        <v>13</v>
      </c>
    </row>
    <row r="1377" spans="1:73" x14ac:dyDescent="0.3">
      <c r="A1377">
        <v>1375</v>
      </c>
      <c r="B1377" s="14" t="s">
        <v>5993</v>
      </c>
      <c r="C1377" t="s">
        <v>3153</v>
      </c>
      <c r="D1377" s="1">
        <v>1860</v>
      </c>
      <c r="E1377" s="1">
        <v>1940</v>
      </c>
      <c r="F1377" s="3">
        <f>E1377-D1377</f>
        <v>80</v>
      </c>
      <c r="G1377" s="4">
        <f>F1377/E1377</f>
        <v>4.1237113402061855E-2</v>
      </c>
      <c r="H1377" t="s">
        <v>1361</v>
      </c>
      <c r="I1377" s="1">
        <v>1889978</v>
      </c>
      <c r="J1377">
        <v>-9</v>
      </c>
      <c r="K1377">
        <v>-8</v>
      </c>
      <c r="L1377">
        <v>-6</v>
      </c>
      <c r="M1377">
        <v>-34</v>
      </c>
      <c r="N1377">
        <v>9</v>
      </c>
      <c r="O1377" t="s">
        <v>13</v>
      </c>
      <c r="P1377" t="s">
        <v>13</v>
      </c>
      <c r="Q1377" t="s">
        <v>13</v>
      </c>
      <c r="R1377" s="1">
        <v>318</v>
      </c>
      <c r="S1377" s="1">
        <v>342</v>
      </c>
      <c r="T1377" s="1">
        <v>361</v>
      </c>
      <c r="U1377" s="1">
        <v>329</v>
      </c>
      <c r="V1377" s="1">
        <v>424</v>
      </c>
      <c r="W1377" s="1" t="e">
        <v>#VALUE!</v>
      </c>
      <c r="X1377" s="1" t="e">
        <v>#VALUE!</v>
      </c>
      <c r="Y1377" t="s">
        <v>13</v>
      </c>
      <c r="Z1377">
        <v>318</v>
      </c>
      <c r="AA1377">
        <v>342</v>
      </c>
      <c r="AB1377">
        <v>361</v>
      </c>
      <c r="AC1377">
        <v>329</v>
      </c>
      <c r="AD1377">
        <v>368</v>
      </c>
      <c r="AE1377" t="s">
        <v>13</v>
      </c>
      <c r="AF1377" t="s">
        <v>13</v>
      </c>
      <c r="AG1377" t="s">
        <v>13</v>
      </c>
      <c r="AH1377">
        <v>-2.83</v>
      </c>
      <c r="AI1377">
        <v>-2.35</v>
      </c>
      <c r="AJ1377">
        <v>-1.64</v>
      </c>
      <c r="AK1377">
        <v>-9.7899999999999991</v>
      </c>
      <c r="AL1377">
        <v>-1.77</v>
      </c>
      <c r="AM1377" t="s">
        <v>13</v>
      </c>
      <c r="AN1377" t="s">
        <v>13</v>
      </c>
      <c r="AO1377" t="s">
        <v>13</v>
      </c>
      <c r="AP1377">
        <v>-29</v>
      </c>
      <c r="AQ1377">
        <v>-25</v>
      </c>
      <c r="AR1377">
        <v>-18</v>
      </c>
      <c r="AS1377">
        <v>-100</v>
      </c>
      <c r="AT1377">
        <v>-18</v>
      </c>
      <c r="AU1377" t="s">
        <v>13</v>
      </c>
      <c r="AV1377" t="s">
        <v>13</v>
      </c>
      <c r="AW1377" t="s">
        <v>13</v>
      </c>
      <c r="AX1377" t="s">
        <v>54</v>
      </c>
      <c r="AY1377" t="s">
        <v>54</v>
      </c>
      <c r="AZ1377" t="s">
        <v>54</v>
      </c>
      <c r="BA1377" t="s">
        <v>54</v>
      </c>
      <c r="BB1377" t="s">
        <v>54</v>
      </c>
      <c r="BC1377" t="s">
        <v>13</v>
      </c>
      <c r="BD1377" t="s">
        <v>13</v>
      </c>
      <c r="BE1377" t="s">
        <v>13</v>
      </c>
      <c r="BF1377">
        <v>1.8</v>
      </c>
      <c r="BG1377">
        <v>1.58</v>
      </c>
      <c r="BH1377">
        <v>1.1299999999999999</v>
      </c>
      <c r="BI1377">
        <v>2.46</v>
      </c>
      <c r="BJ1377">
        <v>1.94</v>
      </c>
      <c r="BK1377" t="s">
        <v>13</v>
      </c>
      <c r="BL1377" t="s">
        <v>13</v>
      </c>
      <c r="BM1377" t="s">
        <v>13</v>
      </c>
      <c r="BN1377" s="1">
        <v>30780</v>
      </c>
      <c r="BO1377" s="1">
        <v>30780</v>
      </c>
      <c r="BP1377" s="1">
        <v>32729</v>
      </c>
      <c r="BQ1377" s="1">
        <v>33576</v>
      </c>
      <c r="BR1377" s="1">
        <v>35776</v>
      </c>
      <c r="BS1377" t="s">
        <v>13</v>
      </c>
      <c r="BT1377" t="s">
        <v>13</v>
      </c>
      <c r="BU1377" t="s">
        <v>13</v>
      </c>
    </row>
    <row r="1378" spans="1:73" x14ac:dyDescent="0.3">
      <c r="A1378">
        <v>1376</v>
      </c>
      <c r="B1378" s="14" t="s">
        <v>5994</v>
      </c>
      <c r="C1378" t="s">
        <v>3152</v>
      </c>
      <c r="D1378" s="1">
        <v>5410</v>
      </c>
      <c r="E1378" s="1">
        <v>5510</v>
      </c>
      <c r="F1378" s="3">
        <f>E1378-D1378</f>
        <v>100</v>
      </c>
      <c r="G1378" s="4">
        <f>F1378/E1378</f>
        <v>1.8148820326678767E-2</v>
      </c>
      <c r="H1378" t="s">
        <v>1362</v>
      </c>
      <c r="I1378">
        <v>49</v>
      </c>
      <c r="J1378">
        <v>841</v>
      </c>
      <c r="K1378">
        <v>152</v>
      </c>
      <c r="L1378">
        <v>-824</v>
      </c>
      <c r="M1378">
        <v>349</v>
      </c>
      <c r="N1378">
        <v>794</v>
      </c>
      <c r="O1378" t="s">
        <v>13</v>
      </c>
      <c r="P1378" t="s">
        <v>13</v>
      </c>
      <c r="Q1378" t="s">
        <v>13</v>
      </c>
      <c r="R1378" s="1">
        <v>1255</v>
      </c>
      <c r="S1378" s="1">
        <v>1412</v>
      </c>
      <c r="T1378" s="1">
        <v>683</v>
      </c>
      <c r="U1378" s="1">
        <v>1066</v>
      </c>
      <c r="V1378" s="1">
        <v>1881</v>
      </c>
      <c r="W1378" s="1" t="e">
        <v>#VALUE!</v>
      </c>
      <c r="X1378" s="1" t="e">
        <v>#VALUE!</v>
      </c>
      <c r="Y1378" t="s">
        <v>13</v>
      </c>
      <c r="Z1378" s="1">
        <v>1244</v>
      </c>
      <c r="AA1378" s="1">
        <v>1390</v>
      </c>
      <c r="AB1378">
        <v>670</v>
      </c>
      <c r="AC1378" s="1">
        <v>1058</v>
      </c>
      <c r="AD1378" s="1">
        <v>1872</v>
      </c>
      <c r="AE1378" t="s">
        <v>13</v>
      </c>
      <c r="AF1378" t="s">
        <v>13</v>
      </c>
      <c r="AG1378" t="s">
        <v>13</v>
      </c>
      <c r="AH1378">
        <v>99.91</v>
      </c>
      <c r="AI1378">
        <v>10.76</v>
      </c>
      <c r="AJ1378">
        <v>-81.709999999999994</v>
      </c>
      <c r="AK1378">
        <v>40.06</v>
      </c>
      <c r="AL1378">
        <v>54.24</v>
      </c>
      <c r="AM1378" t="s">
        <v>13</v>
      </c>
      <c r="AN1378" t="s">
        <v>13</v>
      </c>
      <c r="AO1378" t="s">
        <v>13</v>
      </c>
      <c r="AP1378" s="1">
        <v>6190</v>
      </c>
      <c r="AQ1378" s="1">
        <v>1046</v>
      </c>
      <c r="AR1378" s="1">
        <v>-5063</v>
      </c>
      <c r="AS1378" s="1">
        <v>1928</v>
      </c>
      <c r="AT1378" s="1">
        <v>4367</v>
      </c>
      <c r="AU1378" t="s">
        <v>13</v>
      </c>
      <c r="AV1378" t="s">
        <v>13</v>
      </c>
      <c r="AW1378" t="s">
        <v>13</v>
      </c>
      <c r="AX1378">
        <v>0.86</v>
      </c>
      <c r="AY1378">
        <v>5.4</v>
      </c>
      <c r="AZ1378" t="s">
        <v>54</v>
      </c>
      <c r="BA1378">
        <v>2.19</v>
      </c>
      <c r="BB1378">
        <v>1.0900000000000001</v>
      </c>
      <c r="BC1378" t="s">
        <v>13</v>
      </c>
      <c r="BD1378" t="s">
        <v>13</v>
      </c>
      <c r="BE1378" t="s">
        <v>13</v>
      </c>
      <c r="BF1378">
        <v>0.57999999999999996</v>
      </c>
      <c r="BG1378">
        <v>0.55000000000000004</v>
      </c>
      <c r="BH1378">
        <v>1.1299999999999999</v>
      </c>
      <c r="BI1378">
        <v>0.73</v>
      </c>
      <c r="BJ1378">
        <v>0.46</v>
      </c>
      <c r="BK1378" t="s">
        <v>13</v>
      </c>
      <c r="BL1378" t="s">
        <v>13</v>
      </c>
      <c r="BM1378" t="s">
        <v>13</v>
      </c>
      <c r="BN1378" s="1">
        <v>13541</v>
      </c>
      <c r="BO1378" s="1">
        <v>13541</v>
      </c>
      <c r="BP1378" s="1">
        <v>17934</v>
      </c>
      <c r="BQ1378" s="1">
        <v>18193</v>
      </c>
      <c r="BR1378" s="1">
        <v>18193</v>
      </c>
      <c r="BS1378" t="s">
        <v>13</v>
      </c>
      <c r="BT1378" t="s">
        <v>13</v>
      </c>
      <c r="BU1378" t="s">
        <v>13</v>
      </c>
    </row>
    <row r="1379" spans="1:73" x14ac:dyDescent="0.3">
      <c r="A1379">
        <v>1377</v>
      </c>
      <c r="B1379" s="14" t="s">
        <v>5995</v>
      </c>
      <c r="C1379" t="s">
        <v>3151</v>
      </c>
      <c r="D1379" s="1">
        <v>1935</v>
      </c>
      <c r="E1379" s="1">
        <v>1890</v>
      </c>
      <c r="F1379" s="3">
        <f>E1379-D1379</f>
        <v>-45</v>
      </c>
      <c r="G1379" s="4">
        <f>F1379/E1379</f>
        <v>-2.3809523809523808E-2</v>
      </c>
      <c r="H1379" t="s">
        <v>1363</v>
      </c>
      <c r="I1379" s="1">
        <v>207000</v>
      </c>
      <c r="R1379" s="1">
        <v>0</v>
      </c>
      <c r="S1379" s="1">
        <v>0</v>
      </c>
      <c r="T1379" s="1">
        <v>0</v>
      </c>
      <c r="U1379" s="1">
        <v>0</v>
      </c>
      <c r="V1379" s="1">
        <v>0</v>
      </c>
      <c r="W1379" s="1">
        <v>0</v>
      </c>
      <c r="X1379" s="1">
        <v>0</v>
      </c>
    </row>
    <row r="1380" spans="1:73" x14ac:dyDescent="0.3">
      <c r="A1380">
        <v>1378</v>
      </c>
      <c r="B1380" s="14" t="s">
        <v>5996</v>
      </c>
      <c r="C1380" t="s">
        <v>3150</v>
      </c>
      <c r="D1380" s="1">
        <v>12000</v>
      </c>
      <c r="E1380" s="1">
        <v>11850</v>
      </c>
      <c r="F1380" s="3">
        <f>E1380-D1380</f>
        <v>-150</v>
      </c>
      <c r="G1380" s="4">
        <f>F1380/E1380</f>
        <v>-1.2658227848101266E-2</v>
      </c>
      <c r="H1380" t="s">
        <v>1167</v>
      </c>
      <c r="I1380">
        <v>0</v>
      </c>
      <c r="J1380">
        <v>58</v>
      </c>
      <c r="K1380">
        <v>28</v>
      </c>
      <c r="L1380">
        <v>16</v>
      </c>
      <c r="M1380">
        <v>121</v>
      </c>
      <c r="N1380">
        <v>66</v>
      </c>
      <c r="O1380" t="s">
        <v>13</v>
      </c>
      <c r="P1380" t="s">
        <v>13</v>
      </c>
      <c r="Q1380" t="s">
        <v>13</v>
      </c>
      <c r="R1380" s="1">
        <v>628</v>
      </c>
      <c r="S1380" s="1">
        <v>633</v>
      </c>
      <c r="T1380" s="1">
        <v>647</v>
      </c>
      <c r="U1380" s="1">
        <v>767</v>
      </c>
      <c r="V1380" s="1">
        <v>816</v>
      </c>
      <c r="W1380" s="1" t="e">
        <v>#VALUE!</v>
      </c>
      <c r="X1380" s="1" t="e">
        <v>#VALUE!</v>
      </c>
      <c r="Y1380" t="s">
        <v>13</v>
      </c>
      <c r="Z1380">
        <v>628</v>
      </c>
      <c r="AA1380">
        <v>633</v>
      </c>
      <c r="AB1380">
        <v>647</v>
      </c>
      <c r="AC1380">
        <v>766</v>
      </c>
      <c r="AD1380">
        <v>815</v>
      </c>
      <c r="AE1380" t="s">
        <v>13</v>
      </c>
      <c r="AF1380" t="s">
        <v>13</v>
      </c>
      <c r="AG1380" t="s">
        <v>13</v>
      </c>
      <c r="AH1380">
        <v>9.57</v>
      </c>
      <c r="AI1380">
        <v>4.38</v>
      </c>
      <c r="AJ1380">
        <v>2.4900000000000002</v>
      </c>
      <c r="AK1380">
        <v>17.149999999999999</v>
      </c>
      <c r="AL1380">
        <v>8.36</v>
      </c>
      <c r="AM1380" t="s">
        <v>13</v>
      </c>
      <c r="AN1380" t="s">
        <v>13</v>
      </c>
      <c r="AO1380" t="s">
        <v>13</v>
      </c>
      <c r="AP1380">
        <v>965</v>
      </c>
      <c r="AQ1380">
        <v>461</v>
      </c>
      <c r="AR1380">
        <v>266</v>
      </c>
      <c r="AS1380" s="1">
        <v>2019</v>
      </c>
      <c r="AT1380" s="1">
        <v>1102</v>
      </c>
      <c r="AU1380" t="s">
        <v>13</v>
      </c>
      <c r="AV1380" t="s">
        <v>13</v>
      </c>
      <c r="AW1380" t="s">
        <v>13</v>
      </c>
      <c r="AX1380">
        <v>8.23</v>
      </c>
      <c r="AY1380">
        <v>20.79</v>
      </c>
      <c r="AZ1380">
        <v>27.16</v>
      </c>
      <c r="BA1380">
        <v>5.67</v>
      </c>
      <c r="BB1380">
        <v>10.16</v>
      </c>
      <c r="BC1380" t="s">
        <v>13</v>
      </c>
      <c r="BD1380" t="s">
        <v>13</v>
      </c>
      <c r="BE1380" t="s">
        <v>13</v>
      </c>
      <c r="BF1380">
        <v>0.76</v>
      </c>
      <c r="BG1380">
        <v>0.91</v>
      </c>
      <c r="BH1380">
        <v>0.67</v>
      </c>
      <c r="BI1380">
        <v>0.9</v>
      </c>
      <c r="BJ1380">
        <v>0.82</v>
      </c>
      <c r="BK1380" t="s">
        <v>13</v>
      </c>
      <c r="BL1380" t="s">
        <v>13</v>
      </c>
      <c r="BM1380" t="s">
        <v>13</v>
      </c>
      <c r="BN1380" s="1">
        <v>6000</v>
      </c>
      <c r="BO1380" s="1">
        <v>6000</v>
      </c>
      <c r="BP1380" s="1">
        <v>6000</v>
      </c>
      <c r="BQ1380" s="1">
        <v>6000</v>
      </c>
      <c r="BR1380" s="1">
        <v>6000</v>
      </c>
      <c r="BS1380" t="s">
        <v>13</v>
      </c>
      <c r="BT1380" t="s">
        <v>13</v>
      </c>
      <c r="BU1380" t="s">
        <v>13</v>
      </c>
    </row>
    <row r="1381" spans="1:73" x14ac:dyDescent="0.3">
      <c r="A1381">
        <v>1379</v>
      </c>
      <c r="B1381" s="14" t="s">
        <v>5997</v>
      </c>
      <c r="C1381" t="s">
        <v>3149</v>
      </c>
      <c r="D1381" s="1">
        <v>9090</v>
      </c>
      <c r="E1381" s="1">
        <v>9520</v>
      </c>
      <c r="F1381" s="3">
        <f>E1381-D1381</f>
        <v>430</v>
      </c>
      <c r="G1381" s="4">
        <f>F1381/E1381</f>
        <v>4.5168067226890755E-2</v>
      </c>
      <c r="H1381" t="s">
        <v>1364</v>
      </c>
      <c r="I1381">
        <v>514</v>
      </c>
      <c r="J1381">
        <v>42</v>
      </c>
      <c r="K1381">
        <v>36</v>
      </c>
      <c r="L1381">
        <v>-2</v>
      </c>
      <c r="M1381">
        <v>71</v>
      </c>
      <c r="N1381">
        <v>65</v>
      </c>
      <c r="O1381" t="s">
        <v>13</v>
      </c>
      <c r="P1381" t="s">
        <v>13</v>
      </c>
      <c r="Q1381" t="s">
        <v>13</v>
      </c>
      <c r="R1381" s="1">
        <v>399</v>
      </c>
      <c r="S1381" s="1">
        <v>423</v>
      </c>
      <c r="T1381" s="1">
        <v>421</v>
      </c>
      <c r="U1381" s="1">
        <v>491</v>
      </c>
      <c r="V1381" s="1">
        <v>547</v>
      </c>
      <c r="W1381" s="1" t="e">
        <v>#VALUE!</v>
      </c>
      <c r="X1381" s="1" t="e">
        <v>#VALUE!</v>
      </c>
      <c r="Y1381" t="s">
        <v>13</v>
      </c>
      <c r="Z1381">
        <v>399</v>
      </c>
      <c r="AA1381">
        <v>424</v>
      </c>
      <c r="AB1381">
        <v>421</v>
      </c>
      <c r="AC1381">
        <v>490</v>
      </c>
      <c r="AD1381">
        <v>547</v>
      </c>
      <c r="AE1381" t="s">
        <v>13</v>
      </c>
      <c r="AF1381" t="s">
        <v>13</v>
      </c>
      <c r="AG1381" t="s">
        <v>13</v>
      </c>
      <c r="AH1381">
        <v>10.97</v>
      </c>
      <c r="AI1381">
        <v>8.7100000000000009</v>
      </c>
      <c r="AJ1381">
        <v>-0.55000000000000004</v>
      </c>
      <c r="AK1381">
        <v>15.57</v>
      </c>
      <c r="AL1381">
        <v>12.49</v>
      </c>
      <c r="AM1381" t="s">
        <v>13</v>
      </c>
      <c r="AN1381" t="s">
        <v>13</v>
      </c>
      <c r="AO1381" t="s">
        <v>13</v>
      </c>
      <c r="AP1381">
        <v>250</v>
      </c>
      <c r="AQ1381">
        <v>216</v>
      </c>
      <c r="AR1381">
        <v>-14</v>
      </c>
      <c r="AS1381">
        <v>427</v>
      </c>
      <c r="AT1381">
        <v>389</v>
      </c>
      <c r="AU1381" t="s">
        <v>13</v>
      </c>
      <c r="AV1381" t="s">
        <v>13</v>
      </c>
      <c r="AW1381" t="s">
        <v>13</v>
      </c>
      <c r="AX1381">
        <v>21.9</v>
      </c>
      <c r="AY1381">
        <v>25.84</v>
      </c>
      <c r="AZ1381" t="s">
        <v>54</v>
      </c>
      <c r="BA1381">
        <v>10.23</v>
      </c>
      <c r="BB1381">
        <v>28.5</v>
      </c>
      <c r="BC1381" t="s">
        <v>13</v>
      </c>
      <c r="BD1381" t="s">
        <v>13</v>
      </c>
      <c r="BE1381" t="s">
        <v>13</v>
      </c>
      <c r="BF1381">
        <v>2.21</v>
      </c>
      <c r="BG1381">
        <v>2.12</v>
      </c>
      <c r="BH1381">
        <v>1.94</v>
      </c>
      <c r="BI1381">
        <v>1.44</v>
      </c>
      <c r="BJ1381">
        <v>3.3</v>
      </c>
      <c r="BK1381" t="s">
        <v>13</v>
      </c>
      <c r="BL1381" t="s">
        <v>13</v>
      </c>
      <c r="BM1381" t="s">
        <v>13</v>
      </c>
      <c r="BN1381" s="1">
        <v>16623</v>
      </c>
      <c r="BO1381" s="1">
        <v>16623</v>
      </c>
      <c r="BP1381" s="1">
        <v>16623</v>
      </c>
      <c r="BQ1381" s="1">
        <v>16623</v>
      </c>
      <c r="BR1381" s="1">
        <v>16623</v>
      </c>
      <c r="BS1381" t="s">
        <v>13</v>
      </c>
      <c r="BT1381" t="s">
        <v>13</v>
      </c>
      <c r="BU1381" t="s">
        <v>13</v>
      </c>
    </row>
    <row r="1382" spans="1:73" x14ac:dyDescent="0.3">
      <c r="A1382">
        <v>1380</v>
      </c>
      <c r="B1382" s="14" t="s">
        <v>5998</v>
      </c>
      <c r="C1382" t="s">
        <v>3148</v>
      </c>
      <c r="D1382" s="1">
        <v>9870</v>
      </c>
      <c r="E1382" s="1">
        <v>8830</v>
      </c>
      <c r="F1382" s="3">
        <f>E1382-D1382</f>
        <v>-1040</v>
      </c>
      <c r="G1382" s="4">
        <f>F1382/E1382</f>
        <v>-0.11778029445073612</v>
      </c>
      <c r="H1382" t="s">
        <v>1365</v>
      </c>
      <c r="I1382" s="1">
        <v>1800</v>
      </c>
      <c r="R1382" s="1">
        <v>0</v>
      </c>
      <c r="S1382" s="1">
        <v>0</v>
      </c>
      <c r="T1382" s="1">
        <v>0</v>
      </c>
      <c r="U1382" s="1">
        <v>0</v>
      </c>
      <c r="V1382" s="1">
        <v>0</v>
      </c>
      <c r="W1382" s="1">
        <v>0</v>
      </c>
      <c r="X1382" s="1">
        <v>0</v>
      </c>
    </row>
    <row r="1383" spans="1:73" x14ac:dyDescent="0.3">
      <c r="A1383">
        <v>1381</v>
      </c>
      <c r="B1383" s="14" t="s">
        <v>5999</v>
      </c>
      <c r="C1383" t="s">
        <v>3147</v>
      </c>
      <c r="D1383" s="1">
        <v>4075</v>
      </c>
      <c r="E1383" s="1">
        <v>4075</v>
      </c>
      <c r="F1383" s="3">
        <f>E1383-D1383</f>
        <v>0</v>
      </c>
      <c r="G1383" s="4">
        <f>F1383/E1383</f>
        <v>0</v>
      </c>
      <c r="H1383" t="s">
        <v>1366</v>
      </c>
      <c r="I1383">
        <v>0</v>
      </c>
      <c r="J1383">
        <v>-59</v>
      </c>
      <c r="K1383">
        <v>-22</v>
      </c>
      <c r="L1383">
        <v>-58</v>
      </c>
      <c r="M1383">
        <v>-185</v>
      </c>
      <c r="N1383">
        <v>-66</v>
      </c>
      <c r="O1383" t="s">
        <v>13</v>
      </c>
      <c r="P1383" t="s">
        <v>13</v>
      </c>
      <c r="Q1383" t="s">
        <v>13</v>
      </c>
      <c r="R1383" s="1">
        <v>114</v>
      </c>
      <c r="S1383" s="1">
        <v>225</v>
      </c>
      <c r="T1383" s="1">
        <v>184</v>
      </c>
      <c r="U1383" s="1">
        <v>225</v>
      </c>
      <c r="V1383" s="1">
        <v>227</v>
      </c>
      <c r="W1383" s="1" t="e">
        <v>#VALUE!</v>
      </c>
      <c r="X1383" s="1" t="e">
        <v>#VALUE!</v>
      </c>
      <c r="Y1383" t="s">
        <v>13</v>
      </c>
      <c r="Z1383">
        <v>115</v>
      </c>
      <c r="AA1383">
        <v>225</v>
      </c>
      <c r="AB1383">
        <v>184</v>
      </c>
      <c r="AC1383">
        <v>225</v>
      </c>
      <c r="AD1383">
        <v>228</v>
      </c>
      <c r="AE1383" t="s">
        <v>13</v>
      </c>
      <c r="AF1383" t="s">
        <v>13</v>
      </c>
      <c r="AG1383" t="s">
        <v>13</v>
      </c>
      <c r="AH1383">
        <v>-58.92</v>
      </c>
      <c r="AI1383">
        <v>-13.14</v>
      </c>
      <c r="AJ1383">
        <v>-28.15</v>
      </c>
      <c r="AK1383">
        <v>-90.55</v>
      </c>
      <c r="AL1383">
        <v>-29.09</v>
      </c>
      <c r="AM1383" t="s">
        <v>13</v>
      </c>
      <c r="AN1383" t="s">
        <v>13</v>
      </c>
      <c r="AO1383" t="s">
        <v>13</v>
      </c>
      <c r="AP1383">
        <v>-495</v>
      </c>
      <c r="AQ1383">
        <v>-161</v>
      </c>
      <c r="AR1383">
        <v>-395</v>
      </c>
      <c r="AS1383" s="1">
        <v>-1090</v>
      </c>
      <c r="AT1383">
        <v>-358</v>
      </c>
      <c r="AU1383" t="s">
        <v>13</v>
      </c>
      <c r="AV1383" t="s">
        <v>13</v>
      </c>
      <c r="AW1383" t="s">
        <v>13</v>
      </c>
      <c r="AX1383" t="s">
        <v>54</v>
      </c>
      <c r="AY1383" t="s">
        <v>54</v>
      </c>
      <c r="AZ1383" t="s">
        <v>54</v>
      </c>
      <c r="BA1383" t="s">
        <v>54</v>
      </c>
      <c r="BB1383" t="s">
        <v>54</v>
      </c>
      <c r="BC1383" t="s">
        <v>13</v>
      </c>
      <c r="BD1383" t="s">
        <v>13</v>
      </c>
      <c r="BE1383" t="s">
        <v>13</v>
      </c>
      <c r="BF1383">
        <v>9.3699999999999992</v>
      </c>
      <c r="BG1383">
        <v>4.67</v>
      </c>
      <c r="BH1383">
        <v>4.8899999999999997</v>
      </c>
      <c r="BI1383">
        <v>3.09</v>
      </c>
      <c r="BJ1383">
        <v>3.93</v>
      </c>
      <c r="BK1383" t="s">
        <v>13</v>
      </c>
      <c r="BL1383" t="s">
        <v>13</v>
      </c>
      <c r="BM1383" t="s">
        <v>13</v>
      </c>
      <c r="BN1383" s="1">
        <v>11965</v>
      </c>
      <c r="BO1383" s="1">
        <v>14267</v>
      </c>
      <c r="BP1383" s="1">
        <v>14571</v>
      </c>
      <c r="BQ1383" s="1">
        <v>17068</v>
      </c>
      <c r="BR1383" s="1">
        <v>21963</v>
      </c>
      <c r="BS1383" t="s">
        <v>13</v>
      </c>
      <c r="BT1383" t="s">
        <v>13</v>
      </c>
      <c r="BU1383" t="s">
        <v>13</v>
      </c>
    </row>
    <row r="1384" spans="1:73" x14ac:dyDescent="0.3">
      <c r="A1384">
        <v>1382</v>
      </c>
      <c r="B1384" s="14" t="s">
        <v>6000</v>
      </c>
      <c r="C1384" t="s">
        <v>3146</v>
      </c>
      <c r="D1384">
        <v>136</v>
      </c>
      <c r="E1384">
        <v>130</v>
      </c>
      <c r="F1384" s="3">
        <f>E1384-D1384</f>
        <v>-6</v>
      </c>
      <c r="G1384" s="4">
        <f>F1384/E1384</f>
        <v>-4.6153846153846156E-2</v>
      </c>
      <c r="H1384" t="s">
        <v>1367</v>
      </c>
      <c r="I1384" s="1">
        <v>12501690</v>
      </c>
      <c r="J1384">
        <v>-38</v>
      </c>
      <c r="K1384">
        <v>-88</v>
      </c>
      <c r="L1384">
        <v>-92</v>
      </c>
      <c r="M1384">
        <v>-158</v>
      </c>
      <c r="N1384">
        <v>-28</v>
      </c>
      <c r="O1384" t="s">
        <v>13</v>
      </c>
      <c r="P1384" t="s">
        <v>13</v>
      </c>
      <c r="Q1384" t="s">
        <v>13</v>
      </c>
      <c r="R1384" s="1">
        <v>219</v>
      </c>
      <c r="S1384" s="1">
        <v>466</v>
      </c>
      <c r="T1384" s="1">
        <v>375</v>
      </c>
      <c r="U1384" s="1">
        <v>237</v>
      </c>
      <c r="V1384" s="1">
        <v>209</v>
      </c>
      <c r="W1384" s="1" t="e">
        <v>#VALUE!</v>
      </c>
      <c r="X1384" s="1" t="e">
        <v>#VALUE!</v>
      </c>
      <c r="Y1384" t="s">
        <v>13</v>
      </c>
      <c r="Z1384">
        <v>245</v>
      </c>
      <c r="AA1384">
        <v>475</v>
      </c>
      <c r="AB1384">
        <v>392</v>
      </c>
      <c r="AC1384">
        <v>254</v>
      </c>
      <c r="AD1384">
        <v>225</v>
      </c>
      <c r="AE1384" t="s">
        <v>13</v>
      </c>
      <c r="AF1384" t="s">
        <v>13</v>
      </c>
      <c r="AG1384" t="s">
        <v>13</v>
      </c>
      <c r="AH1384">
        <v>-12.15</v>
      </c>
      <c r="AI1384">
        <v>-24.08</v>
      </c>
      <c r="AJ1384">
        <v>-19.62</v>
      </c>
      <c r="AK1384">
        <v>-48.87</v>
      </c>
      <c r="AL1384">
        <v>-11.7</v>
      </c>
      <c r="AM1384" t="s">
        <v>13</v>
      </c>
      <c r="AN1384" t="s">
        <v>13</v>
      </c>
      <c r="AO1384" t="s">
        <v>13</v>
      </c>
      <c r="AP1384">
        <v>-13</v>
      </c>
      <c r="AQ1384">
        <v>-30</v>
      </c>
      <c r="AR1384">
        <v>-23</v>
      </c>
      <c r="AS1384">
        <v>-43</v>
      </c>
      <c r="AT1384">
        <v>-8</v>
      </c>
      <c r="AU1384" t="s">
        <v>13</v>
      </c>
      <c r="AV1384" t="s">
        <v>13</v>
      </c>
      <c r="AW1384" t="s">
        <v>13</v>
      </c>
      <c r="AX1384" t="s">
        <v>54</v>
      </c>
      <c r="AY1384" t="s">
        <v>54</v>
      </c>
      <c r="AZ1384" t="s">
        <v>54</v>
      </c>
      <c r="BA1384" t="s">
        <v>54</v>
      </c>
      <c r="BB1384" t="s">
        <v>54</v>
      </c>
      <c r="BC1384" t="s">
        <v>13</v>
      </c>
      <c r="BD1384" t="s">
        <v>13</v>
      </c>
      <c r="BE1384" t="s">
        <v>13</v>
      </c>
      <c r="BF1384">
        <v>2.76</v>
      </c>
      <c r="BG1384">
        <v>1.65</v>
      </c>
      <c r="BH1384">
        <v>0.76</v>
      </c>
      <c r="BI1384">
        <v>1.46</v>
      </c>
      <c r="BJ1384">
        <v>2.14</v>
      </c>
      <c r="BK1384" t="s">
        <v>13</v>
      </c>
      <c r="BL1384" t="s">
        <v>13</v>
      </c>
      <c r="BM1384" t="s">
        <v>13</v>
      </c>
      <c r="BN1384" s="1">
        <v>249641</v>
      </c>
      <c r="BO1384" s="1">
        <v>363520</v>
      </c>
      <c r="BP1384" s="1">
        <v>363520</v>
      </c>
      <c r="BQ1384" s="1">
        <v>363520</v>
      </c>
      <c r="BR1384" s="1">
        <v>363520</v>
      </c>
      <c r="BS1384" t="s">
        <v>13</v>
      </c>
      <c r="BT1384" t="s">
        <v>13</v>
      </c>
      <c r="BU1384" t="s">
        <v>13</v>
      </c>
    </row>
    <row r="1385" spans="1:73" x14ac:dyDescent="0.3">
      <c r="A1385">
        <v>1383</v>
      </c>
      <c r="B1385" s="14" t="s">
        <v>6001</v>
      </c>
      <c r="C1385" t="s">
        <v>3145</v>
      </c>
      <c r="D1385" s="1">
        <v>7660</v>
      </c>
      <c r="E1385" s="1">
        <v>7910</v>
      </c>
      <c r="F1385" s="3">
        <f>E1385-D1385</f>
        <v>250</v>
      </c>
      <c r="G1385" s="4">
        <f>F1385/E1385</f>
        <v>3.1605562579013903E-2</v>
      </c>
      <c r="H1385" t="s">
        <v>1368</v>
      </c>
      <c r="I1385">
        <v>0</v>
      </c>
      <c r="J1385">
        <v>51</v>
      </c>
      <c r="K1385">
        <v>35</v>
      </c>
      <c r="L1385">
        <v>61</v>
      </c>
      <c r="M1385">
        <v>73</v>
      </c>
      <c r="N1385">
        <v>68</v>
      </c>
      <c r="O1385" t="s">
        <v>13</v>
      </c>
      <c r="P1385" t="s">
        <v>13</v>
      </c>
      <c r="Q1385" t="s">
        <v>13</v>
      </c>
      <c r="R1385" s="1">
        <v>465</v>
      </c>
      <c r="S1385" s="1">
        <v>466</v>
      </c>
      <c r="T1385" s="1">
        <v>1044</v>
      </c>
      <c r="U1385" s="1">
        <v>1058</v>
      </c>
      <c r="V1385" s="1">
        <v>1095</v>
      </c>
      <c r="W1385" s="1" t="e">
        <v>#VALUE!</v>
      </c>
      <c r="X1385" s="1" t="e">
        <v>#VALUE!</v>
      </c>
      <c r="Y1385" t="s">
        <v>13</v>
      </c>
      <c r="Z1385">
        <v>466</v>
      </c>
      <c r="AA1385">
        <v>465</v>
      </c>
      <c r="AB1385" s="1">
        <v>1017</v>
      </c>
      <c r="AC1385" s="1">
        <v>1026</v>
      </c>
      <c r="AD1385" s="1">
        <v>1065</v>
      </c>
      <c r="AE1385" t="s">
        <v>13</v>
      </c>
      <c r="AF1385" t="s">
        <v>13</v>
      </c>
      <c r="AG1385" t="s">
        <v>13</v>
      </c>
      <c r="AH1385">
        <v>11.04</v>
      </c>
      <c r="AI1385">
        <v>7.65</v>
      </c>
      <c r="AJ1385">
        <v>7.78</v>
      </c>
      <c r="AK1385">
        <v>6.66</v>
      </c>
      <c r="AL1385">
        <v>5.96</v>
      </c>
      <c r="AM1385" t="s">
        <v>13</v>
      </c>
      <c r="AN1385" t="s">
        <v>13</v>
      </c>
      <c r="AO1385" t="s">
        <v>13</v>
      </c>
      <c r="AP1385">
        <v>126</v>
      </c>
      <c r="AQ1385">
        <v>88</v>
      </c>
      <c r="AR1385">
        <v>119</v>
      </c>
      <c r="AS1385">
        <v>130</v>
      </c>
      <c r="AT1385">
        <v>119</v>
      </c>
      <c r="AU1385" t="s">
        <v>13</v>
      </c>
      <c r="AV1385" t="s">
        <v>13</v>
      </c>
      <c r="AW1385" t="s">
        <v>13</v>
      </c>
      <c r="AX1385">
        <v>27.86</v>
      </c>
      <c r="AY1385">
        <v>41.31</v>
      </c>
      <c r="AZ1385">
        <v>36.909999999999997</v>
      </c>
      <c r="BA1385">
        <v>44.08</v>
      </c>
      <c r="BB1385">
        <v>80.38</v>
      </c>
      <c r="BC1385" t="s">
        <v>13</v>
      </c>
      <c r="BD1385" t="s">
        <v>13</v>
      </c>
      <c r="BE1385" t="s">
        <v>13</v>
      </c>
      <c r="BF1385">
        <v>2.87</v>
      </c>
      <c r="BG1385">
        <v>2.85</v>
      </c>
      <c r="BH1385">
        <v>2.1800000000000002</v>
      </c>
      <c r="BI1385">
        <v>2.74</v>
      </c>
      <c r="BJ1385">
        <v>4.43</v>
      </c>
      <c r="BK1385" t="s">
        <v>13</v>
      </c>
      <c r="BL1385" t="s">
        <v>13</v>
      </c>
      <c r="BM1385" t="s">
        <v>13</v>
      </c>
      <c r="BN1385" s="1">
        <v>40286</v>
      </c>
      <c r="BO1385" s="1">
        <v>40286</v>
      </c>
      <c r="BP1385" s="1">
        <v>52197</v>
      </c>
      <c r="BQ1385" s="1">
        <v>52197</v>
      </c>
      <c r="BR1385" s="1">
        <v>52197</v>
      </c>
      <c r="BS1385" t="s">
        <v>13</v>
      </c>
      <c r="BT1385" t="s">
        <v>13</v>
      </c>
      <c r="BU1385" t="s">
        <v>13</v>
      </c>
    </row>
    <row r="1386" spans="1:73" x14ac:dyDescent="0.3">
      <c r="A1386">
        <v>1384</v>
      </c>
      <c r="B1386" s="14" t="s">
        <v>6002</v>
      </c>
      <c r="C1386" t="s">
        <v>3144</v>
      </c>
      <c r="D1386" s="1">
        <v>1520</v>
      </c>
      <c r="E1386" s="1">
        <v>1530</v>
      </c>
      <c r="F1386" s="3">
        <f>E1386-D1386</f>
        <v>10</v>
      </c>
      <c r="G1386" s="4">
        <f>F1386/E1386</f>
        <v>6.5359477124183009E-3</v>
      </c>
      <c r="H1386" t="s">
        <v>1369</v>
      </c>
      <c r="I1386" s="1">
        <v>7169</v>
      </c>
      <c r="R1386" s="1">
        <v>0</v>
      </c>
      <c r="S1386" s="1">
        <v>0</v>
      </c>
      <c r="T1386" s="1">
        <v>0</v>
      </c>
      <c r="U1386" s="1">
        <v>0</v>
      </c>
      <c r="V1386" s="1">
        <v>0</v>
      </c>
      <c r="W1386" s="1">
        <v>0</v>
      </c>
      <c r="X1386" s="1">
        <v>0</v>
      </c>
    </row>
    <row r="1387" spans="1:73" x14ac:dyDescent="0.3">
      <c r="A1387">
        <v>1385</v>
      </c>
      <c r="B1387" s="14" t="s">
        <v>6003</v>
      </c>
      <c r="C1387" t="s">
        <v>3143</v>
      </c>
      <c r="D1387" s="1">
        <v>3895</v>
      </c>
      <c r="E1387" s="1">
        <v>3970</v>
      </c>
      <c r="F1387" s="3">
        <f>E1387-D1387</f>
        <v>75</v>
      </c>
      <c r="G1387" s="4">
        <f>F1387/E1387</f>
        <v>1.8891687657430732E-2</v>
      </c>
      <c r="H1387" t="s">
        <v>1370</v>
      </c>
      <c r="I1387" s="1">
        <v>40280</v>
      </c>
      <c r="J1387">
        <v>9</v>
      </c>
      <c r="K1387">
        <v>17</v>
      </c>
      <c r="L1387">
        <v>-16</v>
      </c>
      <c r="M1387">
        <v>9</v>
      </c>
      <c r="N1387">
        <v>-25</v>
      </c>
      <c r="O1387" t="s">
        <v>13</v>
      </c>
      <c r="P1387" t="s">
        <v>13</v>
      </c>
      <c r="Q1387" t="s">
        <v>13</v>
      </c>
      <c r="R1387" s="1">
        <v>799</v>
      </c>
      <c r="S1387" s="1">
        <v>807</v>
      </c>
      <c r="T1387" s="1">
        <v>776</v>
      </c>
      <c r="U1387" s="1">
        <v>782</v>
      </c>
      <c r="V1387" s="1">
        <v>768</v>
      </c>
      <c r="W1387" s="1" t="e">
        <v>#VALUE!</v>
      </c>
      <c r="X1387" s="1" t="e">
        <v>#VALUE!</v>
      </c>
      <c r="Y1387" t="s">
        <v>13</v>
      </c>
      <c r="Z1387">
        <v>803</v>
      </c>
      <c r="AA1387">
        <v>810</v>
      </c>
      <c r="AB1387">
        <v>779</v>
      </c>
      <c r="AC1387">
        <v>786</v>
      </c>
      <c r="AD1387">
        <v>767</v>
      </c>
      <c r="AE1387" t="s">
        <v>13</v>
      </c>
      <c r="AF1387" t="s">
        <v>13</v>
      </c>
      <c r="AG1387" t="s">
        <v>13</v>
      </c>
      <c r="AH1387">
        <v>1.07</v>
      </c>
      <c r="AI1387">
        <v>2.0699999999999998</v>
      </c>
      <c r="AJ1387">
        <v>-2</v>
      </c>
      <c r="AK1387">
        <v>1.1499999999999999</v>
      </c>
      <c r="AL1387">
        <v>-3.17</v>
      </c>
      <c r="AM1387" t="s">
        <v>13</v>
      </c>
      <c r="AN1387" t="s">
        <v>13</v>
      </c>
      <c r="AO1387" t="s">
        <v>13</v>
      </c>
      <c r="AP1387">
        <v>62</v>
      </c>
      <c r="AQ1387">
        <v>120</v>
      </c>
      <c r="AR1387">
        <v>-114</v>
      </c>
      <c r="AS1387">
        <v>64</v>
      </c>
      <c r="AT1387">
        <v>-176</v>
      </c>
      <c r="AU1387" t="s">
        <v>13</v>
      </c>
      <c r="AV1387" t="s">
        <v>13</v>
      </c>
      <c r="AW1387" t="s">
        <v>13</v>
      </c>
      <c r="AX1387">
        <v>69.81</v>
      </c>
      <c r="AY1387">
        <v>38.31</v>
      </c>
      <c r="AZ1387" t="s">
        <v>54</v>
      </c>
      <c r="BA1387">
        <v>51.51</v>
      </c>
      <c r="BB1387" t="s">
        <v>54</v>
      </c>
      <c r="BC1387" t="s">
        <v>13</v>
      </c>
      <c r="BD1387" t="s">
        <v>13</v>
      </c>
      <c r="BE1387" t="s">
        <v>13</v>
      </c>
      <c r="BF1387">
        <v>0.75</v>
      </c>
      <c r="BG1387">
        <v>0.79</v>
      </c>
      <c r="BH1387">
        <v>0.61</v>
      </c>
      <c r="BI1387">
        <v>0.59</v>
      </c>
      <c r="BJ1387">
        <v>0.56000000000000005</v>
      </c>
      <c r="BK1387" t="s">
        <v>13</v>
      </c>
      <c r="BL1387" t="s">
        <v>13</v>
      </c>
      <c r="BM1387" t="s">
        <v>13</v>
      </c>
      <c r="BN1387" s="1">
        <v>13932</v>
      </c>
      <c r="BO1387" s="1">
        <v>13932</v>
      </c>
      <c r="BP1387" s="1">
        <v>13932</v>
      </c>
      <c r="BQ1387" s="1">
        <v>13932</v>
      </c>
      <c r="BR1387" s="1">
        <v>13932</v>
      </c>
      <c r="BS1387" t="s">
        <v>13</v>
      </c>
      <c r="BT1387" t="s">
        <v>13</v>
      </c>
      <c r="BU1387" t="s">
        <v>13</v>
      </c>
    </row>
    <row r="1388" spans="1:73" x14ac:dyDescent="0.3">
      <c r="A1388">
        <v>1386</v>
      </c>
      <c r="B1388" s="14" t="s">
        <v>6004</v>
      </c>
      <c r="C1388" t="s">
        <v>3142</v>
      </c>
      <c r="D1388" s="1">
        <v>4015</v>
      </c>
      <c r="E1388" s="1">
        <v>4195</v>
      </c>
      <c r="F1388" s="3">
        <f>E1388-D1388</f>
        <v>180</v>
      </c>
      <c r="G1388" s="4">
        <f>F1388/E1388</f>
        <v>4.2908224076281289E-2</v>
      </c>
      <c r="H1388" t="s">
        <v>1371</v>
      </c>
      <c r="I1388" s="1">
        <v>805141</v>
      </c>
      <c r="J1388">
        <v>-24</v>
      </c>
      <c r="K1388">
        <v>-291</v>
      </c>
      <c r="L1388">
        <v>-137</v>
      </c>
      <c r="M1388">
        <v>58</v>
      </c>
      <c r="N1388">
        <v>-219</v>
      </c>
      <c r="O1388" t="s">
        <v>13</v>
      </c>
      <c r="P1388" t="s">
        <v>13</v>
      </c>
      <c r="Q1388" t="s">
        <v>13</v>
      </c>
      <c r="R1388" s="1">
        <v>1927</v>
      </c>
      <c r="S1388" s="1">
        <v>1646</v>
      </c>
      <c r="T1388" s="1">
        <v>1497</v>
      </c>
      <c r="U1388" s="1">
        <v>1531</v>
      </c>
      <c r="V1388" s="1">
        <v>1296</v>
      </c>
      <c r="W1388" s="1" t="e">
        <v>#VALUE!</v>
      </c>
      <c r="X1388" s="1" t="e">
        <v>#VALUE!</v>
      </c>
      <c r="Y1388" t="s">
        <v>13</v>
      </c>
      <c r="Z1388" s="1">
        <v>1930</v>
      </c>
      <c r="AA1388" s="1">
        <v>1650</v>
      </c>
      <c r="AB1388" s="1">
        <v>1497</v>
      </c>
      <c r="AC1388" s="1">
        <v>1531</v>
      </c>
      <c r="AD1388" s="1">
        <v>1297</v>
      </c>
      <c r="AE1388" t="s">
        <v>13</v>
      </c>
      <c r="AF1388" t="s">
        <v>13</v>
      </c>
      <c r="AG1388" t="s">
        <v>13</v>
      </c>
      <c r="AH1388">
        <v>-1.24</v>
      </c>
      <c r="AI1388">
        <v>-16.25</v>
      </c>
      <c r="AJ1388">
        <v>-8.73</v>
      </c>
      <c r="AK1388">
        <v>3.85</v>
      </c>
      <c r="AL1388">
        <v>-15.48</v>
      </c>
      <c r="AM1388" t="s">
        <v>13</v>
      </c>
      <c r="AN1388" t="s">
        <v>13</v>
      </c>
      <c r="AO1388" t="s">
        <v>13</v>
      </c>
      <c r="AP1388">
        <v>-194</v>
      </c>
      <c r="AQ1388" s="1">
        <v>-2313</v>
      </c>
      <c r="AR1388" s="1">
        <v>-1092</v>
      </c>
      <c r="AS1388">
        <v>464</v>
      </c>
      <c r="AT1388" s="1">
        <v>-1740</v>
      </c>
      <c r="AU1388" t="s">
        <v>13</v>
      </c>
      <c r="AV1388" t="s">
        <v>13</v>
      </c>
      <c r="AW1388" t="s">
        <v>13</v>
      </c>
      <c r="AX1388" t="s">
        <v>54</v>
      </c>
      <c r="AY1388" t="s">
        <v>54</v>
      </c>
      <c r="AZ1388" t="s">
        <v>54</v>
      </c>
      <c r="BA1388">
        <v>6.77</v>
      </c>
      <c r="BB1388" t="s">
        <v>54</v>
      </c>
      <c r="BC1388" t="s">
        <v>13</v>
      </c>
      <c r="BD1388" t="s">
        <v>13</v>
      </c>
      <c r="BE1388" t="s">
        <v>13</v>
      </c>
      <c r="BF1388">
        <v>0.42</v>
      </c>
      <c r="BG1388">
        <v>0.32</v>
      </c>
      <c r="BH1388">
        <v>0.22</v>
      </c>
      <c r="BI1388">
        <v>0.23</v>
      </c>
      <c r="BJ1388">
        <v>0.39</v>
      </c>
      <c r="BK1388" t="s">
        <v>13</v>
      </c>
      <c r="BL1388" t="s">
        <v>13</v>
      </c>
      <c r="BM1388" t="s">
        <v>13</v>
      </c>
      <c r="BN1388" s="1">
        <v>12578</v>
      </c>
      <c r="BO1388" s="1">
        <v>12578</v>
      </c>
      <c r="BP1388" s="1">
        <v>12578</v>
      </c>
      <c r="BQ1388" s="1">
        <v>12578</v>
      </c>
      <c r="BR1388" s="1">
        <v>12578</v>
      </c>
      <c r="BS1388" t="s">
        <v>13</v>
      </c>
      <c r="BT1388" t="s">
        <v>13</v>
      </c>
      <c r="BU1388" t="s">
        <v>13</v>
      </c>
    </row>
    <row r="1389" spans="1:73" x14ac:dyDescent="0.3">
      <c r="A1389">
        <v>1387</v>
      </c>
      <c r="B1389" s="14" t="s">
        <v>6005</v>
      </c>
      <c r="C1389" t="s">
        <v>3141</v>
      </c>
      <c r="D1389" s="1">
        <v>3800</v>
      </c>
      <c r="E1389" s="1">
        <v>3610</v>
      </c>
      <c r="F1389" s="3">
        <f>E1389-D1389</f>
        <v>-190</v>
      </c>
      <c r="G1389" s="4">
        <f>F1389/E1389</f>
        <v>-5.2631578947368418E-2</v>
      </c>
      <c r="H1389" t="s">
        <v>1372</v>
      </c>
      <c r="I1389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</row>
    <row r="1390" spans="1:73" x14ac:dyDescent="0.3">
      <c r="A1390">
        <v>1388</v>
      </c>
      <c r="B1390" s="14" t="s">
        <v>6006</v>
      </c>
      <c r="C1390" t="s">
        <v>3140</v>
      </c>
      <c r="D1390" s="1">
        <v>3340</v>
      </c>
      <c r="E1390" s="1">
        <v>3845</v>
      </c>
      <c r="F1390" s="3">
        <f>E1390-D1390</f>
        <v>505</v>
      </c>
      <c r="G1390" s="4">
        <f>F1390/E1390</f>
        <v>0.13133940182054615</v>
      </c>
      <c r="H1390" t="s">
        <v>1373</v>
      </c>
      <c r="I1390">
        <v>0</v>
      </c>
      <c r="J1390">
        <v>-97</v>
      </c>
      <c r="K1390">
        <v>-36</v>
      </c>
      <c r="L1390">
        <v>-39</v>
      </c>
      <c r="M1390">
        <v>-11</v>
      </c>
      <c r="N1390">
        <v>4</v>
      </c>
      <c r="O1390" t="s">
        <v>13</v>
      </c>
      <c r="P1390" t="s">
        <v>13</v>
      </c>
      <c r="Q1390" t="s">
        <v>13</v>
      </c>
      <c r="R1390" s="1">
        <v>191</v>
      </c>
      <c r="S1390" s="1">
        <v>147</v>
      </c>
      <c r="T1390" s="1">
        <v>143</v>
      </c>
      <c r="U1390" s="1">
        <v>270</v>
      </c>
      <c r="V1390" s="1">
        <v>275</v>
      </c>
      <c r="W1390" s="1" t="e">
        <v>#VALUE!</v>
      </c>
      <c r="X1390" s="1" t="e">
        <v>#VALUE!</v>
      </c>
      <c r="Y1390" t="s">
        <v>13</v>
      </c>
      <c r="Z1390">
        <v>191</v>
      </c>
      <c r="AA1390">
        <v>147</v>
      </c>
      <c r="AB1390">
        <v>143</v>
      </c>
      <c r="AC1390">
        <v>270</v>
      </c>
      <c r="AD1390">
        <v>275</v>
      </c>
      <c r="AE1390" t="s">
        <v>13</v>
      </c>
      <c r="AF1390" t="s">
        <v>13</v>
      </c>
      <c r="AG1390" t="s">
        <v>13</v>
      </c>
      <c r="AH1390">
        <v>-53.17</v>
      </c>
      <c r="AI1390">
        <v>-21.12</v>
      </c>
      <c r="AJ1390">
        <v>-27.13</v>
      </c>
      <c r="AK1390">
        <v>-5.33</v>
      </c>
      <c r="AL1390">
        <v>1.46</v>
      </c>
      <c r="AM1390" t="s">
        <v>13</v>
      </c>
      <c r="AN1390" t="s">
        <v>13</v>
      </c>
      <c r="AO1390" t="s">
        <v>13</v>
      </c>
      <c r="AP1390">
        <v>-607</v>
      </c>
      <c r="AQ1390">
        <v>-202</v>
      </c>
      <c r="AR1390">
        <v>-222</v>
      </c>
      <c r="AS1390">
        <v>-52</v>
      </c>
      <c r="AT1390">
        <v>13</v>
      </c>
      <c r="AU1390" t="s">
        <v>13</v>
      </c>
      <c r="AV1390" t="s">
        <v>13</v>
      </c>
      <c r="AW1390" t="s">
        <v>13</v>
      </c>
      <c r="AX1390" t="s">
        <v>54</v>
      </c>
      <c r="AY1390" t="s">
        <v>54</v>
      </c>
      <c r="AZ1390" t="s">
        <v>54</v>
      </c>
      <c r="BA1390" t="s">
        <v>54</v>
      </c>
      <c r="BB1390">
        <v>225.93</v>
      </c>
      <c r="BC1390" t="s">
        <v>13</v>
      </c>
      <c r="BD1390" t="s">
        <v>13</v>
      </c>
      <c r="BE1390" t="s">
        <v>13</v>
      </c>
      <c r="BF1390">
        <v>2.98</v>
      </c>
      <c r="BG1390">
        <v>3.6</v>
      </c>
      <c r="BH1390">
        <v>3.17</v>
      </c>
      <c r="BI1390">
        <v>1.85</v>
      </c>
      <c r="BJ1390">
        <v>3.27</v>
      </c>
      <c r="BK1390" t="s">
        <v>13</v>
      </c>
      <c r="BL1390" t="s">
        <v>13</v>
      </c>
      <c r="BM1390" t="s">
        <v>13</v>
      </c>
      <c r="BN1390" s="1">
        <v>17686</v>
      </c>
      <c r="BO1390" s="1">
        <v>17686</v>
      </c>
      <c r="BP1390" s="1">
        <v>19489</v>
      </c>
      <c r="BQ1390" s="1">
        <v>30045</v>
      </c>
      <c r="BR1390" s="1">
        <v>30045</v>
      </c>
      <c r="BS1390" t="s">
        <v>13</v>
      </c>
      <c r="BT1390" t="s">
        <v>13</v>
      </c>
      <c r="BU1390" t="s">
        <v>13</v>
      </c>
    </row>
    <row r="1391" spans="1:73" x14ac:dyDescent="0.3">
      <c r="A1391">
        <v>1389</v>
      </c>
      <c r="B1391" s="14" t="s">
        <v>6007</v>
      </c>
      <c r="C1391" t="s">
        <v>3139</v>
      </c>
      <c r="D1391" s="1">
        <v>3485</v>
      </c>
      <c r="E1391" s="1">
        <v>3460</v>
      </c>
      <c r="F1391" s="3">
        <f>E1391-D1391</f>
        <v>-25</v>
      </c>
      <c r="G1391" s="4">
        <f>F1391/E1391</f>
        <v>-7.2254335260115606E-3</v>
      </c>
      <c r="H1391" t="s">
        <v>1374</v>
      </c>
      <c r="I1391" s="1">
        <v>1699134</v>
      </c>
      <c r="J1391">
        <v>104</v>
      </c>
      <c r="K1391">
        <v>5</v>
      </c>
      <c r="L1391">
        <v>-40</v>
      </c>
      <c r="M1391">
        <v>-139</v>
      </c>
      <c r="N1391">
        <v>23</v>
      </c>
      <c r="O1391" t="s">
        <v>13</v>
      </c>
      <c r="P1391" t="s">
        <v>13</v>
      </c>
      <c r="Q1391" t="s">
        <v>13</v>
      </c>
      <c r="R1391" s="1">
        <v>1344</v>
      </c>
      <c r="S1391" s="1">
        <v>1284</v>
      </c>
      <c r="T1391" s="1">
        <v>1237</v>
      </c>
      <c r="U1391" s="1">
        <v>1100</v>
      </c>
      <c r="V1391" s="1">
        <v>1164</v>
      </c>
      <c r="W1391" s="1" t="e">
        <v>#VALUE!</v>
      </c>
      <c r="X1391" s="1" t="e">
        <v>#VALUE!</v>
      </c>
      <c r="Y1391" t="s">
        <v>13</v>
      </c>
      <c r="Z1391" s="1">
        <v>1344</v>
      </c>
      <c r="AA1391" s="1">
        <v>1283</v>
      </c>
      <c r="AB1391" s="1">
        <v>1234</v>
      </c>
      <c r="AC1391" s="1">
        <v>1097</v>
      </c>
      <c r="AD1391" s="1">
        <v>1161</v>
      </c>
      <c r="AE1391" t="s">
        <v>13</v>
      </c>
      <c r="AF1391" t="s">
        <v>13</v>
      </c>
      <c r="AG1391" t="s">
        <v>13</v>
      </c>
      <c r="AH1391">
        <v>8.08</v>
      </c>
      <c r="AI1391">
        <v>0.41</v>
      </c>
      <c r="AJ1391">
        <v>-3.19</v>
      </c>
      <c r="AK1391">
        <v>-11.97</v>
      </c>
      <c r="AL1391">
        <v>1.97</v>
      </c>
      <c r="AM1391" t="s">
        <v>13</v>
      </c>
      <c r="AN1391" t="s">
        <v>13</v>
      </c>
      <c r="AO1391" t="s">
        <v>13</v>
      </c>
      <c r="AP1391">
        <v>401</v>
      </c>
      <c r="AQ1391">
        <v>20</v>
      </c>
      <c r="AR1391">
        <v>-154</v>
      </c>
      <c r="AS1391">
        <v>-537</v>
      </c>
      <c r="AT1391">
        <v>84</v>
      </c>
      <c r="AU1391" t="s">
        <v>13</v>
      </c>
      <c r="AV1391" t="s">
        <v>13</v>
      </c>
      <c r="AW1391" t="s">
        <v>13</v>
      </c>
      <c r="AX1391">
        <v>11.39</v>
      </c>
      <c r="AY1391">
        <v>295.07</v>
      </c>
      <c r="AZ1391" t="s">
        <v>54</v>
      </c>
      <c r="BA1391" t="s">
        <v>54</v>
      </c>
      <c r="BB1391">
        <v>34.270000000000003</v>
      </c>
      <c r="BC1391" t="s">
        <v>13</v>
      </c>
      <c r="BD1391" t="s">
        <v>13</v>
      </c>
      <c r="BE1391" t="s">
        <v>13</v>
      </c>
      <c r="BF1391">
        <v>0.87</v>
      </c>
      <c r="BG1391">
        <v>1.21</v>
      </c>
      <c r="BH1391">
        <v>0.79</v>
      </c>
      <c r="BI1391">
        <v>0.47</v>
      </c>
      <c r="BJ1391">
        <v>0.68</v>
      </c>
      <c r="BK1391" t="s">
        <v>13</v>
      </c>
      <c r="BL1391" t="s">
        <v>13</v>
      </c>
      <c r="BM1391" t="s">
        <v>13</v>
      </c>
      <c r="BN1391" s="1">
        <v>26000</v>
      </c>
      <c r="BO1391" s="1">
        <v>26000</v>
      </c>
      <c r="BP1391" s="1">
        <v>26000</v>
      </c>
      <c r="BQ1391" s="1">
        <v>26000</v>
      </c>
      <c r="BR1391" s="1">
        <v>28000</v>
      </c>
      <c r="BS1391" t="s">
        <v>13</v>
      </c>
      <c r="BT1391" t="s">
        <v>13</v>
      </c>
      <c r="BU1391" t="s">
        <v>13</v>
      </c>
    </row>
    <row r="1392" spans="1:73" x14ac:dyDescent="0.3">
      <c r="A1392">
        <v>1390</v>
      </c>
      <c r="B1392" s="14" t="s">
        <v>6008</v>
      </c>
      <c r="C1392" t="s">
        <v>3138</v>
      </c>
      <c r="D1392" s="1">
        <v>1270</v>
      </c>
      <c r="E1392" s="1">
        <v>1400</v>
      </c>
      <c r="F1392" s="3">
        <f>E1392-D1392</f>
        <v>130</v>
      </c>
      <c r="G1392" s="4">
        <f>F1392/E1392</f>
        <v>9.285714285714286E-2</v>
      </c>
      <c r="H1392" t="s">
        <v>1375</v>
      </c>
      <c r="I1392">
        <v>0</v>
      </c>
      <c r="J1392">
        <v>-133</v>
      </c>
      <c r="K1392">
        <v>-131</v>
      </c>
      <c r="L1392">
        <v>-45</v>
      </c>
      <c r="M1392">
        <v>-73</v>
      </c>
      <c r="N1392">
        <v>-156</v>
      </c>
      <c r="O1392" t="s">
        <v>13</v>
      </c>
      <c r="P1392" t="s">
        <v>13</v>
      </c>
      <c r="Q1392" t="s">
        <v>13</v>
      </c>
      <c r="R1392" s="1">
        <v>236</v>
      </c>
      <c r="S1392" s="1">
        <v>205</v>
      </c>
      <c r="T1392" s="1">
        <v>173</v>
      </c>
      <c r="U1392" s="1">
        <v>228</v>
      </c>
      <c r="V1392" s="1">
        <v>497</v>
      </c>
      <c r="W1392" s="1" t="e">
        <v>#VALUE!</v>
      </c>
      <c r="X1392" s="1" t="e">
        <v>#VALUE!</v>
      </c>
      <c r="Y1392" t="s">
        <v>13</v>
      </c>
      <c r="Z1392">
        <v>224</v>
      </c>
      <c r="AA1392">
        <v>204</v>
      </c>
      <c r="AB1392">
        <v>184</v>
      </c>
      <c r="AC1392">
        <v>227</v>
      </c>
      <c r="AD1392">
        <v>510</v>
      </c>
      <c r="AE1392" t="s">
        <v>13</v>
      </c>
      <c r="AF1392" t="s">
        <v>13</v>
      </c>
      <c r="AG1392" t="s">
        <v>13</v>
      </c>
      <c r="AH1392">
        <v>-58.24</v>
      </c>
      <c r="AI1392">
        <v>-59.57</v>
      </c>
      <c r="AJ1392">
        <v>-18.670000000000002</v>
      </c>
      <c r="AK1392">
        <v>-29.57</v>
      </c>
      <c r="AL1392">
        <v>-38.340000000000003</v>
      </c>
      <c r="AM1392" t="s">
        <v>13</v>
      </c>
      <c r="AN1392" t="s">
        <v>13</v>
      </c>
      <c r="AO1392" t="s">
        <v>13</v>
      </c>
      <c r="AP1392">
        <v>-833</v>
      </c>
      <c r="AQ1392">
        <v>-620</v>
      </c>
      <c r="AR1392">
        <v>-175</v>
      </c>
      <c r="AS1392">
        <v>-255</v>
      </c>
      <c r="AT1392">
        <v>-282</v>
      </c>
      <c r="AU1392" t="s">
        <v>13</v>
      </c>
      <c r="AV1392" t="s">
        <v>13</v>
      </c>
      <c r="AW1392" t="s">
        <v>13</v>
      </c>
      <c r="AX1392" t="s">
        <v>54</v>
      </c>
      <c r="AY1392" t="s">
        <v>54</v>
      </c>
      <c r="AZ1392" t="s">
        <v>54</v>
      </c>
      <c r="BA1392" t="s">
        <v>54</v>
      </c>
      <c r="BB1392" t="s">
        <v>54</v>
      </c>
      <c r="BC1392" t="s">
        <v>13</v>
      </c>
      <c r="BD1392" t="s">
        <v>13</v>
      </c>
      <c r="BE1392" t="s">
        <v>13</v>
      </c>
      <c r="BF1392">
        <v>4.4400000000000004</v>
      </c>
      <c r="BG1392">
        <v>2.79</v>
      </c>
      <c r="BH1392">
        <v>1.8</v>
      </c>
      <c r="BI1392">
        <v>2.17</v>
      </c>
      <c r="BJ1392">
        <v>1.4</v>
      </c>
      <c r="BK1392" t="s">
        <v>13</v>
      </c>
      <c r="BL1392" t="s">
        <v>13</v>
      </c>
      <c r="BM1392" t="s">
        <v>13</v>
      </c>
      <c r="BN1392" s="1">
        <v>16881</v>
      </c>
      <c r="BO1392" s="1">
        <v>20588</v>
      </c>
      <c r="BP1392" s="1">
        <v>21073</v>
      </c>
      <c r="BQ1392" s="1">
        <v>23834</v>
      </c>
      <c r="BR1392" s="1">
        <v>52175</v>
      </c>
      <c r="BS1392" t="s">
        <v>13</v>
      </c>
      <c r="BT1392" t="s">
        <v>13</v>
      </c>
      <c r="BU1392" t="s">
        <v>13</v>
      </c>
    </row>
    <row r="1393" spans="1:73" x14ac:dyDescent="0.3">
      <c r="A1393">
        <v>1391</v>
      </c>
      <c r="B1393" s="14" t="s">
        <v>6009</v>
      </c>
      <c r="C1393" t="s">
        <v>3137</v>
      </c>
      <c r="D1393" s="1">
        <v>11100</v>
      </c>
      <c r="E1393" s="1">
        <v>12800</v>
      </c>
      <c r="F1393" s="3">
        <f>E1393-D1393</f>
        <v>1700</v>
      </c>
      <c r="G1393" s="4">
        <f>F1393/E1393</f>
        <v>0.1328125</v>
      </c>
      <c r="H1393" t="s">
        <v>1376</v>
      </c>
      <c r="I1393" s="1">
        <v>29703</v>
      </c>
      <c r="J1393">
        <v>196</v>
      </c>
      <c r="K1393">
        <v>394</v>
      </c>
      <c r="L1393">
        <v>535</v>
      </c>
      <c r="M1393">
        <v>126</v>
      </c>
      <c r="N1393">
        <v>592</v>
      </c>
      <c r="O1393" t="s">
        <v>13</v>
      </c>
      <c r="P1393" t="s">
        <v>13</v>
      </c>
      <c r="Q1393" t="s">
        <v>13</v>
      </c>
      <c r="R1393" s="1">
        <v>1990</v>
      </c>
      <c r="S1393" s="1">
        <v>2283</v>
      </c>
      <c r="T1393" s="1">
        <v>2716</v>
      </c>
      <c r="U1393" s="1">
        <v>1140</v>
      </c>
      <c r="V1393" s="1">
        <v>1975</v>
      </c>
      <c r="W1393" s="1" t="e">
        <v>#VALUE!</v>
      </c>
      <c r="X1393" s="1" t="e">
        <v>#VALUE!</v>
      </c>
      <c r="Y1393" t="s">
        <v>13</v>
      </c>
      <c r="Z1393" s="1">
        <v>1989</v>
      </c>
      <c r="AA1393" s="1">
        <v>2283</v>
      </c>
      <c r="AB1393" s="1">
        <v>2716</v>
      </c>
      <c r="AC1393" s="1">
        <v>1140</v>
      </c>
      <c r="AD1393" s="1">
        <v>1975</v>
      </c>
      <c r="AE1393" t="s">
        <v>13</v>
      </c>
      <c r="AF1393" t="s">
        <v>13</v>
      </c>
      <c r="AG1393" t="s">
        <v>13</v>
      </c>
      <c r="AH1393">
        <v>10.29</v>
      </c>
      <c r="AI1393">
        <v>18.47</v>
      </c>
      <c r="AJ1393">
        <v>21.41</v>
      </c>
      <c r="AK1393">
        <v>6.54</v>
      </c>
      <c r="AL1393">
        <v>38.01</v>
      </c>
      <c r="AM1393" t="s">
        <v>13</v>
      </c>
      <c r="AN1393" t="s">
        <v>13</v>
      </c>
      <c r="AO1393" t="s">
        <v>13</v>
      </c>
      <c r="AP1393">
        <v>966</v>
      </c>
      <c r="AQ1393" s="1">
        <v>1940</v>
      </c>
      <c r="AR1393" s="1">
        <v>2632</v>
      </c>
      <c r="AS1393" s="1">
        <v>1370</v>
      </c>
      <c r="AT1393" s="1">
        <v>2942</v>
      </c>
      <c r="AU1393" t="s">
        <v>13</v>
      </c>
      <c r="AV1393" t="s">
        <v>13</v>
      </c>
      <c r="AW1393" t="s">
        <v>13</v>
      </c>
      <c r="AX1393">
        <v>11.89</v>
      </c>
      <c r="AY1393">
        <v>11.25</v>
      </c>
      <c r="AZ1393">
        <v>3.96</v>
      </c>
      <c r="BA1393">
        <v>6.23</v>
      </c>
      <c r="BB1393">
        <v>2.82</v>
      </c>
      <c r="BC1393" t="s">
        <v>13</v>
      </c>
      <c r="BD1393" t="s">
        <v>13</v>
      </c>
      <c r="BE1393" t="s">
        <v>13</v>
      </c>
      <c r="BF1393">
        <v>1.17</v>
      </c>
      <c r="BG1393">
        <v>1.94</v>
      </c>
      <c r="BH1393">
        <v>0.77</v>
      </c>
      <c r="BI1393">
        <v>0.41</v>
      </c>
      <c r="BJ1393">
        <v>0.83</v>
      </c>
      <c r="BK1393" t="s">
        <v>13</v>
      </c>
      <c r="BL1393" t="s">
        <v>13</v>
      </c>
      <c r="BM1393" t="s">
        <v>13</v>
      </c>
      <c r="BN1393" s="1">
        <v>20332</v>
      </c>
      <c r="BO1393" s="1">
        <v>20332</v>
      </c>
      <c r="BP1393" s="1">
        <v>20332</v>
      </c>
      <c r="BQ1393" s="1">
        <v>5567</v>
      </c>
      <c r="BR1393" s="1">
        <v>21562</v>
      </c>
      <c r="BS1393" t="s">
        <v>13</v>
      </c>
      <c r="BT1393" t="s">
        <v>13</v>
      </c>
      <c r="BU1393" t="s">
        <v>13</v>
      </c>
    </row>
    <row r="1394" spans="1:73" x14ac:dyDescent="0.3">
      <c r="A1394">
        <v>1392</v>
      </c>
      <c r="B1394" s="14" t="s">
        <v>6010</v>
      </c>
      <c r="C1394" t="s">
        <v>3136</v>
      </c>
      <c r="D1394" s="1">
        <v>6860</v>
      </c>
      <c r="E1394" s="1">
        <v>7930</v>
      </c>
      <c r="F1394" s="3">
        <f>E1394-D1394</f>
        <v>1070</v>
      </c>
      <c r="G1394" s="4">
        <f>F1394/E1394</f>
        <v>0.13493064312736444</v>
      </c>
      <c r="H1394" t="s">
        <v>1377</v>
      </c>
      <c r="I1394" s="1">
        <v>8755</v>
      </c>
      <c r="J1394">
        <v>141</v>
      </c>
      <c r="K1394">
        <v>216</v>
      </c>
      <c r="L1394">
        <v>212</v>
      </c>
      <c r="M1394">
        <v>-76</v>
      </c>
      <c r="N1394">
        <v>67</v>
      </c>
      <c r="O1394" t="s">
        <v>13</v>
      </c>
      <c r="P1394" t="s">
        <v>13</v>
      </c>
      <c r="Q1394" t="s">
        <v>13</v>
      </c>
      <c r="R1394" s="1">
        <v>1173</v>
      </c>
      <c r="S1394" s="1">
        <v>1369</v>
      </c>
      <c r="T1394" s="1">
        <v>1589</v>
      </c>
      <c r="U1394" s="1">
        <v>1484</v>
      </c>
      <c r="V1394" s="1">
        <v>1529</v>
      </c>
      <c r="W1394" s="1" t="e">
        <v>#VALUE!</v>
      </c>
      <c r="X1394" s="1" t="e">
        <v>#VALUE!</v>
      </c>
      <c r="Y1394" t="s">
        <v>13</v>
      </c>
      <c r="Z1394" s="1">
        <v>1168</v>
      </c>
      <c r="AA1394" s="1">
        <v>1384</v>
      </c>
      <c r="AB1394" s="1">
        <v>1610</v>
      </c>
      <c r="AC1394" s="1">
        <v>1501</v>
      </c>
      <c r="AD1394" s="1">
        <v>1548</v>
      </c>
      <c r="AE1394" t="s">
        <v>13</v>
      </c>
      <c r="AF1394" t="s">
        <v>13</v>
      </c>
      <c r="AG1394" t="s">
        <v>13</v>
      </c>
      <c r="AH1394">
        <v>12.85</v>
      </c>
      <c r="AI1394">
        <v>18.52</v>
      </c>
      <c r="AJ1394">
        <v>14.53</v>
      </c>
      <c r="AK1394">
        <v>-5.21</v>
      </c>
      <c r="AL1394">
        <v>4.55</v>
      </c>
      <c r="AM1394" t="s">
        <v>13</v>
      </c>
      <c r="AN1394" t="s">
        <v>13</v>
      </c>
      <c r="AO1394" t="s">
        <v>13</v>
      </c>
      <c r="AP1394" s="1">
        <v>1347</v>
      </c>
      <c r="AQ1394" s="1">
        <v>2245</v>
      </c>
      <c r="AR1394" s="1">
        <v>2065</v>
      </c>
      <c r="AS1394">
        <v>-770</v>
      </c>
      <c r="AT1394">
        <v>658</v>
      </c>
      <c r="AU1394" t="s">
        <v>13</v>
      </c>
      <c r="AV1394" t="s">
        <v>13</v>
      </c>
      <c r="AW1394" t="s">
        <v>13</v>
      </c>
      <c r="AX1394">
        <v>6.03</v>
      </c>
      <c r="AY1394">
        <v>5.52</v>
      </c>
      <c r="AZ1394">
        <v>4.45</v>
      </c>
      <c r="BA1394" t="s">
        <v>54</v>
      </c>
      <c r="BB1394">
        <v>9.17</v>
      </c>
      <c r="BC1394" t="s">
        <v>13</v>
      </c>
      <c r="BD1394" t="s">
        <v>13</v>
      </c>
      <c r="BE1394" t="s">
        <v>13</v>
      </c>
      <c r="BF1394">
        <v>0.72</v>
      </c>
      <c r="BG1394">
        <v>0.93</v>
      </c>
      <c r="BH1394">
        <v>0.59</v>
      </c>
      <c r="BI1394">
        <v>0.55000000000000004</v>
      </c>
      <c r="BJ1394">
        <v>0.41</v>
      </c>
      <c r="BK1394" t="s">
        <v>13</v>
      </c>
      <c r="BL1394" t="s">
        <v>13</v>
      </c>
      <c r="BM1394" t="s">
        <v>13</v>
      </c>
      <c r="BN1394" s="1">
        <v>10530</v>
      </c>
      <c r="BO1394" s="1">
        <v>10530</v>
      </c>
      <c r="BP1394" s="1">
        <v>10530</v>
      </c>
      <c r="BQ1394" s="1">
        <v>10530</v>
      </c>
      <c r="BR1394" s="1">
        <v>10530</v>
      </c>
      <c r="BS1394" t="s">
        <v>13</v>
      </c>
      <c r="BT1394" t="s">
        <v>13</v>
      </c>
      <c r="BU1394" t="s">
        <v>13</v>
      </c>
    </row>
    <row r="1395" spans="1:73" x14ac:dyDescent="0.3">
      <c r="A1395">
        <v>1393</v>
      </c>
      <c r="B1395" s="14" t="s">
        <v>6011</v>
      </c>
      <c r="C1395" t="s">
        <v>3135</v>
      </c>
      <c r="D1395" s="1">
        <v>2150</v>
      </c>
      <c r="E1395" s="1">
        <v>2925</v>
      </c>
      <c r="F1395" s="3">
        <f>E1395-D1395</f>
        <v>775</v>
      </c>
      <c r="G1395" s="4">
        <f>F1395/E1395</f>
        <v>0.26495726495726496</v>
      </c>
      <c r="H1395" t="s">
        <v>1378</v>
      </c>
      <c r="I1395">
        <v>0</v>
      </c>
      <c r="J1395">
        <v>32</v>
      </c>
      <c r="K1395">
        <v>-21</v>
      </c>
      <c r="L1395">
        <v>-9</v>
      </c>
      <c r="M1395">
        <v>35</v>
      </c>
      <c r="N1395">
        <v>-36</v>
      </c>
      <c r="O1395" t="s">
        <v>13</v>
      </c>
      <c r="P1395" t="s">
        <v>13</v>
      </c>
      <c r="Q1395" t="s">
        <v>13</v>
      </c>
      <c r="R1395" s="1">
        <v>875</v>
      </c>
      <c r="S1395" s="1">
        <v>914</v>
      </c>
      <c r="T1395" s="1">
        <v>1079</v>
      </c>
      <c r="U1395" s="1">
        <v>1144</v>
      </c>
      <c r="V1395" s="1">
        <v>1093</v>
      </c>
      <c r="W1395" s="1" t="e">
        <v>#VALUE!</v>
      </c>
      <c r="X1395" s="1" t="e">
        <v>#VALUE!</v>
      </c>
      <c r="Y1395" t="s">
        <v>13</v>
      </c>
      <c r="Z1395">
        <v>859</v>
      </c>
      <c r="AA1395">
        <v>887</v>
      </c>
      <c r="AB1395" s="1">
        <v>1049</v>
      </c>
      <c r="AC1395" s="1">
        <v>1105</v>
      </c>
      <c r="AD1395" s="1">
        <v>1060</v>
      </c>
      <c r="AE1395" t="s">
        <v>13</v>
      </c>
      <c r="AF1395" t="s">
        <v>13</v>
      </c>
      <c r="AG1395" t="s">
        <v>13</v>
      </c>
      <c r="AH1395">
        <v>3.63</v>
      </c>
      <c r="AI1395">
        <v>-3.13</v>
      </c>
      <c r="AJ1395">
        <v>-1.1499999999999999</v>
      </c>
      <c r="AK1395">
        <v>2.94</v>
      </c>
      <c r="AL1395">
        <v>-3.12</v>
      </c>
      <c r="AM1395" t="s">
        <v>13</v>
      </c>
      <c r="AN1395" t="s">
        <v>13</v>
      </c>
      <c r="AO1395" t="s">
        <v>13</v>
      </c>
      <c r="AP1395">
        <v>182</v>
      </c>
      <c r="AQ1395">
        <v>-149</v>
      </c>
      <c r="AR1395">
        <v>-39</v>
      </c>
      <c r="AS1395">
        <v>106</v>
      </c>
      <c r="AT1395">
        <v>-113</v>
      </c>
      <c r="AU1395" t="s">
        <v>13</v>
      </c>
      <c r="AV1395" t="s">
        <v>13</v>
      </c>
      <c r="AW1395" t="s">
        <v>13</v>
      </c>
      <c r="AX1395">
        <v>13.38</v>
      </c>
      <c r="AY1395" t="s">
        <v>54</v>
      </c>
      <c r="AZ1395" t="s">
        <v>54</v>
      </c>
      <c r="BA1395">
        <v>15.68</v>
      </c>
      <c r="BB1395" t="s">
        <v>54</v>
      </c>
      <c r="BC1395" t="s">
        <v>13</v>
      </c>
      <c r="BD1395" t="s">
        <v>13</v>
      </c>
      <c r="BE1395" t="s">
        <v>13</v>
      </c>
      <c r="BF1395">
        <v>0.48</v>
      </c>
      <c r="BG1395">
        <v>0.46</v>
      </c>
      <c r="BH1395">
        <v>0.4</v>
      </c>
      <c r="BI1395">
        <v>0.45</v>
      </c>
      <c r="BJ1395">
        <v>0.54</v>
      </c>
      <c r="BK1395" t="s">
        <v>13</v>
      </c>
      <c r="BL1395" t="s">
        <v>13</v>
      </c>
      <c r="BM1395" t="s">
        <v>13</v>
      </c>
      <c r="BN1395" s="1">
        <v>16960</v>
      </c>
      <c r="BO1395" s="1">
        <v>20553</v>
      </c>
      <c r="BP1395" s="1">
        <v>29891</v>
      </c>
      <c r="BQ1395" s="1">
        <v>29891</v>
      </c>
      <c r="BR1395" s="1">
        <v>29891</v>
      </c>
      <c r="BS1395" t="s">
        <v>13</v>
      </c>
      <c r="BT1395" t="s">
        <v>13</v>
      </c>
      <c r="BU1395" t="s">
        <v>13</v>
      </c>
    </row>
    <row r="1396" spans="1:73" x14ac:dyDescent="0.3">
      <c r="A1396">
        <v>1394</v>
      </c>
      <c r="B1396" s="14" t="s">
        <v>6012</v>
      </c>
      <c r="C1396" t="s">
        <v>3134</v>
      </c>
      <c r="D1396" s="1">
        <v>12600</v>
      </c>
      <c r="E1396" s="1">
        <v>12750</v>
      </c>
      <c r="F1396" s="3">
        <f>E1396-D1396</f>
        <v>150</v>
      </c>
      <c r="G1396" s="4">
        <f>F1396/E1396</f>
        <v>1.1764705882352941E-2</v>
      </c>
      <c r="H1396" t="s">
        <v>1379</v>
      </c>
      <c r="I1396">
        <v>40</v>
      </c>
      <c r="R1396" s="1">
        <v>0</v>
      </c>
      <c r="S1396" s="1">
        <v>0</v>
      </c>
      <c r="T1396" s="1">
        <v>0</v>
      </c>
      <c r="U1396" s="1">
        <v>0</v>
      </c>
      <c r="V1396" s="1">
        <v>0</v>
      </c>
      <c r="W1396" s="1">
        <v>0</v>
      </c>
      <c r="X1396" s="1">
        <v>0</v>
      </c>
    </row>
    <row r="1397" spans="1:73" x14ac:dyDescent="0.3">
      <c r="A1397">
        <v>1395</v>
      </c>
      <c r="B1397" s="14" t="s">
        <v>6013</v>
      </c>
      <c r="C1397" t="s">
        <v>3133</v>
      </c>
      <c r="D1397" s="1">
        <v>6790</v>
      </c>
      <c r="E1397" s="1">
        <v>6620</v>
      </c>
      <c r="F1397" s="3">
        <f>E1397-D1397</f>
        <v>-170</v>
      </c>
      <c r="G1397" s="4">
        <f>F1397/E1397</f>
        <v>-2.5679758308157101E-2</v>
      </c>
      <c r="H1397" t="s">
        <v>1380</v>
      </c>
      <c r="I1397" s="1">
        <v>1000</v>
      </c>
      <c r="J1397">
        <v>2068</v>
      </c>
      <c r="K1397">
        <v>807</v>
      </c>
      <c r="L1397">
        <v>964</v>
      </c>
      <c r="M1397">
        <v>490</v>
      </c>
      <c r="N1397">
        <v>969</v>
      </c>
      <c r="O1397" t="s">
        <v>13</v>
      </c>
      <c r="P1397" t="s">
        <v>13</v>
      </c>
      <c r="Q1397" t="s">
        <v>13</v>
      </c>
      <c r="R1397" s="1">
        <v>7299</v>
      </c>
      <c r="S1397" s="1">
        <v>8155</v>
      </c>
      <c r="T1397" s="1">
        <v>8977</v>
      </c>
      <c r="U1397" s="1">
        <v>9386</v>
      </c>
      <c r="V1397" s="1">
        <v>11146</v>
      </c>
      <c r="W1397" s="1" t="e">
        <v>#VALUE!</v>
      </c>
      <c r="X1397" s="1" t="e">
        <v>#VALUE!</v>
      </c>
      <c r="Y1397" t="s">
        <v>13</v>
      </c>
      <c r="Z1397" s="1">
        <v>5965</v>
      </c>
      <c r="AA1397" s="1">
        <v>6701</v>
      </c>
      <c r="AB1397" s="1">
        <v>7338</v>
      </c>
      <c r="AC1397" s="1">
        <v>7684</v>
      </c>
      <c r="AD1397" s="1">
        <v>8570</v>
      </c>
      <c r="AE1397" t="s">
        <v>13</v>
      </c>
      <c r="AF1397" t="s">
        <v>13</v>
      </c>
      <c r="AG1397" t="s">
        <v>13</v>
      </c>
      <c r="AH1397">
        <v>39.15</v>
      </c>
      <c r="AI1397">
        <v>11.35</v>
      </c>
      <c r="AJ1397">
        <v>10.83</v>
      </c>
      <c r="AK1397">
        <v>4.42</v>
      </c>
      <c r="AL1397">
        <v>9.68</v>
      </c>
      <c r="AM1397" t="s">
        <v>13</v>
      </c>
      <c r="AN1397" t="s">
        <v>13</v>
      </c>
      <c r="AO1397" t="s">
        <v>13</v>
      </c>
      <c r="AP1397" s="1">
        <v>3011</v>
      </c>
      <c r="AQ1397">
        <v>931</v>
      </c>
      <c r="AR1397">
        <v>984</v>
      </c>
      <c r="AS1397">
        <v>429</v>
      </c>
      <c r="AT1397" s="1">
        <v>1018</v>
      </c>
      <c r="AU1397" t="s">
        <v>13</v>
      </c>
      <c r="AV1397" t="s">
        <v>13</v>
      </c>
      <c r="AW1397" t="s">
        <v>13</v>
      </c>
      <c r="AX1397">
        <v>2.2400000000000002</v>
      </c>
      <c r="AY1397">
        <v>8.48</v>
      </c>
      <c r="AZ1397">
        <v>3.57</v>
      </c>
      <c r="BA1397">
        <v>12.71</v>
      </c>
      <c r="BB1397">
        <v>6.23</v>
      </c>
      <c r="BC1397" t="s">
        <v>13</v>
      </c>
      <c r="BD1397" t="s">
        <v>13</v>
      </c>
      <c r="BE1397" t="s">
        <v>13</v>
      </c>
      <c r="BF1397">
        <v>0.86</v>
      </c>
      <c r="BG1397">
        <v>0.9</v>
      </c>
      <c r="BH1397">
        <v>0.36</v>
      </c>
      <c r="BI1397">
        <v>0.54</v>
      </c>
      <c r="BJ1397">
        <v>0.56999999999999995</v>
      </c>
      <c r="BK1397" t="s">
        <v>13</v>
      </c>
      <c r="BL1397" t="s">
        <v>13</v>
      </c>
      <c r="BM1397" t="s">
        <v>13</v>
      </c>
      <c r="BN1397" s="1">
        <v>77238</v>
      </c>
      <c r="BO1397" s="1">
        <v>77238</v>
      </c>
      <c r="BP1397" s="1">
        <v>77238</v>
      </c>
      <c r="BQ1397" s="1">
        <v>77238</v>
      </c>
      <c r="BR1397" s="1">
        <v>77238</v>
      </c>
      <c r="BS1397" t="s">
        <v>13</v>
      </c>
      <c r="BT1397" t="s">
        <v>13</v>
      </c>
      <c r="BU1397" t="s">
        <v>13</v>
      </c>
    </row>
    <row r="1398" spans="1:73" x14ac:dyDescent="0.3">
      <c r="A1398">
        <v>1396</v>
      </c>
      <c r="B1398" s="14" t="s">
        <v>6014</v>
      </c>
      <c r="C1398" t="s">
        <v>3132</v>
      </c>
      <c r="D1398" s="1">
        <v>18900</v>
      </c>
      <c r="E1398" s="1">
        <v>19150</v>
      </c>
      <c r="F1398" s="3">
        <f>E1398-D1398</f>
        <v>250</v>
      </c>
      <c r="G1398" s="4">
        <f>F1398/E1398</f>
        <v>1.3054830287206266E-2</v>
      </c>
      <c r="H1398" t="s">
        <v>1381</v>
      </c>
      <c r="I1398" s="1">
        <v>1406646</v>
      </c>
      <c r="J1398">
        <v>153</v>
      </c>
      <c r="K1398">
        <v>204</v>
      </c>
      <c r="L1398">
        <v>108</v>
      </c>
      <c r="M1398">
        <v>221</v>
      </c>
      <c r="N1398">
        <v>466</v>
      </c>
      <c r="O1398">
        <v>477</v>
      </c>
      <c r="P1398">
        <v>549</v>
      </c>
      <c r="Q1398">
        <v>663</v>
      </c>
      <c r="R1398" s="1">
        <v>1861</v>
      </c>
      <c r="S1398" s="1">
        <v>2250</v>
      </c>
      <c r="T1398" s="1">
        <v>3066</v>
      </c>
      <c r="U1398" s="1">
        <v>3337</v>
      </c>
      <c r="V1398" s="1">
        <v>4525</v>
      </c>
      <c r="W1398" s="1">
        <v>4976</v>
      </c>
      <c r="X1398" s="1">
        <v>5524</v>
      </c>
      <c r="Y1398" s="1">
        <v>2880</v>
      </c>
      <c r="Z1398" s="1">
        <v>1586</v>
      </c>
      <c r="AA1398" s="1">
        <v>1851</v>
      </c>
      <c r="AB1398" s="1">
        <v>1988</v>
      </c>
      <c r="AC1398" s="1">
        <v>2354</v>
      </c>
      <c r="AD1398" s="1">
        <v>2687</v>
      </c>
      <c r="AE1398" s="1">
        <v>3123</v>
      </c>
      <c r="AF1398" s="1">
        <v>3644</v>
      </c>
      <c r="AG1398" s="1">
        <v>4219</v>
      </c>
      <c r="AH1398">
        <v>9.61</v>
      </c>
      <c r="AI1398">
        <v>11.74</v>
      </c>
      <c r="AJ1398">
        <v>3.39</v>
      </c>
      <c r="AK1398">
        <v>8.8699999999999992</v>
      </c>
      <c r="AL1398">
        <v>14.72</v>
      </c>
      <c r="AM1398">
        <v>14.79</v>
      </c>
      <c r="AN1398">
        <v>14.51</v>
      </c>
      <c r="AO1398">
        <v>15.1</v>
      </c>
      <c r="AP1398">
        <v>646</v>
      </c>
      <c r="AQ1398">
        <v>874</v>
      </c>
      <c r="AR1398">
        <v>282</v>
      </c>
      <c r="AS1398">
        <v>788</v>
      </c>
      <c r="AT1398" s="1">
        <v>1510</v>
      </c>
      <c r="AU1398" s="1">
        <v>1733</v>
      </c>
      <c r="AV1398" s="1">
        <v>1982</v>
      </c>
      <c r="AW1398" s="1">
        <v>2395</v>
      </c>
      <c r="AX1398">
        <v>25.62</v>
      </c>
      <c r="AY1398">
        <v>20.54</v>
      </c>
      <c r="AZ1398">
        <v>46.04</v>
      </c>
      <c r="BA1398">
        <v>12.69</v>
      </c>
      <c r="BB1398">
        <v>12.49</v>
      </c>
      <c r="BC1398">
        <v>11.05</v>
      </c>
      <c r="BD1398">
        <v>9.66</v>
      </c>
      <c r="BE1398">
        <v>7.99</v>
      </c>
      <c r="BF1398">
        <v>2.2000000000000002</v>
      </c>
      <c r="BG1398">
        <v>2.0699999999999998</v>
      </c>
      <c r="BH1398">
        <v>1.4</v>
      </c>
      <c r="BI1398">
        <v>0.97</v>
      </c>
      <c r="BJ1398">
        <v>1.63</v>
      </c>
      <c r="BK1398">
        <v>1.45</v>
      </c>
      <c r="BL1398">
        <v>1.25</v>
      </c>
      <c r="BM1398">
        <v>1.0900000000000001</v>
      </c>
      <c r="BN1398" s="1">
        <v>23082</v>
      </c>
      <c r="BO1398" s="1">
        <v>23082</v>
      </c>
      <c r="BP1398" s="1">
        <v>23082</v>
      </c>
      <c r="BQ1398" s="1">
        <v>24440</v>
      </c>
      <c r="BR1398" s="1">
        <v>24575</v>
      </c>
      <c r="BS1398" t="s">
        <v>13</v>
      </c>
      <c r="BT1398" t="s">
        <v>13</v>
      </c>
      <c r="BU1398" t="s">
        <v>13</v>
      </c>
    </row>
    <row r="1399" spans="1:73" x14ac:dyDescent="0.3">
      <c r="A1399">
        <v>1397</v>
      </c>
      <c r="B1399" s="14" t="s">
        <v>6015</v>
      </c>
      <c r="C1399" t="s">
        <v>3131</v>
      </c>
      <c r="D1399">
        <v>677</v>
      </c>
      <c r="E1399">
        <v>663</v>
      </c>
      <c r="F1399" s="3">
        <f>E1399-D1399</f>
        <v>-14</v>
      </c>
      <c r="G1399" s="4">
        <f>F1399/E1399</f>
        <v>-2.1116138763197588E-2</v>
      </c>
      <c r="H1399" t="s">
        <v>1382</v>
      </c>
      <c r="I1399" s="1">
        <v>26600</v>
      </c>
      <c r="J1399">
        <v>25</v>
      </c>
      <c r="K1399">
        <v>-69</v>
      </c>
      <c r="L1399">
        <v>-12</v>
      </c>
      <c r="M1399">
        <v>-42</v>
      </c>
      <c r="N1399">
        <v>-69</v>
      </c>
      <c r="O1399" t="s">
        <v>13</v>
      </c>
      <c r="P1399" t="s">
        <v>13</v>
      </c>
      <c r="Q1399" t="s">
        <v>13</v>
      </c>
      <c r="R1399" s="1">
        <v>321</v>
      </c>
      <c r="S1399" s="1">
        <v>381</v>
      </c>
      <c r="T1399" s="1">
        <v>472</v>
      </c>
      <c r="U1399" s="1">
        <v>374</v>
      </c>
      <c r="V1399" s="1">
        <v>310</v>
      </c>
      <c r="W1399" s="1" t="e">
        <v>#VALUE!</v>
      </c>
      <c r="X1399" s="1" t="e">
        <v>#VALUE!</v>
      </c>
      <c r="Y1399" t="s">
        <v>13</v>
      </c>
      <c r="Z1399">
        <v>278</v>
      </c>
      <c r="AA1399">
        <v>343</v>
      </c>
      <c r="AB1399">
        <v>415</v>
      </c>
      <c r="AC1399">
        <v>374</v>
      </c>
      <c r="AD1399">
        <v>310</v>
      </c>
      <c r="AE1399" t="s">
        <v>13</v>
      </c>
      <c r="AF1399" t="s">
        <v>13</v>
      </c>
      <c r="AG1399" t="s">
        <v>13</v>
      </c>
      <c r="AH1399">
        <v>8.7899999999999991</v>
      </c>
      <c r="AI1399">
        <v>-20.59</v>
      </c>
      <c r="AJ1399">
        <v>-2.2799999999999998</v>
      </c>
      <c r="AK1399">
        <v>-9.3000000000000007</v>
      </c>
      <c r="AL1399">
        <v>-20.059999999999999</v>
      </c>
      <c r="AM1399" t="s">
        <v>13</v>
      </c>
      <c r="AN1399" t="s">
        <v>13</v>
      </c>
      <c r="AO1399" t="s">
        <v>13</v>
      </c>
      <c r="AP1399">
        <v>39</v>
      </c>
      <c r="AQ1399">
        <v>-88</v>
      </c>
      <c r="AR1399">
        <v>-9</v>
      </c>
      <c r="AS1399">
        <v>-37</v>
      </c>
      <c r="AT1399">
        <v>-69</v>
      </c>
      <c r="AU1399" t="s">
        <v>13</v>
      </c>
      <c r="AV1399" t="s">
        <v>13</v>
      </c>
      <c r="AW1399" t="s">
        <v>13</v>
      </c>
      <c r="AX1399">
        <v>16.190000000000001</v>
      </c>
      <c r="AY1399" t="s">
        <v>54</v>
      </c>
      <c r="AZ1399" t="s">
        <v>54</v>
      </c>
      <c r="BA1399" t="s">
        <v>54</v>
      </c>
      <c r="BB1399" t="s">
        <v>54</v>
      </c>
      <c r="BC1399" t="s">
        <v>13</v>
      </c>
      <c r="BD1399" t="s">
        <v>13</v>
      </c>
      <c r="BE1399" t="s">
        <v>13</v>
      </c>
      <c r="BF1399">
        <v>1.3</v>
      </c>
      <c r="BG1399">
        <v>2.0499999999999998</v>
      </c>
      <c r="BH1399">
        <v>1.22</v>
      </c>
      <c r="BI1399">
        <v>1.19</v>
      </c>
      <c r="BJ1399">
        <v>0.83</v>
      </c>
      <c r="BK1399" t="s">
        <v>13</v>
      </c>
      <c r="BL1399" t="s">
        <v>13</v>
      </c>
      <c r="BM1399" t="s">
        <v>13</v>
      </c>
      <c r="BN1399" s="1">
        <v>57268</v>
      </c>
      <c r="BO1399" s="1">
        <v>80448</v>
      </c>
      <c r="BP1399" s="1">
        <v>97204</v>
      </c>
      <c r="BQ1399" s="1">
        <v>99184</v>
      </c>
      <c r="BR1399" s="1">
        <v>99184</v>
      </c>
      <c r="BS1399" t="s">
        <v>13</v>
      </c>
      <c r="BT1399" t="s">
        <v>13</v>
      </c>
      <c r="BU1399" t="s">
        <v>13</v>
      </c>
    </row>
    <row r="1400" spans="1:73" x14ac:dyDescent="0.3">
      <c r="A1400">
        <v>1398</v>
      </c>
      <c r="B1400" s="14" t="s">
        <v>6016</v>
      </c>
      <c r="C1400" t="s">
        <v>3130</v>
      </c>
      <c r="D1400">
        <v>909</v>
      </c>
      <c r="E1400">
        <v>925</v>
      </c>
      <c r="F1400" s="3">
        <f>E1400-D1400</f>
        <v>16</v>
      </c>
      <c r="G1400" s="4">
        <f>F1400/E1400</f>
        <v>1.7297297297297298E-2</v>
      </c>
      <c r="H1400" t="s">
        <v>1383</v>
      </c>
      <c r="I1400" s="1">
        <v>780290</v>
      </c>
      <c r="R1400" s="1">
        <v>0</v>
      </c>
      <c r="S1400" s="1">
        <v>0</v>
      </c>
      <c r="T1400" s="1">
        <v>0</v>
      </c>
      <c r="U1400" s="1">
        <v>0</v>
      </c>
      <c r="V1400" s="1">
        <v>0</v>
      </c>
      <c r="W1400" s="1">
        <v>0</v>
      </c>
      <c r="X1400" s="1">
        <v>0</v>
      </c>
    </row>
    <row r="1401" spans="1:73" x14ac:dyDescent="0.3">
      <c r="A1401">
        <v>1399</v>
      </c>
      <c r="B1401" s="14" t="s">
        <v>6017</v>
      </c>
      <c r="C1401" t="s">
        <v>3129</v>
      </c>
      <c r="D1401">
        <v>562</v>
      </c>
      <c r="E1401">
        <v>545</v>
      </c>
      <c r="F1401" s="3">
        <f>E1401-D1401</f>
        <v>-17</v>
      </c>
      <c r="G1401" s="4">
        <f>F1401/E1401</f>
        <v>-3.1192660550458717E-2</v>
      </c>
      <c r="H1401" t="s">
        <v>1384</v>
      </c>
      <c r="I1401" s="1">
        <v>171055</v>
      </c>
      <c r="J1401">
        <v>1</v>
      </c>
      <c r="K1401">
        <v>-34</v>
      </c>
      <c r="L1401">
        <v>-51</v>
      </c>
      <c r="M1401">
        <v>-64</v>
      </c>
      <c r="N1401">
        <v>-193</v>
      </c>
      <c r="O1401" t="s">
        <v>13</v>
      </c>
      <c r="P1401" t="s">
        <v>13</v>
      </c>
      <c r="Q1401" t="s">
        <v>13</v>
      </c>
      <c r="R1401" s="1">
        <v>81</v>
      </c>
      <c r="S1401" s="1">
        <v>136</v>
      </c>
      <c r="T1401" s="1">
        <v>107</v>
      </c>
      <c r="U1401" s="1">
        <v>228</v>
      </c>
      <c r="V1401" s="1">
        <v>242</v>
      </c>
      <c r="W1401" s="1" t="e">
        <v>#VALUE!</v>
      </c>
      <c r="X1401" s="1" t="e">
        <v>#VALUE!</v>
      </c>
      <c r="Y1401" t="s">
        <v>13</v>
      </c>
      <c r="Z1401">
        <v>81</v>
      </c>
      <c r="AA1401">
        <v>136</v>
      </c>
      <c r="AB1401">
        <v>96</v>
      </c>
      <c r="AC1401">
        <v>222</v>
      </c>
      <c r="AD1401">
        <v>242</v>
      </c>
      <c r="AE1401" t="s">
        <v>13</v>
      </c>
      <c r="AF1401" t="s">
        <v>13</v>
      </c>
      <c r="AG1401" t="s">
        <v>13</v>
      </c>
      <c r="AH1401">
        <v>1.21</v>
      </c>
      <c r="AI1401">
        <v>-31.04</v>
      </c>
      <c r="AJ1401">
        <v>-42.86</v>
      </c>
      <c r="AK1401">
        <v>-38.68</v>
      </c>
      <c r="AL1401">
        <v>-82.72</v>
      </c>
      <c r="AM1401" t="s">
        <v>13</v>
      </c>
      <c r="AN1401" t="s">
        <v>13</v>
      </c>
      <c r="AO1401" t="s">
        <v>13</v>
      </c>
      <c r="AP1401">
        <v>4</v>
      </c>
      <c r="AQ1401">
        <v>-123</v>
      </c>
      <c r="AR1401">
        <v>-151</v>
      </c>
      <c r="AS1401">
        <v>-134</v>
      </c>
      <c r="AT1401">
        <v>-241</v>
      </c>
      <c r="AU1401" t="s">
        <v>13</v>
      </c>
      <c r="AV1401" t="s">
        <v>13</v>
      </c>
      <c r="AW1401" t="s">
        <v>13</v>
      </c>
      <c r="AX1401">
        <v>401.27</v>
      </c>
      <c r="AY1401" t="s">
        <v>54</v>
      </c>
      <c r="AZ1401" t="s">
        <v>54</v>
      </c>
      <c r="BA1401" t="s">
        <v>54</v>
      </c>
      <c r="BB1401" t="s">
        <v>54</v>
      </c>
      <c r="BC1401" t="s">
        <v>13</v>
      </c>
      <c r="BD1401" t="s">
        <v>13</v>
      </c>
      <c r="BE1401" t="s">
        <v>13</v>
      </c>
      <c r="BF1401">
        <v>4.66</v>
      </c>
      <c r="BG1401">
        <v>2.66</v>
      </c>
      <c r="BH1401">
        <v>1.71</v>
      </c>
      <c r="BI1401">
        <v>2.72</v>
      </c>
      <c r="BJ1401">
        <v>1.88</v>
      </c>
      <c r="BK1401" t="s">
        <v>13</v>
      </c>
      <c r="BL1401" t="s">
        <v>13</v>
      </c>
      <c r="BM1401" t="s">
        <v>13</v>
      </c>
      <c r="BN1401" s="1">
        <v>22556</v>
      </c>
      <c r="BO1401" s="1">
        <v>31904</v>
      </c>
      <c r="BP1401" s="1">
        <v>32795</v>
      </c>
      <c r="BQ1401" s="1">
        <v>60855</v>
      </c>
      <c r="BR1401" s="1">
        <v>79666</v>
      </c>
      <c r="BS1401" t="s">
        <v>13</v>
      </c>
      <c r="BT1401" t="s">
        <v>13</v>
      </c>
      <c r="BU1401" t="s">
        <v>13</v>
      </c>
    </row>
    <row r="1402" spans="1:73" x14ac:dyDescent="0.3">
      <c r="A1402">
        <v>1400</v>
      </c>
      <c r="B1402" s="14" t="s">
        <v>6018</v>
      </c>
      <c r="C1402" t="s">
        <v>3128</v>
      </c>
      <c r="D1402" s="1">
        <v>32550</v>
      </c>
      <c r="E1402" s="1">
        <v>33700</v>
      </c>
      <c r="F1402" s="3">
        <f>E1402-D1402</f>
        <v>1150</v>
      </c>
      <c r="G1402" s="4">
        <f>F1402/E1402</f>
        <v>3.4124629080118693E-2</v>
      </c>
      <c r="H1402" t="s">
        <v>1385</v>
      </c>
      <c r="I1402">
        <v>0</v>
      </c>
      <c r="J1402">
        <v>-233</v>
      </c>
      <c r="K1402">
        <v>-213</v>
      </c>
      <c r="L1402">
        <v>135</v>
      </c>
      <c r="M1402">
        <v>-597</v>
      </c>
      <c r="N1402">
        <v>-887</v>
      </c>
      <c r="O1402" t="s">
        <v>13</v>
      </c>
      <c r="P1402" t="s">
        <v>13</v>
      </c>
      <c r="Q1402" t="s">
        <v>13</v>
      </c>
      <c r="R1402" s="1">
        <v>1241</v>
      </c>
      <c r="S1402" s="1">
        <v>1137</v>
      </c>
      <c r="T1402" s="1">
        <v>2095</v>
      </c>
      <c r="U1402" s="1">
        <v>1892</v>
      </c>
      <c r="V1402" s="1">
        <v>5575</v>
      </c>
      <c r="W1402" s="1" t="e">
        <v>#VALUE!</v>
      </c>
      <c r="X1402" s="1" t="e">
        <v>#VALUE!</v>
      </c>
      <c r="Y1402" t="s">
        <v>13</v>
      </c>
      <c r="Z1402">
        <v>887</v>
      </c>
      <c r="AA1402">
        <v>772</v>
      </c>
      <c r="AB1402" s="1">
        <v>1747</v>
      </c>
      <c r="AC1402" s="1">
        <v>1849</v>
      </c>
      <c r="AD1402" s="1">
        <v>4798</v>
      </c>
      <c r="AE1402" t="s">
        <v>13</v>
      </c>
      <c r="AF1402" t="s">
        <v>13</v>
      </c>
      <c r="AG1402" t="s">
        <v>13</v>
      </c>
      <c r="AH1402">
        <v>-15.24</v>
      </c>
      <c r="AI1402">
        <v>-19.920000000000002</v>
      </c>
      <c r="AJ1402">
        <v>20.12</v>
      </c>
      <c r="AK1402">
        <v>-24.69</v>
      </c>
      <c r="AL1402">
        <v>-24.1</v>
      </c>
      <c r="AM1402" t="s">
        <v>13</v>
      </c>
      <c r="AN1402" t="s">
        <v>13</v>
      </c>
      <c r="AO1402" t="s">
        <v>13</v>
      </c>
      <c r="AP1402">
        <v>-163</v>
      </c>
      <c r="AQ1402">
        <v>-202</v>
      </c>
      <c r="AR1402">
        <v>289</v>
      </c>
      <c r="AS1402">
        <v>-490</v>
      </c>
      <c r="AT1402">
        <v>-782</v>
      </c>
      <c r="AU1402" t="s">
        <v>13</v>
      </c>
      <c r="AV1402" t="s">
        <v>13</v>
      </c>
      <c r="AW1402" t="s">
        <v>13</v>
      </c>
      <c r="AX1402" t="s">
        <v>54</v>
      </c>
      <c r="AY1402" t="s">
        <v>54</v>
      </c>
      <c r="AZ1402">
        <v>122.84</v>
      </c>
      <c r="BA1402" t="s">
        <v>54</v>
      </c>
      <c r="BB1402" t="s">
        <v>54</v>
      </c>
      <c r="BC1402" t="s">
        <v>13</v>
      </c>
      <c r="BD1402" t="s">
        <v>13</v>
      </c>
      <c r="BE1402" t="s">
        <v>13</v>
      </c>
      <c r="BF1402">
        <v>5.3</v>
      </c>
      <c r="BG1402">
        <v>18.14</v>
      </c>
      <c r="BH1402">
        <v>18.05</v>
      </c>
      <c r="BI1402">
        <v>26.64</v>
      </c>
      <c r="BJ1402">
        <v>10.130000000000001</v>
      </c>
      <c r="BK1402" t="s">
        <v>13</v>
      </c>
      <c r="BL1402" t="s">
        <v>13</v>
      </c>
      <c r="BM1402" t="s">
        <v>13</v>
      </c>
      <c r="BN1402" s="1">
        <v>81241</v>
      </c>
      <c r="BO1402" s="1">
        <v>82380</v>
      </c>
      <c r="BP1402" s="1">
        <v>88684</v>
      </c>
      <c r="BQ1402" s="1">
        <v>96760</v>
      </c>
      <c r="BR1402" s="1">
        <v>105825</v>
      </c>
      <c r="BS1402" t="s">
        <v>13</v>
      </c>
      <c r="BT1402" t="s">
        <v>13</v>
      </c>
      <c r="BU1402" t="s">
        <v>13</v>
      </c>
    </row>
    <row r="1403" spans="1:73" x14ac:dyDescent="0.3">
      <c r="A1403">
        <v>1401</v>
      </c>
      <c r="B1403" s="14" t="s">
        <v>6019</v>
      </c>
      <c r="C1403" t="s">
        <v>3127</v>
      </c>
      <c r="D1403" s="1">
        <v>2130</v>
      </c>
      <c r="E1403" s="1">
        <v>2115</v>
      </c>
      <c r="F1403" s="3">
        <f>E1403-D1403</f>
        <v>-15</v>
      </c>
      <c r="G1403" s="4">
        <f>F1403/E1403</f>
        <v>-7.0921985815602835E-3</v>
      </c>
      <c r="H1403" t="s">
        <v>1386</v>
      </c>
      <c r="I1403" s="1">
        <v>12612</v>
      </c>
      <c r="J1403">
        <v>129</v>
      </c>
      <c r="K1403">
        <v>128</v>
      </c>
      <c r="L1403">
        <v>-90</v>
      </c>
      <c r="M1403">
        <v>-138</v>
      </c>
      <c r="N1403">
        <v>272</v>
      </c>
      <c r="O1403" t="s">
        <v>13</v>
      </c>
      <c r="P1403" t="s">
        <v>13</v>
      </c>
      <c r="Q1403" t="s">
        <v>13</v>
      </c>
      <c r="R1403" s="1">
        <v>1669</v>
      </c>
      <c r="S1403" s="1">
        <v>1697</v>
      </c>
      <c r="T1403" s="1">
        <v>1695</v>
      </c>
      <c r="U1403" s="1">
        <v>1689</v>
      </c>
      <c r="V1403" s="1">
        <v>2032</v>
      </c>
      <c r="W1403" s="1" t="e">
        <v>#VALUE!</v>
      </c>
      <c r="X1403" s="1" t="e">
        <v>#VALUE!</v>
      </c>
      <c r="Y1403" t="s">
        <v>13</v>
      </c>
      <c r="Z1403" s="1">
        <v>1377</v>
      </c>
      <c r="AA1403" s="1">
        <v>1544</v>
      </c>
      <c r="AB1403" s="1">
        <v>1487</v>
      </c>
      <c r="AC1403" s="1">
        <v>1620</v>
      </c>
      <c r="AD1403" s="1">
        <v>2062</v>
      </c>
      <c r="AE1403" t="s">
        <v>13</v>
      </c>
      <c r="AF1403" t="s">
        <v>13</v>
      </c>
      <c r="AG1403" t="s">
        <v>13</v>
      </c>
      <c r="AH1403">
        <v>12.82</v>
      </c>
      <c r="AI1403">
        <v>9.4600000000000009</v>
      </c>
      <c r="AJ1403">
        <v>-3.93</v>
      </c>
      <c r="AK1403">
        <v>-3.3</v>
      </c>
      <c r="AL1403">
        <v>14.74</v>
      </c>
      <c r="AM1403" t="s">
        <v>13</v>
      </c>
      <c r="AN1403" t="s">
        <v>13</v>
      </c>
      <c r="AO1403" t="s">
        <v>13</v>
      </c>
      <c r="AP1403">
        <v>177</v>
      </c>
      <c r="AQ1403">
        <v>156</v>
      </c>
      <c r="AR1403">
        <v>-67</v>
      </c>
      <c r="AS1403">
        <v>-57</v>
      </c>
      <c r="AT1403">
        <v>244</v>
      </c>
      <c r="AU1403" t="s">
        <v>13</v>
      </c>
      <c r="AV1403" t="s">
        <v>13</v>
      </c>
      <c r="AW1403" t="s">
        <v>13</v>
      </c>
      <c r="AX1403">
        <v>8.77</v>
      </c>
      <c r="AY1403">
        <v>8.48</v>
      </c>
      <c r="AZ1403" t="s">
        <v>54</v>
      </c>
      <c r="BA1403" t="s">
        <v>54</v>
      </c>
      <c r="BB1403">
        <v>4.74</v>
      </c>
      <c r="BC1403" t="s">
        <v>13</v>
      </c>
      <c r="BD1403" t="s">
        <v>13</v>
      </c>
      <c r="BE1403" t="s">
        <v>13</v>
      </c>
      <c r="BF1403">
        <v>0.99</v>
      </c>
      <c r="BG1403">
        <v>0.75</v>
      </c>
      <c r="BH1403">
        <v>0.6</v>
      </c>
      <c r="BI1403">
        <v>0.77</v>
      </c>
      <c r="BJ1403">
        <v>0.62</v>
      </c>
      <c r="BK1403" t="s">
        <v>13</v>
      </c>
      <c r="BL1403" t="s">
        <v>13</v>
      </c>
      <c r="BM1403" t="s">
        <v>13</v>
      </c>
      <c r="BN1403" s="1">
        <v>88347</v>
      </c>
      <c r="BO1403" s="1">
        <v>88347</v>
      </c>
      <c r="BP1403" s="1">
        <v>88347</v>
      </c>
      <c r="BQ1403" s="1">
        <v>111417</v>
      </c>
      <c r="BR1403" s="1">
        <v>111417</v>
      </c>
      <c r="BS1403" t="s">
        <v>13</v>
      </c>
      <c r="BT1403" t="s">
        <v>13</v>
      </c>
      <c r="BU1403" t="s">
        <v>13</v>
      </c>
    </row>
    <row r="1404" spans="1:73" x14ac:dyDescent="0.3">
      <c r="A1404">
        <v>1402</v>
      </c>
      <c r="B1404" s="14" t="s">
        <v>6020</v>
      </c>
      <c r="C1404" t="s">
        <v>3126</v>
      </c>
      <c r="D1404" s="1">
        <v>17100</v>
      </c>
      <c r="E1404" s="1">
        <v>17100</v>
      </c>
      <c r="F1404" s="3">
        <f>E1404-D1404</f>
        <v>0</v>
      </c>
      <c r="G1404" s="4">
        <f>F1404/E1404</f>
        <v>0</v>
      </c>
      <c r="H1404" t="s">
        <v>1387</v>
      </c>
      <c r="I1404" s="1">
        <v>19252</v>
      </c>
      <c r="J1404">
        <v>403</v>
      </c>
      <c r="K1404">
        <v>92</v>
      </c>
      <c r="L1404">
        <v>647</v>
      </c>
      <c r="M1404">
        <v>321</v>
      </c>
      <c r="N1404">
        <v>415</v>
      </c>
      <c r="O1404" t="s">
        <v>13</v>
      </c>
      <c r="P1404" t="s">
        <v>13</v>
      </c>
      <c r="Q1404" t="s">
        <v>13</v>
      </c>
      <c r="R1404" s="1">
        <v>3300</v>
      </c>
      <c r="S1404" s="1">
        <v>2996</v>
      </c>
      <c r="T1404" s="1">
        <v>3669</v>
      </c>
      <c r="U1404" s="1">
        <v>3977</v>
      </c>
      <c r="V1404" s="1">
        <v>4349</v>
      </c>
      <c r="W1404" s="1" t="e">
        <v>#VALUE!</v>
      </c>
      <c r="X1404" s="1" t="e">
        <v>#VALUE!</v>
      </c>
      <c r="Y1404" t="s">
        <v>13</v>
      </c>
      <c r="Z1404" s="1">
        <v>2658</v>
      </c>
      <c r="AA1404" s="1">
        <v>2748</v>
      </c>
      <c r="AB1404" s="1">
        <v>3365</v>
      </c>
      <c r="AC1404" s="1">
        <v>3598</v>
      </c>
      <c r="AD1404" s="1">
        <v>3918</v>
      </c>
      <c r="AE1404" t="s">
        <v>13</v>
      </c>
      <c r="AF1404" t="s">
        <v>13</v>
      </c>
      <c r="AG1404" t="s">
        <v>13</v>
      </c>
      <c r="AH1404">
        <v>12.34</v>
      </c>
      <c r="AI1404">
        <v>2.65</v>
      </c>
      <c r="AJ1404">
        <v>19.309999999999999</v>
      </c>
      <c r="AK1404">
        <v>8.26</v>
      </c>
      <c r="AL1404">
        <v>9.64</v>
      </c>
      <c r="AM1404" t="s">
        <v>13</v>
      </c>
      <c r="AN1404" t="s">
        <v>13</v>
      </c>
      <c r="AO1404" t="s">
        <v>13</v>
      </c>
      <c r="AP1404" s="1">
        <v>1915</v>
      </c>
      <c r="AQ1404">
        <v>442</v>
      </c>
      <c r="AR1404" s="1">
        <v>3650</v>
      </c>
      <c r="AS1404" s="1">
        <v>1779</v>
      </c>
      <c r="AT1404" s="1">
        <v>2241</v>
      </c>
      <c r="AU1404" t="s">
        <v>13</v>
      </c>
      <c r="AV1404" t="s">
        <v>13</v>
      </c>
      <c r="AW1404" t="s">
        <v>13</v>
      </c>
      <c r="AX1404">
        <v>4.0999999999999996</v>
      </c>
      <c r="AY1404">
        <v>13.74</v>
      </c>
      <c r="AZ1404">
        <v>2.2200000000000002</v>
      </c>
      <c r="BA1404">
        <v>4.62</v>
      </c>
      <c r="BB1404">
        <v>5.36</v>
      </c>
      <c r="BC1404" t="s">
        <v>13</v>
      </c>
      <c r="BD1404" t="s">
        <v>13</v>
      </c>
      <c r="BE1404" t="s">
        <v>13</v>
      </c>
      <c r="BF1404">
        <v>0.48</v>
      </c>
      <c r="BG1404">
        <v>0.36</v>
      </c>
      <c r="BH1404">
        <v>0.39</v>
      </c>
      <c r="BI1404">
        <v>0.37</v>
      </c>
      <c r="BJ1404">
        <v>0.49</v>
      </c>
      <c r="BK1404" t="s">
        <v>13</v>
      </c>
      <c r="BL1404" t="s">
        <v>13</v>
      </c>
      <c r="BM1404" t="s">
        <v>13</v>
      </c>
      <c r="BN1404" s="1">
        <v>16170</v>
      </c>
      <c r="BO1404" s="1">
        <v>16170</v>
      </c>
      <c r="BP1404" s="1">
        <v>16170</v>
      </c>
      <c r="BQ1404" s="1">
        <v>16170</v>
      </c>
      <c r="BR1404" s="1">
        <v>16170</v>
      </c>
      <c r="BS1404" t="s">
        <v>13</v>
      </c>
      <c r="BT1404" t="s">
        <v>13</v>
      </c>
      <c r="BU1404" t="s">
        <v>13</v>
      </c>
    </row>
    <row r="1405" spans="1:73" x14ac:dyDescent="0.3">
      <c r="A1405">
        <v>1403</v>
      </c>
      <c r="B1405" s="14" t="s">
        <v>6021</v>
      </c>
      <c r="C1405" t="s">
        <v>3125</v>
      </c>
      <c r="D1405" s="1">
        <v>16150</v>
      </c>
      <c r="E1405" s="1">
        <v>16650</v>
      </c>
      <c r="F1405" s="3">
        <f>E1405-D1405</f>
        <v>500</v>
      </c>
      <c r="G1405" s="4">
        <f>F1405/E1405</f>
        <v>3.003003003003003E-2</v>
      </c>
      <c r="H1405" t="s">
        <v>1388</v>
      </c>
      <c r="I1405" s="1">
        <v>405634</v>
      </c>
      <c r="R1405" s="1">
        <v>0</v>
      </c>
      <c r="S1405" s="1">
        <v>0</v>
      </c>
      <c r="T1405" s="1">
        <v>0</v>
      </c>
      <c r="U1405" s="1">
        <v>0</v>
      </c>
      <c r="V1405" s="1">
        <v>0</v>
      </c>
      <c r="W1405" s="1">
        <v>0</v>
      </c>
      <c r="X1405" s="1">
        <v>0</v>
      </c>
    </row>
    <row r="1406" spans="1:73" x14ac:dyDescent="0.3">
      <c r="A1406">
        <v>1404</v>
      </c>
      <c r="B1406" s="14" t="s">
        <v>6022</v>
      </c>
      <c r="C1406" t="s">
        <v>3124</v>
      </c>
      <c r="D1406" s="1">
        <v>44100</v>
      </c>
      <c r="E1406" s="1">
        <v>46300</v>
      </c>
      <c r="F1406" s="3">
        <f>E1406-D1406</f>
        <v>2200</v>
      </c>
      <c r="G1406" s="4">
        <f>F1406/E1406</f>
        <v>4.7516198704103674E-2</v>
      </c>
      <c r="H1406" t="s">
        <v>540</v>
      </c>
      <c r="I1406">
        <v>0</v>
      </c>
      <c r="J1406">
        <v>303</v>
      </c>
      <c r="K1406">
        <v>264</v>
      </c>
      <c r="L1406">
        <v>303</v>
      </c>
      <c r="M1406">
        <v>442</v>
      </c>
      <c r="N1406">
        <v>493</v>
      </c>
      <c r="O1406" t="s">
        <v>13</v>
      </c>
      <c r="P1406" t="s">
        <v>13</v>
      </c>
      <c r="Q1406" t="s">
        <v>13</v>
      </c>
      <c r="R1406" s="1">
        <v>3710</v>
      </c>
      <c r="S1406" s="1">
        <v>3927</v>
      </c>
      <c r="T1406" s="1">
        <v>4316</v>
      </c>
      <c r="U1406" s="1">
        <v>4685</v>
      </c>
      <c r="V1406" s="1">
        <v>5069</v>
      </c>
      <c r="W1406" s="1" t="e">
        <v>#VALUE!</v>
      </c>
      <c r="X1406" s="1" t="e">
        <v>#VALUE!</v>
      </c>
      <c r="Y1406" t="s">
        <v>13</v>
      </c>
      <c r="Z1406" s="1">
        <v>3708</v>
      </c>
      <c r="AA1406" s="1">
        <v>3925</v>
      </c>
      <c r="AB1406" s="1">
        <v>4316</v>
      </c>
      <c r="AC1406" s="1">
        <v>4685</v>
      </c>
      <c r="AD1406" s="1">
        <v>5069</v>
      </c>
      <c r="AE1406" t="s">
        <v>13</v>
      </c>
      <c r="AF1406" t="s">
        <v>13</v>
      </c>
      <c r="AG1406" t="s">
        <v>13</v>
      </c>
      <c r="AH1406">
        <v>8.41</v>
      </c>
      <c r="AI1406">
        <v>6.94</v>
      </c>
      <c r="AJ1406">
        <v>7.36</v>
      </c>
      <c r="AK1406">
        <v>9.82</v>
      </c>
      <c r="AL1406">
        <v>10.11</v>
      </c>
      <c r="AM1406" t="s">
        <v>13</v>
      </c>
      <c r="AN1406" t="s">
        <v>13</v>
      </c>
      <c r="AO1406" t="s">
        <v>13</v>
      </c>
      <c r="AP1406" s="1">
        <v>2732</v>
      </c>
      <c r="AQ1406" s="1">
        <v>2387</v>
      </c>
      <c r="AR1406" s="1">
        <v>2733</v>
      </c>
      <c r="AS1406" s="1">
        <v>3987</v>
      </c>
      <c r="AT1406" s="1">
        <v>4448</v>
      </c>
      <c r="AU1406" t="s">
        <v>13</v>
      </c>
      <c r="AV1406" t="s">
        <v>13</v>
      </c>
      <c r="AW1406" t="s">
        <v>13</v>
      </c>
      <c r="AX1406">
        <v>11.61</v>
      </c>
      <c r="AY1406">
        <v>16.38</v>
      </c>
      <c r="AZ1406">
        <v>8.56</v>
      </c>
      <c r="BA1406">
        <v>8.77</v>
      </c>
      <c r="BB1406">
        <v>8.57</v>
      </c>
      <c r="BC1406" t="s">
        <v>13</v>
      </c>
      <c r="BD1406" t="s">
        <v>13</v>
      </c>
      <c r="BE1406" t="s">
        <v>13</v>
      </c>
      <c r="BF1406">
        <v>0.92</v>
      </c>
      <c r="BG1406">
        <v>1.08</v>
      </c>
      <c r="BH1406">
        <v>0.59</v>
      </c>
      <c r="BI1406">
        <v>0.82</v>
      </c>
      <c r="BJ1406">
        <v>0.82</v>
      </c>
      <c r="BK1406" t="s">
        <v>13</v>
      </c>
      <c r="BL1406" t="s">
        <v>13</v>
      </c>
      <c r="BM1406" t="s">
        <v>13</v>
      </c>
      <c r="BN1406" s="1">
        <v>11090</v>
      </c>
      <c r="BO1406" s="1">
        <v>11090</v>
      </c>
      <c r="BP1406" s="1">
        <v>11090</v>
      </c>
      <c r="BQ1406" s="1">
        <v>11090</v>
      </c>
      <c r="BR1406" s="1">
        <v>11090</v>
      </c>
      <c r="BS1406" t="s">
        <v>13</v>
      </c>
      <c r="BT1406" t="s">
        <v>13</v>
      </c>
      <c r="BU1406" t="s">
        <v>13</v>
      </c>
    </row>
    <row r="1407" spans="1:73" x14ac:dyDescent="0.3">
      <c r="A1407">
        <v>1405</v>
      </c>
      <c r="B1407" s="14" t="s">
        <v>6023</v>
      </c>
      <c r="C1407" t="s">
        <v>3123</v>
      </c>
      <c r="D1407" s="1">
        <v>5290</v>
      </c>
      <c r="E1407" s="1">
        <v>5530</v>
      </c>
      <c r="F1407" s="3">
        <f>E1407-D1407</f>
        <v>240</v>
      </c>
      <c r="G1407" s="4">
        <f>F1407/E1407</f>
        <v>4.3399638336347197E-2</v>
      </c>
      <c r="H1407" t="s">
        <v>1389</v>
      </c>
      <c r="I1407" s="1">
        <v>9400</v>
      </c>
      <c r="J1407">
        <v>20</v>
      </c>
      <c r="K1407">
        <v>16</v>
      </c>
      <c r="L1407">
        <v>-37</v>
      </c>
      <c r="M1407">
        <v>38</v>
      </c>
      <c r="N1407">
        <v>31</v>
      </c>
      <c r="O1407" t="s">
        <v>13</v>
      </c>
      <c r="P1407" t="s">
        <v>13</v>
      </c>
      <c r="Q1407" t="s">
        <v>13</v>
      </c>
      <c r="R1407" s="1">
        <v>687</v>
      </c>
      <c r="S1407" s="1">
        <v>780</v>
      </c>
      <c r="T1407" s="1">
        <v>749</v>
      </c>
      <c r="U1407" s="1">
        <v>806</v>
      </c>
      <c r="V1407" s="1">
        <v>839</v>
      </c>
      <c r="W1407" s="1" t="e">
        <v>#VALUE!</v>
      </c>
      <c r="X1407" s="1" t="e">
        <v>#VALUE!</v>
      </c>
      <c r="Y1407" t="s">
        <v>13</v>
      </c>
      <c r="Z1407">
        <v>688</v>
      </c>
      <c r="AA1407">
        <v>779</v>
      </c>
      <c r="AB1407">
        <v>750</v>
      </c>
      <c r="AC1407">
        <v>806</v>
      </c>
      <c r="AD1407">
        <v>839</v>
      </c>
      <c r="AE1407" t="s">
        <v>13</v>
      </c>
      <c r="AF1407" t="s">
        <v>13</v>
      </c>
      <c r="AG1407" t="s">
        <v>13</v>
      </c>
      <c r="AH1407">
        <v>3.18</v>
      </c>
      <c r="AI1407">
        <v>2.25</v>
      </c>
      <c r="AJ1407">
        <v>-4.87</v>
      </c>
      <c r="AK1407">
        <v>4.9400000000000004</v>
      </c>
      <c r="AL1407">
        <v>3.75</v>
      </c>
      <c r="AM1407" t="s">
        <v>13</v>
      </c>
      <c r="AN1407" t="s">
        <v>13</v>
      </c>
      <c r="AO1407" t="s">
        <v>13</v>
      </c>
      <c r="AP1407">
        <v>72</v>
      </c>
      <c r="AQ1407">
        <v>54</v>
      </c>
      <c r="AR1407">
        <v>-105</v>
      </c>
      <c r="AS1407">
        <v>108</v>
      </c>
      <c r="AT1407">
        <v>87</v>
      </c>
      <c r="AU1407" t="s">
        <v>13</v>
      </c>
      <c r="AV1407" t="s">
        <v>13</v>
      </c>
      <c r="AW1407" t="s">
        <v>13</v>
      </c>
      <c r="AX1407">
        <v>33.33</v>
      </c>
      <c r="AY1407">
        <v>34.770000000000003</v>
      </c>
      <c r="AZ1407" t="s">
        <v>54</v>
      </c>
      <c r="BA1407">
        <v>20.05</v>
      </c>
      <c r="BB1407">
        <v>20.11</v>
      </c>
      <c r="BC1407" t="s">
        <v>13</v>
      </c>
      <c r="BD1407" t="s">
        <v>13</v>
      </c>
      <c r="BE1407" t="s">
        <v>13</v>
      </c>
      <c r="BF1407">
        <v>1.03</v>
      </c>
      <c r="BG1407">
        <v>0.86</v>
      </c>
      <c r="BH1407">
        <v>1.1499999999999999</v>
      </c>
      <c r="BI1407">
        <v>0.96</v>
      </c>
      <c r="BJ1407">
        <v>0.74</v>
      </c>
      <c r="BK1407" t="s">
        <v>13</v>
      </c>
      <c r="BL1407" t="s">
        <v>13</v>
      </c>
      <c r="BM1407" t="s">
        <v>13</v>
      </c>
      <c r="BN1407" s="1">
        <v>29491</v>
      </c>
      <c r="BO1407" s="1">
        <v>35400</v>
      </c>
      <c r="BP1407" s="1">
        <v>35400</v>
      </c>
      <c r="BQ1407" s="1">
        <v>35400</v>
      </c>
      <c r="BR1407" s="1">
        <v>35400</v>
      </c>
      <c r="BS1407" t="s">
        <v>13</v>
      </c>
      <c r="BT1407" t="s">
        <v>13</v>
      </c>
      <c r="BU1407" t="s">
        <v>13</v>
      </c>
    </row>
    <row r="1408" spans="1:73" x14ac:dyDescent="0.3">
      <c r="A1408">
        <v>1406</v>
      </c>
      <c r="B1408" s="14" t="s">
        <v>6024</v>
      </c>
      <c r="C1408" t="s">
        <v>3122</v>
      </c>
      <c r="D1408" s="1">
        <v>9100</v>
      </c>
      <c r="E1408" s="1">
        <v>9140</v>
      </c>
      <c r="F1408" s="3">
        <f>E1408-D1408</f>
        <v>40</v>
      </c>
      <c r="G1408" s="4">
        <f>F1408/E1408</f>
        <v>4.3763676148796497E-3</v>
      </c>
      <c r="H1408" t="s">
        <v>1390</v>
      </c>
      <c r="I1408" s="1">
        <v>851283</v>
      </c>
      <c r="J1408">
        <v>330</v>
      </c>
      <c r="K1408">
        <v>362</v>
      </c>
      <c r="L1408">
        <v>320</v>
      </c>
      <c r="M1408">
        <v>406</v>
      </c>
      <c r="N1408">
        <v>459</v>
      </c>
      <c r="O1408" t="s">
        <v>13</v>
      </c>
      <c r="P1408" t="s">
        <v>13</v>
      </c>
      <c r="Q1408" t="s">
        <v>13</v>
      </c>
      <c r="R1408" s="1">
        <v>2847</v>
      </c>
      <c r="S1408" s="1">
        <v>3173</v>
      </c>
      <c r="T1408" s="1">
        <v>3335</v>
      </c>
      <c r="U1408" s="1">
        <v>3683</v>
      </c>
      <c r="V1408" s="1">
        <v>4141</v>
      </c>
      <c r="W1408" s="1" t="e">
        <v>#VALUE!</v>
      </c>
      <c r="X1408" s="1" t="e">
        <v>#VALUE!</v>
      </c>
      <c r="Y1408" t="s">
        <v>13</v>
      </c>
      <c r="Z1408" s="1">
        <v>2847</v>
      </c>
      <c r="AA1408" s="1">
        <v>3173</v>
      </c>
      <c r="AB1408" s="1">
        <v>3334</v>
      </c>
      <c r="AC1408" s="1">
        <v>3683</v>
      </c>
      <c r="AD1408" s="1">
        <v>4103</v>
      </c>
      <c r="AE1408" t="s">
        <v>13</v>
      </c>
      <c r="AF1408" t="s">
        <v>13</v>
      </c>
      <c r="AG1408" t="s">
        <v>13</v>
      </c>
      <c r="AH1408">
        <v>12.22</v>
      </c>
      <c r="AI1408">
        <v>12.03</v>
      </c>
      <c r="AJ1408">
        <v>9.83</v>
      </c>
      <c r="AK1408">
        <v>11.57</v>
      </c>
      <c r="AL1408">
        <v>11.78</v>
      </c>
      <c r="AM1408" t="s">
        <v>13</v>
      </c>
      <c r="AN1408" t="s">
        <v>13</v>
      </c>
      <c r="AO1408" t="s">
        <v>13</v>
      </c>
      <c r="AP1408" s="1">
        <v>1233</v>
      </c>
      <c r="AQ1408" s="1">
        <v>1354</v>
      </c>
      <c r="AR1408" s="1">
        <v>1196</v>
      </c>
      <c r="AS1408" s="1">
        <v>1531</v>
      </c>
      <c r="AT1408" s="1">
        <v>1735</v>
      </c>
      <c r="AU1408" t="s">
        <v>13</v>
      </c>
      <c r="AV1408" t="s">
        <v>13</v>
      </c>
      <c r="AW1408" t="s">
        <v>13</v>
      </c>
      <c r="AX1408">
        <v>5.34</v>
      </c>
      <c r="AY1408">
        <v>4.42</v>
      </c>
      <c r="AZ1408">
        <v>4.41</v>
      </c>
      <c r="BA1408">
        <v>4.6399999999999997</v>
      </c>
      <c r="BB1408">
        <v>4.03</v>
      </c>
      <c r="BC1408" t="s">
        <v>13</v>
      </c>
      <c r="BD1408" t="s">
        <v>13</v>
      </c>
      <c r="BE1408" t="s">
        <v>13</v>
      </c>
      <c r="BF1408">
        <v>0.62</v>
      </c>
      <c r="BG1408">
        <v>0.5</v>
      </c>
      <c r="BH1408">
        <v>0.42</v>
      </c>
      <c r="BI1408">
        <v>0.51</v>
      </c>
      <c r="BJ1408">
        <v>0.45</v>
      </c>
      <c r="BK1408" t="s">
        <v>13</v>
      </c>
      <c r="BL1408" t="s">
        <v>13</v>
      </c>
      <c r="BM1408" t="s">
        <v>13</v>
      </c>
      <c r="BN1408" s="1">
        <v>26749</v>
      </c>
      <c r="BO1408" s="1">
        <v>26749</v>
      </c>
      <c r="BP1408" s="1">
        <v>26749</v>
      </c>
      <c r="BQ1408" s="1">
        <v>26446</v>
      </c>
      <c r="BR1408" s="1">
        <v>26446</v>
      </c>
      <c r="BS1408" t="s">
        <v>13</v>
      </c>
      <c r="BT1408" t="s">
        <v>13</v>
      </c>
      <c r="BU1408" t="s">
        <v>13</v>
      </c>
    </row>
    <row r="1409" spans="1:73" x14ac:dyDescent="0.3">
      <c r="A1409">
        <v>1407</v>
      </c>
      <c r="B1409" s="14" t="s">
        <v>6025</v>
      </c>
      <c r="C1409" t="s">
        <v>3121</v>
      </c>
      <c r="D1409" s="1">
        <v>3970</v>
      </c>
      <c r="E1409" s="1">
        <v>4330</v>
      </c>
      <c r="F1409" s="3">
        <f>E1409-D1409</f>
        <v>360</v>
      </c>
      <c r="G1409" s="4">
        <f>F1409/E1409</f>
        <v>8.3140877598152418E-2</v>
      </c>
      <c r="H1409" t="s">
        <v>1391</v>
      </c>
      <c r="I1409">
        <v>0</v>
      </c>
      <c r="J1409">
        <v>-326</v>
      </c>
      <c r="K1409">
        <v>11</v>
      </c>
      <c r="L1409">
        <v>-144</v>
      </c>
      <c r="M1409">
        <v>-41</v>
      </c>
      <c r="N1409">
        <v>-234</v>
      </c>
      <c r="O1409" t="s">
        <v>13</v>
      </c>
      <c r="P1409" t="s">
        <v>13</v>
      </c>
      <c r="Q1409" t="s">
        <v>13</v>
      </c>
      <c r="R1409" s="1">
        <v>289</v>
      </c>
      <c r="S1409" s="1">
        <v>448</v>
      </c>
      <c r="T1409" s="1">
        <v>721</v>
      </c>
      <c r="U1409" s="1">
        <v>712</v>
      </c>
      <c r="V1409" s="1">
        <v>757</v>
      </c>
      <c r="W1409" s="1" t="e">
        <v>#VALUE!</v>
      </c>
      <c r="X1409" s="1" t="e">
        <v>#VALUE!</v>
      </c>
      <c r="Y1409" t="s">
        <v>13</v>
      </c>
      <c r="Z1409">
        <v>231</v>
      </c>
      <c r="AA1409">
        <v>448</v>
      </c>
      <c r="AB1409">
        <v>720</v>
      </c>
      <c r="AC1409">
        <v>712</v>
      </c>
      <c r="AD1409">
        <v>757</v>
      </c>
      <c r="AE1409" t="s">
        <v>13</v>
      </c>
      <c r="AF1409" t="s">
        <v>13</v>
      </c>
      <c r="AG1409" t="s">
        <v>13</v>
      </c>
      <c r="AH1409">
        <v>-100.82</v>
      </c>
      <c r="AI1409">
        <v>3.29</v>
      </c>
      <c r="AJ1409">
        <v>-24.74</v>
      </c>
      <c r="AK1409">
        <v>-5.71</v>
      </c>
      <c r="AL1409">
        <v>-31.87</v>
      </c>
      <c r="AM1409" t="s">
        <v>13</v>
      </c>
      <c r="AN1409" t="s">
        <v>13</v>
      </c>
      <c r="AO1409" t="s">
        <v>13</v>
      </c>
      <c r="AP1409">
        <v>-460</v>
      </c>
      <c r="AQ1409">
        <v>14</v>
      </c>
      <c r="AR1409">
        <v>-150</v>
      </c>
      <c r="AS1409">
        <v>-42</v>
      </c>
      <c r="AT1409">
        <v>-218</v>
      </c>
      <c r="AU1409" t="s">
        <v>13</v>
      </c>
      <c r="AV1409" t="s">
        <v>13</v>
      </c>
      <c r="AW1409" t="s">
        <v>13</v>
      </c>
      <c r="AX1409" t="s">
        <v>54</v>
      </c>
      <c r="AY1409">
        <v>280.7</v>
      </c>
      <c r="AZ1409" t="s">
        <v>54</v>
      </c>
      <c r="BA1409" t="s">
        <v>54</v>
      </c>
      <c r="BB1409" t="s">
        <v>54</v>
      </c>
      <c r="BC1409" t="s">
        <v>13</v>
      </c>
      <c r="BD1409" t="s">
        <v>13</v>
      </c>
      <c r="BE1409" t="s">
        <v>13</v>
      </c>
      <c r="BF1409">
        <v>4.1500000000000004</v>
      </c>
      <c r="BG1409">
        <v>6.99</v>
      </c>
      <c r="BH1409">
        <v>2.13</v>
      </c>
      <c r="BI1409">
        <v>1.37</v>
      </c>
      <c r="BJ1409">
        <v>7.85</v>
      </c>
      <c r="BK1409" t="s">
        <v>13</v>
      </c>
      <c r="BL1409" t="s">
        <v>13</v>
      </c>
      <c r="BM1409" t="s">
        <v>13</v>
      </c>
      <c r="BN1409" s="1">
        <v>66808</v>
      </c>
      <c r="BO1409" s="1">
        <v>77999</v>
      </c>
      <c r="BP1409" s="1">
        <v>93601</v>
      </c>
      <c r="BQ1409" s="1">
        <v>93601</v>
      </c>
      <c r="BR1409" s="1">
        <v>121239</v>
      </c>
      <c r="BS1409" t="s">
        <v>13</v>
      </c>
      <c r="BT1409" t="s">
        <v>13</v>
      </c>
      <c r="BU1409" t="s">
        <v>13</v>
      </c>
    </row>
    <row r="1410" spans="1:73" x14ac:dyDescent="0.3">
      <c r="A1410">
        <v>1408</v>
      </c>
      <c r="B1410" s="14" t="s">
        <v>6026</v>
      </c>
      <c r="C1410" t="s">
        <v>3120</v>
      </c>
      <c r="D1410" s="1">
        <v>9000</v>
      </c>
      <c r="E1410" s="1">
        <v>9480</v>
      </c>
      <c r="F1410" s="3">
        <f>E1410-D1410</f>
        <v>480</v>
      </c>
      <c r="G1410" s="4">
        <f>F1410/E1410</f>
        <v>5.0632911392405063E-2</v>
      </c>
      <c r="H1410" t="s">
        <v>1392</v>
      </c>
      <c r="I1410">
        <v>0</v>
      </c>
      <c r="J1410">
        <v>274</v>
      </c>
      <c r="K1410">
        <v>26</v>
      </c>
      <c r="L1410">
        <v>-203</v>
      </c>
      <c r="M1410">
        <v>-80</v>
      </c>
      <c r="N1410">
        <v>-448</v>
      </c>
      <c r="O1410" t="s">
        <v>13</v>
      </c>
      <c r="P1410" t="s">
        <v>13</v>
      </c>
      <c r="Q1410" t="s">
        <v>13</v>
      </c>
      <c r="R1410" s="1">
        <v>3119</v>
      </c>
      <c r="S1410" s="1">
        <v>3307</v>
      </c>
      <c r="T1410" s="1">
        <v>3371</v>
      </c>
      <c r="U1410" s="1">
        <v>3934</v>
      </c>
      <c r="V1410" s="1">
        <v>3667</v>
      </c>
      <c r="W1410" s="1" t="e">
        <v>#VALUE!</v>
      </c>
      <c r="X1410" s="1" t="e">
        <v>#VALUE!</v>
      </c>
      <c r="Y1410" t="s">
        <v>13</v>
      </c>
      <c r="Z1410" s="1">
        <v>3118</v>
      </c>
      <c r="AA1410" s="1">
        <v>3307</v>
      </c>
      <c r="AB1410" s="1">
        <v>3212</v>
      </c>
      <c r="AC1410" s="1">
        <v>3767</v>
      </c>
      <c r="AD1410" s="1">
        <v>3415</v>
      </c>
      <c r="AE1410" t="s">
        <v>13</v>
      </c>
      <c r="AF1410" t="s">
        <v>13</v>
      </c>
      <c r="AG1410" t="s">
        <v>13</v>
      </c>
      <c r="AH1410">
        <v>9.2200000000000006</v>
      </c>
      <c r="AI1410">
        <v>0.82</v>
      </c>
      <c r="AJ1410">
        <v>-6.21</v>
      </c>
      <c r="AK1410">
        <v>-2.02</v>
      </c>
      <c r="AL1410">
        <v>-10.96</v>
      </c>
      <c r="AM1410" t="s">
        <v>13</v>
      </c>
      <c r="AN1410" t="s">
        <v>13</v>
      </c>
      <c r="AO1410" t="s">
        <v>13</v>
      </c>
      <c r="AP1410">
        <v>332</v>
      </c>
      <c r="AQ1410">
        <v>32</v>
      </c>
      <c r="AR1410">
        <v>-246</v>
      </c>
      <c r="AS1410">
        <v>-83</v>
      </c>
      <c r="AT1410">
        <v>-462</v>
      </c>
      <c r="AU1410" t="s">
        <v>13</v>
      </c>
      <c r="AV1410" t="s">
        <v>13</v>
      </c>
      <c r="AW1410" t="s">
        <v>13</v>
      </c>
      <c r="AX1410">
        <v>20.36</v>
      </c>
      <c r="AY1410">
        <v>180.38</v>
      </c>
      <c r="AZ1410" t="s">
        <v>54</v>
      </c>
      <c r="BA1410" t="s">
        <v>54</v>
      </c>
      <c r="BB1410" t="s">
        <v>54</v>
      </c>
      <c r="BC1410" t="s">
        <v>13</v>
      </c>
      <c r="BD1410" t="s">
        <v>13</v>
      </c>
      <c r="BE1410" t="s">
        <v>13</v>
      </c>
      <c r="BF1410">
        <v>1.73</v>
      </c>
      <c r="BG1410">
        <v>1.39</v>
      </c>
      <c r="BH1410">
        <v>4.66</v>
      </c>
      <c r="BI1410">
        <v>2.34</v>
      </c>
      <c r="BJ1410">
        <v>2.0099999999999998</v>
      </c>
      <c r="BK1410" t="s">
        <v>13</v>
      </c>
      <c r="BL1410" t="s">
        <v>13</v>
      </c>
      <c r="BM1410" t="s">
        <v>13</v>
      </c>
      <c r="BN1410" s="1">
        <v>82321</v>
      </c>
      <c r="BO1410" s="1">
        <v>82321</v>
      </c>
      <c r="BP1410" s="1">
        <v>82321</v>
      </c>
      <c r="BQ1410" s="1">
        <v>84645</v>
      </c>
      <c r="BR1410" s="1">
        <v>85179</v>
      </c>
      <c r="BS1410" t="s">
        <v>13</v>
      </c>
      <c r="BT1410" t="s">
        <v>13</v>
      </c>
      <c r="BU1410" t="s">
        <v>13</v>
      </c>
    </row>
    <row r="1411" spans="1:73" x14ac:dyDescent="0.3">
      <c r="A1411">
        <v>1409</v>
      </c>
      <c r="B1411" s="14" t="s">
        <v>6027</v>
      </c>
      <c r="C1411" t="s">
        <v>3119</v>
      </c>
      <c r="D1411" s="1">
        <v>5910</v>
      </c>
      <c r="E1411" s="1">
        <v>6430</v>
      </c>
      <c r="F1411" s="3">
        <f>E1411-D1411</f>
        <v>520</v>
      </c>
      <c r="G1411" s="4">
        <f>F1411/E1411</f>
        <v>8.0870917573872478E-2</v>
      </c>
      <c r="H1411" t="s">
        <v>1393</v>
      </c>
      <c r="I1411">
        <v>0</v>
      </c>
      <c r="R1411" s="1">
        <v>0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X1411" s="1">
        <v>0</v>
      </c>
    </row>
    <row r="1412" spans="1:73" x14ac:dyDescent="0.3">
      <c r="A1412">
        <v>1410</v>
      </c>
      <c r="B1412" s="14" t="s">
        <v>6028</v>
      </c>
      <c r="C1412" t="s">
        <v>3118</v>
      </c>
      <c r="D1412" s="1">
        <v>1700</v>
      </c>
      <c r="E1412" s="1">
        <v>1665</v>
      </c>
      <c r="F1412" s="3">
        <f>E1412-D1412</f>
        <v>-35</v>
      </c>
      <c r="G1412" s="4">
        <f>F1412/E1412</f>
        <v>-2.1021021021021023E-2</v>
      </c>
      <c r="H1412" t="s">
        <v>1394</v>
      </c>
      <c r="I1412">
        <v>0</v>
      </c>
      <c r="J1412">
        <v>2</v>
      </c>
      <c r="K1412">
        <v>20</v>
      </c>
      <c r="L1412">
        <v>-57</v>
      </c>
      <c r="M1412">
        <v>-75</v>
      </c>
      <c r="N1412">
        <v>-185</v>
      </c>
      <c r="O1412" t="s">
        <v>13</v>
      </c>
      <c r="P1412" t="s">
        <v>13</v>
      </c>
      <c r="Q1412" t="s">
        <v>13</v>
      </c>
      <c r="R1412" s="1">
        <v>739</v>
      </c>
      <c r="S1412" s="1">
        <v>821</v>
      </c>
      <c r="T1412" s="1">
        <v>741</v>
      </c>
      <c r="U1412" s="1">
        <v>670</v>
      </c>
      <c r="V1412" s="1">
        <v>465</v>
      </c>
      <c r="W1412" s="1" t="e">
        <v>#VALUE!</v>
      </c>
      <c r="X1412" s="1" t="e">
        <v>#VALUE!</v>
      </c>
      <c r="Y1412" t="s">
        <v>13</v>
      </c>
      <c r="Z1412">
        <v>736</v>
      </c>
      <c r="AA1412">
        <v>820</v>
      </c>
      <c r="AB1412">
        <v>739</v>
      </c>
      <c r="AC1412">
        <v>670</v>
      </c>
      <c r="AD1412">
        <v>464</v>
      </c>
      <c r="AE1412" t="s">
        <v>13</v>
      </c>
      <c r="AF1412" t="s">
        <v>13</v>
      </c>
      <c r="AG1412" t="s">
        <v>13</v>
      </c>
      <c r="AH1412">
        <v>0.39</v>
      </c>
      <c r="AI1412">
        <v>2.63</v>
      </c>
      <c r="AJ1412">
        <v>-7.32</v>
      </c>
      <c r="AK1412">
        <v>-10.51</v>
      </c>
      <c r="AL1412">
        <v>-32.68</v>
      </c>
      <c r="AM1412" t="s">
        <v>13</v>
      </c>
      <c r="AN1412" t="s">
        <v>13</v>
      </c>
      <c r="AO1412" t="s">
        <v>13</v>
      </c>
      <c r="AP1412">
        <v>14</v>
      </c>
      <c r="AQ1412">
        <v>98</v>
      </c>
      <c r="AR1412">
        <v>-271</v>
      </c>
      <c r="AS1412">
        <v>-352</v>
      </c>
      <c r="AT1412">
        <v>-880</v>
      </c>
      <c r="AU1412" t="s">
        <v>13</v>
      </c>
      <c r="AV1412" t="s">
        <v>13</v>
      </c>
      <c r="AW1412" t="s">
        <v>13</v>
      </c>
      <c r="AX1412">
        <v>188.19</v>
      </c>
      <c r="AY1412">
        <v>33</v>
      </c>
      <c r="AZ1412" t="s">
        <v>54</v>
      </c>
      <c r="BA1412" t="s">
        <v>54</v>
      </c>
      <c r="BB1412" t="s">
        <v>54</v>
      </c>
      <c r="BC1412" t="s">
        <v>13</v>
      </c>
      <c r="BD1412" t="s">
        <v>13</v>
      </c>
      <c r="BE1412" t="s">
        <v>13</v>
      </c>
      <c r="BF1412">
        <v>0.7</v>
      </c>
      <c r="BG1412">
        <v>0.82</v>
      </c>
      <c r="BH1412">
        <v>0.82</v>
      </c>
      <c r="BI1412">
        <v>0.77</v>
      </c>
      <c r="BJ1412">
        <v>0.76</v>
      </c>
      <c r="BK1412" t="s">
        <v>13</v>
      </c>
      <c r="BL1412" t="s">
        <v>13</v>
      </c>
      <c r="BM1412" t="s">
        <v>13</v>
      </c>
      <c r="BN1412" s="1">
        <v>20004</v>
      </c>
      <c r="BO1412" s="1">
        <v>21045</v>
      </c>
      <c r="BP1412" s="1">
        <v>21045</v>
      </c>
      <c r="BQ1412" s="1">
        <v>21045</v>
      </c>
      <c r="BR1412" s="1">
        <v>21045</v>
      </c>
      <c r="BS1412" t="s">
        <v>13</v>
      </c>
      <c r="BT1412" t="s">
        <v>13</v>
      </c>
      <c r="BU1412" t="s">
        <v>13</v>
      </c>
    </row>
    <row r="1413" spans="1:73" x14ac:dyDescent="0.3">
      <c r="A1413">
        <v>1411</v>
      </c>
      <c r="B1413" s="14" t="s">
        <v>6029</v>
      </c>
      <c r="C1413" t="s">
        <v>3117</v>
      </c>
      <c r="D1413" s="1">
        <v>6250</v>
      </c>
      <c r="E1413" s="1">
        <v>6850</v>
      </c>
      <c r="F1413" s="3">
        <f>E1413-D1413</f>
        <v>600</v>
      </c>
      <c r="G1413" s="4">
        <f>F1413/E1413</f>
        <v>8.7591240875912413E-2</v>
      </c>
      <c r="H1413" t="s">
        <v>421</v>
      </c>
      <c r="I1413" s="1">
        <v>10065</v>
      </c>
      <c r="J1413" s="1">
        <v>389</v>
      </c>
      <c r="K1413">
        <v>293</v>
      </c>
      <c r="L1413">
        <v>185</v>
      </c>
      <c r="M1413">
        <v>295</v>
      </c>
      <c r="N1413">
        <v>-629</v>
      </c>
      <c r="O1413" t="s">
        <v>13</v>
      </c>
      <c r="P1413" t="s">
        <v>13</v>
      </c>
      <c r="Q1413" t="s">
        <v>13</v>
      </c>
      <c r="R1413" s="1">
        <v>11895</v>
      </c>
      <c r="S1413" s="1">
        <v>11836</v>
      </c>
      <c r="T1413" s="1">
        <v>12795</v>
      </c>
      <c r="U1413" s="1">
        <v>13162</v>
      </c>
      <c r="V1413" s="1">
        <v>12504</v>
      </c>
      <c r="W1413" s="1" t="e">
        <v>#VALUE!</v>
      </c>
      <c r="X1413" s="1" t="e">
        <v>#VALUE!</v>
      </c>
      <c r="Y1413" t="s">
        <v>13</v>
      </c>
      <c r="Z1413" s="1">
        <v>9589</v>
      </c>
      <c r="AA1413" s="1">
        <v>9595</v>
      </c>
      <c r="AB1413" s="1">
        <v>10443</v>
      </c>
      <c r="AC1413" s="1">
        <v>10843</v>
      </c>
      <c r="AD1413" s="1">
        <v>10276</v>
      </c>
      <c r="AE1413" t="s">
        <v>13</v>
      </c>
      <c r="AF1413" t="s">
        <v>13</v>
      </c>
      <c r="AG1413" t="s">
        <v>13</v>
      </c>
      <c r="AH1413">
        <v>4.38</v>
      </c>
      <c r="AI1413">
        <v>3.34</v>
      </c>
      <c r="AJ1413">
        <v>2.42</v>
      </c>
      <c r="AK1413">
        <v>3.69</v>
      </c>
      <c r="AL1413">
        <v>-4.93</v>
      </c>
      <c r="AM1413" t="s">
        <v>13</v>
      </c>
      <c r="AN1413" t="s">
        <v>13</v>
      </c>
      <c r="AO1413" t="s">
        <v>13</v>
      </c>
      <c r="AP1413">
        <v>680</v>
      </c>
      <c r="AQ1413">
        <v>529</v>
      </c>
      <c r="AR1413">
        <v>344</v>
      </c>
      <c r="AS1413">
        <v>491</v>
      </c>
      <c r="AT1413">
        <v>-651</v>
      </c>
      <c r="AU1413" t="s">
        <v>13</v>
      </c>
      <c r="AV1413" t="s">
        <v>13</v>
      </c>
      <c r="AW1413" t="s">
        <v>13</v>
      </c>
      <c r="AX1413">
        <v>10.77</v>
      </c>
      <c r="AY1413">
        <v>11.74</v>
      </c>
      <c r="AZ1413">
        <v>10.58</v>
      </c>
      <c r="BA1413">
        <v>7.63</v>
      </c>
      <c r="BB1413" t="s">
        <v>54</v>
      </c>
      <c r="BC1413" t="s">
        <v>13</v>
      </c>
      <c r="BD1413" t="s">
        <v>13</v>
      </c>
      <c r="BE1413" t="s">
        <v>13</v>
      </c>
      <c r="BF1413">
        <v>0.46</v>
      </c>
      <c r="BG1413">
        <v>0.39</v>
      </c>
      <c r="BH1413">
        <v>0.28000000000000003</v>
      </c>
      <c r="BI1413">
        <v>0.28000000000000003</v>
      </c>
      <c r="BJ1413">
        <v>0.44</v>
      </c>
      <c r="BK1413" t="s">
        <v>13</v>
      </c>
      <c r="BL1413" t="s">
        <v>13</v>
      </c>
      <c r="BM1413" t="s">
        <v>13</v>
      </c>
      <c r="BN1413" s="1">
        <v>60595</v>
      </c>
      <c r="BO1413" s="1">
        <v>60595</v>
      </c>
      <c r="BP1413" s="1">
        <v>80000</v>
      </c>
      <c r="BQ1413" s="1">
        <v>80000</v>
      </c>
      <c r="BR1413" s="1">
        <v>80000</v>
      </c>
      <c r="BS1413" t="s">
        <v>13</v>
      </c>
      <c r="BT1413" t="s">
        <v>13</v>
      </c>
      <c r="BU1413" t="s">
        <v>13</v>
      </c>
    </row>
    <row r="1414" spans="1:73" x14ac:dyDescent="0.3">
      <c r="A1414">
        <v>1412</v>
      </c>
      <c r="B1414" s="14" t="s">
        <v>6030</v>
      </c>
      <c r="C1414" t="s">
        <v>3116</v>
      </c>
      <c r="D1414" s="1">
        <v>1790</v>
      </c>
      <c r="E1414" s="1">
        <v>2015</v>
      </c>
      <c r="F1414" s="3">
        <f>E1414-D1414</f>
        <v>225</v>
      </c>
      <c r="G1414" s="4">
        <f>F1414/E1414</f>
        <v>0.11166253101736973</v>
      </c>
      <c r="H1414" t="s">
        <v>1395</v>
      </c>
      <c r="I1414">
        <v>0</v>
      </c>
      <c r="R1414" s="1">
        <v>0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</row>
    <row r="1415" spans="1:73" x14ac:dyDescent="0.3">
      <c r="A1415">
        <v>1413</v>
      </c>
      <c r="B1415" s="14" t="s">
        <v>6031</v>
      </c>
      <c r="C1415" t="s">
        <v>3115</v>
      </c>
      <c r="D1415" s="1">
        <v>8030</v>
      </c>
      <c r="E1415" s="1">
        <v>8730</v>
      </c>
      <c r="F1415" s="3">
        <f>E1415-D1415</f>
        <v>700</v>
      </c>
      <c r="G1415" s="4">
        <f>F1415/E1415</f>
        <v>8.0183276059564726E-2</v>
      </c>
      <c r="H1415" t="s">
        <v>1396</v>
      </c>
      <c r="I1415" s="1">
        <v>20400</v>
      </c>
      <c r="J1415">
        <v>28</v>
      </c>
      <c r="K1415">
        <v>-85</v>
      </c>
      <c r="L1415">
        <v>-104</v>
      </c>
      <c r="M1415">
        <v>0</v>
      </c>
      <c r="N1415">
        <v>-352</v>
      </c>
      <c r="O1415">
        <v>-203</v>
      </c>
      <c r="P1415">
        <v>39</v>
      </c>
      <c r="Q1415" t="s">
        <v>13</v>
      </c>
      <c r="R1415" s="1">
        <v>4525</v>
      </c>
      <c r="S1415" s="1">
        <v>6659</v>
      </c>
      <c r="T1415" s="1">
        <v>6485</v>
      </c>
      <c r="U1415" s="1">
        <v>6724</v>
      </c>
      <c r="V1415" s="1">
        <v>6302</v>
      </c>
      <c r="W1415" s="1" t="e">
        <v>#VALUE!</v>
      </c>
      <c r="X1415" s="1" t="e">
        <v>#VALUE!</v>
      </c>
      <c r="Y1415" t="s">
        <v>13</v>
      </c>
      <c r="Z1415" s="1">
        <v>4525</v>
      </c>
      <c r="AA1415" s="1">
        <v>6659</v>
      </c>
      <c r="AB1415" s="1">
        <v>6484</v>
      </c>
      <c r="AC1415" s="1">
        <v>6724</v>
      </c>
      <c r="AD1415" s="1">
        <v>6259</v>
      </c>
      <c r="AE1415" t="s">
        <v>13</v>
      </c>
      <c r="AF1415" t="s">
        <v>13</v>
      </c>
      <c r="AG1415" t="s">
        <v>13</v>
      </c>
      <c r="AH1415">
        <v>0.67</v>
      </c>
      <c r="AI1415">
        <v>-1.52</v>
      </c>
      <c r="AJ1415">
        <v>-1.58</v>
      </c>
      <c r="AK1415">
        <v>0.01</v>
      </c>
      <c r="AL1415">
        <v>-5.34</v>
      </c>
      <c r="AM1415" t="s">
        <v>13</v>
      </c>
      <c r="AN1415" t="s">
        <v>13</v>
      </c>
      <c r="AO1415" t="s">
        <v>13</v>
      </c>
      <c r="AP1415">
        <v>51</v>
      </c>
      <c r="AQ1415">
        <v>-151</v>
      </c>
      <c r="AR1415">
        <v>-175</v>
      </c>
      <c r="AS1415">
        <v>1</v>
      </c>
      <c r="AT1415">
        <v>-585</v>
      </c>
      <c r="AU1415" t="s">
        <v>13</v>
      </c>
      <c r="AV1415" t="s">
        <v>13</v>
      </c>
      <c r="AW1415" t="s">
        <v>13</v>
      </c>
      <c r="AX1415">
        <v>228.31</v>
      </c>
      <c r="AY1415" t="s">
        <v>54</v>
      </c>
      <c r="AZ1415" t="s">
        <v>54</v>
      </c>
      <c r="BA1415" s="2">
        <v>10753.62</v>
      </c>
      <c r="BB1415" t="s">
        <v>54</v>
      </c>
      <c r="BC1415" t="s">
        <v>13</v>
      </c>
      <c r="BD1415" t="s">
        <v>13</v>
      </c>
      <c r="BE1415" t="s">
        <v>13</v>
      </c>
      <c r="BF1415">
        <v>1.35</v>
      </c>
      <c r="BG1415">
        <v>1.02</v>
      </c>
      <c r="BH1415">
        <v>0.76</v>
      </c>
      <c r="BI1415">
        <v>0.74</v>
      </c>
      <c r="BJ1415">
        <v>0.7</v>
      </c>
      <c r="BK1415" t="s">
        <v>13</v>
      </c>
      <c r="BL1415" t="s">
        <v>13</v>
      </c>
      <c r="BM1415" t="s">
        <v>13</v>
      </c>
      <c r="BN1415" s="1">
        <v>55450</v>
      </c>
      <c r="BO1415" s="1">
        <v>59259</v>
      </c>
      <c r="BP1415" s="1">
        <v>59259</v>
      </c>
      <c r="BQ1415" s="1">
        <v>59259</v>
      </c>
      <c r="BR1415" s="1">
        <v>59259</v>
      </c>
      <c r="BS1415" t="s">
        <v>13</v>
      </c>
      <c r="BT1415" t="s">
        <v>13</v>
      </c>
      <c r="BU1415" t="s">
        <v>13</v>
      </c>
    </row>
    <row r="1416" spans="1:73" x14ac:dyDescent="0.3">
      <c r="A1416">
        <v>1414</v>
      </c>
      <c r="B1416" s="14" t="s">
        <v>6032</v>
      </c>
      <c r="C1416" t="s">
        <v>3114</v>
      </c>
      <c r="D1416" s="1">
        <v>50200</v>
      </c>
      <c r="E1416" s="1">
        <v>51500</v>
      </c>
      <c r="F1416" s="3">
        <f>E1416-D1416</f>
        <v>1300</v>
      </c>
      <c r="G1416" s="4">
        <f>F1416/E1416</f>
        <v>2.524271844660194E-2</v>
      </c>
      <c r="H1416" t="s">
        <v>1397</v>
      </c>
      <c r="I1416">
        <v>0</v>
      </c>
      <c r="R1416" s="1">
        <v>0</v>
      </c>
      <c r="S1416" s="1">
        <v>0</v>
      </c>
      <c r="T1416" s="1">
        <v>0</v>
      </c>
      <c r="U1416" s="1">
        <v>0</v>
      </c>
      <c r="V1416" s="1">
        <v>0</v>
      </c>
      <c r="W1416" s="1">
        <v>0</v>
      </c>
      <c r="X1416" s="1">
        <v>0</v>
      </c>
    </row>
    <row r="1417" spans="1:73" x14ac:dyDescent="0.3">
      <c r="A1417">
        <v>1415</v>
      </c>
      <c r="B1417" s="14" t="s">
        <v>6033</v>
      </c>
      <c r="C1417" t="s">
        <v>3113</v>
      </c>
      <c r="D1417" s="1">
        <v>70100</v>
      </c>
      <c r="E1417" s="1">
        <v>69600</v>
      </c>
      <c r="F1417" s="3">
        <f>E1417-D1417</f>
        <v>-500</v>
      </c>
      <c r="G1417" s="4">
        <f>F1417/E1417</f>
        <v>-7.1839080459770114E-3</v>
      </c>
      <c r="H1417" t="s">
        <v>1398</v>
      </c>
      <c r="I1417" s="1">
        <v>9471</v>
      </c>
      <c r="J1417">
        <v>585</v>
      </c>
      <c r="K1417">
        <v>622</v>
      </c>
      <c r="L1417">
        <v>510</v>
      </c>
      <c r="M1417">
        <v>434</v>
      </c>
      <c r="N1417">
        <v>403</v>
      </c>
      <c r="O1417" s="1">
        <v>811</v>
      </c>
      <c r="P1417" s="1">
        <v>983</v>
      </c>
      <c r="Q1417" s="1">
        <v>1117</v>
      </c>
      <c r="R1417" s="1">
        <v>6295</v>
      </c>
      <c r="S1417" s="1">
        <v>6605</v>
      </c>
      <c r="T1417" s="1">
        <v>6785</v>
      </c>
      <c r="U1417" s="1">
        <v>6777</v>
      </c>
      <c r="V1417" s="1">
        <v>7010</v>
      </c>
      <c r="W1417" s="1">
        <v>7710</v>
      </c>
      <c r="X1417" s="1">
        <v>8529</v>
      </c>
      <c r="Y1417" s="1">
        <v>9951</v>
      </c>
      <c r="Z1417" s="1">
        <v>4604</v>
      </c>
      <c r="AA1417" s="1">
        <v>4824</v>
      </c>
      <c r="AB1417" s="1">
        <v>5164</v>
      </c>
      <c r="AC1417" s="1">
        <v>5297</v>
      </c>
      <c r="AD1417" s="1">
        <v>5553</v>
      </c>
      <c r="AE1417" s="1">
        <v>6224</v>
      </c>
      <c r="AF1417" s="1">
        <v>7002</v>
      </c>
      <c r="AG1417" s="1">
        <v>7398</v>
      </c>
      <c r="AH1417">
        <v>7.72</v>
      </c>
      <c r="AI1417">
        <v>7.26</v>
      </c>
      <c r="AJ1417">
        <v>7.02</v>
      </c>
      <c r="AK1417">
        <v>5.3</v>
      </c>
      <c r="AL1417">
        <v>4.33</v>
      </c>
      <c r="AM1417">
        <v>9.59</v>
      </c>
      <c r="AN1417">
        <v>10.72</v>
      </c>
      <c r="AO1417">
        <v>10.88</v>
      </c>
      <c r="AP1417" s="1">
        <v>1690</v>
      </c>
      <c r="AQ1417" s="1">
        <v>1694</v>
      </c>
      <c r="AR1417" s="1">
        <v>1736</v>
      </c>
      <c r="AS1417" s="1">
        <v>1371</v>
      </c>
      <c r="AT1417" s="1">
        <v>1162</v>
      </c>
      <c r="AU1417" s="1">
        <v>2795</v>
      </c>
      <c r="AV1417" s="1">
        <v>3509</v>
      </c>
      <c r="AW1417" s="1">
        <v>3876</v>
      </c>
      <c r="AX1417">
        <v>12.88</v>
      </c>
      <c r="AY1417">
        <v>13.29</v>
      </c>
      <c r="AZ1417">
        <v>11.78</v>
      </c>
      <c r="BA1417">
        <v>12.36</v>
      </c>
      <c r="BB1417">
        <v>42.68</v>
      </c>
      <c r="BC1417">
        <v>24.9</v>
      </c>
      <c r="BD1417">
        <v>19.84</v>
      </c>
      <c r="BE1417">
        <v>17.96</v>
      </c>
      <c r="BF1417">
        <v>0.9</v>
      </c>
      <c r="BG1417">
        <v>0.89</v>
      </c>
      <c r="BH1417">
        <v>0.76</v>
      </c>
      <c r="BI1417">
        <v>0.62</v>
      </c>
      <c r="BJ1417">
        <v>1.75</v>
      </c>
      <c r="BK1417">
        <v>2.2000000000000002</v>
      </c>
      <c r="BL1417">
        <v>1.96</v>
      </c>
      <c r="BM1417">
        <v>1.86</v>
      </c>
      <c r="BN1417" s="1">
        <v>20198</v>
      </c>
      <c r="BO1417" s="1">
        <v>20198</v>
      </c>
      <c r="BP1417" s="1">
        <v>20198</v>
      </c>
      <c r="BQ1417" s="1">
        <v>20198</v>
      </c>
      <c r="BR1417" s="1">
        <v>20198</v>
      </c>
      <c r="BS1417" t="s">
        <v>13</v>
      </c>
      <c r="BT1417" t="s">
        <v>13</v>
      </c>
      <c r="BU1417" t="s">
        <v>13</v>
      </c>
    </row>
    <row r="1418" spans="1:73" x14ac:dyDescent="0.3">
      <c r="A1418">
        <v>1416</v>
      </c>
      <c r="B1418" s="14" t="s">
        <v>6034</v>
      </c>
      <c r="C1418" t="s">
        <v>3112</v>
      </c>
      <c r="D1418" s="1">
        <v>18400</v>
      </c>
      <c r="E1418" s="1">
        <v>18550</v>
      </c>
      <c r="F1418" s="3">
        <f>E1418-D1418</f>
        <v>150</v>
      </c>
      <c r="G1418" s="4">
        <f>F1418/E1418</f>
        <v>8.0862533692722376E-3</v>
      </c>
      <c r="H1418" t="s">
        <v>1399</v>
      </c>
      <c r="I1418">
        <v>0</v>
      </c>
      <c r="J1418">
        <v>4</v>
      </c>
      <c r="K1418">
        <v>2</v>
      </c>
      <c r="L1418">
        <v>-18</v>
      </c>
      <c r="M1418">
        <v>7</v>
      </c>
      <c r="N1418">
        <v>-14</v>
      </c>
      <c r="O1418" t="s">
        <v>13</v>
      </c>
      <c r="P1418" t="s">
        <v>13</v>
      </c>
      <c r="Q1418" t="s">
        <v>13</v>
      </c>
      <c r="R1418" s="1">
        <v>163</v>
      </c>
      <c r="S1418" s="1">
        <v>159</v>
      </c>
      <c r="T1418" s="1">
        <v>144</v>
      </c>
      <c r="U1418" s="1">
        <v>158</v>
      </c>
      <c r="V1418" s="1">
        <v>144</v>
      </c>
      <c r="W1418" s="1" t="e">
        <v>#VALUE!</v>
      </c>
      <c r="X1418" s="1" t="e">
        <v>#VALUE!</v>
      </c>
      <c r="Y1418" t="s">
        <v>13</v>
      </c>
      <c r="Z1418">
        <v>163</v>
      </c>
      <c r="AA1418">
        <v>159</v>
      </c>
      <c r="AB1418">
        <v>145</v>
      </c>
      <c r="AC1418">
        <v>159</v>
      </c>
      <c r="AD1418">
        <v>144</v>
      </c>
      <c r="AE1418" t="s">
        <v>13</v>
      </c>
      <c r="AF1418" t="s">
        <v>13</v>
      </c>
      <c r="AG1418" t="s">
        <v>13</v>
      </c>
      <c r="AH1418">
        <v>2.21</v>
      </c>
      <c r="AI1418">
        <v>1.47</v>
      </c>
      <c r="AJ1418">
        <v>-11.79</v>
      </c>
      <c r="AK1418">
        <v>4.79</v>
      </c>
      <c r="AL1418">
        <v>-9.0500000000000007</v>
      </c>
      <c r="AM1418" t="s">
        <v>13</v>
      </c>
      <c r="AN1418" t="s">
        <v>13</v>
      </c>
      <c r="AO1418" t="s">
        <v>13</v>
      </c>
      <c r="AP1418">
        <v>90</v>
      </c>
      <c r="AQ1418">
        <v>59</v>
      </c>
      <c r="AR1418">
        <v>-448</v>
      </c>
      <c r="AS1418">
        <v>182</v>
      </c>
      <c r="AT1418">
        <v>-343</v>
      </c>
      <c r="AU1418" t="s">
        <v>13</v>
      </c>
      <c r="AV1418" t="s">
        <v>13</v>
      </c>
      <c r="AW1418" t="s">
        <v>13</v>
      </c>
      <c r="AX1418">
        <v>92.31</v>
      </c>
      <c r="AY1418">
        <v>94.85</v>
      </c>
      <c r="AZ1418" t="s">
        <v>54</v>
      </c>
      <c r="BA1418">
        <v>43.57</v>
      </c>
      <c r="BB1418" t="s">
        <v>54</v>
      </c>
      <c r="BC1418" t="s">
        <v>13</v>
      </c>
      <c r="BD1418" t="s">
        <v>13</v>
      </c>
      <c r="BE1418" t="s">
        <v>13</v>
      </c>
      <c r="BF1418">
        <v>2.04</v>
      </c>
      <c r="BG1418">
        <v>1.41</v>
      </c>
      <c r="BH1418">
        <v>1.31</v>
      </c>
      <c r="BI1418">
        <v>2</v>
      </c>
      <c r="BJ1418">
        <v>2.36</v>
      </c>
      <c r="BK1418" t="s">
        <v>13</v>
      </c>
      <c r="BL1418" t="s">
        <v>13</v>
      </c>
      <c r="BM1418" t="s">
        <v>13</v>
      </c>
      <c r="BN1418" s="1">
        <v>4000</v>
      </c>
      <c r="BO1418" s="1">
        <v>4000</v>
      </c>
      <c r="BP1418" s="1">
        <v>4000</v>
      </c>
      <c r="BQ1418" s="1">
        <v>4000</v>
      </c>
      <c r="BR1418" s="1">
        <v>4000</v>
      </c>
      <c r="BS1418" t="s">
        <v>13</v>
      </c>
      <c r="BT1418" t="s">
        <v>13</v>
      </c>
      <c r="BU1418" t="s">
        <v>13</v>
      </c>
    </row>
    <row r="1419" spans="1:73" x14ac:dyDescent="0.3">
      <c r="A1419">
        <v>1417</v>
      </c>
      <c r="B1419" s="14" t="s">
        <v>6035</v>
      </c>
      <c r="C1419" t="s">
        <v>3111</v>
      </c>
      <c r="D1419" s="1">
        <v>4025</v>
      </c>
      <c r="E1419" s="1">
        <v>4025</v>
      </c>
      <c r="F1419" s="3">
        <f>E1419-D1419</f>
        <v>0</v>
      </c>
      <c r="G1419" s="4">
        <f>F1419/E1419</f>
        <v>0</v>
      </c>
      <c r="H1419" t="s">
        <v>1400</v>
      </c>
      <c r="I1419" s="1">
        <v>358381</v>
      </c>
      <c r="J1419">
        <v>8</v>
      </c>
      <c r="K1419">
        <v>68</v>
      </c>
      <c r="L1419">
        <v>10</v>
      </c>
      <c r="M1419">
        <v>-65</v>
      </c>
      <c r="N1419">
        <v>11</v>
      </c>
      <c r="O1419" t="s">
        <v>13</v>
      </c>
      <c r="P1419" t="s">
        <v>13</v>
      </c>
      <c r="Q1419" t="s">
        <v>13</v>
      </c>
      <c r="R1419" s="1">
        <v>521</v>
      </c>
      <c r="S1419" s="1">
        <v>586</v>
      </c>
      <c r="T1419" s="1">
        <v>594</v>
      </c>
      <c r="U1419" s="1">
        <v>525</v>
      </c>
      <c r="V1419" s="1">
        <v>532</v>
      </c>
      <c r="W1419" s="1" t="e">
        <v>#VALUE!</v>
      </c>
      <c r="X1419" s="1" t="e">
        <v>#VALUE!</v>
      </c>
      <c r="Y1419" t="s">
        <v>13</v>
      </c>
      <c r="Z1419">
        <v>523</v>
      </c>
      <c r="AA1419">
        <v>584</v>
      </c>
      <c r="AB1419">
        <v>591</v>
      </c>
      <c r="AC1419">
        <v>522</v>
      </c>
      <c r="AD1419">
        <v>530</v>
      </c>
      <c r="AE1419" t="s">
        <v>13</v>
      </c>
      <c r="AF1419" t="s">
        <v>13</v>
      </c>
      <c r="AG1419" t="s">
        <v>13</v>
      </c>
      <c r="AH1419">
        <v>1.63</v>
      </c>
      <c r="AI1419">
        <v>12.24</v>
      </c>
      <c r="AJ1419">
        <v>1.7</v>
      </c>
      <c r="AK1419">
        <v>-11.61</v>
      </c>
      <c r="AL1419">
        <v>2.17</v>
      </c>
      <c r="AM1419" t="s">
        <v>13</v>
      </c>
      <c r="AN1419" t="s">
        <v>13</v>
      </c>
      <c r="AO1419" t="s">
        <v>13</v>
      </c>
      <c r="AP1419">
        <v>54</v>
      </c>
      <c r="AQ1419">
        <v>416</v>
      </c>
      <c r="AR1419">
        <v>60</v>
      </c>
      <c r="AS1419">
        <v>-386</v>
      </c>
      <c r="AT1419">
        <v>68</v>
      </c>
      <c r="AU1419" t="s">
        <v>13</v>
      </c>
      <c r="AV1419" t="s">
        <v>13</v>
      </c>
      <c r="AW1419" t="s">
        <v>13</v>
      </c>
      <c r="AX1419">
        <v>106.34</v>
      </c>
      <c r="AY1419">
        <v>5.23</v>
      </c>
      <c r="AZ1419">
        <v>37.47</v>
      </c>
      <c r="BA1419" t="s">
        <v>54</v>
      </c>
      <c r="BB1419">
        <v>34.08</v>
      </c>
      <c r="BC1419" t="s">
        <v>13</v>
      </c>
      <c r="BD1419" t="s">
        <v>13</v>
      </c>
      <c r="BE1419" t="s">
        <v>13</v>
      </c>
      <c r="BF1419">
        <v>1.74</v>
      </c>
      <c r="BG1419">
        <v>0.6</v>
      </c>
      <c r="BH1419">
        <v>0.61</v>
      </c>
      <c r="BI1419">
        <v>0.72</v>
      </c>
      <c r="BJ1419">
        <v>0.71</v>
      </c>
      <c r="BK1419" t="s">
        <v>13</v>
      </c>
      <c r="BL1419" t="s">
        <v>13</v>
      </c>
      <c r="BM1419" t="s">
        <v>13</v>
      </c>
      <c r="BN1419" s="1">
        <v>16151</v>
      </c>
      <c r="BO1419" s="1">
        <v>16716</v>
      </c>
      <c r="BP1419" s="1">
        <v>16716</v>
      </c>
      <c r="BQ1419" s="1">
        <v>16716</v>
      </c>
      <c r="BR1419" s="1">
        <v>16716</v>
      </c>
      <c r="BS1419" t="s">
        <v>13</v>
      </c>
      <c r="BT1419" t="s">
        <v>13</v>
      </c>
      <c r="BU1419" t="s">
        <v>13</v>
      </c>
    </row>
    <row r="1420" spans="1:73" x14ac:dyDescent="0.3">
      <c r="A1420">
        <v>1418</v>
      </c>
      <c r="B1420" s="14" t="s">
        <v>6036</v>
      </c>
      <c r="C1420" t="s">
        <v>3110</v>
      </c>
      <c r="D1420" s="1">
        <v>1835</v>
      </c>
      <c r="E1420" s="1">
        <v>1800</v>
      </c>
      <c r="F1420" s="3">
        <f>E1420-D1420</f>
        <v>-35</v>
      </c>
      <c r="G1420" s="4">
        <f>F1420/E1420</f>
        <v>-1.9444444444444445E-2</v>
      </c>
      <c r="H1420" t="s">
        <v>1401</v>
      </c>
      <c r="I1420">
        <v>125</v>
      </c>
      <c r="J1420">
        <v>8</v>
      </c>
      <c r="K1420">
        <v>9</v>
      </c>
      <c r="L1420">
        <v>-35</v>
      </c>
      <c r="M1420">
        <v>-67</v>
      </c>
      <c r="N1420">
        <v>-156</v>
      </c>
      <c r="O1420" t="s">
        <v>13</v>
      </c>
      <c r="P1420" t="s">
        <v>13</v>
      </c>
      <c r="Q1420" t="s">
        <v>13</v>
      </c>
      <c r="R1420" s="1">
        <v>457</v>
      </c>
      <c r="S1420" s="1">
        <v>459</v>
      </c>
      <c r="T1420" s="1">
        <v>426</v>
      </c>
      <c r="U1420" s="1">
        <v>359</v>
      </c>
      <c r="V1420" s="1">
        <v>590</v>
      </c>
      <c r="W1420" s="1" t="e">
        <v>#VALUE!</v>
      </c>
      <c r="X1420" s="1" t="e">
        <v>#VALUE!</v>
      </c>
      <c r="Y1420" t="s">
        <v>13</v>
      </c>
      <c r="Z1420">
        <v>456</v>
      </c>
      <c r="AA1420">
        <v>458</v>
      </c>
      <c r="AB1420">
        <v>426</v>
      </c>
      <c r="AC1420">
        <v>359</v>
      </c>
      <c r="AD1420">
        <v>590</v>
      </c>
      <c r="AE1420" t="s">
        <v>13</v>
      </c>
      <c r="AF1420" t="s">
        <v>13</v>
      </c>
      <c r="AG1420" t="s">
        <v>13</v>
      </c>
      <c r="AH1420">
        <v>1.71</v>
      </c>
      <c r="AI1420">
        <v>1.87</v>
      </c>
      <c r="AJ1420">
        <v>-7.89</v>
      </c>
      <c r="AK1420">
        <v>-16.98</v>
      </c>
      <c r="AL1420">
        <v>-32.96</v>
      </c>
      <c r="AM1420" t="s">
        <v>13</v>
      </c>
      <c r="AN1420" t="s">
        <v>13</v>
      </c>
      <c r="AO1420" t="s">
        <v>13</v>
      </c>
      <c r="AP1420">
        <v>38</v>
      </c>
      <c r="AQ1420">
        <v>41</v>
      </c>
      <c r="AR1420">
        <v>-168</v>
      </c>
      <c r="AS1420">
        <v>-320</v>
      </c>
      <c r="AT1420">
        <v>-575</v>
      </c>
      <c r="AU1420" t="s">
        <v>13</v>
      </c>
      <c r="AV1420" t="s">
        <v>13</v>
      </c>
      <c r="AW1420" t="s">
        <v>13</v>
      </c>
      <c r="AX1420">
        <v>66.3</v>
      </c>
      <c r="AY1420">
        <v>45.5</v>
      </c>
      <c r="AZ1420" t="s">
        <v>54</v>
      </c>
      <c r="BA1420" t="s">
        <v>54</v>
      </c>
      <c r="BB1420" t="s">
        <v>54</v>
      </c>
      <c r="BC1420" t="s">
        <v>13</v>
      </c>
      <c r="BD1420" t="s">
        <v>13</v>
      </c>
      <c r="BE1420" t="s">
        <v>13</v>
      </c>
      <c r="BF1420">
        <v>1.1100000000000001</v>
      </c>
      <c r="BG1420">
        <v>0.82</v>
      </c>
      <c r="BH1420">
        <v>1.1000000000000001</v>
      </c>
      <c r="BI1420">
        <v>1.08</v>
      </c>
      <c r="BJ1420">
        <v>1.19</v>
      </c>
      <c r="BK1420" t="s">
        <v>13</v>
      </c>
      <c r="BL1420" t="s">
        <v>13</v>
      </c>
      <c r="BM1420" t="s">
        <v>13</v>
      </c>
      <c r="BN1420" s="1">
        <v>20800</v>
      </c>
      <c r="BO1420" s="1">
        <v>20800</v>
      </c>
      <c r="BP1420" s="1">
        <v>20800</v>
      </c>
      <c r="BQ1420" s="1">
        <v>20800</v>
      </c>
      <c r="BR1420" s="1">
        <v>27179</v>
      </c>
      <c r="BS1420" t="s">
        <v>13</v>
      </c>
      <c r="BT1420" t="s">
        <v>13</v>
      </c>
      <c r="BU1420" t="s">
        <v>13</v>
      </c>
    </row>
    <row r="1421" spans="1:73" x14ac:dyDescent="0.3">
      <c r="A1421">
        <v>1419</v>
      </c>
      <c r="B1421" s="14" t="s">
        <v>6037</v>
      </c>
      <c r="C1421" t="s">
        <v>3109</v>
      </c>
      <c r="D1421" s="1">
        <v>5050</v>
      </c>
      <c r="E1421" s="1">
        <v>5030</v>
      </c>
      <c r="F1421" s="3">
        <f>E1421-D1421</f>
        <v>-20</v>
      </c>
      <c r="G1421" s="4">
        <f>F1421/E1421</f>
        <v>-3.9761431411530811E-3</v>
      </c>
      <c r="H1421" t="s">
        <v>1402</v>
      </c>
      <c r="I1421" s="1">
        <v>113455</v>
      </c>
      <c r="J1421">
        <v>25</v>
      </c>
      <c r="K1421">
        <v>39</v>
      </c>
      <c r="L1421">
        <v>68</v>
      </c>
      <c r="M1421">
        <v>31</v>
      </c>
      <c r="N1421">
        <v>21</v>
      </c>
      <c r="O1421" t="s">
        <v>13</v>
      </c>
      <c r="P1421" t="s">
        <v>13</v>
      </c>
      <c r="Q1421" t="s">
        <v>13</v>
      </c>
      <c r="R1421" s="1">
        <v>820</v>
      </c>
      <c r="S1421" s="1">
        <v>843</v>
      </c>
      <c r="T1421" s="1">
        <v>895</v>
      </c>
      <c r="U1421" s="1">
        <v>912</v>
      </c>
      <c r="V1421" s="1">
        <v>913</v>
      </c>
      <c r="W1421" s="1" t="e">
        <v>#VALUE!</v>
      </c>
      <c r="X1421" s="1" t="e">
        <v>#VALUE!</v>
      </c>
      <c r="Y1421" t="s">
        <v>13</v>
      </c>
      <c r="Z1421">
        <v>820</v>
      </c>
      <c r="AA1421">
        <v>835</v>
      </c>
      <c r="AB1421">
        <v>878</v>
      </c>
      <c r="AC1421">
        <v>890</v>
      </c>
      <c r="AD1421">
        <v>887</v>
      </c>
      <c r="AE1421" t="s">
        <v>13</v>
      </c>
      <c r="AF1421" t="s">
        <v>13</v>
      </c>
      <c r="AG1421" t="s">
        <v>13</v>
      </c>
      <c r="AH1421">
        <v>3.04</v>
      </c>
      <c r="AI1421">
        <v>4.7</v>
      </c>
      <c r="AJ1421">
        <v>7.74</v>
      </c>
      <c r="AK1421">
        <v>2.95</v>
      </c>
      <c r="AL1421">
        <v>2.0099999999999998</v>
      </c>
      <c r="AM1421" t="s">
        <v>13</v>
      </c>
      <c r="AN1421" t="s">
        <v>13</v>
      </c>
      <c r="AO1421" t="s">
        <v>13</v>
      </c>
      <c r="AP1421">
        <v>102</v>
      </c>
      <c r="AQ1421">
        <v>158</v>
      </c>
      <c r="AR1421">
        <v>271</v>
      </c>
      <c r="AS1421">
        <v>106</v>
      </c>
      <c r="AT1421">
        <v>73</v>
      </c>
      <c r="AU1421" t="s">
        <v>13</v>
      </c>
      <c r="AV1421" t="s">
        <v>13</v>
      </c>
      <c r="AW1421" t="s">
        <v>13</v>
      </c>
      <c r="AX1421">
        <v>32.61</v>
      </c>
      <c r="AY1421">
        <v>17.62</v>
      </c>
      <c r="AZ1421">
        <v>10.17</v>
      </c>
      <c r="BA1421">
        <v>28.64</v>
      </c>
      <c r="BB1421">
        <v>46.85</v>
      </c>
      <c r="BC1421" t="s">
        <v>13</v>
      </c>
      <c r="BD1421" t="s">
        <v>13</v>
      </c>
      <c r="BE1421" t="s">
        <v>13</v>
      </c>
      <c r="BF1421">
        <v>0.96</v>
      </c>
      <c r="BG1421">
        <v>0.8</v>
      </c>
      <c r="BH1421">
        <v>0.75</v>
      </c>
      <c r="BI1421">
        <v>0.82</v>
      </c>
      <c r="BJ1421">
        <v>0.9</v>
      </c>
      <c r="BK1421" t="s">
        <v>13</v>
      </c>
      <c r="BL1421" t="s">
        <v>13</v>
      </c>
      <c r="BM1421" t="s">
        <v>13</v>
      </c>
      <c r="BN1421" s="1">
        <v>24522</v>
      </c>
      <c r="BO1421" s="1">
        <v>24522</v>
      </c>
      <c r="BP1421" s="1">
        <v>24522</v>
      </c>
      <c r="BQ1421" s="1">
        <v>24522</v>
      </c>
      <c r="BR1421" s="1">
        <v>24522</v>
      </c>
      <c r="BS1421" t="s">
        <v>13</v>
      </c>
      <c r="BT1421" t="s">
        <v>13</v>
      </c>
      <c r="BU1421" t="s">
        <v>13</v>
      </c>
    </row>
    <row r="1422" spans="1:73" x14ac:dyDescent="0.3">
      <c r="A1422">
        <v>1420</v>
      </c>
      <c r="B1422" s="14" t="s">
        <v>6038</v>
      </c>
      <c r="C1422" t="s">
        <v>3108</v>
      </c>
      <c r="D1422" s="1">
        <v>1165</v>
      </c>
      <c r="E1422" s="1">
        <v>1120</v>
      </c>
      <c r="F1422" s="3">
        <f>E1422-D1422</f>
        <v>-45</v>
      </c>
      <c r="G1422" s="4">
        <f>F1422/E1422</f>
        <v>-4.0178571428571432E-2</v>
      </c>
      <c r="H1422" t="s">
        <v>1403</v>
      </c>
      <c r="I1422" s="1">
        <v>50000</v>
      </c>
      <c r="J1422">
        <v>15</v>
      </c>
      <c r="K1422">
        <v>-41</v>
      </c>
      <c r="L1422">
        <v>-28</v>
      </c>
      <c r="M1422">
        <v>-99</v>
      </c>
      <c r="N1422">
        <v>-3</v>
      </c>
      <c r="O1422" t="s">
        <v>13</v>
      </c>
      <c r="P1422" t="s">
        <v>13</v>
      </c>
      <c r="Q1422" t="s">
        <v>13</v>
      </c>
      <c r="R1422" s="1">
        <v>492</v>
      </c>
      <c r="S1422" s="1">
        <v>468</v>
      </c>
      <c r="T1422" s="1">
        <v>430</v>
      </c>
      <c r="U1422" s="1">
        <v>380</v>
      </c>
      <c r="V1422" s="1">
        <v>385</v>
      </c>
      <c r="W1422" s="1" t="e">
        <v>#VALUE!</v>
      </c>
      <c r="X1422" s="1" t="e">
        <v>#VALUE!</v>
      </c>
      <c r="Y1422" t="s">
        <v>13</v>
      </c>
      <c r="Z1422">
        <v>492</v>
      </c>
      <c r="AA1422">
        <v>468</v>
      </c>
      <c r="AB1422">
        <v>434</v>
      </c>
      <c r="AC1422">
        <v>385</v>
      </c>
      <c r="AD1422">
        <v>388</v>
      </c>
      <c r="AE1422" t="s">
        <v>13</v>
      </c>
      <c r="AF1422" t="s">
        <v>13</v>
      </c>
      <c r="AG1422" t="s">
        <v>13</v>
      </c>
      <c r="AH1422">
        <v>3.99</v>
      </c>
      <c r="AI1422">
        <v>-8.52</v>
      </c>
      <c r="AJ1422">
        <v>-6.19</v>
      </c>
      <c r="AK1422">
        <v>-24.15</v>
      </c>
      <c r="AL1422">
        <v>-1.05</v>
      </c>
      <c r="AM1422" t="s">
        <v>13</v>
      </c>
      <c r="AN1422" t="s">
        <v>13</v>
      </c>
      <c r="AO1422" t="s">
        <v>13</v>
      </c>
      <c r="AP1422">
        <v>16</v>
      </c>
      <c r="AQ1422">
        <v>-41</v>
      </c>
      <c r="AR1422">
        <v>-28</v>
      </c>
      <c r="AS1422">
        <v>-99</v>
      </c>
      <c r="AT1422">
        <v>-4</v>
      </c>
      <c r="AU1422" t="s">
        <v>13</v>
      </c>
      <c r="AV1422" t="s">
        <v>13</v>
      </c>
      <c r="AW1422" t="s">
        <v>13</v>
      </c>
      <c r="AX1422">
        <v>71.31</v>
      </c>
      <c r="AY1422" t="s">
        <v>54</v>
      </c>
      <c r="AZ1422" t="s">
        <v>54</v>
      </c>
      <c r="BA1422" t="s">
        <v>54</v>
      </c>
      <c r="BB1422" t="s">
        <v>54</v>
      </c>
      <c r="BC1422" t="s">
        <v>13</v>
      </c>
      <c r="BD1422" t="s">
        <v>13</v>
      </c>
      <c r="BE1422" t="s">
        <v>13</v>
      </c>
      <c r="BF1422">
        <v>2.2400000000000002</v>
      </c>
      <c r="BG1422">
        <v>3.57</v>
      </c>
      <c r="BH1422">
        <v>1.94</v>
      </c>
      <c r="BI1422">
        <v>2.57</v>
      </c>
      <c r="BJ1422">
        <v>2.58</v>
      </c>
      <c r="BK1422" t="s">
        <v>13</v>
      </c>
      <c r="BL1422" t="s">
        <v>13</v>
      </c>
      <c r="BM1422" t="s">
        <v>13</v>
      </c>
      <c r="BN1422" s="1">
        <v>99112</v>
      </c>
      <c r="BO1422" s="1">
        <v>99262</v>
      </c>
      <c r="BP1422" s="1">
        <v>99661</v>
      </c>
      <c r="BQ1422" s="1">
        <v>99661</v>
      </c>
      <c r="BR1422" s="1">
        <v>99661</v>
      </c>
      <c r="BS1422" t="s">
        <v>13</v>
      </c>
      <c r="BT1422" t="s">
        <v>13</v>
      </c>
      <c r="BU1422" t="s">
        <v>13</v>
      </c>
    </row>
    <row r="1423" spans="1:73" x14ac:dyDescent="0.3">
      <c r="A1423">
        <v>1421</v>
      </c>
      <c r="B1423" s="14" t="s">
        <v>6039</v>
      </c>
      <c r="C1423" t="s">
        <v>3107</v>
      </c>
      <c r="D1423" s="1">
        <v>3635</v>
      </c>
      <c r="E1423" s="1">
        <v>3680</v>
      </c>
      <c r="F1423" s="3">
        <f>E1423-D1423</f>
        <v>45</v>
      </c>
      <c r="G1423" s="4">
        <f>F1423/E1423</f>
        <v>1.2228260869565218E-2</v>
      </c>
      <c r="H1423" t="s">
        <v>1404</v>
      </c>
      <c r="I1423" s="1">
        <v>729870</v>
      </c>
      <c r="J1423">
        <v>-42</v>
      </c>
      <c r="K1423">
        <v>-138</v>
      </c>
      <c r="L1423">
        <v>6</v>
      </c>
      <c r="M1423">
        <v>62</v>
      </c>
      <c r="N1423">
        <v>-90</v>
      </c>
      <c r="O1423" t="s">
        <v>13</v>
      </c>
      <c r="P1423" t="s">
        <v>13</v>
      </c>
      <c r="Q1423" t="s">
        <v>13</v>
      </c>
      <c r="R1423" s="1">
        <v>680</v>
      </c>
      <c r="S1423" s="1">
        <v>546</v>
      </c>
      <c r="T1423" s="1">
        <v>683</v>
      </c>
      <c r="U1423" s="1">
        <v>827</v>
      </c>
      <c r="V1423" s="1">
        <v>754</v>
      </c>
      <c r="W1423" s="1" t="e">
        <v>#VALUE!</v>
      </c>
      <c r="X1423" s="1" t="e">
        <v>#VALUE!</v>
      </c>
      <c r="Y1423" t="s">
        <v>13</v>
      </c>
      <c r="Z1423">
        <v>682</v>
      </c>
      <c r="AA1423">
        <v>547</v>
      </c>
      <c r="AB1423">
        <v>685</v>
      </c>
      <c r="AC1423">
        <v>828</v>
      </c>
      <c r="AD1423">
        <v>753</v>
      </c>
      <c r="AE1423" t="s">
        <v>13</v>
      </c>
      <c r="AF1423" t="s">
        <v>13</v>
      </c>
      <c r="AG1423" t="s">
        <v>13</v>
      </c>
      <c r="AH1423">
        <v>-6.44</v>
      </c>
      <c r="AI1423">
        <v>-22.54</v>
      </c>
      <c r="AJ1423">
        <v>1.1100000000000001</v>
      </c>
      <c r="AK1423">
        <v>8.27</v>
      </c>
      <c r="AL1423">
        <v>-11.27</v>
      </c>
      <c r="AM1423" t="s">
        <v>13</v>
      </c>
      <c r="AN1423" t="s">
        <v>13</v>
      </c>
      <c r="AO1423" t="s">
        <v>13</v>
      </c>
      <c r="AP1423">
        <v>-65</v>
      </c>
      <c r="AQ1423">
        <v>-214</v>
      </c>
      <c r="AR1423">
        <v>10</v>
      </c>
      <c r="AS1423">
        <v>86</v>
      </c>
      <c r="AT1423">
        <v>-123</v>
      </c>
      <c r="AU1423" t="s">
        <v>13</v>
      </c>
      <c r="AV1423" t="s">
        <v>13</v>
      </c>
      <c r="AW1423" t="s">
        <v>13</v>
      </c>
      <c r="AX1423" t="s">
        <v>54</v>
      </c>
      <c r="AY1423" t="s">
        <v>54</v>
      </c>
      <c r="AZ1423">
        <v>291.58</v>
      </c>
      <c r="BA1423">
        <v>31.83</v>
      </c>
      <c r="BB1423" t="s">
        <v>54</v>
      </c>
      <c r="BC1423" t="s">
        <v>13</v>
      </c>
      <c r="BD1423" t="s">
        <v>13</v>
      </c>
      <c r="BE1423" t="s">
        <v>13</v>
      </c>
      <c r="BF1423">
        <v>1.54</v>
      </c>
      <c r="BG1423">
        <v>5.74</v>
      </c>
      <c r="BH1423">
        <v>2.82</v>
      </c>
      <c r="BI1423">
        <v>2.34</v>
      </c>
      <c r="BJ1423">
        <v>3.92</v>
      </c>
      <c r="BK1423" t="s">
        <v>13</v>
      </c>
      <c r="BL1423" t="s">
        <v>13</v>
      </c>
      <c r="BM1423" t="s">
        <v>13</v>
      </c>
      <c r="BN1423" s="1">
        <v>64332</v>
      </c>
      <c r="BO1423" s="1">
        <v>65517</v>
      </c>
      <c r="BP1423" s="1">
        <v>70147</v>
      </c>
      <c r="BQ1423" s="1">
        <v>72561</v>
      </c>
      <c r="BR1423" s="1">
        <v>73243</v>
      </c>
      <c r="BS1423" t="s">
        <v>13</v>
      </c>
      <c r="BT1423" t="s">
        <v>13</v>
      </c>
      <c r="BU1423" t="s">
        <v>13</v>
      </c>
    </row>
    <row r="1424" spans="1:73" x14ac:dyDescent="0.3">
      <c r="A1424">
        <v>1422</v>
      </c>
      <c r="B1424" s="14" t="s">
        <v>6040</v>
      </c>
      <c r="C1424" t="s">
        <v>3106</v>
      </c>
      <c r="D1424" s="1">
        <v>8950</v>
      </c>
      <c r="E1424" s="1">
        <v>11250</v>
      </c>
      <c r="F1424" s="3">
        <f>E1424-D1424</f>
        <v>2300</v>
      </c>
      <c r="G1424" s="4">
        <f>F1424/E1424</f>
        <v>0.20444444444444446</v>
      </c>
      <c r="H1424" t="s">
        <v>226</v>
      </c>
      <c r="I1424" s="1">
        <v>601320</v>
      </c>
      <c r="J1424">
        <v>18</v>
      </c>
      <c r="K1424">
        <v>14</v>
      </c>
      <c r="L1424">
        <v>12</v>
      </c>
      <c r="M1424">
        <v>54</v>
      </c>
      <c r="N1424">
        <v>23</v>
      </c>
      <c r="O1424" t="s">
        <v>13</v>
      </c>
      <c r="P1424" t="s">
        <v>13</v>
      </c>
      <c r="Q1424" t="s">
        <v>13</v>
      </c>
      <c r="R1424" s="1">
        <v>310</v>
      </c>
      <c r="S1424" s="1">
        <v>321</v>
      </c>
      <c r="T1424" s="1">
        <v>331</v>
      </c>
      <c r="U1424" s="1">
        <v>382</v>
      </c>
      <c r="V1424" s="1">
        <v>395</v>
      </c>
      <c r="W1424" s="1" t="e">
        <v>#VALUE!</v>
      </c>
      <c r="X1424" s="1" t="e">
        <v>#VALUE!</v>
      </c>
      <c r="Y1424" t="s">
        <v>13</v>
      </c>
      <c r="Z1424">
        <v>309</v>
      </c>
      <c r="AA1424">
        <v>321</v>
      </c>
      <c r="AB1424">
        <v>331</v>
      </c>
      <c r="AC1424">
        <v>383</v>
      </c>
      <c r="AD1424">
        <v>395</v>
      </c>
      <c r="AE1424" t="s">
        <v>13</v>
      </c>
      <c r="AF1424" t="s">
        <v>13</v>
      </c>
      <c r="AG1424" t="s">
        <v>13</v>
      </c>
      <c r="AH1424">
        <v>5.81</v>
      </c>
      <c r="AI1424">
        <v>4.55</v>
      </c>
      <c r="AJ1424">
        <v>3.67</v>
      </c>
      <c r="AK1424">
        <v>15.19</v>
      </c>
      <c r="AL1424">
        <v>5.94</v>
      </c>
      <c r="AM1424" t="s">
        <v>13</v>
      </c>
      <c r="AN1424" t="s">
        <v>13</v>
      </c>
      <c r="AO1424" t="s">
        <v>13</v>
      </c>
      <c r="AP1424">
        <v>175</v>
      </c>
      <c r="AQ1424">
        <v>144</v>
      </c>
      <c r="AR1424">
        <v>120</v>
      </c>
      <c r="AS1424">
        <v>542</v>
      </c>
      <c r="AT1424">
        <v>231</v>
      </c>
      <c r="AU1424" t="s">
        <v>13</v>
      </c>
      <c r="AV1424" t="s">
        <v>13</v>
      </c>
      <c r="AW1424" t="s">
        <v>13</v>
      </c>
      <c r="AX1424">
        <v>17.13</v>
      </c>
      <c r="AY1424">
        <v>18.75</v>
      </c>
      <c r="AZ1424">
        <v>18.75</v>
      </c>
      <c r="BA1424">
        <v>4.1100000000000003</v>
      </c>
      <c r="BB1424">
        <v>17.03</v>
      </c>
      <c r="BC1424" t="s">
        <v>13</v>
      </c>
      <c r="BD1424" t="s">
        <v>13</v>
      </c>
      <c r="BE1424" t="s">
        <v>13</v>
      </c>
      <c r="BF1424">
        <v>0.97</v>
      </c>
      <c r="BG1424">
        <v>0.83</v>
      </c>
      <c r="BH1424">
        <v>0.67</v>
      </c>
      <c r="BI1424">
        <v>0.57999999999999996</v>
      </c>
      <c r="BJ1424">
        <v>0.97</v>
      </c>
      <c r="BK1424" t="s">
        <v>13</v>
      </c>
      <c r="BL1424" t="s">
        <v>13</v>
      </c>
      <c r="BM1424" t="s">
        <v>13</v>
      </c>
      <c r="BN1424" s="1">
        <v>10000</v>
      </c>
      <c r="BO1424" s="1">
        <v>10000</v>
      </c>
      <c r="BP1424" s="1">
        <v>10000</v>
      </c>
      <c r="BQ1424" s="1">
        <v>10000</v>
      </c>
      <c r="BR1424" s="1">
        <v>10000</v>
      </c>
      <c r="BS1424" t="s">
        <v>13</v>
      </c>
      <c r="BT1424" t="s">
        <v>13</v>
      </c>
      <c r="BU1424" t="s">
        <v>13</v>
      </c>
    </row>
    <row r="1425" spans="1:73" x14ac:dyDescent="0.3">
      <c r="A1425">
        <v>1423</v>
      </c>
      <c r="B1425" s="14" t="s">
        <v>6041</v>
      </c>
      <c r="C1425" t="s">
        <v>3105</v>
      </c>
      <c r="D1425" s="1">
        <v>15150</v>
      </c>
      <c r="E1425" s="1">
        <v>15650</v>
      </c>
      <c r="F1425" s="3">
        <f>E1425-D1425</f>
        <v>500</v>
      </c>
      <c r="G1425" s="4">
        <f>F1425/E1425</f>
        <v>3.1948881789137379E-2</v>
      </c>
      <c r="H1425" t="s">
        <v>1405</v>
      </c>
      <c r="I1425" s="1">
        <v>18892</v>
      </c>
      <c r="J1425">
        <v>65</v>
      </c>
      <c r="K1425">
        <v>33</v>
      </c>
      <c r="L1425">
        <v>-154</v>
      </c>
      <c r="M1425">
        <v>-83</v>
      </c>
      <c r="N1425">
        <v>132</v>
      </c>
      <c r="O1425">
        <v>195</v>
      </c>
      <c r="P1425">
        <v>300</v>
      </c>
      <c r="Q1425">
        <v>367</v>
      </c>
      <c r="R1425" s="1">
        <v>1035</v>
      </c>
      <c r="S1425" s="1">
        <v>1040</v>
      </c>
      <c r="T1425" s="1">
        <v>890</v>
      </c>
      <c r="U1425" s="1">
        <v>795</v>
      </c>
      <c r="V1425" s="1">
        <v>934</v>
      </c>
      <c r="W1425" s="1">
        <v>1134</v>
      </c>
      <c r="X1425" s="1">
        <v>1388</v>
      </c>
      <c r="Y1425">
        <v>310</v>
      </c>
      <c r="Z1425" s="1">
        <v>1018</v>
      </c>
      <c r="AA1425" s="1">
        <v>1026</v>
      </c>
      <c r="AB1425">
        <v>889</v>
      </c>
      <c r="AC1425">
        <v>795</v>
      </c>
      <c r="AD1425">
        <v>934</v>
      </c>
      <c r="AE1425" s="1">
        <v>1134</v>
      </c>
      <c r="AF1425" s="1">
        <v>1388</v>
      </c>
      <c r="AG1425" s="1">
        <v>1708</v>
      </c>
      <c r="AH1425">
        <v>7.59</v>
      </c>
      <c r="AI1425">
        <v>3.62</v>
      </c>
      <c r="AJ1425">
        <v>-14.59</v>
      </c>
      <c r="AK1425">
        <v>-9.1999999999999993</v>
      </c>
      <c r="AL1425">
        <v>15.22</v>
      </c>
      <c r="AM1425">
        <v>18.63</v>
      </c>
      <c r="AN1425">
        <v>21.05</v>
      </c>
      <c r="AO1425">
        <v>20.09</v>
      </c>
      <c r="AP1425">
        <v>573</v>
      </c>
      <c r="AQ1425">
        <v>278</v>
      </c>
      <c r="AR1425" s="1">
        <v>-1053</v>
      </c>
      <c r="AS1425">
        <v>-584</v>
      </c>
      <c r="AT1425">
        <v>991</v>
      </c>
      <c r="AU1425" s="1">
        <v>1452</v>
      </c>
      <c r="AV1425" s="1">
        <v>2000</v>
      </c>
      <c r="AW1425" s="1">
        <v>2343</v>
      </c>
      <c r="AX1425">
        <v>22.24</v>
      </c>
      <c r="AY1425">
        <v>32.61</v>
      </c>
      <c r="AZ1425" t="s">
        <v>54</v>
      </c>
      <c r="BA1425" t="s">
        <v>54</v>
      </c>
      <c r="BB1425">
        <v>9.07</v>
      </c>
      <c r="BC1425">
        <v>10.78</v>
      </c>
      <c r="BD1425">
        <v>7.82</v>
      </c>
      <c r="BE1425">
        <v>6.68</v>
      </c>
      <c r="BF1425">
        <v>1.56</v>
      </c>
      <c r="BG1425">
        <v>1.1000000000000001</v>
      </c>
      <c r="BH1425">
        <v>0.89</v>
      </c>
      <c r="BI1425">
        <v>0.83</v>
      </c>
      <c r="BJ1425">
        <v>1.19</v>
      </c>
      <c r="BK1425">
        <v>1.73</v>
      </c>
      <c r="BL1425">
        <v>1.43</v>
      </c>
      <c r="BM1425">
        <v>1.17</v>
      </c>
      <c r="BN1425" s="1">
        <v>13274</v>
      </c>
      <c r="BO1425" s="1">
        <v>13274</v>
      </c>
      <c r="BP1425" s="1">
        <v>13274</v>
      </c>
      <c r="BQ1425" s="1">
        <v>13274</v>
      </c>
      <c r="BR1425" s="1">
        <v>13274</v>
      </c>
      <c r="BS1425" t="s">
        <v>13</v>
      </c>
      <c r="BT1425" t="s">
        <v>13</v>
      </c>
      <c r="BU1425" t="s">
        <v>13</v>
      </c>
    </row>
    <row r="1426" spans="1:73" x14ac:dyDescent="0.3">
      <c r="A1426">
        <v>1424</v>
      </c>
      <c r="B1426" s="14" t="s">
        <v>6042</v>
      </c>
      <c r="C1426" t="s">
        <v>3104</v>
      </c>
      <c r="D1426" s="1">
        <v>6200</v>
      </c>
      <c r="E1426" s="1">
        <v>6200</v>
      </c>
      <c r="F1426" s="3">
        <f>E1426-D1426</f>
        <v>0</v>
      </c>
      <c r="G1426" s="4">
        <f>F1426/E1426</f>
        <v>0</v>
      </c>
      <c r="H1426" t="s">
        <v>1406</v>
      </c>
      <c r="I1426">
        <v>0</v>
      </c>
      <c r="J1426">
        <v>27</v>
      </c>
      <c r="K1426">
        <v>60</v>
      </c>
      <c r="L1426">
        <v>32</v>
      </c>
      <c r="M1426">
        <v>326</v>
      </c>
      <c r="N1426">
        <v>42</v>
      </c>
      <c r="O1426" t="s">
        <v>13</v>
      </c>
      <c r="P1426" t="s">
        <v>13</v>
      </c>
      <c r="Q1426" t="s">
        <v>13</v>
      </c>
      <c r="R1426" s="1">
        <v>416</v>
      </c>
      <c r="S1426" s="1">
        <v>472</v>
      </c>
      <c r="T1426" s="1">
        <v>499</v>
      </c>
      <c r="U1426" s="1">
        <v>830</v>
      </c>
      <c r="V1426" s="1">
        <v>873</v>
      </c>
      <c r="W1426" s="1" t="e">
        <v>#VALUE!</v>
      </c>
      <c r="X1426" s="1" t="e">
        <v>#VALUE!</v>
      </c>
      <c r="Y1426" t="s">
        <v>13</v>
      </c>
      <c r="Z1426">
        <v>416</v>
      </c>
      <c r="AA1426">
        <v>472</v>
      </c>
      <c r="AB1426">
        <v>499</v>
      </c>
      <c r="AC1426">
        <v>829</v>
      </c>
      <c r="AD1426">
        <v>873</v>
      </c>
      <c r="AE1426" t="s">
        <v>13</v>
      </c>
      <c r="AF1426" t="s">
        <v>13</v>
      </c>
      <c r="AG1426" t="s">
        <v>13</v>
      </c>
      <c r="AH1426">
        <v>6.4</v>
      </c>
      <c r="AI1426">
        <v>13.48</v>
      </c>
      <c r="AJ1426">
        <v>6.55</v>
      </c>
      <c r="AK1426">
        <v>49.13</v>
      </c>
      <c r="AL1426">
        <v>4.95</v>
      </c>
      <c r="AM1426" t="s">
        <v>13</v>
      </c>
      <c r="AN1426" t="s">
        <v>13</v>
      </c>
      <c r="AO1426" t="s">
        <v>13</v>
      </c>
      <c r="AP1426">
        <v>228</v>
      </c>
      <c r="AQ1426">
        <v>507</v>
      </c>
      <c r="AR1426">
        <v>270</v>
      </c>
      <c r="AS1426" s="1">
        <v>2765</v>
      </c>
      <c r="AT1426">
        <v>357</v>
      </c>
      <c r="AU1426" t="s">
        <v>13</v>
      </c>
      <c r="AV1426" t="s">
        <v>13</v>
      </c>
      <c r="AW1426" t="s">
        <v>13</v>
      </c>
      <c r="AX1426">
        <v>128.52000000000001</v>
      </c>
      <c r="AY1426">
        <v>47.71</v>
      </c>
      <c r="AZ1426">
        <v>69.739999999999995</v>
      </c>
      <c r="BA1426">
        <v>6.26</v>
      </c>
      <c r="BB1426">
        <v>23.48</v>
      </c>
      <c r="BC1426" t="s">
        <v>13</v>
      </c>
      <c r="BD1426" t="s">
        <v>13</v>
      </c>
      <c r="BE1426" t="s">
        <v>13</v>
      </c>
      <c r="BF1426">
        <v>7.69</v>
      </c>
      <c r="BG1426">
        <v>5.64</v>
      </c>
      <c r="BH1426">
        <v>4.1500000000000004</v>
      </c>
      <c r="BI1426">
        <v>2.36</v>
      </c>
      <c r="BJ1426">
        <v>1.0900000000000001</v>
      </c>
      <c r="BK1426" t="s">
        <v>13</v>
      </c>
      <c r="BL1426" t="s">
        <v>13</v>
      </c>
      <c r="BM1426" t="s">
        <v>13</v>
      </c>
      <c r="BN1426" s="1">
        <v>11800</v>
      </c>
      <c r="BO1426" s="1">
        <v>11800</v>
      </c>
      <c r="BP1426" s="1">
        <v>11800</v>
      </c>
      <c r="BQ1426" s="1">
        <v>11800</v>
      </c>
      <c r="BR1426" s="1">
        <v>11800</v>
      </c>
      <c r="BS1426" t="s">
        <v>13</v>
      </c>
      <c r="BT1426" t="s">
        <v>13</v>
      </c>
      <c r="BU1426" t="s">
        <v>13</v>
      </c>
    </row>
    <row r="1427" spans="1:73" x14ac:dyDescent="0.3">
      <c r="A1427">
        <v>1425</v>
      </c>
      <c r="B1427" s="14" t="s">
        <v>6043</v>
      </c>
      <c r="C1427" t="s">
        <v>3103</v>
      </c>
      <c r="D1427" s="1">
        <v>2270</v>
      </c>
      <c r="E1427" s="1">
        <v>2300</v>
      </c>
      <c r="F1427" s="3">
        <f>E1427-D1427</f>
        <v>30</v>
      </c>
      <c r="G1427" s="4">
        <f>F1427/E1427</f>
        <v>1.3043478260869565E-2</v>
      </c>
      <c r="H1427" t="s">
        <v>1407</v>
      </c>
      <c r="I1427">
        <v>0</v>
      </c>
      <c r="J1427">
        <v>32</v>
      </c>
      <c r="K1427">
        <v>61</v>
      </c>
      <c r="L1427">
        <v>44</v>
      </c>
      <c r="M1427">
        <v>68</v>
      </c>
      <c r="N1427">
        <v>24</v>
      </c>
      <c r="O1427" t="s">
        <v>13</v>
      </c>
      <c r="P1427" t="s">
        <v>13</v>
      </c>
      <c r="Q1427" t="s">
        <v>13</v>
      </c>
      <c r="R1427" s="1">
        <v>460</v>
      </c>
      <c r="S1427" s="1">
        <v>794</v>
      </c>
      <c r="T1427" s="1">
        <v>826</v>
      </c>
      <c r="U1427" s="1">
        <v>933</v>
      </c>
      <c r="V1427" s="1">
        <v>959</v>
      </c>
      <c r="W1427" s="1" t="e">
        <v>#VALUE!</v>
      </c>
      <c r="X1427" s="1" t="e">
        <v>#VALUE!</v>
      </c>
      <c r="Y1427" t="s">
        <v>13</v>
      </c>
      <c r="Z1427">
        <v>461</v>
      </c>
      <c r="AA1427">
        <v>768</v>
      </c>
      <c r="AB1427">
        <v>799</v>
      </c>
      <c r="AC1427">
        <v>901</v>
      </c>
      <c r="AD1427">
        <v>925</v>
      </c>
      <c r="AE1427" t="s">
        <v>13</v>
      </c>
      <c r="AF1427" t="s">
        <v>13</v>
      </c>
      <c r="AG1427" t="s">
        <v>13</v>
      </c>
      <c r="AH1427">
        <v>7.09</v>
      </c>
      <c r="AI1427">
        <v>9.9</v>
      </c>
      <c r="AJ1427">
        <v>5.43</v>
      </c>
      <c r="AK1427">
        <v>7.57</v>
      </c>
      <c r="AL1427">
        <v>2.02</v>
      </c>
      <c r="AM1427" t="s">
        <v>13</v>
      </c>
      <c r="AN1427" t="s">
        <v>13</v>
      </c>
      <c r="AO1427" t="s">
        <v>13</v>
      </c>
      <c r="AP1427">
        <v>141</v>
      </c>
      <c r="AQ1427">
        <v>201</v>
      </c>
      <c r="AR1427">
        <v>136</v>
      </c>
      <c r="AS1427">
        <v>195</v>
      </c>
      <c r="AT1427">
        <v>56</v>
      </c>
      <c r="AU1427" t="s">
        <v>13</v>
      </c>
      <c r="AV1427" t="s">
        <v>13</v>
      </c>
      <c r="AW1427" t="s">
        <v>13</v>
      </c>
      <c r="AX1427">
        <v>24.21</v>
      </c>
      <c r="AY1427">
        <v>12.18</v>
      </c>
      <c r="AZ1427">
        <v>15.41</v>
      </c>
      <c r="BA1427">
        <v>8.6199999999999992</v>
      </c>
      <c r="BB1427">
        <v>32.409999999999997</v>
      </c>
      <c r="BC1427" t="s">
        <v>13</v>
      </c>
      <c r="BD1427" t="s">
        <v>13</v>
      </c>
      <c r="BE1427" t="s">
        <v>13</v>
      </c>
      <c r="BF1427">
        <v>1.65</v>
      </c>
      <c r="BG1427">
        <v>0.99</v>
      </c>
      <c r="BH1427">
        <v>0.82</v>
      </c>
      <c r="BI1427">
        <v>0.61</v>
      </c>
      <c r="BJ1427">
        <v>0.64</v>
      </c>
      <c r="BK1427" t="s">
        <v>13</v>
      </c>
      <c r="BL1427" t="s">
        <v>13</v>
      </c>
      <c r="BM1427" t="s">
        <v>13</v>
      </c>
      <c r="BN1427" s="1">
        <v>22439</v>
      </c>
      <c r="BO1427" s="1">
        <v>31241</v>
      </c>
      <c r="BP1427" s="1">
        <v>31241</v>
      </c>
      <c r="BQ1427" s="1">
        <v>32951</v>
      </c>
      <c r="BR1427" s="1">
        <v>32951</v>
      </c>
      <c r="BS1427" t="s">
        <v>13</v>
      </c>
      <c r="BT1427" t="s">
        <v>13</v>
      </c>
      <c r="BU1427" t="s">
        <v>13</v>
      </c>
    </row>
    <row r="1428" spans="1:73" x14ac:dyDescent="0.3">
      <c r="A1428">
        <v>1426</v>
      </c>
      <c r="B1428" s="14" t="s">
        <v>6044</v>
      </c>
      <c r="C1428" t="s">
        <v>3102</v>
      </c>
      <c r="D1428" s="1">
        <v>3025</v>
      </c>
      <c r="E1428" s="1">
        <v>2895</v>
      </c>
      <c r="F1428" s="3">
        <f>E1428-D1428</f>
        <v>-130</v>
      </c>
      <c r="G1428" s="4">
        <f>F1428/E1428</f>
        <v>-4.4905008635578586E-2</v>
      </c>
      <c r="H1428" t="s">
        <v>1408</v>
      </c>
      <c r="I1428" s="1">
        <v>234100</v>
      </c>
      <c r="J1428">
        <v>98</v>
      </c>
      <c r="K1428">
        <v>-321</v>
      </c>
      <c r="L1428">
        <v>-266</v>
      </c>
      <c r="M1428">
        <v>-765</v>
      </c>
      <c r="N1428">
        <v>46</v>
      </c>
      <c r="O1428" t="s">
        <v>13</v>
      </c>
      <c r="P1428" t="s">
        <v>13</v>
      </c>
      <c r="Q1428" t="s">
        <v>13</v>
      </c>
      <c r="R1428" s="1">
        <v>1467</v>
      </c>
      <c r="S1428" s="1">
        <v>1805</v>
      </c>
      <c r="T1428" s="1">
        <v>1635</v>
      </c>
      <c r="U1428" s="1">
        <v>924</v>
      </c>
      <c r="V1428" s="1">
        <v>992</v>
      </c>
      <c r="W1428" s="1" t="e">
        <v>#VALUE!</v>
      </c>
      <c r="X1428" s="1" t="e">
        <v>#VALUE!</v>
      </c>
      <c r="Y1428" t="s">
        <v>13</v>
      </c>
      <c r="Z1428" s="1">
        <v>1255</v>
      </c>
      <c r="AA1428" s="1">
        <v>1570</v>
      </c>
      <c r="AB1428" s="1">
        <v>1427</v>
      </c>
      <c r="AC1428">
        <v>764</v>
      </c>
      <c r="AD1428">
        <v>834</v>
      </c>
      <c r="AE1428" t="s">
        <v>13</v>
      </c>
      <c r="AF1428" t="s">
        <v>13</v>
      </c>
      <c r="AG1428" t="s">
        <v>13</v>
      </c>
      <c r="AH1428">
        <v>6.36</v>
      </c>
      <c r="AI1428">
        <v>-23.28</v>
      </c>
      <c r="AJ1428">
        <v>-15.97</v>
      </c>
      <c r="AK1428">
        <v>-65.12</v>
      </c>
      <c r="AL1428">
        <v>6.01</v>
      </c>
      <c r="AM1428" t="s">
        <v>13</v>
      </c>
      <c r="AN1428" t="s">
        <v>13</v>
      </c>
      <c r="AO1428" t="s">
        <v>13</v>
      </c>
      <c r="AP1428">
        <v>273</v>
      </c>
      <c r="AQ1428" s="1">
        <v>-1152</v>
      </c>
      <c r="AR1428">
        <v>-776</v>
      </c>
      <c r="AS1428" s="1">
        <v>-1992</v>
      </c>
      <c r="AT1428">
        <v>134</v>
      </c>
      <c r="AU1428" t="s">
        <v>13</v>
      </c>
      <c r="AV1428" t="s">
        <v>13</v>
      </c>
      <c r="AW1428" t="s">
        <v>13</v>
      </c>
      <c r="AX1428">
        <v>12.41</v>
      </c>
      <c r="AY1428" t="s">
        <v>54</v>
      </c>
      <c r="AZ1428" t="s">
        <v>54</v>
      </c>
      <c r="BA1428" t="s">
        <v>54</v>
      </c>
      <c r="BB1428">
        <v>18.649999999999999</v>
      </c>
      <c r="BC1428" t="s">
        <v>13</v>
      </c>
      <c r="BD1428" t="s">
        <v>13</v>
      </c>
      <c r="BE1428" t="s">
        <v>13</v>
      </c>
      <c r="BF1428">
        <v>0.7</v>
      </c>
      <c r="BG1428">
        <v>0.37</v>
      </c>
      <c r="BH1428">
        <v>0.34</v>
      </c>
      <c r="BI1428">
        <v>0.56999999999999995</v>
      </c>
      <c r="BJ1428">
        <v>1.05</v>
      </c>
      <c r="BK1428" t="s">
        <v>13</v>
      </c>
      <c r="BL1428" t="s">
        <v>13</v>
      </c>
      <c r="BM1428" t="s">
        <v>13</v>
      </c>
      <c r="BN1428" s="1">
        <v>28545</v>
      </c>
      <c r="BO1428" s="1">
        <v>28545</v>
      </c>
      <c r="BP1428" s="1">
        <v>35819</v>
      </c>
      <c r="BQ1428" s="1">
        <v>35819</v>
      </c>
      <c r="BR1428" s="1">
        <v>35819</v>
      </c>
      <c r="BS1428" t="s">
        <v>13</v>
      </c>
      <c r="BT1428" t="s">
        <v>13</v>
      </c>
      <c r="BU1428" t="s">
        <v>13</v>
      </c>
    </row>
    <row r="1429" spans="1:73" x14ac:dyDescent="0.3">
      <c r="A1429">
        <v>1427</v>
      </c>
      <c r="B1429" s="14" t="s">
        <v>6045</v>
      </c>
      <c r="C1429" t="s">
        <v>3101</v>
      </c>
      <c r="D1429" s="1">
        <v>6190</v>
      </c>
      <c r="E1429" s="1">
        <v>6020</v>
      </c>
      <c r="F1429" s="3">
        <f>E1429-D1429</f>
        <v>-170</v>
      </c>
      <c r="G1429" s="4">
        <f>F1429/E1429</f>
        <v>-2.823920265780731E-2</v>
      </c>
      <c r="H1429" t="s">
        <v>1409</v>
      </c>
      <c r="I1429">
        <v>0</v>
      </c>
      <c r="R1429" s="1">
        <v>0</v>
      </c>
      <c r="S1429" s="1">
        <v>0</v>
      </c>
      <c r="T1429" s="1">
        <v>0</v>
      </c>
      <c r="U1429" s="1">
        <v>0</v>
      </c>
      <c r="V1429" s="1">
        <v>0</v>
      </c>
      <c r="W1429" s="1">
        <v>0</v>
      </c>
      <c r="X1429" s="1">
        <v>0</v>
      </c>
    </row>
    <row r="1430" spans="1:73" x14ac:dyDescent="0.3">
      <c r="A1430">
        <v>1428</v>
      </c>
      <c r="B1430" s="14" t="s">
        <v>6046</v>
      </c>
      <c r="C1430" t="s">
        <v>3100</v>
      </c>
      <c r="D1430" s="1">
        <v>6170</v>
      </c>
      <c r="E1430" s="1">
        <v>6190</v>
      </c>
      <c r="F1430" s="3">
        <f>E1430-D1430</f>
        <v>20</v>
      </c>
      <c r="G1430" s="4">
        <f>F1430/E1430</f>
        <v>3.2310177705977385E-3</v>
      </c>
      <c r="H1430" t="s">
        <v>1410</v>
      </c>
      <c r="I1430">
        <v>0</v>
      </c>
      <c r="R1430" s="1">
        <v>0</v>
      </c>
      <c r="S1430" s="1">
        <v>0</v>
      </c>
      <c r="T1430" s="1">
        <v>0</v>
      </c>
      <c r="U1430" s="1">
        <v>0</v>
      </c>
      <c r="V1430" s="1">
        <v>0</v>
      </c>
      <c r="W1430" s="1">
        <v>0</v>
      </c>
      <c r="X1430" s="1">
        <v>0</v>
      </c>
    </row>
    <row r="1431" spans="1:73" x14ac:dyDescent="0.3">
      <c r="A1431">
        <v>1429</v>
      </c>
      <c r="B1431" s="14" t="s">
        <v>6047</v>
      </c>
      <c r="C1431" t="s">
        <v>3099</v>
      </c>
      <c r="D1431" s="1">
        <v>6280</v>
      </c>
      <c r="E1431" s="1">
        <v>6280</v>
      </c>
      <c r="F1431" s="3">
        <f>E1431-D1431</f>
        <v>0</v>
      </c>
      <c r="G1431" s="4">
        <f>F1431/E1431</f>
        <v>0</v>
      </c>
      <c r="H1431" t="s">
        <v>1411</v>
      </c>
      <c r="I1431">
        <v>0</v>
      </c>
      <c r="R1431" s="1">
        <v>0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</row>
    <row r="1432" spans="1:73" x14ac:dyDescent="0.3">
      <c r="A1432" s="6">
        <v>1430</v>
      </c>
      <c r="B1432" s="14" t="s">
        <v>6048</v>
      </c>
      <c r="C1432" t="s">
        <v>3098</v>
      </c>
      <c r="D1432">
        <f>253*10</f>
        <v>2530</v>
      </c>
      <c r="E1432" s="1">
        <v>2560</v>
      </c>
      <c r="F1432" s="3">
        <f>E1432-D1432</f>
        <v>30</v>
      </c>
      <c r="G1432" s="4">
        <f>F1432/E1432</f>
        <v>1.171875E-2</v>
      </c>
      <c r="H1432" t="s">
        <v>1412</v>
      </c>
      <c r="I1432">
        <v>0</v>
      </c>
      <c r="J1432">
        <v>-43</v>
      </c>
      <c r="K1432">
        <v>56</v>
      </c>
      <c r="L1432">
        <v>-20</v>
      </c>
      <c r="M1432">
        <v>-11</v>
      </c>
      <c r="N1432">
        <v>-199</v>
      </c>
      <c r="O1432" t="s">
        <v>13</v>
      </c>
      <c r="P1432" t="s">
        <v>13</v>
      </c>
      <c r="Q1432" t="s">
        <v>13</v>
      </c>
      <c r="R1432" s="1">
        <v>662</v>
      </c>
      <c r="S1432" s="1">
        <v>1042</v>
      </c>
      <c r="T1432" s="1">
        <v>1894</v>
      </c>
      <c r="U1432" s="1">
        <v>2096</v>
      </c>
      <c r="V1432" s="1">
        <v>1907</v>
      </c>
      <c r="W1432" s="1" t="e">
        <v>#VALUE!</v>
      </c>
      <c r="X1432" s="1" t="e">
        <v>#VALUE!</v>
      </c>
      <c r="Y1432" t="s">
        <v>13</v>
      </c>
      <c r="Z1432">
        <v>663</v>
      </c>
      <c r="AA1432" s="1">
        <v>1042</v>
      </c>
      <c r="AB1432" s="1">
        <v>1894</v>
      </c>
      <c r="AC1432" s="1">
        <v>2096</v>
      </c>
      <c r="AD1432" s="1">
        <v>1906</v>
      </c>
      <c r="AE1432" t="s">
        <v>13</v>
      </c>
      <c r="AF1432" t="s">
        <v>13</v>
      </c>
      <c r="AG1432" t="s">
        <v>13</v>
      </c>
      <c r="AH1432">
        <v>-7.49</v>
      </c>
      <c r="AI1432">
        <v>6.62</v>
      </c>
      <c r="AJ1432">
        <v>-1.34</v>
      </c>
      <c r="AK1432">
        <v>-0.54</v>
      </c>
      <c r="AL1432">
        <v>-9.9499999999999993</v>
      </c>
      <c r="AM1432" t="s">
        <v>13</v>
      </c>
      <c r="AN1432" t="s">
        <v>13</v>
      </c>
      <c r="AO1432" t="s">
        <v>13</v>
      </c>
      <c r="AP1432">
        <v>-194</v>
      </c>
      <c r="AQ1432">
        <v>172</v>
      </c>
      <c r="AR1432">
        <v>-39</v>
      </c>
      <c r="AS1432">
        <v>-17</v>
      </c>
      <c r="AT1432">
        <v>-277</v>
      </c>
      <c r="AU1432" t="s">
        <v>13</v>
      </c>
      <c r="AV1432" t="s">
        <v>13</v>
      </c>
      <c r="AW1432" t="s">
        <v>13</v>
      </c>
      <c r="AX1432" t="s">
        <v>54</v>
      </c>
      <c r="AY1432">
        <v>16.97</v>
      </c>
      <c r="AZ1432" t="s">
        <v>54</v>
      </c>
      <c r="BA1432" t="s">
        <v>54</v>
      </c>
      <c r="BB1432" t="s">
        <v>54</v>
      </c>
      <c r="BC1432" t="s">
        <v>13</v>
      </c>
      <c r="BD1432" t="s">
        <v>13</v>
      </c>
      <c r="BE1432" t="s">
        <v>13</v>
      </c>
      <c r="BF1432">
        <v>1.67</v>
      </c>
      <c r="BG1432">
        <v>1.03</v>
      </c>
      <c r="BH1432">
        <v>0.74</v>
      </c>
      <c r="BI1432">
        <v>0.66</v>
      </c>
      <c r="BJ1432">
        <v>0.65</v>
      </c>
      <c r="BK1432" t="s">
        <v>13</v>
      </c>
      <c r="BL1432" t="s">
        <v>13</v>
      </c>
      <c r="BM1432" t="s">
        <v>13</v>
      </c>
      <c r="BN1432" s="1">
        <v>24532</v>
      </c>
      <c r="BO1432" s="1">
        <v>36814</v>
      </c>
      <c r="BP1432" s="1">
        <v>60203</v>
      </c>
      <c r="BQ1432" s="1">
        <v>71831</v>
      </c>
      <c r="BR1432" s="1">
        <v>71831</v>
      </c>
      <c r="BS1432" t="s">
        <v>13</v>
      </c>
      <c r="BT1432" t="s">
        <v>13</v>
      </c>
      <c r="BU1432" t="s">
        <v>13</v>
      </c>
    </row>
    <row r="1433" spans="1:73" x14ac:dyDescent="0.3">
      <c r="A1433">
        <v>1431</v>
      </c>
      <c r="B1433" s="14" t="s">
        <v>6049</v>
      </c>
      <c r="C1433" t="s">
        <v>3097</v>
      </c>
      <c r="D1433" s="1">
        <v>4685</v>
      </c>
      <c r="E1433" s="1">
        <v>4985</v>
      </c>
      <c r="F1433" s="3">
        <f>E1433-D1433</f>
        <v>300</v>
      </c>
      <c r="G1433" s="4">
        <f>F1433/E1433</f>
        <v>6.0180541624874621E-2</v>
      </c>
      <c r="H1433" t="s">
        <v>1413</v>
      </c>
      <c r="I1433" s="1">
        <v>208896</v>
      </c>
      <c r="J1433">
        <v>44</v>
      </c>
      <c r="K1433">
        <v>128</v>
      </c>
      <c r="L1433">
        <v>93</v>
      </c>
      <c r="M1433">
        <v>71</v>
      </c>
      <c r="N1433">
        <v>-59</v>
      </c>
      <c r="O1433" t="s">
        <v>13</v>
      </c>
      <c r="P1433" t="s">
        <v>13</v>
      </c>
      <c r="Q1433" t="s">
        <v>13</v>
      </c>
      <c r="R1433" s="1">
        <v>1322</v>
      </c>
      <c r="S1433" s="1">
        <v>1385</v>
      </c>
      <c r="T1433" s="1">
        <v>1484</v>
      </c>
      <c r="U1433" s="1">
        <v>1584</v>
      </c>
      <c r="V1433" s="1">
        <v>1478</v>
      </c>
      <c r="W1433" s="1" t="e">
        <v>#VALUE!</v>
      </c>
      <c r="X1433" s="1" t="e">
        <v>#VALUE!</v>
      </c>
      <c r="Y1433" t="s">
        <v>13</v>
      </c>
      <c r="Z1433" s="1">
        <v>1321</v>
      </c>
      <c r="AA1433" s="1">
        <v>1385</v>
      </c>
      <c r="AB1433" s="1">
        <v>1484</v>
      </c>
      <c r="AC1433" s="1">
        <v>1584</v>
      </c>
      <c r="AD1433" s="1">
        <v>1478</v>
      </c>
      <c r="AE1433" t="s">
        <v>13</v>
      </c>
      <c r="AF1433" t="s">
        <v>13</v>
      </c>
      <c r="AG1433" t="s">
        <v>13</v>
      </c>
      <c r="AH1433">
        <v>3.42</v>
      </c>
      <c r="AI1433">
        <v>9.48</v>
      </c>
      <c r="AJ1433">
        <v>6.51</v>
      </c>
      <c r="AK1433">
        <v>4.66</v>
      </c>
      <c r="AL1433">
        <v>-3.83</v>
      </c>
      <c r="AM1433" t="s">
        <v>13</v>
      </c>
      <c r="AN1433" t="s">
        <v>13</v>
      </c>
      <c r="AO1433" t="s">
        <v>13</v>
      </c>
      <c r="AP1433">
        <v>298</v>
      </c>
      <c r="AQ1433">
        <v>862</v>
      </c>
      <c r="AR1433">
        <v>594</v>
      </c>
      <c r="AS1433">
        <v>410</v>
      </c>
      <c r="AT1433">
        <v>-331</v>
      </c>
      <c r="AU1433" t="s">
        <v>13</v>
      </c>
      <c r="AV1433" t="s">
        <v>13</v>
      </c>
      <c r="AW1433" t="s">
        <v>13</v>
      </c>
      <c r="AX1433">
        <v>16.79</v>
      </c>
      <c r="AY1433">
        <v>5.65</v>
      </c>
      <c r="AZ1433">
        <v>7.03</v>
      </c>
      <c r="BA1433">
        <v>11.42</v>
      </c>
      <c r="BB1433" t="s">
        <v>54</v>
      </c>
      <c r="BC1433" t="s">
        <v>13</v>
      </c>
      <c r="BD1433" t="s">
        <v>13</v>
      </c>
      <c r="BE1433" t="s">
        <v>13</v>
      </c>
      <c r="BF1433">
        <v>0.55000000000000004</v>
      </c>
      <c r="BG1433">
        <v>0.51</v>
      </c>
      <c r="BH1433">
        <v>0.43</v>
      </c>
      <c r="BI1433">
        <v>0.5</v>
      </c>
      <c r="BJ1433">
        <v>0.61</v>
      </c>
      <c r="BK1433" t="s">
        <v>13</v>
      </c>
      <c r="BL1433" t="s">
        <v>13</v>
      </c>
      <c r="BM1433" t="s">
        <v>13</v>
      </c>
      <c r="BN1433" s="1">
        <v>14887</v>
      </c>
      <c r="BO1433" s="1">
        <v>14887</v>
      </c>
      <c r="BP1433" s="1">
        <v>15726</v>
      </c>
      <c r="BQ1433" s="1">
        <v>17449</v>
      </c>
      <c r="BR1433" s="1">
        <v>17718</v>
      </c>
      <c r="BS1433" t="s">
        <v>13</v>
      </c>
      <c r="BT1433" t="s">
        <v>13</v>
      </c>
      <c r="BU1433" t="s">
        <v>13</v>
      </c>
    </row>
    <row r="1434" spans="1:73" x14ac:dyDescent="0.3">
      <c r="A1434">
        <v>1432</v>
      </c>
      <c r="B1434" s="14" t="s">
        <v>6050</v>
      </c>
      <c r="C1434" t="s">
        <v>3096</v>
      </c>
      <c r="D1434" s="1">
        <v>9430</v>
      </c>
      <c r="E1434" s="1">
        <v>9710</v>
      </c>
      <c r="F1434" s="3">
        <f>E1434-D1434</f>
        <v>280</v>
      </c>
      <c r="G1434" s="4">
        <f>F1434/E1434</f>
        <v>2.8836251287332648E-2</v>
      </c>
      <c r="H1434" t="s">
        <v>1414</v>
      </c>
      <c r="I1434" s="1">
        <v>2700</v>
      </c>
      <c r="J1434">
        <v>143</v>
      </c>
      <c r="K1434">
        <v>123</v>
      </c>
      <c r="L1434">
        <v>128</v>
      </c>
      <c r="M1434">
        <v>107</v>
      </c>
      <c r="N1434">
        <v>33</v>
      </c>
      <c r="O1434" t="s">
        <v>13</v>
      </c>
      <c r="P1434" t="s">
        <v>13</v>
      </c>
      <c r="Q1434" t="s">
        <v>13</v>
      </c>
      <c r="R1434" s="1">
        <v>766</v>
      </c>
      <c r="S1434" s="1">
        <v>851</v>
      </c>
      <c r="T1434" s="1">
        <v>948</v>
      </c>
      <c r="U1434" s="1">
        <v>1025</v>
      </c>
      <c r="V1434" s="1">
        <v>1026</v>
      </c>
      <c r="W1434" s="1" t="e">
        <v>#VALUE!</v>
      </c>
      <c r="X1434" s="1" t="e">
        <v>#VALUE!</v>
      </c>
      <c r="Y1434" t="s">
        <v>13</v>
      </c>
      <c r="Z1434">
        <v>766</v>
      </c>
      <c r="AA1434">
        <v>851</v>
      </c>
      <c r="AB1434">
        <v>947</v>
      </c>
      <c r="AC1434" s="1">
        <v>1025</v>
      </c>
      <c r="AD1434" s="1">
        <v>1026</v>
      </c>
      <c r="AE1434" t="s">
        <v>13</v>
      </c>
      <c r="AF1434" t="s">
        <v>13</v>
      </c>
      <c r="AG1434" t="s">
        <v>13</v>
      </c>
      <c r="AH1434">
        <v>20.16</v>
      </c>
      <c r="AI1434">
        <v>15.18</v>
      </c>
      <c r="AJ1434">
        <v>14.18</v>
      </c>
      <c r="AK1434">
        <v>10.84</v>
      </c>
      <c r="AL1434">
        <v>3.24</v>
      </c>
      <c r="AM1434" t="s">
        <v>13</v>
      </c>
      <c r="AN1434" t="s">
        <v>13</v>
      </c>
      <c r="AO1434" t="s">
        <v>13</v>
      </c>
      <c r="AP1434" s="1">
        <v>1241</v>
      </c>
      <c r="AQ1434" s="1">
        <v>1068</v>
      </c>
      <c r="AR1434" s="1">
        <v>1109</v>
      </c>
      <c r="AS1434">
        <v>930</v>
      </c>
      <c r="AT1434">
        <v>289</v>
      </c>
      <c r="AU1434" t="s">
        <v>13</v>
      </c>
      <c r="AV1434" t="s">
        <v>13</v>
      </c>
      <c r="AW1434" t="s">
        <v>13</v>
      </c>
      <c r="AX1434">
        <v>6.13</v>
      </c>
      <c r="AY1434">
        <v>6.58</v>
      </c>
      <c r="AZ1434">
        <v>4.88</v>
      </c>
      <c r="BA1434">
        <v>6.65</v>
      </c>
      <c r="BB1434">
        <v>25.72</v>
      </c>
      <c r="BC1434" t="s">
        <v>13</v>
      </c>
      <c r="BD1434" t="s">
        <v>13</v>
      </c>
      <c r="BE1434" t="s">
        <v>13</v>
      </c>
      <c r="BF1434">
        <v>1.1399999999999999</v>
      </c>
      <c r="BG1434">
        <v>0.95</v>
      </c>
      <c r="BH1434">
        <v>0.66</v>
      </c>
      <c r="BI1434">
        <v>0.69</v>
      </c>
      <c r="BJ1434">
        <v>0.83</v>
      </c>
      <c r="BK1434" t="s">
        <v>13</v>
      </c>
      <c r="BL1434" t="s">
        <v>13</v>
      </c>
      <c r="BM1434" t="s">
        <v>13</v>
      </c>
      <c r="BN1434" s="1">
        <v>11500</v>
      </c>
      <c r="BO1434" s="1">
        <v>11500</v>
      </c>
      <c r="BP1434" s="1">
        <v>11500</v>
      </c>
      <c r="BQ1434" s="1">
        <v>11500</v>
      </c>
      <c r="BR1434" s="1">
        <v>11500</v>
      </c>
      <c r="BS1434" t="s">
        <v>13</v>
      </c>
      <c r="BT1434" t="s">
        <v>13</v>
      </c>
      <c r="BU1434" t="s">
        <v>13</v>
      </c>
    </row>
    <row r="1435" spans="1:73" x14ac:dyDescent="0.3">
      <c r="A1435">
        <v>1433</v>
      </c>
      <c r="B1435" s="14" t="s">
        <v>6051</v>
      </c>
      <c r="C1435" t="s">
        <v>3095</v>
      </c>
      <c r="D1435" s="1">
        <v>7070</v>
      </c>
      <c r="E1435" s="1">
        <v>7320</v>
      </c>
      <c r="F1435" s="3">
        <f>E1435-D1435</f>
        <v>250</v>
      </c>
      <c r="G1435" s="4">
        <f>F1435/E1435</f>
        <v>3.4153005464480878E-2</v>
      </c>
      <c r="H1435" t="s">
        <v>1415</v>
      </c>
      <c r="I1435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</row>
    <row r="1436" spans="1:73" x14ac:dyDescent="0.3">
      <c r="A1436">
        <v>1434</v>
      </c>
      <c r="B1436" s="14" t="s">
        <v>6052</v>
      </c>
      <c r="C1436" t="s">
        <v>3094</v>
      </c>
      <c r="D1436" s="1">
        <v>8780</v>
      </c>
      <c r="E1436" s="1">
        <v>8340</v>
      </c>
      <c r="F1436" s="3">
        <f>E1436-D1436</f>
        <v>-440</v>
      </c>
      <c r="G1436" s="4">
        <f>F1436/E1436</f>
        <v>-5.2757793764988008E-2</v>
      </c>
      <c r="H1436" t="s">
        <v>768</v>
      </c>
      <c r="I1436" s="1">
        <v>459183</v>
      </c>
      <c r="R1436" s="1">
        <v>0</v>
      </c>
      <c r="S1436" s="1">
        <v>0</v>
      </c>
      <c r="T1436" s="1">
        <v>0</v>
      </c>
      <c r="U1436" s="1">
        <v>0</v>
      </c>
      <c r="V1436" s="1">
        <v>0</v>
      </c>
      <c r="W1436" s="1">
        <v>0</v>
      </c>
      <c r="X1436" s="1">
        <v>0</v>
      </c>
    </row>
    <row r="1437" spans="1:73" x14ac:dyDescent="0.3">
      <c r="A1437">
        <v>1435</v>
      </c>
      <c r="B1437" s="14" t="s">
        <v>6053</v>
      </c>
      <c r="C1437" t="s">
        <v>3093</v>
      </c>
      <c r="D1437" s="1">
        <v>36800</v>
      </c>
      <c r="E1437" s="1">
        <v>34550</v>
      </c>
      <c r="F1437" s="3">
        <f>E1437-D1437</f>
        <v>-2250</v>
      </c>
      <c r="G1437" s="4">
        <f>F1437/E1437</f>
        <v>-6.5123010130246017E-2</v>
      </c>
      <c r="H1437" t="s">
        <v>1167</v>
      </c>
      <c r="I1437" s="1">
        <v>373691</v>
      </c>
      <c r="R1437" s="1">
        <v>0</v>
      </c>
      <c r="S1437" s="1">
        <v>0</v>
      </c>
      <c r="T1437" s="1">
        <v>0</v>
      </c>
      <c r="U1437" s="1">
        <v>0</v>
      </c>
      <c r="V1437" s="1">
        <v>0</v>
      </c>
      <c r="W1437" s="1">
        <v>0</v>
      </c>
      <c r="X1437" s="1">
        <v>0</v>
      </c>
    </row>
    <row r="1438" spans="1:73" x14ac:dyDescent="0.3">
      <c r="A1438">
        <v>1436</v>
      </c>
      <c r="B1438" s="14" t="s">
        <v>6054</v>
      </c>
      <c r="C1438" t="s">
        <v>3092</v>
      </c>
      <c r="D1438" s="1">
        <v>7750</v>
      </c>
      <c r="E1438" s="1">
        <v>7770</v>
      </c>
      <c r="F1438" s="3">
        <f>E1438-D1438</f>
        <v>20</v>
      </c>
      <c r="G1438" s="4">
        <f>F1438/E1438</f>
        <v>2.5740025740025739E-3</v>
      </c>
      <c r="H1438" t="s">
        <v>1416</v>
      </c>
      <c r="I1438" s="1">
        <v>1627</v>
      </c>
      <c r="R1438" s="1">
        <v>0</v>
      </c>
      <c r="S1438" s="1">
        <v>0</v>
      </c>
      <c r="T1438" s="1">
        <v>0</v>
      </c>
      <c r="U1438" s="1">
        <v>0</v>
      </c>
      <c r="V1438" s="1">
        <v>0</v>
      </c>
      <c r="W1438" s="1">
        <v>0</v>
      </c>
      <c r="X1438" s="1">
        <v>0</v>
      </c>
    </row>
    <row r="1439" spans="1:73" x14ac:dyDescent="0.3">
      <c r="A1439">
        <v>1437</v>
      </c>
      <c r="B1439" s="14" t="s">
        <v>6055</v>
      </c>
      <c r="C1439" t="s">
        <v>3091</v>
      </c>
      <c r="D1439" s="1">
        <v>19100</v>
      </c>
      <c r="E1439" s="1">
        <v>19350</v>
      </c>
      <c r="F1439" s="3">
        <f>E1439-D1439</f>
        <v>250</v>
      </c>
      <c r="G1439" s="4">
        <f>F1439/E1439</f>
        <v>1.2919896640826873E-2</v>
      </c>
      <c r="H1439" t="s">
        <v>657</v>
      </c>
      <c r="I1439">
        <v>0</v>
      </c>
      <c r="J1439">
        <v>94</v>
      </c>
      <c r="K1439">
        <v>146</v>
      </c>
      <c r="L1439">
        <v>114</v>
      </c>
      <c r="M1439">
        <v>91</v>
      </c>
      <c r="N1439">
        <v>91</v>
      </c>
      <c r="O1439" t="s">
        <v>13</v>
      </c>
      <c r="P1439" t="s">
        <v>13</v>
      </c>
      <c r="Q1439" t="s">
        <v>13</v>
      </c>
      <c r="R1439" s="1">
        <v>1180</v>
      </c>
      <c r="S1439" s="1">
        <v>1306</v>
      </c>
      <c r="T1439" s="1">
        <v>1409</v>
      </c>
      <c r="U1439" s="1">
        <v>1475</v>
      </c>
      <c r="V1439" s="1">
        <v>1556</v>
      </c>
      <c r="W1439" s="1" t="e">
        <v>#VALUE!</v>
      </c>
      <c r="X1439" s="1" t="e">
        <v>#VALUE!</v>
      </c>
      <c r="Y1439" t="s">
        <v>13</v>
      </c>
      <c r="Z1439" s="1">
        <v>1067</v>
      </c>
      <c r="AA1439" s="1">
        <v>1189</v>
      </c>
      <c r="AB1439" s="1">
        <v>1283</v>
      </c>
      <c r="AC1439" s="1">
        <v>1337</v>
      </c>
      <c r="AD1439" s="1">
        <v>1408</v>
      </c>
      <c r="AE1439" t="s">
        <v>13</v>
      </c>
      <c r="AF1439" t="s">
        <v>13</v>
      </c>
      <c r="AG1439" t="s">
        <v>13</v>
      </c>
      <c r="AH1439">
        <v>8.66</v>
      </c>
      <c r="AI1439">
        <v>12.56</v>
      </c>
      <c r="AJ1439">
        <v>8.4700000000000006</v>
      </c>
      <c r="AK1439">
        <v>5.95</v>
      </c>
      <c r="AL1439">
        <v>5.98</v>
      </c>
      <c r="AM1439" t="s">
        <v>13</v>
      </c>
      <c r="AN1439" t="s">
        <v>13</v>
      </c>
      <c r="AO1439" t="s">
        <v>13</v>
      </c>
      <c r="AP1439">
        <v>713</v>
      </c>
      <c r="AQ1439" s="1">
        <v>1124</v>
      </c>
      <c r="AR1439">
        <v>831</v>
      </c>
      <c r="AS1439">
        <v>618</v>
      </c>
      <c r="AT1439">
        <v>651</v>
      </c>
      <c r="AU1439" t="s">
        <v>13</v>
      </c>
      <c r="AV1439" t="s">
        <v>13</v>
      </c>
      <c r="AW1439" t="s">
        <v>13</v>
      </c>
      <c r="AX1439">
        <v>10.42</v>
      </c>
      <c r="AY1439">
        <v>12.41</v>
      </c>
      <c r="AZ1439">
        <v>23.11</v>
      </c>
      <c r="BA1439">
        <v>27.1</v>
      </c>
      <c r="BB1439">
        <v>32.19</v>
      </c>
      <c r="BC1439" t="s">
        <v>13</v>
      </c>
      <c r="BD1439" t="s">
        <v>13</v>
      </c>
      <c r="BE1439" t="s">
        <v>13</v>
      </c>
      <c r="BF1439">
        <v>0.88</v>
      </c>
      <c r="BG1439">
        <v>1.48</v>
      </c>
      <c r="BH1439">
        <v>1.89</v>
      </c>
      <c r="BI1439">
        <v>1.58</v>
      </c>
      <c r="BJ1439">
        <v>1.88</v>
      </c>
      <c r="BK1439" t="s">
        <v>13</v>
      </c>
      <c r="BL1439" t="s">
        <v>13</v>
      </c>
      <c r="BM1439" t="s">
        <v>13</v>
      </c>
      <c r="BN1439" s="1">
        <v>12600</v>
      </c>
      <c r="BO1439" s="1">
        <v>12600</v>
      </c>
      <c r="BP1439" s="1">
        <v>12600</v>
      </c>
      <c r="BQ1439" s="1">
        <v>12600</v>
      </c>
      <c r="BR1439" s="1">
        <v>12600</v>
      </c>
      <c r="BS1439" t="s">
        <v>13</v>
      </c>
      <c r="BT1439" t="s">
        <v>13</v>
      </c>
      <c r="BU1439" t="s">
        <v>13</v>
      </c>
    </row>
    <row r="1440" spans="1:73" x14ac:dyDescent="0.3">
      <c r="A1440">
        <v>1438</v>
      </c>
      <c r="B1440" s="14" t="s">
        <v>6056</v>
      </c>
      <c r="C1440" t="s">
        <v>3090</v>
      </c>
      <c r="D1440" s="1">
        <v>15850</v>
      </c>
      <c r="E1440" s="1">
        <v>14600</v>
      </c>
      <c r="F1440" s="3">
        <f>E1440-D1440</f>
        <v>-1250</v>
      </c>
      <c r="G1440" s="4">
        <f>F1440/E1440</f>
        <v>-8.5616438356164379E-2</v>
      </c>
      <c r="H1440" t="s">
        <v>1193</v>
      </c>
      <c r="I1440">
        <v>1</v>
      </c>
      <c r="R1440" s="1">
        <v>0</v>
      </c>
      <c r="S1440" s="1">
        <v>0</v>
      </c>
      <c r="T1440" s="1">
        <v>0</v>
      </c>
      <c r="U1440" s="1">
        <v>0</v>
      </c>
      <c r="V1440" s="1">
        <v>0</v>
      </c>
      <c r="W1440" s="1">
        <v>0</v>
      </c>
      <c r="X1440" s="1">
        <v>0</v>
      </c>
    </row>
    <row r="1441" spans="1:73" x14ac:dyDescent="0.3">
      <c r="A1441">
        <v>1439</v>
      </c>
      <c r="B1441" s="14" t="s">
        <v>6057</v>
      </c>
      <c r="C1441" t="s">
        <v>3089</v>
      </c>
      <c r="D1441" s="1">
        <v>3120</v>
      </c>
      <c r="E1441" s="1">
        <v>3100</v>
      </c>
      <c r="F1441" s="3">
        <f>E1441-D1441</f>
        <v>-20</v>
      </c>
      <c r="G1441" s="4">
        <f>F1441/E1441</f>
        <v>-6.4516129032258064E-3</v>
      </c>
      <c r="H1441" t="s">
        <v>1417</v>
      </c>
      <c r="I1441">
        <v>0</v>
      </c>
      <c r="J1441">
        <v>-126</v>
      </c>
      <c r="K1441">
        <v>132</v>
      </c>
      <c r="L1441">
        <v>213</v>
      </c>
      <c r="M1441">
        <v>-117</v>
      </c>
      <c r="N1441">
        <v>-274</v>
      </c>
      <c r="O1441" t="s">
        <v>13</v>
      </c>
      <c r="P1441" t="s">
        <v>13</v>
      </c>
      <c r="Q1441" t="s">
        <v>13</v>
      </c>
      <c r="R1441" s="1">
        <v>604</v>
      </c>
      <c r="S1441" s="1">
        <v>965</v>
      </c>
      <c r="T1441" s="1">
        <v>1910</v>
      </c>
      <c r="U1441" s="1">
        <v>1794</v>
      </c>
      <c r="V1441" s="1">
        <v>1526</v>
      </c>
      <c r="W1441" s="1" t="e">
        <v>#VALUE!</v>
      </c>
      <c r="X1441" s="1" t="e">
        <v>#VALUE!</v>
      </c>
      <c r="Y1441" t="s">
        <v>13</v>
      </c>
      <c r="Z1441">
        <v>604</v>
      </c>
      <c r="AA1441">
        <v>966</v>
      </c>
      <c r="AB1441" s="1">
        <v>1911</v>
      </c>
      <c r="AC1441" s="1">
        <v>1794</v>
      </c>
      <c r="AD1441" s="1">
        <v>1525</v>
      </c>
      <c r="AE1441" t="s">
        <v>13</v>
      </c>
      <c r="AF1441" t="s">
        <v>13</v>
      </c>
      <c r="AG1441" t="s">
        <v>13</v>
      </c>
      <c r="AH1441">
        <v>-18.850000000000001</v>
      </c>
      <c r="AI1441">
        <v>16.93</v>
      </c>
      <c r="AJ1441">
        <v>14.97</v>
      </c>
      <c r="AK1441">
        <v>-6.32</v>
      </c>
      <c r="AL1441">
        <v>-16.510000000000002</v>
      </c>
      <c r="AM1441" t="s">
        <v>13</v>
      </c>
      <c r="AN1441" t="s">
        <v>13</v>
      </c>
      <c r="AO1441" t="s">
        <v>13</v>
      </c>
      <c r="AP1441">
        <v>-255</v>
      </c>
      <c r="AQ1441">
        <v>255</v>
      </c>
      <c r="AR1441">
        <v>312</v>
      </c>
      <c r="AS1441">
        <v>-159</v>
      </c>
      <c r="AT1441">
        <v>-372</v>
      </c>
      <c r="AU1441" t="s">
        <v>13</v>
      </c>
      <c r="AV1441" t="s">
        <v>13</v>
      </c>
      <c r="AW1441" t="s">
        <v>13</v>
      </c>
      <c r="AX1441" t="s">
        <v>54</v>
      </c>
      <c r="AY1441">
        <v>24.93</v>
      </c>
      <c r="AZ1441">
        <v>16.36</v>
      </c>
      <c r="BA1441" t="s">
        <v>54</v>
      </c>
      <c r="BB1441" t="s">
        <v>54</v>
      </c>
      <c r="BC1441" t="s">
        <v>13</v>
      </c>
      <c r="BD1441" t="s">
        <v>13</v>
      </c>
      <c r="BE1441" t="s">
        <v>13</v>
      </c>
      <c r="BF1441">
        <v>1.17</v>
      </c>
      <c r="BG1441">
        <v>4.1399999999999997</v>
      </c>
      <c r="BH1441">
        <v>1.97</v>
      </c>
      <c r="BI1441">
        <v>1.36</v>
      </c>
      <c r="BJ1441">
        <v>1.87</v>
      </c>
      <c r="BK1441" t="s">
        <v>13</v>
      </c>
      <c r="BL1441" t="s">
        <v>13</v>
      </c>
      <c r="BM1441" t="s">
        <v>13</v>
      </c>
      <c r="BN1441" s="1">
        <v>49346</v>
      </c>
      <c r="BO1441" s="1">
        <v>62774</v>
      </c>
      <c r="BP1441" s="1">
        <v>73742</v>
      </c>
      <c r="BQ1441" s="1">
        <v>73742</v>
      </c>
      <c r="BR1441" s="1">
        <v>73742</v>
      </c>
      <c r="BS1441" t="s">
        <v>13</v>
      </c>
      <c r="BT1441" t="s">
        <v>13</v>
      </c>
      <c r="BU1441" t="s">
        <v>13</v>
      </c>
    </row>
    <row r="1442" spans="1:73" x14ac:dyDescent="0.3">
      <c r="A1442">
        <v>1440</v>
      </c>
      <c r="B1442" s="14" t="s">
        <v>6058</v>
      </c>
      <c r="C1442" t="s">
        <v>3088</v>
      </c>
      <c r="D1442" s="1">
        <v>7450</v>
      </c>
      <c r="E1442" s="1">
        <v>6560</v>
      </c>
      <c r="F1442" s="3">
        <f>E1442-D1442</f>
        <v>-890</v>
      </c>
      <c r="G1442" s="4">
        <f>F1442/E1442</f>
        <v>-0.13567073170731708</v>
      </c>
      <c r="H1442" t="s">
        <v>1418</v>
      </c>
      <c r="I1442">
        <v>0</v>
      </c>
      <c r="R1442" s="1">
        <v>0</v>
      </c>
      <c r="S1442" s="1">
        <v>0</v>
      </c>
      <c r="T1442" s="1">
        <v>0</v>
      </c>
      <c r="U1442" s="1">
        <v>0</v>
      </c>
      <c r="V1442" s="1">
        <v>0</v>
      </c>
      <c r="W1442" s="1">
        <v>0</v>
      </c>
      <c r="X1442" s="1">
        <v>0</v>
      </c>
    </row>
    <row r="1443" spans="1:73" x14ac:dyDescent="0.3">
      <c r="A1443">
        <v>1441</v>
      </c>
      <c r="B1443" s="14" t="s">
        <v>6059</v>
      </c>
      <c r="C1443" t="s">
        <v>3087</v>
      </c>
      <c r="D1443" s="1">
        <v>9820</v>
      </c>
      <c r="E1443" s="1">
        <v>11250</v>
      </c>
      <c r="F1443" s="3">
        <f>E1443-D1443</f>
        <v>1430</v>
      </c>
      <c r="G1443" s="4">
        <f>F1443/E1443</f>
        <v>0.12711111111111112</v>
      </c>
      <c r="H1443" t="s">
        <v>1419</v>
      </c>
      <c r="I1443">
        <v>0</v>
      </c>
      <c r="R1443" s="1">
        <v>0</v>
      </c>
      <c r="S1443" s="1">
        <v>0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</row>
    <row r="1444" spans="1:73" x14ac:dyDescent="0.3">
      <c r="A1444">
        <v>1442</v>
      </c>
      <c r="B1444" s="14" t="s">
        <v>6060</v>
      </c>
      <c r="C1444" t="s">
        <v>3086</v>
      </c>
      <c r="D1444">
        <v>850</v>
      </c>
      <c r="E1444">
        <v>853</v>
      </c>
      <c r="F1444" s="3">
        <f>E1444-D1444</f>
        <v>3</v>
      </c>
      <c r="G1444" s="4">
        <f>F1444/E1444</f>
        <v>3.5169988276670576E-3</v>
      </c>
      <c r="H1444" t="s">
        <v>1420</v>
      </c>
      <c r="I1444" s="1">
        <v>599325</v>
      </c>
      <c r="R1444" s="1">
        <v>0</v>
      </c>
      <c r="S1444" s="1">
        <v>0</v>
      </c>
      <c r="T1444" s="1">
        <v>0</v>
      </c>
      <c r="U1444" s="1">
        <v>0</v>
      </c>
      <c r="V1444" s="1">
        <v>0</v>
      </c>
      <c r="W1444" s="1">
        <v>0</v>
      </c>
      <c r="X1444" s="1">
        <v>0</v>
      </c>
    </row>
    <row r="1445" spans="1:73" x14ac:dyDescent="0.3">
      <c r="A1445">
        <v>1443</v>
      </c>
      <c r="B1445" s="14" t="s">
        <v>6061</v>
      </c>
      <c r="C1445" t="s">
        <v>3085</v>
      </c>
      <c r="D1445" s="1">
        <v>2290</v>
      </c>
      <c r="E1445" s="1">
        <v>2460</v>
      </c>
      <c r="F1445" s="3">
        <f>E1445-D1445</f>
        <v>170</v>
      </c>
      <c r="G1445" s="4">
        <f>F1445/E1445</f>
        <v>6.910569105691057E-2</v>
      </c>
      <c r="H1445" t="s">
        <v>1421</v>
      </c>
      <c r="I1445">
        <v>0</v>
      </c>
      <c r="J1445">
        <v>22</v>
      </c>
      <c r="K1445">
        <v>19</v>
      </c>
      <c r="L1445">
        <v>4</v>
      </c>
      <c r="M1445">
        <v>-22</v>
      </c>
      <c r="N1445">
        <v>23</v>
      </c>
      <c r="O1445" t="s">
        <v>13</v>
      </c>
      <c r="P1445" t="s">
        <v>13</v>
      </c>
      <c r="Q1445" t="s">
        <v>13</v>
      </c>
      <c r="R1445" s="1">
        <v>645</v>
      </c>
      <c r="S1445" s="1">
        <v>646</v>
      </c>
      <c r="T1445" s="1">
        <v>620</v>
      </c>
      <c r="U1445" s="1">
        <v>620</v>
      </c>
      <c r="V1445" s="1">
        <v>631</v>
      </c>
      <c r="W1445" s="1" t="e">
        <v>#VALUE!</v>
      </c>
      <c r="X1445" s="1" t="e">
        <v>#VALUE!</v>
      </c>
      <c r="Y1445" t="s">
        <v>13</v>
      </c>
      <c r="Z1445">
        <v>645</v>
      </c>
      <c r="AA1445">
        <v>646</v>
      </c>
      <c r="AB1445">
        <v>620</v>
      </c>
      <c r="AC1445">
        <v>618</v>
      </c>
      <c r="AD1445">
        <v>627</v>
      </c>
      <c r="AE1445" t="s">
        <v>13</v>
      </c>
      <c r="AF1445" t="s">
        <v>13</v>
      </c>
      <c r="AG1445" t="s">
        <v>13</v>
      </c>
      <c r="AH1445">
        <v>3.83</v>
      </c>
      <c r="AI1445">
        <v>2.92</v>
      </c>
      <c r="AJ1445">
        <v>0.56000000000000005</v>
      </c>
      <c r="AK1445">
        <v>-3.85</v>
      </c>
      <c r="AL1445">
        <v>3.46</v>
      </c>
      <c r="AM1445" t="s">
        <v>13</v>
      </c>
      <c r="AN1445" t="s">
        <v>13</v>
      </c>
      <c r="AO1445" t="s">
        <v>13</v>
      </c>
      <c r="AP1445">
        <v>65</v>
      </c>
      <c r="AQ1445">
        <v>48</v>
      </c>
      <c r="AR1445">
        <v>9</v>
      </c>
      <c r="AS1445">
        <v>-60</v>
      </c>
      <c r="AT1445">
        <v>55</v>
      </c>
      <c r="AU1445" t="s">
        <v>13</v>
      </c>
      <c r="AV1445" t="s">
        <v>13</v>
      </c>
      <c r="AW1445" t="s">
        <v>13</v>
      </c>
      <c r="AX1445">
        <v>43.44</v>
      </c>
      <c r="AY1445">
        <v>41.55</v>
      </c>
      <c r="AZ1445">
        <v>190.75</v>
      </c>
      <c r="BA1445" t="s">
        <v>54</v>
      </c>
      <c r="BB1445">
        <v>32.32</v>
      </c>
      <c r="BC1445" t="s">
        <v>13</v>
      </c>
      <c r="BD1445" t="s">
        <v>13</v>
      </c>
      <c r="BE1445" t="s">
        <v>13</v>
      </c>
      <c r="BF1445">
        <v>1.72</v>
      </c>
      <c r="BG1445">
        <v>1.21</v>
      </c>
      <c r="BH1445">
        <v>1.1000000000000001</v>
      </c>
      <c r="BI1445">
        <v>1.1599999999999999</v>
      </c>
      <c r="BJ1445">
        <v>1.1100000000000001</v>
      </c>
      <c r="BK1445" t="s">
        <v>13</v>
      </c>
      <c r="BL1445" t="s">
        <v>13</v>
      </c>
      <c r="BM1445" t="s">
        <v>13</v>
      </c>
      <c r="BN1445" s="1">
        <v>39404</v>
      </c>
      <c r="BO1445" s="1">
        <v>39404</v>
      </c>
      <c r="BP1445" s="1">
        <v>39404</v>
      </c>
      <c r="BQ1445" s="1">
        <v>39404</v>
      </c>
      <c r="BR1445" s="1">
        <v>39404</v>
      </c>
      <c r="BS1445" t="s">
        <v>13</v>
      </c>
      <c r="BT1445" t="s">
        <v>13</v>
      </c>
      <c r="BU1445" t="s">
        <v>13</v>
      </c>
    </row>
    <row r="1446" spans="1:73" x14ac:dyDescent="0.3">
      <c r="A1446">
        <v>1444</v>
      </c>
      <c r="B1446" s="14" t="s">
        <v>6062</v>
      </c>
      <c r="C1446" t="s">
        <v>3084</v>
      </c>
      <c r="D1446" s="1">
        <v>2700</v>
      </c>
      <c r="E1446" s="1">
        <v>2665</v>
      </c>
      <c r="F1446" s="3">
        <f>E1446-D1446</f>
        <v>-35</v>
      </c>
      <c r="G1446" s="4">
        <f>F1446/E1446</f>
        <v>-1.3133208255159476E-2</v>
      </c>
      <c r="H1446" t="s">
        <v>1422</v>
      </c>
      <c r="I1446" s="1">
        <v>108168</v>
      </c>
      <c r="J1446">
        <v>174</v>
      </c>
      <c r="K1446">
        <v>-436</v>
      </c>
      <c r="L1446">
        <v>-169</v>
      </c>
      <c r="M1446">
        <v>-99</v>
      </c>
      <c r="N1446">
        <v>-170</v>
      </c>
      <c r="O1446" t="s">
        <v>13</v>
      </c>
      <c r="P1446" t="s">
        <v>13</v>
      </c>
      <c r="Q1446" t="s">
        <v>13</v>
      </c>
      <c r="R1446" s="1">
        <v>1883</v>
      </c>
      <c r="S1446" s="1">
        <v>1380</v>
      </c>
      <c r="T1446" s="1">
        <v>1302</v>
      </c>
      <c r="U1446" s="1">
        <v>1614</v>
      </c>
      <c r="V1446" s="1">
        <v>1593</v>
      </c>
      <c r="W1446" s="1" t="e">
        <v>#VALUE!</v>
      </c>
      <c r="X1446" s="1" t="e">
        <v>#VALUE!</v>
      </c>
      <c r="Y1446" t="s">
        <v>13</v>
      </c>
      <c r="Z1446" s="1">
        <v>1713</v>
      </c>
      <c r="AA1446" s="1">
        <v>1266</v>
      </c>
      <c r="AB1446" s="1">
        <v>1227</v>
      </c>
      <c r="AC1446" s="1">
        <v>1527</v>
      </c>
      <c r="AD1446" s="1">
        <v>1445</v>
      </c>
      <c r="AE1446" t="s">
        <v>13</v>
      </c>
      <c r="AF1446" t="s">
        <v>13</v>
      </c>
      <c r="AG1446" t="s">
        <v>13</v>
      </c>
      <c r="AH1446">
        <v>9.74</v>
      </c>
      <c r="AI1446">
        <v>-27.13</v>
      </c>
      <c r="AJ1446">
        <v>-10.9</v>
      </c>
      <c r="AK1446">
        <v>-8.51</v>
      </c>
      <c r="AL1446">
        <v>-11.64</v>
      </c>
      <c r="AM1446" t="s">
        <v>13</v>
      </c>
      <c r="AN1446" t="s">
        <v>13</v>
      </c>
      <c r="AO1446" t="s">
        <v>13</v>
      </c>
      <c r="AP1446">
        <v>541</v>
      </c>
      <c r="AQ1446" s="1">
        <v>-1368</v>
      </c>
      <c r="AR1446">
        <v>-460</v>
      </c>
      <c r="AS1446">
        <v>-397</v>
      </c>
      <c r="AT1446">
        <v>-317</v>
      </c>
      <c r="AU1446" t="s">
        <v>13</v>
      </c>
      <c r="AV1446" t="s">
        <v>13</v>
      </c>
      <c r="AW1446" t="s">
        <v>13</v>
      </c>
      <c r="AX1446">
        <v>4.8099999999999996</v>
      </c>
      <c r="AY1446" t="s">
        <v>54</v>
      </c>
      <c r="AZ1446" t="s">
        <v>54</v>
      </c>
      <c r="BA1446" t="s">
        <v>54</v>
      </c>
      <c r="BB1446" t="s">
        <v>54</v>
      </c>
      <c r="BC1446" t="s">
        <v>13</v>
      </c>
      <c r="BD1446" t="s">
        <v>13</v>
      </c>
      <c r="BE1446" t="s">
        <v>13</v>
      </c>
      <c r="BF1446">
        <v>0.45</v>
      </c>
      <c r="BG1446">
        <v>0.46</v>
      </c>
      <c r="BH1446">
        <v>0.3</v>
      </c>
      <c r="BI1446">
        <v>0.25</v>
      </c>
      <c r="BJ1446">
        <v>0.85</v>
      </c>
      <c r="BK1446" t="s">
        <v>13</v>
      </c>
      <c r="BL1446" t="s">
        <v>13</v>
      </c>
      <c r="BM1446" t="s">
        <v>13</v>
      </c>
      <c r="BN1446" s="1">
        <v>29553</v>
      </c>
      <c r="BO1446" s="1">
        <v>29553</v>
      </c>
      <c r="BP1446" s="1">
        <v>29553</v>
      </c>
      <c r="BQ1446" s="1">
        <v>29553</v>
      </c>
      <c r="BR1446" s="1">
        <v>54477</v>
      </c>
      <c r="BS1446" t="s">
        <v>13</v>
      </c>
      <c r="BT1446" t="s">
        <v>13</v>
      </c>
      <c r="BU1446" t="s">
        <v>13</v>
      </c>
    </row>
    <row r="1447" spans="1:73" x14ac:dyDescent="0.3">
      <c r="A1447">
        <v>1445</v>
      </c>
      <c r="B1447" s="14" t="s">
        <v>6063</v>
      </c>
      <c r="C1447" t="s">
        <v>3083</v>
      </c>
      <c r="D1447" s="1">
        <v>3500</v>
      </c>
      <c r="E1447" s="1">
        <v>3550</v>
      </c>
      <c r="F1447" s="3">
        <f>E1447-D1447</f>
        <v>50</v>
      </c>
      <c r="G1447" s="4">
        <f>F1447/E1447</f>
        <v>1.4084507042253521E-2</v>
      </c>
      <c r="H1447" t="s">
        <v>1423</v>
      </c>
      <c r="I1447">
        <v>0</v>
      </c>
      <c r="J1447">
        <v>32</v>
      </c>
      <c r="K1447">
        <v>29</v>
      </c>
      <c r="L1447">
        <v>7</v>
      </c>
      <c r="M1447">
        <v>147</v>
      </c>
      <c r="N1447">
        <v>294</v>
      </c>
      <c r="O1447" t="s">
        <v>13</v>
      </c>
      <c r="P1447" t="s">
        <v>13</v>
      </c>
      <c r="Q1447" t="s">
        <v>13</v>
      </c>
      <c r="R1447" s="1">
        <v>969</v>
      </c>
      <c r="S1447" s="1">
        <v>1023</v>
      </c>
      <c r="T1447" s="1">
        <v>971</v>
      </c>
      <c r="U1447" s="1">
        <v>1078</v>
      </c>
      <c r="V1447" s="1">
        <v>1346</v>
      </c>
      <c r="W1447" s="1" t="e">
        <v>#VALUE!</v>
      </c>
      <c r="X1447" s="1" t="e">
        <v>#VALUE!</v>
      </c>
      <c r="Y1447" t="s">
        <v>13</v>
      </c>
      <c r="Z1447">
        <v>969</v>
      </c>
      <c r="AA1447" s="1">
        <v>1024</v>
      </c>
      <c r="AB1447">
        <v>971</v>
      </c>
      <c r="AC1447" s="1">
        <v>1026</v>
      </c>
      <c r="AD1447" s="1">
        <v>1282</v>
      </c>
      <c r="AE1447" t="s">
        <v>13</v>
      </c>
      <c r="AF1447" t="s">
        <v>13</v>
      </c>
      <c r="AG1447" t="s">
        <v>13</v>
      </c>
      <c r="AH1447">
        <v>3.31</v>
      </c>
      <c r="AI1447">
        <v>2.9</v>
      </c>
      <c r="AJ1447">
        <v>0.74</v>
      </c>
      <c r="AK1447">
        <v>14.28</v>
      </c>
      <c r="AL1447">
        <v>25.3</v>
      </c>
      <c r="AM1447" t="s">
        <v>13</v>
      </c>
      <c r="AN1447" t="s">
        <v>13</v>
      </c>
      <c r="AO1447" t="s">
        <v>13</v>
      </c>
      <c r="AP1447">
        <v>85</v>
      </c>
      <c r="AQ1447">
        <v>78</v>
      </c>
      <c r="AR1447">
        <v>20</v>
      </c>
      <c r="AS1447">
        <v>383</v>
      </c>
      <c r="AT1447">
        <v>785</v>
      </c>
      <c r="AU1447" t="s">
        <v>13</v>
      </c>
      <c r="AV1447" t="s">
        <v>13</v>
      </c>
      <c r="AW1447" t="s">
        <v>13</v>
      </c>
      <c r="AX1447">
        <v>17.73</v>
      </c>
      <c r="AY1447">
        <v>16.940000000000001</v>
      </c>
      <c r="AZ1447">
        <v>70.47</v>
      </c>
      <c r="BA1447">
        <v>4.9800000000000004</v>
      </c>
      <c r="BB1447">
        <v>2.72</v>
      </c>
      <c r="BC1447" t="s">
        <v>13</v>
      </c>
      <c r="BD1447" t="s">
        <v>13</v>
      </c>
      <c r="BE1447" t="s">
        <v>13</v>
      </c>
      <c r="BF1447">
        <v>0.56000000000000005</v>
      </c>
      <c r="BG1447">
        <v>0.48</v>
      </c>
      <c r="BH1447">
        <v>0.53</v>
      </c>
      <c r="BI1447">
        <v>0.68</v>
      </c>
      <c r="BJ1447">
        <v>0.6</v>
      </c>
      <c r="BK1447" t="s">
        <v>13</v>
      </c>
      <c r="BL1447" t="s">
        <v>13</v>
      </c>
      <c r="BM1447" t="s">
        <v>13</v>
      </c>
      <c r="BN1447" s="1">
        <v>37200</v>
      </c>
      <c r="BO1447" s="1">
        <v>37200</v>
      </c>
      <c r="BP1447" s="1">
        <v>37200</v>
      </c>
      <c r="BQ1447" s="1">
        <v>37200</v>
      </c>
      <c r="BR1447" s="1">
        <v>37200</v>
      </c>
      <c r="BS1447" t="s">
        <v>13</v>
      </c>
      <c r="BT1447" t="s">
        <v>13</v>
      </c>
      <c r="BU1447" t="s">
        <v>13</v>
      </c>
    </row>
    <row r="1448" spans="1:73" x14ac:dyDescent="0.3">
      <c r="A1448">
        <v>1446</v>
      </c>
      <c r="B1448" s="14" t="s">
        <v>6064</v>
      </c>
      <c r="C1448" t="s">
        <v>3082</v>
      </c>
      <c r="D1448" s="1">
        <v>2785</v>
      </c>
      <c r="E1448" s="1">
        <v>2735</v>
      </c>
      <c r="F1448" s="3">
        <f>E1448-D1448</f>
        <v>-50</v>
      </c>
      <c r="G1448" s="4">
        <f>F1448/E1448</f>
        <v>-1.8281535648994516E-2</v>
      </c>
      <c r="H1448" t="s">
        <v>1424</v>
      </c>
      <c r="I1448" s="1">
        <v>1000000</v>
      </c>
      <c r="R1448" s="1">
        <v>0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</row>
    <row r="1449" spans="1:73" x14ac:dyDescent="0.3">
      <c r="A1449">
        <v>1447</v>
      </c>
      <c r="B1449" s="14" t="s">
        <v>6065</v>
      </c>
      <c r="C1449" t="s">
        <v>3081</v>
      </c>
      <c r="D1449" s="1">
        <v>5930</v>
      </c>
      <c r="E1449" s="1">
        <v>5880</v>
      </c>
      <c r="F1449" s="3">
        <f>E1449-D1449</f>
        <v>-50</v>
      </c>
      <c r="G1449" s="4">
        <f>F1449/E1449</f>
        <v>-8.5034013605442185E-3</v>
      </c>
      <c r="H1449" t="s">
        <v>1425</v>
      </c>
      <c r="I1449" s="1">
        <v>56970</v>
      </c>
      <c r="J1449">
        <v>607</v>
      </c>
      <c r="K1449" s="1">
        <v>858</v>
      </c>
      <c r="L1449" s="1">
        <v>266</v>
      </c>
      <c r="M1449" s="1">
        <v>196</v>
      </c>
      <c r="N1449" s="1">
        <v>499</v>
      </c>
      <c r="O1449" t="s">
        <v>13</v>
      </c>
      <c r="P1449" t="s">
        <v>13</v>
      </c>
      <c r="Q1449" t="s">
        <v>13</v>
      </c>
      <c r="R1449" s="1">
        <v>6480</v>
      </c>
      <c r="S1449" s="1">
        <v>7432</v>
      </c>
      <c r="T1449" s="1">
        <v>7802</v>
      </c>
      <c r="U1449" s="1">
        <v>7914</v>
      </c>
      <c r="V1449" s="1">
        <v>8081</v>
      </c>
      <c r="W1449" s="1" t="e">
        <v>#VALUE!</v>
      </c>
      <c r="X1449" s="1" t="e">
        <v>#VALUE!</v>
      </c>
      <c r="Y1449" t="s">
        <v>13</v>
      </c>
      <c r="Z1449" s="1">
        <v>6331</v>
      </c>
      <c r="AA1449" s="1">
        <v>7284</v>
      </c>
      <c r="AB1449" s="1">
        <v>7566</v>
      </c>
      <c r="AC1449" s="1">
        <v>7676</v>
      </c>
      <c r="AD1449" s="1">
        <v>8007</v>
      </c>
      <c r="AE1449" t="s">
        <v>13</v>
      </c>
      <c r="AF1449" t="s">
        <v>13</v>
      </c>
      <c r="AG1449" t="s">
        <v>13</v>
      </c>
      <c r="AH1449">
        <v>9.9499999999999993</v>
      </c>
      <c r="AI1449">
        <v>12.44</v>
      </c>
      <c r="AJ1449">
        <v>3.15</v>
      </c>
      <c r="AK1449">
        <v>2.61</v>
      </c>
      <c r="AL1449">
        <v>6.31</v>
      </c>
      <c r="AM1449" t="s">
        <v>13</v>
      </c>
      <c r="AN1449" t="s">
        <v>13</v>
      </c>
      <c r="AO1449" t="s">
        <v>13</v>
      </c>
      <c r="AP1449">
        <v>815</v>
      </c>
      <c r="AQ1449" s="1">
        <v>1122</v>
      </c>
      <c r="AR1449">
        <v>303</v>
      </c>
      <c r="AS1449">
        <v>257</v>
      </c>
      <c r="AT1449">
        <v>640</v>
      </c>
      <c r="AU1449" t="s">
        <v>13</v>
      </c>
      <c r="AV1449" t="s">
        <v>13</v>
      </c>
      <c r="AW1449" t="s">
        <v>13</v>
      </c>
      <c r="AX1449">
        <v>6.27</v>
      </c>
      <c r="AY1449">
        <v>4.3899999999999997</v>
      </c>
      <c r="AZ1449">
        <v>20.61</v>
      </c>
      <c r="BA1449">
        <v>19.559999999999999</v>
      </c>
      <c r="BB1449">
        <v>7.37</v>
      </c>
      <c r="BC1449" t="s">
        <v>13</v>
      </c>
      <c r="BD1449" t="s">
        <v>13</v>
      </c>
      <c r="BE1449" t="s">
        <v>13</v>
      </c>
      <c r="BF1449">
        <v>0.56000000000000005</v>
      </c>
      <c r="BG1449">
        <v>0.48</v>
      </c>
      <c r="BH1449">
        <v>0.62</v>
      </c>
      <c r="BI1449">
        <v>0.49</v>
      </c>
      <c r="BJ1449">
        <v>0.44</v>
      </c>
      <c r="BK1449" t="s">
        <v>13</v>
      </c>
      <c r="BL1449" t="s">
        <v>13</v>
      </c>
      <c r="BM1449" t="s">
        <v>13</v>
      </c>
      <c r="BN1449" s="1">
        <v>74000</v>
      </c>
      <c r="BO1449" s="1">
        <v>75501</v>
      </c>
      <c r="BP1449" s="1">
        <v>77122</v>
      </c>
      <c r="BQ1449" s="1">
        <v>77311</v>
      </c>
      <c r="BR1449" s="1">
        <v>77311</v>
      </c>
      <c r="BS1449" t="s">
        <v>13</v>
      </c>
      <c r="BT1449" t="s">
        <v>13</v>
      </c>
      <c r="BU1449" t="s">
        <v>13</v>
      </c>
    </row>
    <row r="1450" spans="1:73" x14ac:dyDescent="0.3">
      <c r="A1450">
        <v>1448</v>
      </c>
      <c r="B1450" s="14" t="s">
        <v>6066</v>
      </c>
      <c r="C1450" t="s">
        <v>3080</v>
      </c>
      <c r="D1450" s="1">
        <v>3400</v>
      </c>
      <c r="E1450" s="1">
        <v>3465</v>
      </c>
      <c r="F1450" s="3">
        <f>E1450-D1450</f>
        <v>65</v>
      </c>
      <c r="G1450" s="4">
        <f>F1450/E1450</f>
        <v>1.875901875901876E-2</v>
      </c>
      <c r="H1450" t="s">
        <v>1426</v>
      </c>
      <c r="I1450">
        <v>0</v>
      </c>
      <c r="R1450" s="1">
        <v>0</v>
      </c>
      <c r="S1450" s="1">
        <v>0</v>
      </c>
      <c r="T1450" s="1">
        <v>0</v>
      </c>
      <c r="U1450" s="1">
        <v>0</v>
      </c>
      <c r="V1450" s="1">
        <v>0</v>
      </c>
      <c r="W1450" s="1">
        <v>0</v>
      </c>
      <c r="X1450" s="1">
        <v>0</v>
      </c>
    </row>
    <row r="1451" spans="1:73" x14ac:dyDescent="0.3">
      <c r="A1451">
        <v>1449</v>
      </c>
      <c r="B1451" s="14" t="s">
        <v>6067</v>
      </c>
      <c r="C1451" t="s">
        <v>3079</v>
      </c>
      <c r="D1451" s="1">
        <v>3100</v>
      </c>
      <c r="E1451" s="1">
        <v>3110</v>
      </c>
      <c r="F1451" s="3">
        <f>E1451-D1451</f>
        <v>10</v>
      </c>
      <c r="G1451" s="4">
        <f>F1451/E1451</f>
        <v>3.2154340836012861E-3</v>
      </c>
      <c r="H1451" t="s">
        <v>1427</v>
      </c>
      <c r="I1451">
        <v>0</v>
      </c>
      <c r="R1451" s="1">
        <v>0</v>
      </c>
      <c r="S1451" s="1">
        <v>0</v>
      </c>
      <c r="T1451" s="1">
        <v>0</v>
      </c>
      <c r="U1451" s="1">
        <v>0</v>
      </c>
      <c r="V1451" s="1">
        <v>0</v>
      </c>
      <c r="W1451" s="1">
        <v>0</v>
      </c>
      <c r="X1451" s="1">
        <v>0</v>
      </c>
    </row>
    <row r="1452" spans="1:73" x14ac:dyDescent="0.3">
      <c r="A1452">
        <v>1450</v>
      </c>
      <c r="B1452" s="14" t="s">
        <v>6068</v>
      </c>
      <c r="C1452" t="s">
        <v>3078</v>
      </c>
      <c r="D1452" s="1">
        <v>8970</v>
      </c>
      <c r="E1452" s="1">
        <v>9110</v>
      </c>
      <c r="F1452" s="3">
        <f>E1452-D1452</f>
        <v>140</v>
      </c>
      <c r="G1452" s="4">
        <f>F1452/E1452</f>
        <v>1.5367727771679473E-2</v>
      </c>
      <c r="H1452" t="s">
        <v>1428</v>
      </c>
      <c r="I1452" s="1">
        <v>510990</v>
      </c>
      <c r="J1452">
        <v>-146</v>
      </c>
      <c r="K1452">
        <v>-130</v>
      </c>
      <c r="L1452">
        <v>107</v>
      </c>
      <c r="M1452">
        <v>34</v>
      </c>
      <c r="N1452">
        <v>-13</v>
      </c>
      <c r="O1452">
        <v>307</v>
      </c>
      <c r="P1452" t="s">
        <v>13</v>
      </c>
      <c r="Q1452" t="s">
        <v>13</v>
      </c>
      <c r="R1452" s="1">
        <v>334</v>
      </c>
      <c r="S1452" s="1">
        <v>361</v>
      </c>
      <c r="T1452" s="1">
        <v>698</v>
      </c>
      <c r="U1452" s="1">
        <v>613</v>
      </c>
      <c r="V1452" s="1">
        <v>704</v>
      </c>
      <c r="W1452" s="1">
        <v>1245</v>
      </c>
      <c r="X1452" s="1" t="e">
        <v>#VALUE!</v>
      </c>
      <c r="Y1452" t="s">
        <v>13</v>
      </c>
      <c r="Z1452">
        <v>334</v>
      </c>
      <c r="AA1452">
        <v>257</v>
      </c>
      <c r="AB1452">
        <v>534</v>
      </c>
      <c r="AC1452">
        <v>605</v>
      </c>
      <c r="AD1452">
        <v>706</v>
      </c>
      <c r="AE1452">
        <v>957</v>
      </c>
      <c r="AF1452" t="s">
        <v>13</v>
      </c>
      <c r="AG1452" t="s">
        <v>13</v>
      </c>
      <c r="AH1452">
        <v>-58.5</v>
      </c>
      <c r="AI1452">
        <v>-48.88</v>
      </c>
      <c r="AJ1452">
        <v>17.62</v>
      </c>
      <c r="AK1452">
        <v>4.9800000000000004</v>
      </c>
      <c r="AL1452">
        <v>1.69</v>
      </c>
      <c r="AM1452">
        <v>30.55</v>
      </c>
      <c r="AN1452" t="s">
        <v>13</v>
      </c>
      <c r="AO1452" t="s">
        <v>13</v>
      </c>
      <c r="AP1452" s="1">
        <v>-1121</v>
      </c>
      <c r="AQ1452">
        <v>-693</v>
      </c>
      <c r="AR1452">
        <v>257</v>
      </c>
      <c r="AS1452">
        <v>96</v>
      </c>
      <c r="AT1452">
        <v>32</v>
      </c>
      <c r="AU1452">
        <v>744</v>
      </c>
      <c r="AV1452" t="s">
        <v>13</v>
      </c>
      <c r="AW1452" t="s">
        <v>13</v>
      </c>
      <c r="AX1452" t="s">
        <v>54</v>
      </c>
      <c r="AY1452" t="s">
        <v>54</v>
      </c>
      <c r="AZ1452">
        <v>32.29</v>
      </c>
      <c r="BA1452">
        <v>93.94</v>
      </c>
      <c r="BB1452">
        <v>276.24</v>
      </c>
      <c r="BC1452">
        <v>12.25</v>
      </c>
      <c r="BD1452" t="s">
        <v>13</v>
      </c>
      <c r="BE1452" t="s">
        <v>13</v>
      </c>
      <c r="BF1452">
        <v>2.59</v>
      </c>
      <c r="BG1452">
        <v>3.34</v>
      </c>
      <c r="BH1452">
        <v>4.05</v>
      </c>
      <c r="BI1452">
        <v>2.85</v>
      </c>
      <c r="BJ1452">
        <v>3.48</v>
      </c>
      <c r="BK1452">
        <v>2.77</v>
      </c>
      <c r="BL1452" t="s">
        <v>13</v>
      </c>
      <c r="BM1452" t="s">
        <v>13</v>
      </c>
      <c r="BN1452" s="1">
        <v>17432</v>
      </c>
      <c r="BO1452" s="1">
        <v>21478</v>
      </c>
      <c r="BP1452" s="1">
        <v>27200</v>
      </c>
      <c r="BQ1452" s="1">
        <v>38351</v>
      </c>
      <c r="BR1452" s="1">
        <v>34160</v>
      </c>
      <c r="BS1452" t="s">
        <v>13</v>
      </c>
      <c r="BT1452" t="s">
        <v>13</v>
      </c>
      <c r="BU1452" t="s">
        <v>13</v>
      </c>
    </row>
    <row r="1453" spans="1:73" x14ac:dyDescent="0.3">
      <c r="A1453">
        <v>1451</v>
      </c>
      <c r="B1453" s="14" t="s">
        <v>6069</v>
      </c>
      <c r="C1453" t="s">
        <v>3077</v>
      </c>
      <c r="D1453" s="1">
        <v>11750</v>
      </c>
      <c r="E1453" s="1">
        <v>10900</v>
      </c>
      <c r="F1453" s="3">
        <f>E1453-D1453</f>
        <v>-850</v>
      </c>
      <c r="G1453" s="4">
        <f>F1453/E1453</f>
        <v>-7.7981651376146793E-2</v>
      </c>
      <c r="H1453" t="s">
        <v>1429</v>
      </c>
      <c r="I1453" s="1">
        <v>50915</v>
      </c>
      <c r="J1453">
        <v>79</v>
      </c>
      <c r="K1453">
        <v>-162</v>
      </c>
      <c r="L1453">
        <v>100</v>
      </c>
      <c r="M1453">
        <v>74</v>
      </c>
      <c r="N1453">
        <v>-50</v>
      </c>
      <c r="O1453">
        <v>44</v>
      </c>
      <c r="P1453">
        <v>80</v>
      </c>
      <c r="Q1453">
        <v>105</v>
      </c>
      <c r="R1453" s="1">
        <v>4353</v>
      </c>
      <c r="S1453" s="1">
        <v>4192</v>
      </c>
      <c r="T1453" s="1">
        <v>4280</v>
      </c>
      <c r="U1453" s="1">
        <v>4340</v>
      </c>
      <c r="V1453" s="1">
        <v>4244</v>
      </c>
      <c r="W1453" s="1">
        <v>4300</v>
      </c>
      <c r="X1453" s="1">
        <v>4372</v>
      </c>
      <c r="Y1453">
        <v>428</v>
      </c>
      <c r="Z1453" s="1">
        <v>4353</v>
      </c>
      <c r="AA1453" s="1">
        <v>4192</v>
      </c>
      <c r="AB1453" s="1">
        <v>4240</v>
      </c>
      <c r="AC1453" s="1">
        <v>4281</v>
      </c>
      <c r="AD1453" s="1">
        <v>4215</v>
      </c>
      <c r="AE1453" s="1">
        <v>4290</v>
      </c>
      <c r="AF1453" s="1">
        <v>4368</v>
      </c>
      <c r="AG1453" s="1">
        <v>4455</v>
      </c>
      <c r="AH1453">
        <v>1.83</v>
      </c>
      <c r="AI1453">
        <v>-3.8</v>
      </c>
      <c r="AJ1453">
        <v>2.39</v>
      </c>
      <c r="AK1453">
        <v>1.75</v>
      </c>
      <c r="AL1453">
        <v>-1.18</v>
      </c>
      <c r="AM1453">
        <v>1.03</v>
      </c>
      <c r="AN1453">
        <v>1.79</v>
      </c>
      <c r="AO1453">
        <v>2.38</v>
      </c>
      <c r="AP1453">
        <v>299</v>
      </c>
      <c r="AQ1453">
        <v>-612</v>
      </c>
      <c r="AR1453">
        <v>380</v>
      </c>
      <c r="AS1453">
        <v>281</v>
      </c>
      <c r="AT1453">
        <v>-189</v>
      </c>
      <c r="AU1453">
        <v>166</v>
      </c>
      <c r="AV1453">
        <v>293</v>
      </c>
      <c r="AW1453">
        <v>396</v>
      </c>
      <c r="AX1453">
        <v>27.74</v>
      </c>
      <c r="AY1453" t="s">
        <v>54</v>
      </c>
      <c r="AZ1453">
        <v>30.83</v>
      </c>
      <c r="BA1453">
        <v>36.35</v>
      </c>
      <c r="BB1453" t="s">
        <v>54</v>
      </c>
      <c r="BC1453">
        <v>65.650000000000006</v>
      </c>
      <c r="BD1453">
        <v>37.19</v>
      </c>
      <c r="BE1453">
        <v>27.51</v>
      </c>
      <c r="BF1453">
        <v>0.49</v>
      </c>
      <c r="BG1453">
        <v>0.74</v>
      </c>
      <c r="BH1453">
        <v>0.71</v>
      </c>
      <c r="BI1453">
        <v>0.62</v>
      </c>
      <c r="BJ1453">
        <v>0.47</v>
      </c>
      <c r="BK1453">
        <v>0.66</v>
      </c>
      <c r="BL1453">
        <v>0.64</v>
      </c>
      <c r="BM1453">
        <v>0.63</v>
      </c>
      <c r="BN1453" s="1">
        <v>26500</v>
      </c>
      <c r="BO1453" s="1">
        <v>26500</v>
      </c>
      <c r="BP1453" s="1">
        <v>26500</v>
      </c>
      <c r="BQ1453" s="1">
        <v>26500</v>
      </c>
      <c r="BR1453" s="1">
        <v>26500</v>
      </c>
      <c r="BS1453" t="s">
        <v>13</v>
      </c>
      <c r="BT1453" t="s">
        <v>13</v>
      </c>
      <c r="BU1453" t="s">
        <v>13</v>
      </c>
    </row>
    <row r="1454" spans="1:73" x14ac:dyDescent="0.3">
      <c r="A1454">
        <v>1452</v>
      </c>
      <c r="B1454" s="14" t="s">
        <v>6070</v>
      </c>
      <c r="C1454" t="s">
        <v>3076</v>
      </c>
      <c r="D1454" s="1">
        <v>5330</v>
      </c>
      <c r="E1454" s="1">
        <v>4990</v>
      </c>
      <c r="F1454" s="3">
        <f>E1454-D1454</f>
        <v>-340</v>
      </c>
      <c r="G1454" s="4">
        <f>F1454/E1454</f>
        <v>-6.8136272545090179E-2</v>
      </c>
      <c r="H1454" t="s">
        <v>1430</v>
      </c>
      <c r="I1454">
        <v>0</v>
      </c>
      <c r="J1454">
        <v>11</v>
      </c>
      <c r="K1454">
        <v>-163</v>
      </c>
      <c r="L1454">
        <v>26</v>
      </c>
      <c r="M1454">
        <v>58</v>
      </c>
      <c r="N1454">
        <v>-21</v>
      </c>
      <c r="O1454" t="s">
        <v>13</v>
      </c>
      <c r="P1454" t="s">
        <v>13</v>
      </c>
      <c r="Q1454" t="s">
        <v>13</v>
      </c>
      <c r="R1454" s="1">
        <v>353</v>
      </c>
      <c r="S1454" s="1">
        <v>211</v>
      </c>
      <c r="T1454" s="1">
        <v>366</v>
      </c>
      <c r="U1454" s="1">
        <v>419</v>
      </c>
      <c r="V1454" s="1">
        <v>389</v>
      </c>
      <c r="W1454" s="1" t="e">
        <v>#VALUE!</v>
      </c>
      <c r="X1454" s="1" t="e">
        <v>#VALUE!</v>
      </c>
      <c r="Y1454" t="s">
        <v>13</v>
      </c>
      <c r="Z1454">
        <v>353</v>
      </c>
      <c r="AA1454">
        <v>211</v>
      </c>
      <c r="AB1454">
        <v>367</v>
      </c>
      <c r="AC1454">
        <v>419</v>
      </c>
      <c r="AD1454">
        <v>389</v>
      </c>
      <c r="AE1454" t="s">
        <v>13</v>
      </c>
      <c r="AF1454" t="s">
        <v>13</v>
      </c>
      <c r="AG1454" t="s">
        <v>13</v>
      </c>
      <c r="AH1454">
        <v>3.11</v>
      </c>
      <c r="AI1454">
        <v>-57.87</v>
      </c>
      <c r="AJ1454">
        <v>8.92</v>
      </c>
      <c r="AK1454">
        <v>14.69</v>
      </c>
      <c r="AL1454">
        <v>-5.14</v>
      </c>
      <c r="AM1454" t="s">
        <v>13</v>
      </c>
      <c r="AN1454" t="s">
        <v>13</v>
      </c>
      <c r="AO1454" t="s">
        <v>13</v>
      </c>
      <c r="AP1454">
        <v>147</v>
      </c>
      <c r="AQ1454" s="1">
        <v>-2200</v>
      </c>
      <c r="AR1454">
        <v>236</v>
      </c>
      <c r="AS1454">
        <v>450</v>
      </c>
      <c r="AT1454">
        <v>-162</v>
      </c>
      <c r="AU1454" t="s">
        <v>13</v>
      </c>
      <c r="AV1454" t="s">
        <v>13</v>
      </c>
      <c r="AW1454" t="s">
        <v>13</v>
      </c>
      <c r="AX1454">
        <v>33.81</v>
      </c>
      <c r="AY1454" t="s">
        <v>54</v>
      </c>
      <c r="AZ1454">
        <v>7.82</v>
      </c>
      <c r="BA1454">
        <v>3.64</v>
      </c>
      <c r="BB1454" t="s">
        <v>54</v>
      </c>
      <c r="BC1454" t="s">
        <v>13</v>
      </c>
      <c r="BD1454" t="s">
        <v>13</v>
      </c>
      <c r="BE1454" t="s">
        <v>13</v>
      </c>
      <c r="BF1454">
        <v>1.03</v>
      </c>
      <c r="BG1454">
        <v>1</v>
      </c>
      <c r="BH1454">
        <v>0.64</v>
      </c>
      <c r="BI1454">
        <v>0.49</v>
      </c>
      <c r="BJ1454">
        <v>1.24</v>
      </c>
      <c r="BK1454" t="s">
        <v>13</v>
      </c>
      <c r="BL1454" t="s">
        <v>13</v>
      </c>
      <c r="BM1454" t="s">
        <v>13</v>
      </c>
      <c r="BN1454" s="1">
        <v>7424</v>
      </c>
      <c r="BO1454" s="1">
        <v>7424</v>
      </c>
      <c r="BP1454" s="1">
        <v>12833</v>
      </c>
      <c r="BQ1454" s="1">
        <v>12833</v>
      </c>
      <c r="BR1454" s="1">
        <v>12833</v>
      </c>
      <c r="BS1454" t="s">
        <v>13</v>
      </c>
      <c r="BT1454" t="s">
        <v>13</v>
      </c>
      <c r="BU1454" t="s">
        <v>13</v>
      </c>
    </row>
    <row r="1455" spans="1:73" x14ac:dyDescent="0.3">
      <c r="A1455">
        <v>1453</v>
      </c>
      <c r="B1455" s="14" t="s">
        <v>6071</v>
      </c>
      <c r="C1455" t="s">
        <v>3075</v>
      </c>
      <c r="D1455" s="1">
        <v>3125</v>
      </c>
      <c r="E1455" s="1">
        <v>3090</v>
      </c>
      <c r="F1455" s="3">
        <f>E1455-D1455</f>
        <v>-35</v>
      </c>
      <c r="G1455" s="4">
        <f>F1455/E1455</f>
        <v>-1.1326860841423949E-2</v>
      </c>
      <c r="H1455" t="s">
        <v>1431</v>
      </c>
      <c r="I1455">
        <v>0</v>
      </c>
      <c r="R1455" s="1">
        <v>0</v>
      </c>
      <c r="S1455" s="1">
        <v>0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</row>
    <row r="1456" spans="1:73" x14ac:dyDescent="0.3">
      <c r="A1456">
        <v>1454</v>
      </c>
      <c r="B1456" s="14" t="s">
        <v>6072</v>
      </c>
      <c r="C1456" t="s">
        <v>3074</v>
      </c>
      <c r="D1456" s="1">
        <v>14100</v>
      </c>
      <c r="E1456" s="1">
        <v>14000</v>
      </c>
      <c r="F1456" s="3">
        <f>E1456-D1456</f>
        <v>-100</v>
      </c>
      <c r="G1456" s="4">
        <f>F1456/E1456</f>
        <v>-7.1428571428571426E-3</v>
      </c>
      <c r="H1456" t="s">
        <v>1432</v>
      </c>
      <c r="I1456" s="1">
        <v>220000</v>
      </c>
      <c r="J1456">
        <v>52</v>
      </c>
      <c r="K1456">
        <v>72</v>
      </c>
      <c r="L1456">
        <v>67</v>
      </c>
      <c r="M1456">
        <v>99</v>
      </c>
      <c r="N1456">
        <v>15</v>
      </c>
      <c r="O1456" t="s">
        <v>13</v>
      </c>
      <c r="P1456" t="s">
        <v>13</v>
      </c>
      <c r="Q1456" t="s">
        <v>13</v>
      </c>
      <c r="R1456" s="1">
        <v>961</v>
      </c>
      <c r="S1456" s="1">
        <v>1032</v>
      </c>
      <c r="T1456" s="1">
        <v>1087</v>
      </c>
      <c r="U1456" s="1">
        <v>1180</v>
      </c>
      <c r="V1456" s="1">
        <v>1185</v>
      </c>
      <c r="W1456" s="1" t="e">
        <v>#VALUE!</v>
      </c>
      <c r="X1456" s="1" t="e">
        <v>#VALUE!</v>
      </c>
      <c r="Y1456" t="s">
        <v>13</v>
      </c>
      <c r="Z1456">
        <v>961</v>
      </c>
      <c r="AA1456" s="1">
        <v>1032</v>
      </c>
      <c r="AB1456" s="1">
        <v>1086</v>
      </c>
      <c r="AC1456" s="1">
        <v>1180</v>
      </c>
      <c r="AD1456" s="1">
        <v>1185</v>
      </c>
      <c r="AE1456" t="s">
        <v>13</v>
      </c>
      <c r="AF1456" t="s">
        <v>13</v>
      </c>
      <c r="AG1456" t="s">
        <v>13</v>
      </c>
      <c r="AH1456">
        <v>5.57</v>
      </c>
      <c r="AI1456">
        <v>7.22</v>
      </c>
      <c r="AJ1456">
        <v>6.34</v>
      </c>
      <c r="AK1456">
        <v>8.77</v>
      </c>
      <c r="AL1456">
        <v>1.23</v>
      </c>
      <c r="AM1456" t="s">
        <v>13</v>
      </c>
      <c r="AN1456" t="s">
        <v>13</v>
      </c>
      <c r="AO1456" t="s">
        <v>13</v>
      </c>
      <c r="AP1456" s="1">
        <v>1184</v>
      </c>
      <c r="AQ1456" s="1">
        <v>1635</v>
      </c>
      <c r="AR1456" s="1">
        <v>1526</v>
      </c>
      <c r="AS1456" s="1">
        <v>2259</v>
      </c>
      <c r="AT1456">
        <v>330</v>
      </c>
      <c r="AU1456" t="s">
        <v>13</v>
      </c>
      <c r="AV1456" t="s">
        <v>13</v>
      </c>
      <c r="AW1456" t="s">
        <v>13</v>
      </c>
      <c r="AX1456">
        <v>8.74</v>
      </c>
      <c r="AY1456">
        <v>6.04</v>
      </c>
      <c r="AZ1456">
        <v>6</v>
      </c>
      <c r="BA1456">
        <v>3.97</v>
      </c>
      <c r="BB1456">
        <v>26.64</v>
      </c>
      <c r="BC1456" t="s">
        <v>13</v>
      </c>
      <c r="BD1456" t="s">
        <v>13</v>
      </c>
      <c r="BE1456" t="s">
        <v>13</v>
      </c>
      <c r="BF1456">
        <v>0.47</v>
      </c>
      <c r="BG1456">
        <v>0.42</v>
      </c>
      <c r="BH1456">
        <v>0.37</v>
      </c>
      <c r="BI1456">
        <v>0.33</v>
      </c>
      <c r="BJ1456">
        <v>0.33</v>
      </c>
      <c r="BK1456" t="s">
        <v>13</v>
      </c>
      <c r="BL1456" t="s">
        <v>13</v>
      </c>
      <c r="BM1456" t="s">
        <v>13</v>
      </c>
      <c r="BN1456" s="1">
        <v>4400</v>
      </c>
      <c r="BO1456" s="1">
        <v>4400</v>
      </c>
      <c r="BP1456" s="1">
        <v>4400</v>
      </c>
      <c r="BQ1456" s="1">
        <v>4400</v>
      </c>
      <c r="BR1456" s="1">
        <v>4400</v>
      </c>
      <c r="BS1456" t="s">
        <v>13</v>
      </c>
      <c r="BT1456" t="s">
        <v>13</v>
      </c>
      <c r="BU1456" t="s">
        <v>13</v>
      </c>
    </row>
    <row r="1457" spans="1:73" x14ac:dyDescent="0.3">
      <c r="A1457">
        <v>1455</v>
      </c>
      <c r="B1457" s="14" t="s">
        <v>6073</v>
      </c>
      <c r="C1457" t="s">
        <v>3073</v>
      </c>
      <c r="D1457" s="1">
        <v>1765</v>
      </c>
      <c r="E1457" s="1">
        <v>1810</v>
      </c>
      <c r="F1457" s="3">
        <f>E1457-D1457</f>
        <v>45</v>
      </c>
      <c r="G1457" s="4">
        <f>F1457/E1457</f>
        <v>2.4861878453038673E-2</v>
      </c>
      <c r="H1457" t="s">
        <v>1433</v>
      </c>
      <c r="I1457" s="1">
        <v>9600000</v>
      </c>
      <c r="R1457" s="1">
        <v>0</v>
      </c>
      <c r="S1457" s="1">
        <v>0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</row>
    <row r="1458" spans="1:73" x14ac:dyDescent="0.3">
      <c r="A1458">
        <v>1456</v>
      </c>
      <c r="B1458" s="14" t="s">
        <v>6074</v>
      </c>
      <c r="C1458" t="s">
        <v>3072</v>
      </c>
      <c r="D1458" s="1">
        <v>3085</v>
      </c>
      <c r="E1458" s="1">
        <v>3000</v>
      </c>
      <c r="F1458" s="3">
        <f>E1458-D1458</f>
        <v>-85</v>
      </c>
      <c r="G1458" s="4">
        <f>F1458/E1458</f>
        <v>-2.8333333333333332E-2</v>
      </c>
      <c r="H1458" t="s">
        <v>1434</v>
      </c>
      <c r="I1458" s="1">
        <v>1734700</v>
      </c>
      <c r="J1458">
        <v>-13</v>
      </c>
      <c r="K1458">
        <v>-57</v>
      </c>
      <c r="L1458">
        <v>-107</v>
      </c>
      <c r="M1458">
        <v>-137</v>
      </c>
      <c r="N1458">
        <v>-90</v>
      </c>
      <c r="O1458" t="s">
        <v>13</v>
      </c>
      <c r="P1458" t="s">
        <v>13</v>
      </c>
      <c r="Q1458" t="s">
        <v>13</v>
      </c>
      <c r="R1458" s="1">
        <v>363</v>
      </c>
      <c r="S1458" s="1">
        <v>308</v>
      </c>
      <c r="T1458" s="1">
        <v>270</v>
      </c>
      <c r="U1458" s="1">
        <v>478</v>
      </c>
      <c r="V1458" s="1">
        <v>408</v>
      </c>
      <c r="W1458" s="1" t="e">
        <v>#VALUE!</v>
      </c>
      <c r="X1458" s="1" t="e">
        <v>#VALUE!</v>
      </c>
      <c r="Y1458" t="s">
        <v>13</v>
      </c>
      <c r="Z1458">
        <v>387</v>
      </c>
      <c r="AA1458">
        <v>374</v>
      </c>
      <c r="AB1458">
        <v>340</v>
      </c>
      <c r="AC1458">
        <v>490</v>
      </c>
      <c r="AD1458">
        <v>412</v>
      </c>
      <c r="AE1458" t="s">
        <v>13</v>
      </c>
      <c r="AF1458" t="s">
        <v>13</v>
      </c>
      <c r="AG1458" t="s">
        <v>13</v>
      </c>
      <c r="AH1458">
        <v>-1.48</v>
      </c>
      <c r="AI1458">
        <v>-13.3</v>
      </c>
      <c r="AJ1458">
        <v>-16.7</v>
      </c>
      <c r="AK1458">
        <v>-30.04</v>
      </c>
      <c r="AL1458">
        <v>-19.829999999999998</v>
      </c>
      <c r="AM1458" t="s">
        <v>13</v>
      </c>
      <c r="AN1458" t="s">
        <v>13</v>
      </c>
      <c r="AO1458" t="s">
        <v>13</v>
      </c>
      <c r="AP1458">
        <v>-34</v>
      </c>
      <c r="AQ1458">
        <v>-364</v>
      </c>
      <c r="AR1458">
        <v>-379</v>
      </c>
      <c r="AS1458">
        <v>-736</v>
      </c>
      <c r="AT1458">
        <v>-303</v>
      </c>
      <c r="AU1458" t="s">
        <v>13</v>
      </c>
      <c r="AV1458" t="s">
        <v>13</v>
      </c>
      <c r="AW1458" t="s">
        <v>13</v>
      </c>
      <c r="AX1458" t="s">
        <v>54</v>
      </c>
      <c r="AY1458" t="s">
        <v>54</v>
      </c>
      <c r="AZ1458" t="s">
        <v>54</v>
      </c>
      <c r="BA1458" t="s">
        <v>54</v>
      </c>
      <c r="BB1458" t="s">
        <v>54</v>
      </c>
      <c r="BC1458" t="s">
        <v>13</v>
      </c>
      <c r="BD1458" t="s">
        <v>13</v>
      </c>
      <c r="BE1458" t="s">
        <v>13</v>
      </c>
      <c r="BF1458">
        <v>3.83</v>
      </c>
      <c r="BG1458">
        <v>1.37</v>
      </c>
      <c r="BH1458">
        <v>1.02</v>
      </c>
      <c r="BI1458">
        <v>1.42</v>
      </c>
      <c r="BJ1458">
        <v>2.0299999999999998</v>
      </c>
      <c r="BK1458" t="s">
        <v>13</v>
      </c>
      <c r="BL1458" t="s">
        <v>13</v>
      </c>
      <c r="BM1458" t="s">
        <v>13</v>
      </c>
      <c r="BN1458" s="1">
        <v>13904</v>
      </c>
      <c r="BO1458" s="1">
        <v>13904</v>
      </c>
      <c r="BP1458" s="1">
        <v>16417</v>
      </c>
      <c r="BQ1458" s="1">
        <v>29471</v>
      </c>
      <c r="BR1458" s="1">
        <v>29471</v>
      </c>
      <c r="BS1458" t="s">
        <v>13</v>
      </c>
      <c r="BT1458" t="s">
        <v>13</v>
      </c>
      <c r="BU1458" t="s">
        <v>13</v>
      </c>
    </row>
    <row r="1459" spans="1:73" x14ac:dyDescent="0.3">
      <c r="A1459">
        <v>1457</v>
      </c>
      <c r="B1459" s="14" t="s">
        <v>6075</v>
      </c>
      <c r="C1459" t="s">
        <v>3071</v>
      </c>
      <c r="D1459" s="1">
        <v>3510</v>
      </c>
      <c r="E1459" s="1">
        <v>3580</v>
      </c>
      <c r="F1459" s="3">
        <f>E1459-D1459</f>
        <v>70</v>
      </c>
      <c r="G1459" s="4">
        <f>F1459/E1459</f>
        <v>1.9553072625698324E-2</v>
      </c>
      <c r="H1459" t="s">
        <v>1435</v>
      </c>
      <c r="I1459">
        <v>0</v>
      </c>
      <c r="J1459">
        <v>100</v>
      </c>
      <c r="K1459">
        <v>-18</v>
      </c>
      <c r="L1459">
        <v>18</v>
      </c>
      <c r="M1459">
        <v>-94</v>
      </c>
      <c r="N1459">
        <v>-60</v>
      </c>
      <c r="O1459" t="s">
        <v>13</v>
      </c>
      <c r="P1459" t="s">
        <v>13</v>
      </c>
      <c r="Q1459" t="s">
        <v>13</v>
      </c>
      <c r="R1459" s="1">
        <v>1942</v>
      </c>
      <c r="S1459" s="1">
        <v>1934</v>
      </c>
      <c r="T1459" s="1">
        <v>1942</v>
      </c>
      <c r="U1459" s="1">
        <v>1826</v>
      </c>
      <c r="V1459" s="1">
        <v>1770</v>
      </c>
      <c r="W1459" s="1" t="e">
        <v>#VALUE!</v>
      </c>
      <c r="X1459" s="1" t="e">
        <v>#VALUE!</v>
      </c>
      <c r="Y1459" t="s">
        <v>13</v>
      </c>
      <c r="Z1459" s="1">
        <v>1570</v>
      </c>
      <c r="AA1459" s="1">
        <v>1598</v>
      </c>
      <c r="AB1459" s="1">
        <v>1612</v>
      </c>
      <c r="AC1459" s="1">
        <v>1826</v>
      </c>
      <c r="AD1459" s="1">
        <v>1770</v>
      </c>
      <c r="AE1459" t="s">
        <v>13</v>
      </c>
      <c r="AF1459" t="s">
        <v>13</v>
      </c>
      <c r="AG1459" t="s">
        <v>13</v>
      </c>
      <c r="AH1459">
        <v>4.3899999999999997</v>
      </c>
      <c r="AI1459">
        <v>1.29</v>
      </c>
      <c r="AJ1459">
        <v>1.1000000000000001</v>
      </c>
      <c r="AK1459">
        <v>-4.6900000000000004</v>
      </c>
      <c r="AL1459">
        <v>-3.33</v>
      </c>
      <c r="AM1459" t="s">
        <v>13</v>
      </c>
      <c r="AN1459" t="s">
        <v>13</v>
      </c>
      <c r="AO1459" t="s">
        <v>13</v>
      </c>
      <c r="AP1459">
        <v>189</v>
      </c>
      <c r="AQ1459">
        <v>43</v>
      </c>
      <c r="AR1459">
        <v>37</v>
      </c>
      <c r="AS1459">
        <v>-156</v>
      </c>
      <c r="AT1459">
        <v>-100</v>
      </c>
      <c r="AU1459" t="s">
        <v>13</v>
      </c>
      <c r="AV1459" t="s">
        <v>13</v>
      </c>
      <c r="AW1459" t="s">
        <v>13</v>
      </c>
      <c r="AX1459">
        <v>26.6</v>
      </c>
      <c r="AY1459">
        <v>71.66</v>
      </c>
      <c r="AZ1459">
        <v>54.65</v>
      </c>
      <c r="BA1459" t="s">
        <v>54</v>
      </c>
      <c r="BB1459" t="s">
        <v>54</v>
      </c>
      <c r="BC1459" t="s">
        <v>13</v>
      </c>
      <c r="BD1459" t="s">
        <v>13</v>
      </c>
      <c r="BE1459" t="s">
        <v>13</v>
      </c>
      <c r="BF1459">
        <v>1.38</v>
      </c>
      <c r="BG1459">
        <v>0.83</v>
      </c>
      <c r="BH1459">
        <v>0.54</v>
      </c>
      <c r="BI1459">
        <v>0.77</v>
      </c>
      <c r="BJ1459">
        <v>0.85</v>
      </c>
      <c r="BK1459" t="s">
        <v>13</v>
      </c>
      <c r="BL1459" t="s">
        <v>13</v>
      </c>
      <c r="BM1459" t="s">
        <v>13</v>
      </c>
      <c r="BN1459" s="1">
        <v>47293</v>
      </c>
      <c r="BO1459" s="1">
        <v>47293</v>
      </c>
      <c r="BP1459" s="1">
        <v>47293</v>
      </c>
      <c r="BQ1459" s="1">
        <v>60052</v>
      </c>
      <c r="BR1459" s="1">
        <v>60052</v>
      </c>
      <c r="BS1459" t="s">
        <v>13</v>
      </c>
      <c r="BT1459" t="s">
        <v>13</v>
      </c>
      <c r="BU1459" t="s">
        <v>13</v>
      </c>
    </row>
    <row r="1460" spans="1:73" x14ac:dyDescent="0.3">
      <c r="A1460">
        <v>1458</v>
      </c>
      <c r="B1460" s="14" t="s">
        <v>6076</v>
      </c>
      <c r="C1460" t="s">
        <v>3070</v>
      </c>
      <c r="D1460" s="1">
        <v>1450</v>
      </c>
      <c r="E1460" s="1">
        <v>1560</v>
      </c>
      <c r="F1460" s="3">
        <f>E1460-D1460</f>
        <v>110</v>
      </c>
      <c r="G1460" s="4">
        <f>F1460/E1460</f>
        <v>7.0512820512820512E-2</v>
      </c>
      <c r="H1460" t="s">
        <v>1436</v>
      </c>
      <c r="I1460">
        <v>0</v>
      </c>
      <c r="J1460">
        <v>-16</v>
      </c>
      <c r="K1460">
        <v>176</v>
      </c>
      <c r="L1460">
        <v>-80</v>
      </c>
      <c r="M1460">
        <v>633</v>
      </c>
      <c r="N1460">
        <v>-42</v>
      </c>
      <c r="O1460" t="s">
        <v>13</v>
      </c>
      <c r="P1460" t="s">
        <v>13</v>
      </c>
      <c r="Q1460" t="s">
        <v>13</v>
      </c>
      <c r="R1460" s="1">
        <v>972</v>
      </c>
      <c r="S1460" s="1">
        <v>1370</v>
      </c>
      <c r="T1460" s="1">
        <v>1304</v>
      </c>
      <c r="U1460" s="1">
        <v>1657</v>
      </c>
      <c r="V1460" s="1">
        <v>1609</v>
      </c>
      <c r="W1460" s="1" t="e">
        <v>#VALUE!</v>
      </c>
      <c r="X1460" s="1" t="e">
        <v>#VALUE!</v>
      </c>
      <c r="Y1460" t="s">
        <v>13</v>
      </c>
      <c r="Z1460">
        <v>973</v>
      </c>
      <c r="AA1460" s="1">
        <v>1064</v>
      </c>
      <c r="AB1460" s="1">
        <v>1030</v>
      </c>
      <c r="AC1460" s="1">
        <v>1656</v>
      </c>
      <c r="AD1460" s="1">
        <v>1608</v>
      </c>
      <c r="AE1460" t="s">
        <v>13</v>
      </c>
      <c r="AF1460" t="s">
        <v>13</v>
      </c>
      <c r="AG1460" t="s">
        <v>13</v>
      </c>
      <c r="AH1460">
        <v>-1.68</v>
      </c>
      <c r="AI1460">
        <v>10.98</v>
      </c>
      <c r="AJ1460">
        <v>-4.07</v>
      </c>
      <c r="AK1460">
        <v>47.51</v>
      </c>
      <c r="AL1460">
        <v>-2.56</v>
      </c>
      <c r="AM1460" t="s">
        <v>13</v>
      </c>
      <c r="AN1460" t="s">
        <v>13</v>
      </c>
      <c r="AO1460" t="s">
        <v>13</v>
      </c>
      <c r="AP1460">
        <v>-15</v>
      </c>
      <c r="AQ1460">
        <v>111</v>
      </c>
      <c r="AR1460">
        <v>-42</v>
      </c>
      <c r="AS1460">
        <v>633</v>
      </c>
      <c r="AT1460">
        <v>-41</v>
      </c>
      <c r="AU1460" t="s">
        <v>13</v>
      </c>
      <c r="AV1460" t="s">
        <v>13</v>
      </c>
      <c r="AW1460" t="s">
        <v>13</v>
      </c>
      <c r="AX1460" t="s">
        <v>54</v>
      </c>
      <c r="AY1460">
        <v>29.69</v>
      </c>
      <c r="AZ1460" t="s">
        <v>54</v>
      </c>
      <c r="BA1460">
        <v>2.37</v>
      </c>
      <c r="BB1460" t="s">
        <v>54</v>
      </c>
      <c r="BC1460" t="s">
        <v>13</v>
      </c>
      <c r="BD1460" t="s">
        <v>13</v>
      </c>
      <c r="BE1460" t="s">
        <v>13</v>
      </c>
      <c r="BF1460">
        <v>1.53</v>
      </c>
      <c r="BG1460">
        <v>3.12</v>
      </c>
      <c r="BH1460">
        <v>1.85</v>
      </c>
      <c r="BI1460">
        <v>0.91</v>
      </c>
      <c r="BJ1460">
        <v>0.76</v>
      </c>
      <c r="BK1460" t="s">
        <v>13</v>
      </c>
      <c r="BL1460" t="s">
        <v>13</v>
      </c>
      <c r="BM1460" t="s">
        <v>13</v>
      </c>
      <c r="BN1460" s="1">
        <v>100800</v>
      </c>
      <c r="BO1460" s="1">
        <v>100800</v>
      </c>
      <c r="BP1460" s="1">
        <v>100800</v>
      </c>
      <c r="BQ1460" s="1">
        <v>100800</v>
      </c>
      <c r="BR1460" s="1">
        <v>100800</v>
      </c>
      <c r="BS1460" t="s">
        <v>13</v>
      </c>
      <c r="BT1460" t="s">
        <v>13</v>
      </c>
      <c r="BU1460" t="s">
        <v>13</v>
      </c>
    </row>
    <row r="1461" spans="1:73" x14ac:dyDescent="0.3">
      <c r="A1461">
        <v>1459</v>
      </c>
      <c r="B1461" s="14" t="s">
        <v>6077</v>
      </c>
      <c r="C1461" t="s">
        <v>3069</v>
      </c>
      <c r="D1461" s="1">
        <v>3260</v>
      </c>
      <c r="E1461" s="1">
        <v>3260</v>
      </c>
      <c r="F1461" s="3">
        <f>E1461-D1461</f>
        <v>0</v>
      </c>
      <c r="G1461" s="4">
        <f>F1461/E1461</f>
        <v>0</v>
      </c>
      <c r="H1461" t="s">
        <v>1437</v>
      </c>
      <c r="I1461" s="1">
        <v>1245269</v>
      </c>
      <c r="J1461">
        <v>28</v>
      </c>
      <c r="K1461">
        <v>-26</v>
      </c>
      <c r="L1461">
        <v>305</v>
      </c>
      <c r="M1461">
        <v>257</v>
      </c>
      <c r="N1461">
        <v>32</v>
      </c>
      <c r="O1461" t="s">
        <v>13</v>
      </c>
      <c r="P1461" t="s">
        <v>13</v>
      </c>
      <c r="Q1461" t="s">
        <v>13</v>
      </c>
      <c r="R1461" s="1">
        <v>993</v>
      </c>
      <c r="S1461" s="1">
        <v>953</v>
      </c>
      <c r="T1461" s="1">
        <v>1234</v>
      </c>
      <c r="U1461" s="1">
        <v>1472</v>
      </c>
      <c r="V1461" s="1">
        <v>1463</v>
      </c>
      <c r="W1461" s="1" t="e">
        <v>#VALUE!</v>
      </c>
      <c r="X1461" s="1" t="e">
        <v>#VALUE!</v>
      </c>
      <c r="Y1461" t="s">
        <v>13</v>
      </c>
      <c r="Z1461">
        <v>859</v>
      </c>
      <c r="AA1461">
        <v>846</v>
      </c>
      <c r="AB1461" s="1">
        <v>1129</v>
      </c>
      <c r="AC1461" s="1">
        <v>1345</v>
      </c>
      <c r="AD1461" s="1">
        <v>1337</v>
      </c>
      <c r="AE1461" t="s">
        <v>13</v>
      </c>
      <c r="AF1461" t="s">
        <v>13</v>
      </c>
      <c r="AG1461" t="s">
        <v>13</v>
      </c>
      <c r="AH1461">
        <v>3.92</v>
      </c>
      <c r="AI1461">
        <v>-0.25</v>
      </c>
      <c r="AJ1461">
        <v>30.75</v>
      </c>
      <c r="AK1461">
        <v>19.02</v>
      </c>
      <c r="AL1461">
        <v>2.46</v>
      </c>
      <c r="AM1461" t="s">
        <v>13</v>
      </c>
      <c r="AN1461" t="s">
        <v>13</v>
      </c>
      <c r="AO1461" t="s">
        <v>13</v>
      </c>
      <c r="AP1461">
        <v>122</v>
      </c>
      <c r="AQ1461">
        <v>-8</v>
      </c>
      <c r="AR1461" s="1">
        <v>1131</v>
      </c>
      <c r="AS1461">
        <v>876</v>
      </c>
      <c r="AT1461">
        <v>123</v>
      </c>
      <c r="AU1461" t="s">
        <v>13</v>
      </c>
      <c r="AV1461" t="s">
        <v>13</v>
      </c>
      <c r="AW1461" t="s">
        <v>13</v>
      </c>
      <c r="AX1461">
        <v>15.11</v>
      </c>
      <c r="AY1461" t="s">
        <v>54</v>
      </c>
      <c r="AZ1461">
        <v>2.76</v>
      </c>
      <c r="BA1461">
        <v>3.71</v>
      </c>
      <c r="BB1461">
        <v>25.68</v>
      </c>
      <c r="BC1461" t="s">
        <v>13</v>
      </c>
      <c r="BD1461" t="s">
        <v>13</v>
      </c>
      <c r="BE1461" t="s">
        <v>13</v>
      </c>
      <c r="BF1461">
        <v>0.55000000000000004</v>
      </c>
      <c r="BG1461">
        <v>0.48</v>
      </c>
      <c r="BH1461">
        <v>0.71</v>
      </c>
      <c r="BI1461">
        <v>0.62</v>
      </c>
      <c r="BJ1461">
        <v>0.59</v>
      </c>
      <c r="BK1461" t="s">
        <v>13</v>
      </c>
      <c r="BL1461" t="s">
        <v>13</v>
      </c>
      <c r="BM1461" t="s">
        <v>13</v>
      </c>
      <c r="BN1461" s="1">
        <v>26850</v>
      </c>
      <c r="BO1461" s="1">
        <v>26850</v>
      </c>
      <c r="BP1461" s="1">
        <v>26850</v>
      </c>
      <c r="BQ1461" s="1">
        <v>26850</v>
      </c>
      <c r="BR1461" s="1">
        <v>26850</v>
      </c>
      <c r="BS1461" t="s">
        <v>13</v>
      </c>
      <c r="BT1461" t="s">
        <v>13</v>
      </c>
      <c r="BU1461" t="s">
        <v>13</v>
      </c>
    </row>
    <row r="1462" spans="1:73" x14ac:dyDescent="0.3">
      <c r="A1462">
        <v>1460</v>
      </c>
      <c r="B1462" s="14" t="s">
        <v>6078</v>
      </c>
      <c r="C1462" t="s">
        <v>3068</v>
      </c>
      <c r="D1462" s="1">
        <v>7250</v>
      </c>
      <c r="E1462" s="1">
        <v>7380</v>
      </c>
      <c r="F1462" s="3">
        <f>E1462-D1462</f>
        <v>130</v>
      </c>
      <c r="G1462" s="4">
        <f>F1462/E1462</f>
        <v>1.7615176151761516E-2</v>
      </c>
      <c r="H1462" t="s">
        <v>1438</v>
      </c>
      <c r="I1462" s="1">
        <v>35510</v>
      </c>
      <c r="J1462">
        <v>79</v>
      </c>
      <c r="K1462">
        <v>33</v>
      </c>
      <c r="L1462">
        <v>23</v>
      </c>
      <c r="M1462">
        <v>42</v>
      </c>
      <c r="N1462">
        <v>-39</v>
      </c>
      <c r="O1462" t="s">
        <v>13</v>
      </c>
      <c r="P1462" t="s">
        <v>13</v>
      </c>
      <c r="Q1462" t="s">
        <v>13</v>
      </c>
      <c r="R1462" s="1">
        <v>832</v>
      </c>
      <c r="S1462" s="1">
        <v>889</v>
      </c>
      <c r="T1462" s="1">
        <v>897</v>
      </c>
      <c r="U1462" s="1">
        <v>1002</v>
      </c>
      <c r="V1462" s="1">
        <v>1000</v>
      </c>
      <c r="W1462" s="1" t="e">
        <v>#VALUE!</v>
      </c>
      <c r="X1462" s="1" t="e">
        <v>#VALUE!</v>
      </c>
      <c r="Y1462" t="s">
        <v>13</v>
      </c>
      <c r="Z1462">
        <v>832</v>
      </c>
      <c r="AA1462">
        <v>889</v>
      </c>
      <c r="AB1462">
        <v>896</v>
      </c>
      <c r="AC1462" s="1">
        <v>1002</v>
      </c>
      <c r="AD1462" s="1">
        <v>1000</v>
      </c>
      <c r="AE1462" t="s">
        <v>13</v>
      </c>
      <c r="AF1462" t="s">
        <v>13</v>
      </c>
      <c r="AG1462" t="s">
        <v>13</v>
      </c>
      <c r="AH1462">
        <v>9.7799999999999994</v>
      </c>
      <c r="AI1462">
        <v>3.78</v>
      </c>
      <c r="AJ1462">
        <v>2.57</v>
      </c>
      <c r="AK1462">
        <v>4.3899999999999997</v>
      </c>
      <c r="AL1462">
        <v>-3.92</v>
      </c>
      <c r="AM1462" t="s">
        <v>13</v>
      </c>
      <c r="AN1462" t="s">
        <v>13</v>
      </c>
      <c r="AO1462" t="s">
        <v>13</v>
      </c>
      <c r="AP1462">
        <v>407</v>
      </c>
      <c r="AQ1462">
        <v>169</v>
      </c>
      <c r="AR1462">
        <v>119</v>
      </c>
      <c r="AS1462">
        <v>216</v>
      </c>
      <c r="AT1462">
        <v>-203</v>
      </c>
      <c r="AU1462" t="s">
        <v>13</v>
      </c>
      <c r="AV1462" t="s">
        <v>13</v>
      </c>
      <c r="AW1462" t="s">
        <v>13</v>
      </c>
      <c r="AX1462">
        <v>8.8800000000000008</v>
      </c>
      <c r="AY1462">
        <v>38.57</v>
      </c>
      <c r="AZ1462">
        <v>56.02</v>
      </c>
      <c r="BA1462">
        <v>28.51</v>
      </c>
      <c r="BB1462" t="s">
        <v>54</v>
      </c>
      <c r="BC1462" t="s">
        <v>13</v>
      </c>
      <c r="BD1462" t="s">
        <v>13</v>
      </c>
      <c r="BE1462" t="s">
        <v>13</v>
      </c>
      <c r="BF1462">
        <v>0.81</v>
      </c>
      <c r="BG1462">
        <v>1.38</v>
      </c>
      <c r="BH1462">
        <v>1.4</v>
      </c>
      <c r="BI1462">
        <v>1.18</v>
      </c>
      <c r="BJ1462">
        <v>1.74</v>
      </c>
      <c r="BK1462" t="s">
        <v>13</v>
      </c>
      <c r="BL1462" t="s">
        <v>13</v>
      </c>
      <c r="BM1462" t="s">
        <v>13</v>
      </c>
      <c r="BN1462" s="1">
        <v>19321</v>
      </c>
      <c r="BO1462" s="1">
        <v>19321</v>
      </c>
      <c r="BP1462" s="1">
        <v>19321</v>
      </c>
      <c r="BQ1462" s="1">
        <v>19321</v>
      </c>
      <c r="BR1462" s="1">
        <v>19321</v>
      </c>
      <c r="BS1462" t="s">
        <v>13</v>
      </c>
      <c r="BT1462" t="s">
        <v>13</v>
      </c>
      <c r="BU1462" t="s">
        <v>13</v>
      </c>
    </row>
    <row r="1463" spans="1:73" x14ac:dyDescent="0.3">
      <c r="A1463">
        <v>1461</v>
      </c>
      <c r="B1463" s="14" t="s">
        <v>6079</v>
      </c>
      <c r="C1463" t="s">
        <v>3067</v>
      </c>
      <c r="D1463" s="1">
        <v>33350</v>
      </c>
      <c r="E1463" s="1">
        <v>33750</v>
      </c>
      <c r="F1463" s="3">
        <f>E1463-D1463</f>
        <v>400</v>
      </c>
      <c r="G1463" s="4">
        <f>F1463/E1463</f>
        <v>1.1851851851851851E-2</v>
      </c>
      <c r="H1463" t="s">
        <v>1439</v>
      </c>
      <c r="I1463" s="1">
        <v>611998</v>
      </c>
      <c r="J1463">
        <v>181</v>
      </c>
      <c r="K1463">
        <v>155</v>
      </c>
      <c r="L1463">
        <v>143</v>
      </c>
      <c r="M1463">
        <v>143</v>
      </c>
      <c r="N1463">
        <v>114</v>
      </c>
      <c r="O1463" t="s">
        <v>13</v>
      </c>
      <c r="P1463" t="s">
        <v>13</v>
      </c>
      <c r="Q1463" t="s">
        <v>13</v>
      </c>
      <c r="R1463" s="1">
        <v>848</v>
      </c>
      <c r="S1463" s="1">
        <v>910</v>
      </c>
      <c r="T1463" s="1">
        <v>1013</v>
      </c>
      <c r="U1463" s="1">
        <v>794</v>
      </c>
      <c r="V1463" s="1">
        <v>810</v>
      </c>
      <c r="W1463" s="1" t="e">
        <v>#VALUE!</v>
      </c>
      <c r="X1463" s="1" t="e">
        <v>#VALUE!</v>
      </c>
      <c r="Y1463" t="s">
        <v>13</v>
      </c>
      <c r="Z1463">
        <v>837</v>
      </c>
      <c r="AA1463">
        <v>903</v>
      </c>
      <c r="AB1463" s="1">
        <v>1004</v>
      </c>
      <c r="AC1463">
        <v>784</v>
      </c>
      <c r="AD1463">
        <v>799</v>
      </c>
      <c r="AE1463" t="s">
        <v>13</v>
      </c>
      <c r="AF1463" t="s">
        <v>13</v>
      </c>
      <c r="AG1463" t="s">
        <v>13</v>
      </c>
      <c r="AH1463">
        <v>22.71</v>
      </c>
      <c r="AI1463">
        <v>18.23</v>
      </c>
      <c r="AJ1463">
        <v>14.75</v>
      </c>
      <c r="AK1463">
        <v>15.81</v>
      </c>
      <c r="AL1463">
        <v>14.36</v>
      </c>
      <c r="AM1463" t="s">
        <v>13</v>
      </c>
      <c r="AN1463" t="s">
        <v>13</v>
      </c>
      <c r="AO1463" t="s">
        <v>13</v>
      </c>
      <c r="AP1463" s="1">
        <v>2384</v>
      </c>
      <c r="AQ1463" s="1">
        <v>2107</v>
      </c>
      <c r="AR1463" s="1">
        <v>1869</v>
      </c>
      <c r="AS1463" s="1">
        <v>1959</v>
      </c>
      <c r="AT1463" s="1">
        <v>1716</v>
      </c>
      <c r="AU1463" t="s">
        <v>13</v>
      </c>
      <c r="AV1463" t="s">
        <v>13</v>
      </c>
      <c r="AW1463" t="s">
        <v>13</v>
      </c>
      <c r="AX1463">
        <v>13.26</v>
      </c>
      <c r="AY1463">
        <v>16.86</v>
      </c>
      <c r="AZ1463">
        <v>16.22</v>
      </c>
      <c r="BA1463">
        <v>15.67</v>
      </c>
      <c r="BB1463">
        <v>17.89</v>
      </c>
      <c r="BC1463" t="s">
        <v>13</v>
      </c>
      <c r="BD1463" t="s">
        <v>13</v>
      </c>
      <c r="BE1463" t="s">
        <v>13</v>
      </c>
      <c r="BF1463">
        <v>2.84</v>
      </c>
      <c r="BG1463">
        <v>2.96</v>
      </c>
      <c r="BH1463">
        <v>2.27</v>
      </c>
      <c r="BI1463">
        <v>2.59</v>
      </c>
      <c r="BJ1463">
        <v>2.54</v>
      </c>
      <c r="BK1463" t="s">
        <v>13</v>
      </c>
      <c r="BL1463" t="s">
        <v>13</v>
      </c>
      <c r="BM1463" t="s">
        <v>13</v>
      </c>
      <c r="BN1463" s="1">
        <v>7524</v>
      </c>
      <c r="BO1463" s="1">
        <v>7524</v>
      </c>
      <c r="BP1463" s="1">
        <v>7524</v>
      </c>
      <c r="BQ1463" s="1">
        <v>6621</v>
      </c>
      <c r="BR1463" s="1">
        <v>6621</v>
      </c>
      <c r="BS1463" t="s">
        <v>13</v>
      </c>
      <c r="BT1463" t="s">
        <v>13</v>
      </c>
      <c r="BU1463" t="s">
        <v>13</v>
      </c>
    </row>
    <row r="1464" spans="1:73" x14ac:dyDescent="0.3">
      <c r="A1464">
        <v>1462</v>
      </c>
      <c r="B1464" s="14" t="s">
        <v>6080</v>
      </c>
      <c r="C1464" t="s">
        <v>3066</v>
      </c>
      <c r="D1464" s="1">
        <v>29350</v>
      </c>
      <c r="E1464" s="1">
        <v>28850</v>
      </c>
      <c r="F1464" s="3">
        <f>E1464-D1464</f>
        <v>-500</v>
      </c>
      <c r="G1464" s="4">
        <f>F1464/E1464</f>
        <v>-1.7331022530329289E-2</v>
      </c>
      <c r="H1464" t="s">
        <v>1440</v>
      </c>
      <c r="I1464" s="1">
        <v>595336</v>
      </c>
      <c r="R1464" s="1">
        <v>0</v>
      </c>
      <c r="S1464" s="1">
        <v>0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</row>
    <row r="1465" spans="1:73" x14ac:dyDescent="0.3">
      <c r="A1465">
        <v>1463</v>
      </c>
      <c r="B1465" s="14" t="s">
        <v>6081</v>
      </c>
      <c r="C1465" t="s">
        <v>3065</v>
      </c>
      <c r="D1465" s="1">
        <v>1675</v>
      </c>
      <c r="E1465" s="1">
        <v>2310</v>
      </c>
      <c r="F1465" s="3">
        <f>E1465-D1465</f>
        <v>635</v>
      </c>
      <c r="G1465" s="4">
        <f>F1465/E1465</f>
        <v>0.27489177489177491</v>
      </c>
      <c r="H1465" t="s">
        <v>1441</v>
      </c>
      <c r="I1465">
        <v>0</v>
      </c>
      <c r="J1465">
        <v>-73</v>
      </c>
      <c r="K1465">
        <v>-105</v>
      </c>
      <c r="L1465">
        <v>-77</v>
      </c>
      <c r="M1465">
        <v>-38</v>
      </c>
      <c r="N1465">
        <v>-71</v>
      </c>
      <c r="O1465" t="s">
        <v>13</v>
      </c>
      <c r="P1465" t="s">
        <v>13</v>
      </c>
      <c r="Q1465" t="s">
        <v>13</v>
      </c>
      <c r="R1465" s="1">
        <v>377</v>
      </c>
      <c r="S1465" s="1">
        <v>439</v>
      </c>
      <c r="T1465" s="1">
        <v>458</v>
      </c>
      <c r="U1465" s="1">
        <v>529</v>
      </c>
      <c r="V1465" s="1">
        <v>399</v>
      </c>
      <c r="W1465" s="1" t="e">
        <v>#VALUE!</v>
      </c>
      <c r="X1465" s="1" t="e">
        <v>#VALUE!</v>
      </c>
      <c r="Y1465" t="s">
        <v>13</v>
      </c>
      <c r="Z1465">
        <v>223</v>
      </c>
      <c r="AA1465">
        <v>286</v>
      </c>
      <c r="AB1465">
        <v>195</v>
      </c>
      <c r="AC1465">
        <v>248</v>
      </c>
      <c r="AD1465">
        <v>176</v>
      </c>
      <c r="AE1465" t="s">
        <v>13</v>
      </c>
      <c r="AF1465" t="s">
        <v>13</v>
      </c>
      <c r="AG1465" t="s">
        <v>13</v>
      </c>
      <c r="AH1465">
        <v>-23.64</v>
      </c>
      <c r="AI1465">
        <v>-40.14</v>
      </c>
      <c r="AJ1465">
        <v>-36.229999999999997</v>
      </c>
      <c r="AK1465">
        <v>-28.77</v>
      </c>
      <c r="AL1465">
        <v>-39.36</v>
      </c>
      <c r="AM1465" t="s">
        <v>13</v>
      </c>
      <c r="AN1465" t="s">
        <v>13</v>
      </c>
      <c r="AO1465" t="s">
        <v>13</v>
      </c>
      <c r="AP1465">
        <v>-445</v>
      </c>
      <c r="AQ1465">
        <v>-733</v>
      </c>
      <c r="AR1465">
        <v>-392</v>
      </c>
      <c r="AS1465">
        <v>-225</v>
      </c>
      <c r="AT1465">
        <v>-219</v>
      </c>
      <c r="AU1465" t="s">
        <v>13</v>
      </c>
      <c r="AV1465" t="s">
        <v>13</v>
      </c>
      <c r="AW1465" t="s">
        <v>13</v>
      </c>
      <c r="AX1465" t="s">
        <v>54</v>
      </c>
      <c r="AY1465" t="s">
        <v>54</v>
      </c>
      <c r="AZ1465" t="s">
        <v>54</v>
      </c>
      <c r="BA1465" t="s">
        <v>54</v>
      </c>
      <c r="BB1465" t="s">
        <v>54</v>
      </c>
      <c r="BC1465" t="s">
        <v>13</v>
      </c>
      <c r="BD1465" t="s">
        <v>13</v>
      </c>
      <c r="BE1465" t="s">
        <v>13</v>
      </c>
      <c r="BF1465">
        <v>1.37</v>
      </c>
      <c r="BG1465">
        <v>1.1499999999999999</v>
      </c>
      <c r="BH1465">
        <v>1.17</v>
      </c>
      <c r="BI1465">
        <v>0.97</v>
      </c>
      <c r="BJ1465">
        <v>4.2699999999999996</v>
      </c>
      <c r="BK1465" t="s">
        <v>13</v>
      </c>
      <c r="BL1465" t="s">
        <v>13</v>
      </c>
      <c r="BM1465" t="s">
        <v>13</v>
      </c>
      <c r="BN1465" s="1">
        <v>13530</v>
      </c>
      <c r="BO1465" s="1">
        <v>22192</v>
      </c>
      <c r="BP1465" s="1">
        <v>22192</v>
      </c>
      <c r="BQ1465" s="1">
        <v>37811</v>
      </c>
      <c r="BR1465" s="1">
        <v>38092</v>
      </c>
      <c r="BS1465" t="s">
        <v>13</v>
      </c>
      <c r="BT1465" t="s">
        <v>13</v>
      </c>
      <c r="BU1465" t="s">
        <v>13</v>
      </c>
    </row>
    <row r="1466" spans="1:73" x14ac:dyDescent="0.3">
      <c r="A1466">
        <v>1464</v>
      </c>
      <c r="B1466" s="14" t="s">
        <v>6082</v>
      </c>
      <c r="C1466" t="s">
        <v>3064</v>
      </c>
      <c r="D1466" s="1">
        <v>7810</v>
      </c>
      <c r="E1466" s="1">
        <v>7790</v>
      </c>
      <c r="F1466" s="3">
        <f>E1466-D1466</f>
        <v>-20</v>
      </c>
      <c r="G1466" s="4">
        <f>F1466/E1466</f>
        <v>-2.5673940949935813E-3</v>
      </c>
      <c r="H1466" t="s">
        <v>226</v>
      </c>
      <c r="I1466" s="1">
        <v>279920</v>
      </c>
      <c r="J1466">
        <v>22</v>
      </c>
      <c r="K1466">
        <v>29</v>
      </c>
      <c r="L1466">
        <v>54</v>
      </c>
      <c r="M1466">
        <v>320</v>
      </c>
      <c r="N1466">
        <v>57</v>
      </c>
      <c r="O1466" t="s">
        <v>13</v>
      </c>
      <c r="P1466" t="s">
        <v>13</v>
      </c>
      <c r="Q1466" t="s">
        <v>13</v>
      </c>
      <c r="R1466" s="1">
        <v>476</v>
      </c>
      <c r="S1466" s="1">
        <v>482</v>
      </c>
      <c r="T1466" s="1">
        <v>521</v>
      </c>
      <c r="U1466" s="1">
        <v>829</v>
      </c>
      <c r="V1466" s="1">
        <v>876</v>
      </c>
      <c r="W1466" s="1" t="e">
        <v>#VALUE!</v>
      </c>
      <c r="X1466" s="1" t="e">
        <v>#VALUE!</v>
      </c>
      <c r="Y1466" t="s">
        <v>13</v>
      </c>
      <c r="Z1466">
        <v>434</v>
      </c>
      <c r="AA1466">
        <v>439</v>
      </c>
      <c r="AB1466">
        <v>471</v>
      </c>
      <c r="AC1466">
        <v>768</v>
      </c>
      <c r="AD1466">
        <v>801</v>
      </c>
      <c r="AE1466" t="s">
        <v>13</v>
      </c>
      <c r="AF1466" t="s">
        <v>13</v>
      </c>
      <c r="AG1466" t="s">
        <v>13</v>
      </c>
      <c r="AH1466">
        <v>3.55</v>
      </c>
      <c r="AI1466">
        <v>5.95</v>
      </c>
      <c r="AJ1466">
        <v>9.89</v>
      </c>
      <c r="AK1466">
        <v>50.19</v>
      </c>
      <c r="AL1466">
        <v>5.23</v>
      </c>
      <c r="AM1466" t="s">
        <v>13</v>
      </c>
      <c r="AN1466" t="s">
        <v>13</v>
      </c>
      <c r="AO1466" t="s">
        <v>13</v>
      </c>
      <c r="AP1466">
        <v>154</v>
      </c>
      <c r="AQ1466">
        <v>260</v>
      </c>
      <c r="AR1466">
        <v>450</v>
      </c>
      <c r="AS1466" s="1">
        <v>3109</v>
      </c>
      <c r="AT1466">
        <v>411</v>
      </c>
      <c r="AU1466" t="s">
        <v>13</v>
      </c>
      <c r="AV1466" t="s">
        <v>13</v>
      </c>
      <c r="AW1466" t="s">
        <v>13</v>
      </c>
      <c r="AX1466">
        <v>38.14</v>
      </c>
      <c r="AY1466">
        <v>14.98</v>
      </c>
      <c r="AZ1466">
        <v>10.58</v>
      </c>
      <c r="BA1466">
        <v>1.96</v>
      </c>
      <c r="BB1466">
        <v>18.149999999999999</v>
      </c>
      <c r="BC1466" t="s">
        <v>13</v>
      </c>
      <c r="BD1466" t="s">
        <v>13</v>
      </c>
      <c r="BE1466" t="s">
        <v>13</v>
      </c>
      <c r="BF1466">
        <v>1.35</v>
      </c>
      <c r="BG1466">
        <v>0.87</v>
      </c>
      <c r="BH1466">
        <v>0.99</v>
      </c>
      <c r="BI1466">
        <v>0.78</v>
      </c>
      <c r="BJ1466">
        <v>0.91</v>
      </c>
      <c r="BK1466" t="s">
        <v>13</v>
      </c>
      <c r="BL1466" t="s">
        <v>13</v>
      </c>
      <c r="BM1466" t="s">
        <v>13</v>
      </c>
      <c r="BN1466" s="1">
        <v>10000</v>
      </c>
      <c r="BO1466" s="1">
        <v>10000</v>
      </c>
      <c r="BP1466" s="1">
        <v>10000</v>
      </c>
      <c r="BQ1466" s="1">
        <v>10000</v>
      </c>
      <c r="BR1466" s="1">
        <v>10000</v>
      </c>
      <c r="BS1466" t="s">
        <v>13</v>
      </c>
      <c r="BT1466" t="s">
        <v>13</v>
      </c>
      <c r="BU1466" t="s">
        <v>13</v>
      </c>
    </row>
    <row r="1467" spans="1:73" x14ac:dyDescent="0.3">
      <c r="A1467">
        <v>1465</v>
      </c>
      <c r="B1467" s="14" t="s">
        <v>6083</v>
      </c>
      <c r="C1467" t="s">
        <v>3063</v>
      </c>
      <c r="D1467" s="1">
        <v>20750</v>
      </c>
      <c r="E1467" s="1">
        <v>20050</v>
      </c>
      <c r="F1467" s="3">
        <f>E1467-D1467</f>
        <v>-700</v>
      </c>
      <c r="G1467" s="4">
        <f>F1467/E1467</f>
        <v>-3.4912718204488775E-2</v>
      </c>
      <c r="H1467" t="s">
        <v>1442</v>
      </c>
      <c r="I1467" s="1">
        <v>444377</v>
      </c>
      <c r="R1467" s="1">
        <v>0</v>
      </c>
      <c r="S1467" s="1">
        <v>0</v>
      </c>
      <c r="T1467" s="1">
        <v>0</v>
      </c>
      <c r="U1467" s="1">
        <v>0</v>
      </c>
      <c r="V1467" s="1">
        <v>0</v>
      </c>
      <c r="W1467" s="1">
        <v>0</v>
      </c>
      <c r="X1467" s="1">
        <v>0</v>
      </c>
    </row>
    <row r="1468" spans="1:73" x14ac:dyDescent="0.3">
      <c r="A1468">
        <v>1466</v>
      </c>
      <c r="B1468" s="14" t="s">
        <v>6084</v>
      </c>
      <c r="C1468" t="s">
        <v>3062</v>
      </c>
      <c r="D1468" s="1">
        <v>8040</v>
      </c>
      <c r="E1468" s="1">
        <v>7920</v>
      </c>
      <c r="F1468" s="3">
        <f>E1468-D1468</f>
        <v>-120</v>
      </c>
      <c r="G1468" s="4">
        <f>F1468/E1468</f>
        <v>-1.5151515151515152E-2</v>
      </c>
      <c r="H1468" t="s">
        <v>768</v>
      </c>
      <c r="I1468" s="1">
        <v>40605</v>
      </c>
      <c r="R1468" s="1">
        <v>0</v>
      </c>
      <c r="S1468" s="1">
        <v>0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</row>
    <row r="1469" spans="1:73" x14ac:dyDescent="0.3">
      <c r="A1469">
        <v>1467</v>
      </c>
      <c r="B1469" s="14" t="s">
        <v>6085</v>
      </c>
      <c r="C1469" t="s">
        <v>3061</v>
      </c>
      <c r="D1469" s="1">
        <v>2635</v>
      </c>
      <c r="E1469" s="1">
        <v>2580</v>
      </c>
      <c r="F1469" s="3">
        <f>E1469-D1469</f>
        <v>-55</v>
      </c>
      <c r="G1469" s="4">
        <f>F1469/E1469</f>
        <v>-2.1317829457364341E-2</v>
      </c>
      <c r="H1469" t="s">
        <v>1443</v>
      </c>
      <c r="I1469" s="1">
        <v>393950</v>
      </c>
      <c r="J1469">
        <v>128</v>
      </c>
      <c r="K1469">
        <v>-38</v>
      </c>
      <c r="L1469">
        <v>19</v>
      </c>
      <c r="M1469">
        <v>23</v>
      </c>
      <c r="N1469">
        <v>102</v>
      </c>
      <c r="O1469" t="s">
        <v>13</v>
      </c>
      <c r="P1469" t="s">
        <v>13</v>
      </c>
      <c r="Q1469" t="s">
        <v>13</v>
      </c>
      <c r="R1469" s="1">
        <v>2368</v>
      </c>
      <c r="S1469" s="1">
        <v>2315</v>
      </c>
      <c r="T1469" s="1">
        <v>2863</v>
      </c>
      <c r="U1469" s="1">
        <v>2902</v>
      </c>
      <c r="V1469" s="1">
        <v>2988</v>
      </c>
      <c r="W1469" s="1" t="e">
        <v>#VALUE!</v>
      </c>
      <c r="X1469" s="1" t="e">
        <v>#VALUE!</v>
      </c>
      <c r="Y1469" t="s">
        <v>13</v>
      </c>
      <c r="Z1469" s="1">
        <v>2108</v>
      </c>
      <c r="AA1469" s="1">
        <v>2075</v>
      </c>
      <c r="AB1469" s="1">
        <v>2517</v>
      </c>
      <c r="AC1469" s="1">
        <v>2556</v>
      </c>
      <c r="AD1469" s="1">
        <v>2629</v>
      </c>
      <c r="AE1469" t="s">
        <v>13</v>
      </c>
      <c r="AF1469" t="s">
        <v>13</v>
      </c>
      <c r="AG1469" t="s">
        <v>13</v>
      </c>
      <c r="AH1469">
        <v>6.61</v>
      </c>
      <c r="AI1469">
        <v>-0.86</v>
      </c>
      <c r="AJ1469">
        <v>1.02</v>
      </c>
      <c r="AK1469">
        <v>1.41</v>
      </c>
      <c r="AL1469">
        <v>3.35</v>
      </c>
      <c r="AM1469" t="s">
        <v>13</v>
      </c>
      <c r="AN1469" t="s">
        <v>13</v>
      </c>
      <c r="AO1469" t="s">
        <v>13</v>
      </c>
      <c r="AP1469">
        <v>281</v>
      </c>
      <c r="AQ1469">
        <v>-37</v>
      </c>
      <c r="AR1469">
        <v>49</v>
      </c>
      <c r="AS1469">
        <v>74</v>
      </c>
      <c r="AT1469">
        <v>180</v>
      </c>
      <c r="AU1469" t="s">
        <v>13</v>
      </c>
      <c r="AV1469" t="s">
        <v>13</v>
      </c>
      <c r="AW1469" t="s">
        <v>13</v>
      </c>
      <c r="AX1469">
        <v>4.13</v>
      </c>
      <c r="AY1469" t="s">
        <v>54</v>
      </c>
      <c r="AZ1469">
        <v>36.46</v>
      </c>
      <c r="BA1469">
        <v>22.67</v>
      </c>
      <c r="BB1469">
        <v>10.39</v>
      </c>
      <c r="BC1469" t="s">
        <v>13</v>
      </c>
      <c r="BD1469" t="s">
        <v>13</v>
      </c>
      <c r="BE1469" t="s">
        <v>13</v>
      </c>
      <c r="BF1469">
        <v>0.26</v>
      </c>
      <c r="BG1469">
        <v>0.27</v>
      </c>
      <c r="BH1469">
        <v>0.33</v>
      </c>
      <c r="BI1469">
        <v>0.31</v>
      </c>
      <c r="BJ1469">
        <v>0.34</v>
      </c>
      <c r="BK1469" t="s">
        <v>13</v>
      </c>
      <c r="BL1469" t="s">
        <v>13</v>
      </c>
      <c r="BM1469" t="s">
        <v>13</v>
      </c>
      <c r="BN1469" s="1">
        <v>48200</v>
      </c>
      <c r="BO1469" s="1">
        <v>48200</v>
      </c>
      <c r="BP1469" s="1">
        <v>48200</v>
      </c>
      <c r="BQ1469" s="1">
        <v>48200</v>
      </c>
      <c r="BR1469" s="1">
        <v>48200</v>
      </c>
      <c r="BS1469" t="s">
        <v>13</v>
      </c>
      <c r="BT1469" t="s">
        <v>13</v>
      </c>
      <c r="BU1469" t="s">
        <v>13</v>
      </c>
    </row>
    <row r="1470" spans="1:73" x14ac:dyDescent="0.3">
      <c r="A1470">
        <v>1468</v>
      </c>
      <c r="B1470" s="14" t="s">
        <v>6086</v>
      </c>
      <c r="C1470" t="s">
        <v>3060</v>
      </c>
      <c r="D1470" s="1">
        <v>5570</v>
      </c>
      <c r="E1470" s="1">
        <v>5460</v>
      </c>
      <c r="F1470" s="3">
        <f>E1470-D1470</f>
        <v>-110</v>
      </c>
      <c r="G1470" s="4">
        <f>F1470/E1470</f>
        <v>-2.0146520146520148E-2</v>
      </c>
      <c r="H1470" t="s">
        <v>1444</v>
      </c>
      <c r="I1470" s="1">
        <v>38592</v>
      </c>
      <c r="J1470">
        <v>99</v>
      </c>
      <c r="K1470">
        <v>112</v>
      </c>
      <c r="L1470">
        <v>107</v>
      </c>
      <c r="M1470">
        <v>116</v>
      </c>
      <c r="N1470">
        <v>89</v>
      </c>
      <c r="O1470" t="s">
        <v>13</v>
      </c>
      <c r="P1470" t="s">
        <v>13</v>
      </c>
      <c r="Q1470" t="s">
        <v>13</v>
      </c>
      <c r="R1470" s="1">
        <v>597</v>
      </c>
      <c r="S1470" s="1">
        <v>708</v>
      </c>
      <c r="T1470" s="1">
        <v>806</v>
      </c>
      <c r="U1470" s="1">
        <v>913</v>
      </c>
      <c r="V1470" s="1">
        <v>1007</v>
      </c>
      <c r="W1470" s="1" t="e">
        <v>#VALUE!</v>
      </c>
      <c r="X1470" s="1" t="e">
        <v>#VALUE!</v>
      </c>
      <c r="Y1470" t="s">
        <v>13</v>
      </c>
      <c r="Z1470">
        <v>597</v>
      </c>
      <c r="AA1470">
        <v>708</v>
      </c>
      <c r="AB1470">
        <v>806</v>
      </c>
      <c r="AC1470">
        <v>913</v>
      </c>
      <c r="AD1470" s="1">
        <v>1007</v>
      </c>
      <c r="AE1470" t="s">
        <v>13</v>
      </c>
      <c r="AF1470" t="s">
        <v>13</v>
      </c>
      <c r="AG1470" t="s">
        <v>13</v>
      </c>
      <c r="AH1470">
        <v>18.11</v>
      </c>
      <c r="AI1470">
        <v>17.21</v>
      </c>
      <c r="AJ1470">
        <v>14.13</v>
      </c>
      <c r="AK1470">
        <v>13.5</v>
      </c>
      <c r="AL1470">
        <v>9.31</v>
      </c>
      <c r="AM1470" t="s">
        <v>13</v>
      </c>
      <c r="AN1470" t="s">
        <v>13</v>
      </c>
      <c r="AO1470" t="s">
        <v>13</v>
      </c>
      <c r="AP1470">
        <v>563</v>
      </c>
      <c r="AQ1470">
        <v>638</v>
      </c>
      <c r="AR1470">
        <v>608</v>
      </c>
      <c r="AS1470">
        <v>659</v>
      </c>
      <c r="AT1470">
        <v>508</v>
      </c>
      <c r="AU1470" t="s">
        <v>13</v>
      </c>
      <c r="AV1470" t="s">
        <v>13</v>
      </c>
      <c r="AW1470" t="s">
        <v>13</v>
      </c>
      <c r="AX1470">
        <v>10.43</v>
      </c>
      <c r="AY1470">
        <v>7.87</v>
      </c>
      <c r="AZ1470">
        <v>12.34</v>
      </c>
      <c r="BA1470">
        <v>7.18</v>
      </c>
      <c r="BB1470">
        <v>9.86</v>
      </c>
      <c r="BC1470" t="s">
        <v>13</v>
      </c>
      <c r="BD1470" t="s">
        <v>13</v>
      </c>
      <c r="BE1470" t="s">
        <v>13</v>
      </c>
      <c r="BF1470">
        <v>1.73</v>
      </c>
      <c r="BG1470">
        <v>1.25</v>
      </c>
      <c r="BH1470">
        <v>1.64</v>
      </c>
      <c r="BI1470">
        <v>0.91</v>
      </c>
      <c r="BJ1470">
        <v>0.88</v>
      </c>
      <c r="BK1470" t="s">
        <v>13</v>
      </c>
      <c r="BL1470" t="s">
        <v>13</v>
      </c>
      <c r="BM1470" t="s">
        <v>13</v>
      </c>
      <c r="BN1470" s="1">
        <v>17600</v>
      </c>
      <c r="BO1470" s="1">
        <v>17600</v>
      </c>
      <c r="BP1470" s="1">
        <v>17600</v>
      </c>
      <c r="BQ1470" s="1">
        <v>17600</v>
      </c>
      <c r="BR1470" s="1">
        <v>17600</v>
      </c>
      <c r="BS1470" t="s">
        <v>13</v>
      </c>
      <c r="BT1470" t="s">
        <v>13</v>
      </c>
      <c r="BU1470" t="s">
        <v>13</v>
      </c>
    </row>
    <row r="1471" spans="1:73" x14ac:dyDescent="0.3">
      <c r="A1471">
        <v>1469</v>
      </c>
      <c r="B1471" s="14" t="s">
        <v>6087</v>
      </c>
      <c r="C1471" t="s">
        <v>3059</v>
      </c>
      <c r="D1471" s="1">
        <v>1770</v>
      </c>
      <c r="E1471">
        <v>119</v>
      </c>
      <c r="F1471" s="3">
        <f>E1471-D1471</f>
        <v>-1651</v>
      </c>
      <c r="G1471" s="4">
        <f>F1471/E1471</f>
        <v>-13.873949579831933</v>
      </c>
      <c r="H1471" t="s">
        <v>1445</v>
      </c>
      <c r="I1471" s="1">
        <v>3208758</v>
      </c>
      <c r="R1471" s="1">
        <v>0</v>
      </c>
      <c r="S1471" s="1">
        <v>0</v>
      </c>
      <c r="T1471" s="1">
        <v>0</v>
      </c>
      <c r="U1471" s="1">
        <v>0</v>
      </c>
      <c r="V1471" s="1">
        <v>0</v>
      </c>
      <c r="W1471" s="1">
        <v>0</v>
      </c>
      <c r="X1471" s="1">
        <v>0</v>
      </c>
    </row>
    <row r="1472" spans="1:73" x14ac:dyDescent="0.3">
      <c r="A1472">
        <v>1470</v>
      </c>
      <c r="B1472" s="14" t="s">
        <v>6088</v>
      </c>
      <c r="C1472" t="s">
        <v>3058</v>
      </c>
      <c r="D1472" s="1">
        <v>12150</v>
      </c>
      <c r="E1472" s="1">
        <v>13200</v>
      </c>
      <c r="F1472" s="3">
        <f>E1472-D1472</f>
        <v>1050</v>
      </c>
      <c r="G1472" s="4">
        <f>F1472/E1472</f>
        <v>7.9545454545454544E-2</v>
      </c>
      <c r="H1472" t="s">
        <v>1446</v>
      </c>
      <c r="I1472">
        <v>0</v>
      </c>
      <c r="R1472" s="1">
        <v>0</v>
      </c>
      <c r="S1472" s="1">
        <v>0</v>
      </c>
      <c r="T1472" s="1">
        <v>0</v>
      </c>
      <c r="U1472" s="1">
        <v>0</v>
      </c>
      <c r="V1472" s="1">
        <v>0</v>
      </c>
      <c r="W1472" s="1">
        <v>0</v>
      </c>
      <c r="X1472" s="1">
        <v>0</v>
      </c>
    </row>
    <row r="1473" spans="1:73" x14ac:dyDescent="0.3">
      <c r="A1473">
        <v>1471</v>
      </c>
      <c r="B1473" s="14" t="s">
        <v>6089</v>
      </c>
      <c r="C1473" t="s">
        <v>3057</v>
      </c>
      <c r="D1473" s="1">
        <v>3690</v>
      </c>
      <c r="E1473" s="1">
        <v>4645</v>
      </c>
      <c r="F1473" s="3">
        <f>E1473-D1473</f>
        <v>955</v>
      </c>
      <c r="G1473" s="4">
        <f>F1473/E1473</f>
        <v>0.20559741657696448</v>
      </c>
      <c r="H1473" t="s">
        <v>1447</v>
      </c>
      <c r="I1473" s="1">
        <v>114000</v>
      </c>
      <c r="J1473">
        <v>-19</v>
      </c>
      <c r="K1473">
        <v>-236</v>
      </c>
      <c r="L1473">
        <v>-284</v>
      </c>
      <c r="M1473">
        <v>-60</v>
      </c>
      <c r="N1473">
        <v>-238</v>
      </c>
      <c r="O1473" t="s">
        <v>13</v>
      </c>
      <c r="P1473" t="s">
        <v>13</v>
      </c>
      <c r="Q1473" t="s">
        <v>13</v>
      </c>
      <c r="R1473" s="1">
        <v>1118</v>
      </c>
      <c r="S1473" s="1">
        <v>1077</v>
      </c>
      <c r="T1473" s="1">
        <v>901</v>
      </c>
      <c r="U1473" s="1">
        <v>1047</v>
      </c>
      <c r="V1473" s="1">
        <v>816</v>
      </c>
      <c r="W1473" s="1" t="e">
        <v>#VALUE!</v>
      </c>
      <c r="X1473" s="1" t="e">
        <v>#VALUE!</v>
      </c>
      <c r="Y1473" t="s">
        <v>13</v>
      </c>
      <c r="Z1473">
        <v>988</v>
      </c>
      <c r="AA1473">
        <v>936</v>
      </c>
      <c r="AB1473">
        <v>768</v>
      </c>
      <c r="AC1473">
        <v>922</v>
      </c>
      <c r="AD1473">
        <v>677</v>
      </c>
      <c r="AE1473" t="s">
        <v>13</v>
      </c>
      <c r="AF1473" t="s">
        <v>13</v>
      </c>
      <c r="AG1473" t="s">
        <v>13</v>
      </c>
      <c r="AH1473">
        <v>-2.11</v>
      </c>
      <c r="AI1473">
        <v>-15.47</v>
      </c>
      <c r="AJ1473">
        <v>-26.58</v>
      </c>
      <c r="AK1473">
        <v>2.2599999999999998</v>
      </c>
      <c r="AL1473">
        <v>-28.57</v>
      </c>
      <c r="AM1473" t="s">
        <v>13</v>
      </c>
      <c r="AN1473" t="s">
        <v>13</v>
      </c>
      <c r="AO1473" t="s">
        <v>13</v>
      </c>
      <c r="AP1473">
        <v>-41</v>
      </c>
      <c r="AQ1473">
        <v>-307</v>
      </c>
      <c r="AR1473">
        <v>-466</v>
      </c>
      <c r="AS1473">
        <v>38</v>
      </c>
      <c r="AT1473">
        <v>-431</v>
      </c>
      <c r="AU1473" t="s">
        <v>13</v>
      </c>
      <c r="AV1473" t="s">
        <v>13</v>
      </c>
      <c r="AW1473" t="s">
        <v>13</v>
      </c>
      <c r="AX1473" t="s">
        <v>54</v>
      </c>
      <c r="AY1473" t="s">
        <v>54</v>
      </c>
      <c r="AZ1473" t="s">
        <v>54</v>
      </c>
      <c r="BA1473">
        <v>58.82</v>
      </c>
      <c r="BB1473" t="s">
        <v>54</v>
      </c>
      <c r="BC1473" t="s">
        <v>13</v>
      </c>
      <c r="BD1473" t="s">
        <v>13</v>
      </c>
      <c r="BE1473" t="s">
        <v>13</v>
      </c>
      <c r="BF1473">
        <v>3.86</v>
      </c>
      <c r="BG1473">
        <v>1.99</v>
      </c>
      <c r="BH1473">
        <v>1.61</v>
      </c>
      <c r="BI1473">
        <v>1.28</v>
      </c>
      <c r="BJ1473">
        <v>1.31</v>
      </c>
      <c r="BK1473" t="s">
        <v>13</v>
      </c>
      <c r="BL1473" t="s">
        <v>13</v>
      </c>
      <c r="BM1473" t="s">
        <v>13</v>
      </c>
      <c r="BN1473" s="1">
        <v>48498</v>
      </c>
      <c r="BO1473" s="1">
        <v>48498</v>
      </c>
      <c r="BP1473" s="1">
        <v>49624</v>
      </c>
      <c r="BQ1473" s="1">
        <v>52922</v>
      </c>
      <c r="BR1473" s="1">
        <v>52922</v>
      </c>
      <c r="BS1473" t="s">
        <v>13</v>
      </c>
      <c r="BT1473" t="s">
        <v>13</v>
      </c>
      <c r="BU1473" t="s">
        <v>13</v>
      </c>
    </row>
    <row r="1474" spans="1:73" x14ac:dyDescent="0.3">
      <c r="A1474">
        <v>1472</v>
      </c>
      <c r="B1474" s="14" t="s">
        <v>6090</v>
      </c>
      <c r="C1474" t="s">
        <v>3056</v>
      </c>
      <c r="D1474" s="1">
        <v>7760</v>
      </c>
      <c r="E1474" s="1">
        <v>7480</v>
      </c>
      <c r="F1474" s="3">
        <f>E1474-D1474</f>
        <v>-280</v>
      </c>
      <c r="G1474" s="4">
        <f>F1474/E1474</f>
        <v>-3.7433155080213901E-2</v>
      </c>
      <c r="H1474" t="s">
        <v>1448</v>
      </c>
      <c r="I1474">
        <v>0</v>
      </c>
      <c r="J1474">
        <v>428</v>
      </c>
      <c r="K1474">
        <v>340</v>
      </c>
      <c r="L1474">
        <v>281</v>
      </c>
      <c r="M1474">
        <v>404</v>
      </c>
      <c r="N1474">
        <v>181</v>
      </c>
      <c r="O1474" t="s">
        <v>13</v>
      </c>
      <c r="P1474" t="s">
        <v>13</v>
      </c>
      <c r="Q1474" t="s">
        <v>13</v>
      </c>
      <c r="R1474" s="1">
        <v>2214</v>
      </c>
      <c r="S1474" s="1">
        <v>2525</v>
      </c>
      <c r="T1474" s="1">
        <v>2761</v>
      </c>
      <c r="U1474" s="1">
        <v>3114</v>
      </c>
      <c r="V1474" s="1">
        <v>3323</v>
      </c>
      <c r="W1474" s="1" t="e">
        <v>#VALUE!</v>
      </c>
      <c r="X1474" s="1" t="e">
        <v>#VALUE!</v>
      </c>
      <c r="Y1474" t="s">
        <v>13</v>
      </c>
      <c r="Z1474" s="1">
        <v>2214</v>
      </c>
      <c r="AA1474" s="1">
        <v>2524</v>
      </c>
      <c r="AB1474" s="1">
        <v>2752</v>
      </c>
      <c r="AC1474" s="1">
        <v>3114</v>
      </c>
      <c r="AD1474" s="1">
        <v>3323</v>
      </c>
      <c r="AE1474" t="s">
        <v>13</v>
      </c>
      <c r="AF1474" t="s">
        <v>13</v>
      </c>
      <c r="AG1474" t="s">
        <v>13</v>
      </c>
      <c r="AH1474">
        <v>21</v>
      </c>
      <c r="AI1474">
        <v>14.33</v>
      </c>
      <c r="AJ1474">
        <v>10.66</v>
      </c>
      <c r="AK1474">
        <v>13.32</v>
      </c>
      <c r="AL1474">
        <v>5.61</v>
      </c>
      <c r="AM1474" t="s">
        <v>13</v>
      </c>
      <c r="AN1474" t="s">
        <v>13</v>
      </c>
      <c r="AO1474" t="s">
        <v>13</v>
      </c>
      <c r="AP1474" s="1">
        <v>2137</v>
      </c>
      <c r="AQ1474" s="1">
        <v>1695</v>
      </c>
      <c r="AR1474" s="1">
        <v>1404</v>
      </c>
      <c r="AS1474" s="1">
        <v>1950</v>
      </c>
      <c r="AT1474">
        <v>902</v>
      </c>
      <c r="AU1474" t="s">
        <v>13</v>
      </c>
      <c r="AV1474" t="s">
        <v>13</v>
      </c>
      <c r="AW1474" t="s">
        <v>13</v>
      </c>
      <c r="AX1474">
        <v>3.92</v>
      </c>
      <c r="AY1474">
        <v>4.6100000000000003</v>
      </c>
      <c r="AZ1474">
        <v>3.82</v>
      </c>
      <c r="BA1474">
        <v>3.04</v>
      </c>
      <c r="BB1474">
        <v>6.13</v>
      </c>
      <c r="BC1474" t="s">
        <v>13</v>
      </c>
      <c r="BD1474" t="s">
        <v>13</v>
      </c>
      <c r="BE1474" t="s">
        <v>13</v>
      </c>
      <c r="BF1474">
        <v>0.76</v>
      </c>
      <c r="BG1474">
        <v>0.62</v>
      </c>
      <c r="BH1474">
        <v>0.39</v>
      </c>
      <c r="BI1474">
        <v>0.38</v>
      </c>
      <c r="BJ1474">
        <v>0.33</v>
      </c>
      <c r="BK1474" t="s">
        <v>13</v>
      </c>
      <c r="BL1474" t="s">
        <v>13</v>
      </c>
      <c r="BM1474" t="s">
        <v>13</v>
      </c>
      <c r="BN1474" s="1">
        <v>20038</v>
      </c>
      <c r="BO1474" s="1">
        <v>20038</v>
      </c>
      <c r="BP1474" s="1">
        <v>20038</v>
      </c>
      <c r="BQ1474" s="1">
        <v>20038</v>
      </c>
      <c r="BR1474" s="1">
        <v>20038</v>
      </c>
      <c r="BS1474" t="s">
        <v>13</v>
      </c>
      <c r="BT1474" t="s">
        <v>13</v>
      </c>
      <c r="BU1474" t="s">
        <v>13</v>
      </c>
    </row>
    <row r="1475" spans="1:73" x14ac:dyDescent="0.3">
      <c r="A1475">
        <v>1473</v>
      </c>
      <c r="B1475" s="14" t="s">
        <v>6091</v>
      </c>
      <c r="C1475" t="s">
        <v>3055</v>
      </c>
      <c r="D1475">
        <v>661</v>
      </c>
      <c r="E1475">
        <v>674</v>
      </c>
      <c r="F1475" s="3">
        <f>E1475-D1475</f>
        <v>13</v>
      </c>
      <c r="G1475" s="4">
        <f>F1475/E1475</f>
        <v>1.9287833827893175E-2</v>
      </c>
      <c r="H1475" t="s">
        <v>1449</v>
      </c>
      <c r="I1475" s="1">
        <v>60000</v>
      </c>
      <c r="R1475" s="1">
        <v>0</v>
      </c>
      <c r="S1475" s="1">
        <v>0</v>
      </c>
      <c r="T1475" s="1">
        <v>0</v>
      </c>
      <c r="U1475" s="1">
        <v>0</v>
      </c>
      <c r="V1475" s="1">
        <v>0</v>
      </c>
      <c r="W1475" s="1">
        <v>0</v>
      </c>
      <c r="X1475" s="1">
        <v>0</v>
      </c>
    </row>
    <row r="1476" spans="1:73" x14ac:dyDescent="0.3">
      <c r="A1476">
        <v>1474</v>
      </c>
      <c r="B1476" s="14" t="s">
        <v>6092</v>
      </c>
      <c r="C1476" t="s">
        <v>3054</v>
      </c>
      <c r="D1476" s="1">
        <v>6890</v>
      </c>
      <c r="E1476" s="1">
        <v>6710</v>
      </c>
      <c r="F1476" s="3">
        <f>E1476-D1476</f>
        <v>-180</v>
      </c>
      <c r="G1476" s="4">
        <f>F1476/E1476</f>
        <v>-2.6825633383010434E-2</v>
      </c>
      <c r="H1476" t="s">
        <v>768</v>
      </c>
      <c r="I1476">
        <v>0</v>
      </c>
      <c r="J1476">
        <v>57</v>
      </c>
      <c r="K1476">
        <v>55</v>
      </c>
      <c r="L1476">
        <v>74</v>
      </c>
      <c r="M1476">
        <v>61</v>
      </c>
      <c r="N1476">
        <v>93</v>
      </c>
      <c r="O1476" t="s">
        <v>13</v>
      </c>
      <c r="P1476" t="s">
        <v>13</v>
      </c>
      <c r="Q1476" t="s">
        <v>13</v>
      </c>
      <c r="R1476" s="1">
        <v>819</v>
      </c>
      <c r="S1476" s="1">
        <v>930</v>
      </c>
      <c r="T1476" s="1">
        <v>994</v>
      </c>
      <c r="U1476" s="1">
        <v>1038</v>
      </c>
      <c r="V1476" s="1">
        <v>1167</v>
      </c>
      <c r="W1476" s="1" t="e">
        <v>#VALUE!</v>
      </c>
      <c r="X1476" s="1" t="e">
        <v>#VALUE!</v>
      </c>
      <c r="Y1476" t="s">
        <v>13</v>
      </c>
      <c r="Z1476">
        <v>819</v>
      </c>
      <c r="AA1476">
        <v>930</v>
      </c>
      <c r="AB1476">
        <v>994</v>
      </c>
      <c r="AC1476" s="1">
        <v>1038</v>
      </c>
      <c r="AD1476" s="1">
        <v>1168</v>
      </c>
      <c r="AE1476" t="s">
        <v>13</v>
      </c>
      <c r="AF1476" t="s">
        <v>13</v>
      </c>
      <c r="AG1476" t="s">
        <v>13</v>
      </c>
      <c r="AH1476">
        <v>7.21</v>
      </c>
      <c r="AI1476">
        <v>6.27</v>
      </c>
      <c r="AJ1476">
        <v>7.69</v>
      </c>
      <c r="AK1476">
        <v>5.97</v>
      </c>
      <c r="AL1476">
        <v>8.39</v>
      </c>
      <c r="AM1476" t="s">
        <v>13</v>
      </c>
      <c r="AN1476" t="s">
        <v>13</v>
      </c>
      <c r="AO1476" t="s">
        <v>13</v>
      </c>
      <c r="AP1476">
        <v>383</v>
      </c>
      <c r="AQ1476">
        <v>366</v>
      </c>
      <c r="AR1476">
        <v>493</v>
      </c>
      <c r="AS1476">
        <v>405</v>
      </c>
      <c r="AT1476">
        <v>617</v>
      </c>
      <c r="AU1476" t="s">
        <v>13</v>
      </c>
      <c r="AV1476" t="s">
        <v>13</v>
      </c>
      <c r="AW1476" t="s">
        <v>13</v>
      </c>
      <c r="AX1476">
        <v>11.09</v>
      </c>
      <c r="AY1476">
        <v>9.74</v>
      </c>
      <c r="AZ1476">
        <v>8.27</v>
      </c>
      <c r="BA1476">
        <v>10.33</v>
      </c>
      <c r="BB1476">
        <v>7.25</v>
      </c>
      <c r="BC1476" t="s">
        <v>13</v>
      </c>
      <c r="BD1476" t="s">
        <v>13</v>
      </c>
      <c r="BE1476" t="s">
        <v>13</v>
      </c>
      <c r="BF1476">
        <v>0.78</v>
      </c>
      <c r="BG1476">
        <v>0.56999999999999995</v>
      </c>
      <c r="BH1476">
        <v>0.62</v>
      </c>
      <c r="BI1476">
        <v>0.6</v>
      </c>
      <c r="BJ1476">
        <v>0.56999999999999995</v>
      </c>
      <c r="BK1476" t="s">
        <v>13</v>
      </c>
      <c r="BL1476" t="s">
        <v>13</v>
      </c>
      <c r="BM1476" t="s">
        <v>13</v>
      </c>
      <c r="BN1476" s="1">
        <v>15000</v>
      </c>
      <c r="BO1476" s="1">
        <v>15000</v>
      </c>
      <c r="BP1476" s="1">
        <v>15000</v>
      </c>
      <c r="BQ1476" s="1">
        <v>15000</v>
      </c>
      <c r="BR1476" s="1">
        <v>15000</v>
      </c>
      <c r="BS1476" t="s">
        <v>13</v>
      </c>
      <c r="BT1476" t="s">
        <v>13</v>
      </c>
      <c r="BU1476" t="s">
        <v>13</v>
      </c>
    </row>
    <row r="1477" spans="1:73" x14ac:dyDescent="0.3">
      <c r="A1477">
        <v>1475</v>
      </c>
      <c r="B1477" s="14" t="s">
        <v>6093</v>
      </c>
      <c r="C1477" t="s">
        <v>3053</v>
      </c>
      <c r="D1477">
        <v>973</v>
      </c>
      <c r="E1477">
        <v>973</v>
      </c>
      <c r="F1477" s="3">
        <f>E1477-D1477</f>
        <v>0</v>
      </c>
      <c r="G1477" s="4">
        <f>F1477/E1477</f>
        <v>0</v>
      </c>
      <c r="H1477" t="s">
        <v>1450</v>
      </c>
      <c r="I1477" s="1">
        <v>10000</v>
      </c>
      <c r="J1477">
        <v>18</v>
      </c>
      <c r="K1477">
        <v>17</v>
      </c>
      <c r="L1477">
        <v>20</v>
      </c>
      <c r="M1477">
        <v>-17</v>
      </c>
      <c r="N1477">
        <v>-425</v>
      </c>
      <c r="O1477" t="s">
        <v>13</v>
      </c>
      <c r="P1477" t="s">
        <v>13</v>
      </c>
      <c r="Q1477" t="s">
        <v>13</v>
      </c>
      <c r="R1477" s="1">
        <v>575</v>
      </c>
      <c r="S1477" s="1">
        <v>576</v>
      </c>
      <c r="T1477" s="1">
        <v>595</v>
      </c>
      <c r="U1477" s="1">
        <v>572</v>
      </c>
      <c r="V1477" s="1">
        <v>553</v>
      </c>
      <c r="W1477" s="1" t="e">
        <v>#VALUE!</v>
      </c>
      <c r="X1477" s="1" t="e">
        <v>#VALUE!</v>
      </c>
      <c r="Y1477" t="s">
        <v>13</v>
      </c>
      <c r="Z1477">
        <v>571</v>
      </c>
      <c r="AA1477">
        <v>571</v>
      </c>
      <c r="AB1477">
        <v>590</v>
      </c>
      <c r="AC1477">
        <v>565</v>
      </c>
      <c r="AD1477">
        <v>544</v>
      </c>
      <c r="AE1477" t="s">
        <v>13</v>
      </c>
      <c r="AF1477" t="s">
        <v>13</v>
      </c>
      <c r="AG1477" t="s">
        <v>13</v>
      </c>
      <c r="AH1477">
        <v>3.36</v>
      </c>
      <c r="AI1477">
        <v>2.97</v>
      </c>
      <c r="AJ1477">
        <v>3.31</v>
      </c>
      <c r="AK1477">
        <v>-3.42</v>
      </c>
      <c r="AL1477">
        <v>-77.099999999999994</v>
      </c>
      <c r="AM1477" t="s">
        <v>13</v>
      </c>
      <c r="AN1477" t="s">
        <v>13</v>
      </c>
      <c r="AO1477" t="s">
        <v>13</v>
      </c>
      <c r="AP1477">
        <v>39</v>
      </c>
      <c r="AQ1477">
        <v>37</v>
      </c>
      <c r="AR1477">
        <v>42</v>
      </c>
      <c r="AS1477">
        <v>-43</v>
      </c>
      <c r="AT1477">
        <v>-642</v>
      </c>
      <c r="AU1477" t="s">
        <v>13</v>
      </c>
      <c r="AV1477" t="s">
        <v>13</v>
      </c>
      <c r="AW1477" t="s">
        <v>13</v>
      </c>
      <c r="AX1477">
        <v>59.03</v>
      </c>
      <c r="AY1477">
        <v>36.9</v>
      </c>
      <c r="AZ1477">
        <v>27.77</v>
      </c>
      <c r="BA1477" t="s">
        <v>54</v>
      </c>
      <c r="BB1477" t="s">
        <v>54</v>
      </c>
      <c r="BC1477" t="s">
        <v>13</v>
      </c>
      <c r="BD1477" t="s">
        <v>13</v>
      </c>
      <c r="BE1477" t="s">
        <v>13</v>
      </c>
      <c r="BF1477">
        <v>1.85</v>
      </c>
      <c r="BG1477">
        <v>1.1000000000000001</v>
      </c>
      <c r="BH1477">
        <v>0.9</v>
      </c>
      <c r="BI1477">
        <v>1.01</v>
      </c>
      <c r="BJ1477">
        <v>1.55</v>
      </c>
      <c r="BK1477" t="s">
        <v>13</v>
      </c>
      <c r="BL1477" t="s">
        <v>13</v>
      </c>
      <c r="BM1477" t="s">
        <v>13</v>
      </c>
      <c r="BN1477" s="1">
        <v>45968</v>
      </c>
      <c r="BO1477" s="1">
        <v>45968</v>
      </c>
      <c r="BP1477" s="1">
        <v>45968</v>
      </c>
      <c r="BQ1477" s="1">
        <v>45968</v>
      </c>
      <c r="BR1477" s="1">
        <v>86559</v>
      </c>
      <c r="BS1477" t="s">
        <v>13</v>
      </c>
      <c r="BT1477" t="s">
        <v>13</v>
      </c>
      <c r="BU1477" t="s">
        <v>13</v>
      </c>
    </row>
    <row r="1478" spans="1:73" x14ac:dyDescent="0.3">
      <c r="A1478">
        <v>1476</v>
      </c>
      <c r="B1478" s="14" t="s">
        <v>6094</v>
      </c>
      <c r="C1478" t="s">
        <v>3052</v>
      </c>
      <c r="D1478" s="1">
        <v>18750</v>
      </c>
      <c r="E1478" s="1">
        <v>17400</v>
      </c>
      <c r="F1478" s="3">
        <f>E1478-D1478</f>
        <v>-1350</v>
      </c>
      <c r="G1478" s="4">
        <f>F1478/E1478</f>
        <v>-7.7586206896551727E-2</v>
      </c>
      <c r="H1478" t="s">
        <v>1451</v>
      </c>
      <c r="I1478" s="1">
        <v>636165</v>
      </c>
      <c r="J1478">
        <v>14</v>
      </c>
      <c r="K1478">
        <v>16</v>
      </c>
      <c r="L1478">
        <v>9</v>
      </c>
      <c r="M1478">
        <v>6</v>
      </c>
      <c r="N1478">
        <v>192</v>
      </c>
      <c r="O1478" t="s">
        <v>13</v>
      </c>
      <c r="P1478" t="s">
        <v>13</v>
      </c>
      <c r="Q1478" t="s">
        <v>13</v>
      </c>
      <c r="R1478" s="1">
        <v>507</v>
      </c>
      <c r="S1478" s="1">
        <v>452</v>
      </c>
      <c r="T1478" s="1">
        <v>452</v>
      </c>
      <c r="U1478" s="1">
        <v>451</v>
      </c>
      <c r="V1478" s="1">
        <v>616</v>
      </c>
      <c r="W1478" s="1" t="e">
        <v>#VALUE!</v>
      </c>
      <c r="X1478" s="1" t="e">
        <v>#VALUE!</v>
      </c>
      <c r="Y1478" t="s">
        <v>13</v>
      </c>
      <c r="Z1478">
        <v>461</v>
      </c>
      <c r="AA1478">
        <v>452</v>
      </c>
      <c r="AB1478">
        <v>453</v>
      </c>
      <c r="AC1478">
        <v>451</v>
      </c>
      <c r="AD1478">
        <v>616</v>
      </c>
      <c r="AE1478" t="s">
        <v>13</v>
      </c>
      <c r="AF1478" t="s">
        <v>13</v>
      </c>
      <c r="AG1478" t="s">
        <v>13</v>
      </c>
      <c r="AH1478">
        <v>2.29</v>
      </c>
      <c r="AI1478">
        <v>3.5</v>
      </c>
      <c r="AJ1478">
        <v>1.97</v>
      </c>
      <c r="AK1478">
        <v>1.36</v>
      </c>
      <c r="AL1478">
        <v>35.979999999999997</v>
      </c>
      <c r="AM1478" t="s">
        <v>13</v>
      </c>
      <c r="AN1478" t="s">
        <v>13</v>
      </c>
      <c r="AO1478" t="s">
        <v>13</v>
      </c>
      <c r="AP1478">
        <v>170</v>
      </c>
      <c r="AQ1478">
        <v>257</v>
      </c>
      <c r="AR1478">
        <v>143</v>
      </c>
      <c r="AS1478">
        <v>99</v>
      </c>
      <c r="AT1478" s="1">
        <v>3083</v>
      </c>
      <c r="AU1478" t="s">
        <v>13</v>
      </c>
      <c r="AV1478" t="s">
        <v>13</v>
      </c>
      <c r="AW1478" t="s">
        <v>13</v>
      </c>
      <c r="AX1478">
        <v>36.35</v>
      </c>
      <c r="AY1478">
        <v>22.85</v>
      </c>
      <c r="AZ1478">
        <v>46.88</v>
      </c>
      <c r="BA1478">
        <v>81.87</v>
      </c>
      <c r="BB1478">
        <v>3</v>
      </c>
      <c r="BC1478" t="s">
        <v>13</v>
      </c>
      <c r="BD1478" t="s">
        <v>13</v>
      </c>
      <c r="BE1478" t="s">
        <v>13</v>
      </c>
      <c r="BF1478">
        <v>0.72</v>
      </c>
      <c r="BG1478">
        <v>0.69</v>
      </c>
      <c r="BH1478">
        <v>0.79</v>
      </c>
      <c r="BI1478">
        <v>0.96</v>
      </c>
      <c r="BJ1478">
        <v>0.81</v>
      </c>
      <c r="BK1478" t="s">
        <v>13</v>
      </c>
      <c r="BL1478" t="s">
        <v>13</v>
      </c>
      <c r="BM1478" t="s">
        <v>13</v>
      </c>
      <c r="BN1478" s="1">
        <v>6227</v>
      </c>
      <c r="BO1478" s="1">
        <v>6227</v>
      </c>
      <c r="BP1478" s="1">
        <v>6227</v>
      </c>
      <c r="BQ1478" s="1">
        <v>6227</v>
      </c>
      <c r="BR1478" s="1">
        <v>6227</v>
      </c>
      <c r="BS1478" t="s">
        <v>13</v>
      </c>
      <c r="BT1478" t="s">
        <v>13</v>
      </c>
      <c r="BU1478" t="s">
        <v>13</v>
      </c>
    </row>
    <row r="1479" spans="1:73" x14ac:dyDescent="0.3">
      <c r="A1479">
        <v>1477</v>
      </c>
      <c r="B1479" s="14" t="s">
        <v>6095</v>
      </c>
      <c r="C1479" t="s">
        <v>3051</v>
      </c>
      <c r="D1479" s="1">
        <v>7910</v>
      </c>
      <c r="E1479" s="1">
        <v>7850</v>
      </c>
      <c r="F1479" s="3">
        <f>E1479-D1479</f>
        <v>-60</v>
      </c>
      <c r="G1479" s="4">
        <f>F1479/E1479</f>
        <v>-7.6433121019108281E-3</v>
      </c>
      <c r="H1479" t="s">
        <v>1452</v>
      </c>
      <c r="I1479">
        <v>0</v>
      </c>
      <c r="J1479">
        <v>92</v>
      </c>
      <c r="K1479">
        <v>40</v>
      </c>
      <c r="L1479">
        <v>-1</v>
      </c>
      <c r="M1479">
        <v>6</v>
      </c>
      <c r="N1479">
        <v>-55</v>
      </c>
      <c r="O1479" t="s">
        <v>13</v>
      </c>
      <c r="P1479" t="s">
        <v>13</v>
      </c>
      <c r="Q1479" t="s">
        <v>13</v>
      </c>
      <c r="R1479" s="1">
        <v>656</v>
      </c>
      <c r="S1479" s="1">
        <v>698</v>
      </c>
      <c r="T1479" s="1">
        <v>686</v>
      </c>
      <c r="U1479" s="1">
        <v>715</v>
      </c>
      <c r="V1479" s="1">
        <v>651</v>
      </c>
      <c r="W1479" s="1" t="e">
        <v>#VALUE!</v>
      </c>
      <c r="X1479" s="1" t="e">
        <v>#VALUE!</v>
      </c>
      <c r="Y1479" t="s">
        <v>13</v>
      </c>
      <c r="Z1479">
        <v>660</v>
      </c>
      <c r="AA1479">
        <v>701</v>
      </c>
      <c r="AB1479">
        <v>690</v>
      </c>
      <c r="AC1479">
        <v>719</v>
      </c>
      <c r="AD1479">
        <v>655</v>
      </c>
      <c r="AE1479" t="s">
        <v>13</v>
      </c>
      <c r="AF1479" t="s">
        <v>13</v>
      </c>
      <c r="AG1479" t="s">
        <v>13</v>
      </c>
      <c r="AH1479">
        <v>14.97</v>
      </c>
      <c r="AI1479">
        <v>5.92</v>
      </c>
      <c r="AJ1479">
        <v>-7.0000000000000007E-2</v>
      </c>
      <c r="AK1479">
        <v>0.85</v>
      </c>
      <c r="AL1479">
        <v>-7.99</v>
      </c>
      <c r="AM1479" t="s">
        <v>13</v>
      </c>
      <c r="AN1479" t="s">
        <v>13</v>
      </c>
      <c r="AO1479" t="s">
        <v>13</v>
      </c>
      <c r="AP1479">
        <v>616</v>
      </c>
      <c r="AQ1479">
        <v>267</v>
      </c>
      <c r="AR1479">
        <v>-3</v>
      </c>
      <c r="AS1479">
        <v>40</v>
      </c>
      <c r="AT1479">
        <v>-363</v>
      </c>
      <c r="AU1479" t="s">
        <v>13</v>
      </c>
      <c r="AV1479" t="s">
        <v>13</v>
      </c>
      <c r="AW1479" t="s">
        <v>13</v>
      </c>
      <c r="AX1479">
        <v>11.72</v>
      </c>
      <c r="AY1479">
        <v>19.02</v>
      </c>
      <c r="AZ1479" t="s">
        <v>54</v>
      </c>
      <c r="BA1479">
        <v>235.33</v>
      </c>
      <c r="BB1479" t="s">
        <v>54</v>
      </c>
      <c r="BC1479" t="s">
        <v>13</v>
      </c>
      <c r="BD1479" t="s">
        <v>13</v>
      </c>
      <c r="BE1479" t="s">
        <v>13</v>
      </c>
      <c r="BF1479">
        <v>1.63</v>
      </c>
      <c r="BG1479">
        <v>1.08</v>
      </c>
      <c r="BH1479">
        <v>1.03</v>
      </c>
      <c r="BI1479">
        <v>1.96</v>
      </c>
      <c r="BJ1479">
        <v>2.31</v>
      </c>
      <c r="BK1479" t="s">
        <v>13</v>
      </c>
      <c r="BL1479" t="s">
        <v>13</v>
      </c>
      <c r="BM1479" t="s">
        <v>13</v>
      </c>
      <c r="BN1479" s="1">
        <v>15125</v>
      </c>
      <c r="BO1479" s="1">
        <v>15125</v>
      </c>
      <c r="BP1479" s="1">
        <v>15125</v>
      </c>
      <c r="BQ1479" s="1">
        <v>15125</v>
      </c>
      <c r="BR1479" s="1">
        <v>15125</v>
      </c>
      <c r="BS1479" t="s">
        <v>13</v>
      </c>
      <c r="BT1479" t="s">
        <v>13</v>
      </c>
      <c r="BU1479" t="s">
        <v>13</v>
      </c>
    </row>
    <row r="1480" spans="1:73" x14ac:dyDescent="0.3">
      <c r="A1480">
        <v>1478</v>
      </c>
      <c r="B1480" s="14" t="s">
        <v>6096</v>
      </c>
      <c r="C1480" t="s">
        <v>3050</v>
      </c>
      <c r="D1480" s="1">
        <v>10650</v>
      </c>
      <c r="E1480" s="1">
        <v>10700</v>
      </c>
      <c r="F1480" s="3">
        <f>E1480-D1480</f>
        <v>50</v>
      </c>
      <c r="G1480" s="4">
        <f>F1480/E1480</f>
        <v>4.6728971962616819E-3</v>
      </c>
      <c r="H1480" t="s">
        <v>1453</v>
      </c>
      <c r="I1480" s="1">
        <v>16538</v>
      </c>
      <c r="J1480">
        <v>169</v>
      </c>
      <c r="K1480">
        <v>202</v>
      </c>
      <c r="L1480">
        <v>53</v>
      </c>
      <c r="M1480">
        <v>228</v>
      </c>
      <c r="N1480">
        <v>129</v>
      </c>
      <c r="O1480" t="s">
        <v>13</v>
      </c>
      <c r="P1480" t="s">
        <v>13</v>
      </c>
      <c r="Q1480" t="s">
        <v>13</v>
      </c>
      <c r="R1480" s="1">
        <v>2086</v>
      </c>
      <c r="S1480" s="1">
        <v>2193</v>
      </c>
      <c r="T1480" s="1">
        <v>2178</v>
      </c>
      <c r="U1480" s="1">
        <v>2349</v>
      </c>
      <c r="V1480" s="1">
        <v>2628</v>
      </c>
      <c r="W1480" s="1" t="e">
        <v>#VALUE!</v>
      </c>
      <c r="X1480" s="1" t="e">
        <v>#VALUE!</v>
      </c>
      <c r="Y1480" t="s">
        <v>13</v>
      </c>
      <c r="Z1480" s="1">
        <v>2099</v>
      </c>
      <c r="AA1480" s="1">
        <v>2210</v>
      </c>
      <c r="AB1480" s="1">
        <v>2117</v>
      </c>
      <c r="AC1480" s="1">
        <v>2267</v>
      </c>
      <c r="AD1480" s="1">
        <v>2622</v>
      </c>
      <c r="AE1480" t="s">
        <v>13</v>
      </c>
      <c r="AF1480" t="s">
        <v>13</v>
      </c>
      <c r="AG1480" t="s">
        <v>13</v>
      </c>
      <c r="AH1480">
        <v>8.49</v>
      </c>
      <c r="AI1480">
        <v>9.5</v>
      </c>
      <c r="AJ1480">
        <v>2.42</v>
      </c>
      <c r="AK1480">
        <v>9.18</v>
      </c>
      <c r="AL1480">
        <v>5.0999999999999996</v>
      </c>
      <c r="AM1480" t="s">
        <v>13</v>
      </c>
      <c r="AN1480" t="s">
        <v>13</v>
      </c>
      <c r="AO1480" t="s">
        <v>13</v>
      </c>
      <c r="AP1480">
        <v>663</v>
      </c>
      <c r="AQ1480">
        <v>771</v>
      </c>
      <c r="AR1480">
        <v>197</v>
      </c>
      <c r="AS1480">
        <v>758</v>
      </c>
      <c r="AT1480">
        <v>405</v>
      </c>
      <c r="AU1480" t="s">
        <v>13</v>
      </c>
      <c r="AV1480" t="s">
        <v>13</v>
      </c>
      <c r="AW1480" t="s">
        <v>13</v>
      </c>
      <c r="AX1480">
        <v>13.94</v>
      </c>
      <c r="AY1480">
        <v>14.49</v>
      </c>
      <c r="AZ1480">
        <v>57.74</v>
      </c>
      <c r="BA1480">
        <v>10.45</v>
      </c>
      <c r="BB1480">
        <v>27.66</v>
      </c>
      <c r="BC1480" t="s">
        <v>13</v>
      </c>
      <c r="BD1480" t="s">
        <v>13</v>
      </c>
      <c r="BE1480" t="s">
        <v>13</v>
      </c>
      <c r="BF1480">
        <v>1.05</v>
      </c>
      <c r="BG1480">
        <v>1.22</v>
      </c>
      <c r="BH1480">
        <v>1.3</v>
      </c>
      <c r="BI1480">
        <v>0.85</v>
      </c>
      <c r="BJ1480">
        <v>1.21</v>
      </c>
      <c r="BK1480" t="s">
        <v>13</v>
      </c>
      <c r="BL1480" t="s">
        <v>13</v>
      </c>
      <c r="BM1480" t="s">
        <v>13</v>
      </c>
      <c r="BN1480" s="1">
        <v>26550</v>
      </c>
      <c r="BO1480" s="1">
        <v>26550</v>
      </c>
      <c r="BP1480" s="1">
        <v>26550</v>
      </c>
      <c r="BQ1480" s="1">
        <v>26550</v>
      </c>
      <c r="BR1480" s="1">
        <v>30769</v>
      </c>
      <c r="BS1480" t="s">
        <v>13</v>
      </c>
      <c r="BT1480" t="s">
        <v>13</v>
      </c>
      <c r="BU1480" t="s">
        <v>13</v>
      </c>
    </row>
    <row r="1481" spans="1:73" x14ac:dyDescent="0.3">
      <c r="A1481">
        <v>1479</v>
      </c>
      <c r="B1481" s="14" t="s">
        <v>6097</v>
      </c>
      <c r="C1481" t="s">
        <v>3049</v>
      </c>
      <c r="D1481" s="1">
        <v>6720</v>
      </c>
      <c r="E1481" s="1">
        <v>6760</v>
      </c>
      <c r="F1481" s="3">
        <f>E1481-D1481</f>
        <v>40</v>
      </c>
      <c r="G1481" s="4">
        <f>F1481/E1481</f>
        <v>5.9171597633136093E-3</v>
      </c>
      <c r="H1481" t="s">
        <v>752</v>
      </c>
      <c r="I1481" s="1">
        <v>23141</v>
      </c>
      <c r="J1481">
        <v>52</v>
      </c>
      <c r="K1481">
        <v>22</v>
      </c>
      <c r="L1481">
        <v>20</v>
      </c>
      <c r="M1481">
        <v>19</v>
      </c>
      <c r="N1481">
        <v>36</v>
      </c>
      <c r="O1481" t="s">
        <v>13</v>
      </c>
      <c r="P1481" t="s">
        <v>13</v>
      </c>
      <c r="Q1481" t="s">
        <v>13</v>
      </c>
      <c r="R1481" s="1">
        <v>751</v>
      </c>
      <c r="S1481" s="1">
        <v>756</v>
      </c>
      <c r="T1481" s="1">
        <v>746</v>
      </c>
      <c r="U1481" s="1">
        <v>735</v>
      </c>
      <c r="V1481" s="1">
        <v>746</v>
      </c>
      <c r="W1481" s="1" t="e">
        <v>#VALUE!</v>
      </c>
      <c r="X1481" s="1" t="e">
        <v>#VALUE!</v>
      </c>
      <c r="Y1481" t="s">
        <v>13</v>
      </c>
      <c r="Z1481">
        <v>752</v>
      </c>
      <c r="AA1481">
        <v>755</v>
      </c>
      <c r="AB1481">
        <v>745</v>
      </c>
      <c r="AC1481">
        <v>735</v>
      </c>
      <c r="AD1481">
        <v>746</v>
      </c>
      <c r="AE1481" t="s">
        <v>13</v>
      </c>
      <c r="AF1481" t="s">
        <v>13</v>
      </c>
      <c r="AG1481" t="s">
        <v>13</v>
      </c>
      <c r="AH1481">
        <v>7.24</v>
      </c>
      <c r="AI1481">
        <v>3.02</v>
      </c>
      <c r="AJ1481">
        <v>2.73</v>
      </c>
      <c r="AK1481">
        <v>2.69</v>
      </c>
      <c r="AL1481">
        <v>4.8899999999999997</v>
      </c>
      <c r="AM1481" t="s">
        <v>13</v>
      </c>
      <c r="AN1481" t="s">
        <v>13</v>
      </c>
      <c r="AO1481" t="s">
        <v>13</v>
      </c>
      <c r="AP1481">
        <v>442</v>
      </c>
      <c r="AQ1481">
        <v>190</v>
      </c>
      <c r="AR1481">
        <v>171</v>
      </c>
      <c r="AS1481">
        <v>166</v>
      </c>
      <c r="AT1481">
        <v>302</v>
      </c>
      <c r="AU1481" t="s">
        <v>13</v>
      </c>
      <c r="AV1481" t="s">
        <v>13</v>
      </c>
      <c r="AW1481" t="s">
        <v>13</v>
      </c>
      <c r="AX1481">
        <v>10.68</v>
      </c>
      <c r="AY1481">
        <v>21.05</v>
      </c>
      <c r="AZ1481">
        <v>19.89</v>
      </c>
      <c r="BA1481">
        <v>23.63</v>
      </c>
      <c r="BB1481">
        <v>14.62</v>
      </c>
      <c r="BC1481" t="s">
        <v>13</v>
      </c>
      <c r="BD1481" t="s">
        <v>13</v>
      </c>
      <c r="BE1481" t="s">
        <v>13</v>
      </c>
      <c r="BF1481">
        <v>0.75</v>
      </c>
      <c r="BG1481">
        <v>0.64</v>
      </c>
      <c r="BH1481">
        <v>0.54</v>
      </c>
      <c r="BI1481">
        <v>0.62</v>
      </c>
      <c r="BJ1481">
        <v>0.68</v>
      </c>
      <c r="BK1481" t="s">
        <v>13</v>
      </c>
      <c r="BL1481" t="s">
        <v>13</v>
      </c>
      <c r="BM1481" t="s">
        <v>13</v>
      </c>
      <c r="BN1481" s="1">
        <v>12000</v>
      </c>
      <c r="BO1481" s="1">
        <v>12000</v>
      </c>
      <c r="BP1481" s="1">
        <v>12000</v>
      </c>
      <c r="BQ1481" s="1">
        <v>12000</v>
      </c>
      <c r="BR1481" s="1">
        <v>12000</v>
      </c>
      <c r="BS1481" t="s">
        <v>13</v>
      </c>
      <c r="BT1481" t="s">
        <v>13</v>
      </c>
      <c r="BU1481" t="s">
        <v>13</v>
      </c>
    </row>
    <row r="1482" spans="1:73" x14ac:dyDescent="0.3">
      <c r="A1482">
        <v>1480</v>
      </c>
      <c r="B1482" s="14" t="s">
        <v>6098</v>
      </c>
      <c r="C1482" t="s">
        <v>3048</v>
      </c>
      <c r="D1482" s="1">
        <v>16150</v>
      </c>
      <c r="E1482" s="1">
        <v>14050</v>
      </c>
      <c r="F1482" s="3">
        <f>E1482-D1482</f>
        <v>-2100</v>
      </c>
      <c r="G1482" s="4">
        <f>F1482/E1482</f>
        <v>-0.1494661921708185</v>
      </c>
      <c r="H1482" t="s">
        <v>1454</v>
      </c>
      <c r="I1482" s="1">
        <v>38000</v>
      </c>
      <c r="R1482" s="1">
        <v>0</v>
      </c>
      <c r="S1482" s="1">
        <v>0</v>
      </c>
      <c r="T1482" s="1">
        <v>0</v>
      </c>
      <c r="U1482" s="1">
        <v>0</v>
      </c>
      <c r="V1482" s="1">
        <v>0</v>
      </c>
      <c r="W1482" s="1">
        <v>0</v>
      </c>
      <c r="X1482" s="1">
        <v>0</v>
      </c>
    </row>
    <row r="1483" spans="1:73" x14ac:dyDescent="0.3">
      <c r="A1483">
        <v>1481</v>
      </c>
      <c r="B1483" s="14" t="s">
        <v>6099</v>
      </c>
      <c r="C1483" t="s">
        <v>3047</v>
      </c>
      <c r="D1483" s="1">
        <v>5520</v>
      </c>
      <c r="E1483" s="1">
        <v>5710</v>
      </c>
      <c r="F1483" s="3">
        <f>E1483-D1483</f>
        <v>190</v>
      </c>
      <c r="G1483" s="4">
        <f>F1483/E1483</f>
        <v>3.3274956217162872E-2</v>
      </c>
      <c r="H1483" t="s">
        <v>201</v>
      </c>
      <c r="I1483">
        <v>0</v>
      </c>
      <c r="R1483" s="1">
        <v>0</v>
      </c>
      <c r="S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">
        <v>0</v>
      </c>
    </row>
    <row r="1484" spans="1:73" x14ac:dyDescent="0.3">
      <c r="A1484">
        <v>1482</v>
      </c>
      <c r="B1484" s="14" t="s">
        <v>6100</v>
      </c>
      <c r="C1484" t="s">
        <v>3046</v>
      </c>
      <c r="D1484" s="1">
        <v>4100</v>
      </c>
      <c r="E1484" s="1">
        <v>4290</v>
      </c>
      <c r="F1484" s="3">
        <f>E1484-D1484</f>
        <v>190</v>
      </c>
      <c r="G1484" s="4">
        <f>F1484/E1484</f>
        <v>4.4289044289044288E-2</v>
      </c>
      <c r="H1484" t="s">
        <v>1455</v>
      </c>
      <c r="I1484">
        <v>266</v>
      </c>
      <c r="J1484">
        <v>189</v>
      </c>
      <c r="K1484">
        <v>82</v>
      </c>
      <c r="L1484">
        <v>-34</v>
      </c>
      <c r="M1484">
        <v>-43</v>
      </c>
      <c r="N1484">
        <v>-126</v>
      </c>
      <c r="O1484" t="s">
        <v>13</v>
      </c>
      <c r="P1484" t="s">
        <v>13</v>
      </c>
      <c r="Q1484" t="s">
        <v>13</v>
      </c>
      <c r="R1484" s="1">
        <v>1245</v>
      </c>
      <c r="S1484" s="1">
        <v>1277</v>
      </c>
      <c r="T1484" s="1">
        <v>1228</v>
      </c>
      <c r="U1484" s="1">
        <v>1189</v>
      </c>
      <c r="V1484" s="1">
        <v>1071</v>
      </c>
      <c r="W1484" s="1" t="e">
        <v>#VALUE!</v>
      </c>
      <c r="X1484" s="1" t="e">
        <v>#VALUE!</v>
      </c>
      <c r="Y1484" t="s">
        <v>13</v>
      </c>
      <c r="Z1484" s="1">
        <v>1245</v>
      </c>
      <c r="AA1484" s="1">
        <v>1277</v>
      </c>
      <c r="AB1484" s="1">
        <v>1228</v>
      </c>
      <c r="AC1484" s="1">
        <v>1190</v>
      </c>
      <c r="AD1484" s="1">
        <v>1071</v>
      </c>
      <c r="AE1484" t="s">
        <v>13</v>
      </c>
      <c r="AF1484" t="s">
        <v>13</v>
      </c>
      <c r="AG1484" t="s">
        <v>13</v>
      </c>
      <c r="AH1484">
        <v>16.07</v>
      </c>
      <c r="AI1484">
        <v>6.48</v>
      </c>
      <c r="AJ1484">
        <v>-2.75</v>
      </c>
      <c r="AK1484">
        <v>-3.54</v>
      </c>
      <c r="AL1484">
        <v>-11.16</v>
      </c>
      <c r="AM1484" t="s">
        <v>13</v>
      </c>
      <c r="AN1484" t="s">
        <v>13</v>
      </c>
      <c r="AO1484" t="s">
        <v>13</v>
      </c>
      <c r="AP1484" s="1">
        <v>1401</v>
      </c>
      <c r="AQ1484">
        <v>604</v>
      </c>
      <c r="AR1484">
        <v>-255</v>
      </c>
      <c r="AS1484">
        <v>-317</v>
      </c>
      <c r="AT1484">
        <v>-933</v>
      </c>
      <c r="AU1484" t="s">
        <v>13</v>
      </c>
      <c r="AV1484" t="s">
        <v>13</v>
      </c>
      <c r="AW1484" t="s">
        <v>13</v>
      </c>
      <c r="AX1484">
        <v>4.78</v>
      </c>
      <c r="AY1484">
        <v>8.1999999999999993</v>
      </c>
      <c r="AZ1484" t="s">
        <v>54</v>
      </c>
      <c r="BA1484" t="s">
        <v>54</v>
      </c>
      <c r="BB1484" t="s">
        <v>54</v>
      </c>
      <c r="BC1484" t="s">
        <v>13</v>
      </c>
      <c r="BD1484" t="s">
        <v>13</v>
      </c>
      <c r="BE1484" t="s">
        <v>13</v>
      </c>
      <c r="BF1484">
        <v>0.71</v>
      </c>
      <c r="BG1484">
        <v>0.51</v>
      </c>
      <c r="BH1484">
        <v>0.25</v>
      </c>
      <c r="BI1484">
        <v>0.39</v>
      </c>
      <c r="BJ1484">
        <v>0.49</v>
      </c>
      <c r="BK1484" t="s">
        <v>13</v>
      </c>
      <c r="BL1484" t="s">
        <v>13</v>
      </c>
      <c r="BM1484" t="s">
        <v>13</v>
      </c>
      <c r="BN1484" s="1">
        <v>13514</v>
      </c>
      <c r="BO1484" s="1">
        <v>13514</v>
      </c>
      <c r="BP1484" s="1">
        <v>13514</v>
      </c>
      <c r="BQ1484" s="1">
        <v>13514</v>
      </c>
      <c r="BR1484" s="1">
        <v>13514</v>
      </c>
      <c r="BS1484" t="s">
        <v>13</v>
      </c>
      <c r="BT1484" t="s">
        <v>13</v>
      </c>
      <c r="BU1484" t="s">
        <v>13</v>
      </c>
    </row>
    <row r="1485" spans="1:73" x14ac:dyDescent="0.3">
      <c r="A1485">
        <v>1483</v>
      </c>
      <c r="B1485" s="14" t="s">
        <v>6101</v>
      </c>
      <c r="C1485" t="s">
        <v>3045</v>
      </c>
      <c r="D1485" s="1">
        <v>17400</v>
      </c>
      <c r="E1485" s="1">
        <v>17200</v>
      </c>
      <c r="F1485" s="3">
        <f>E1485-D1485</f>
        <v>-200</v>
      </c>
      <c r="G1485" s="4">
        <f>F1485/E1485</f>
        <v>-1.1627906976744186E-2</v>
      </c>
      <c r="H1485" t="s">
        <v>1456</v>
      </c>
      <c r="I1485">
        <v>0</v>
      </c>
      <c r="J1485">
        <v>32</v>
      </c>
      <c r="K1485">
        <v>33</v>
      </c>
      <c r="L1485">
        <v>28</v>
      </c>
      <c r="M1485">
        <v>17</v>
      </c>
      <c r="N1485">
        <v>-13</v>
      </c>
      <c r="O1485" t="s">
        <v>13</v>
      </c>
      <c r="P1485" t="s">
        <v>13</v>
      </c>
      <c r="Q1485" t="s">
        <v>13</v>
      </c>
      <c r="R1485" s="1">
        <v>880</v>
      </c>
      <c r="S1485" s="1">
        <v>905</v>
      </c>
      <c r="T1485" s="1">
        <v>922</v>
      </c>
      <c r="U1485" s="1">
        <v>934</v>
      </c>
      <c r="V1485" s="1">
        <v>915</v>
      </c>
      <c r="W1485" s="1" t="e">
        <v>#VALUE!</v>
      </c>
      <c r="X1485" s="1" t="e">
        <v>#VALUE!</v>
      </c>
      <c r="Y1485" t="s">
        <v>13</v>
      </c>
      <c r="Z1485">
        <v>881</v>
      </c>
      <c r="AA1485">
        <v>904</v>
      </c>
      <c r="AB1485">
        <v>922</v>
      </c>
      <c r="AC1485">
        <v>934</v>
      </c>
      <c r="AD1485">
        <v>915</v>
      </c>
      <c r="AE1485" t="s">
        <v>13</v>
      </c>
      <c r="AF1485" t="s">
        <v>13</v>
      </c>
      <c r="AG1485" t="s">
        <v>13</v>
      </c>
      <c r="AH1485">
        <v>3.66</v>
      </c>
      <c r="AI1485">
        <v>3.74</v>
      </c>
      <c r="AJ1485">
        <v>3.11</v>
      </c>
      <c r="AK1485">
        <v>1.8</v>
      </c>
      <c r="AL1485">
        <v>-1.42</v>
      </c>
      <c r="AM1485" t="s">
        <v>13</v>
      </c>
      <c r="AN1485" t="s">
        <v>13</v>
      </c>
      <c r="AO1485" t="s">
        <v>13</v>
      </c>
      <c r="AP1485">
        <v>906</v>
      </c>
      <c r="AQ1485">
        <v>952</v>
      </c>
      <c r="AR1485">
        <v>810</v>
      </c>
      <c r="AS1485">
        <v>475</v>
      </c>
      <c r="AT1485">
        <v>-374</v>
      </c>
      <c r="AU1485" t="s">
        <v>13</v>
      </c>
      <c r="AV1485" t="s">
        <v>13</v>
      </c>
      <c r="AW1485" t="s">
        <v>13</v>
      </c>
      <c r="AX1485">
        <v>16.170000000000002</v>
      </c>
      <c r="AY1485">
        <v>12.61</v>
      </c>
      <c r="AZ1485">
        <v>12.9</v>
      </c>
      <c r="BA1485">
        <v>24.19</v>
      </c>
      <c r="BB1485" t="s">
        <v>54</v>
      </c>
      <c r="BC1485" t="s">
        <v>13</v>
      </c>
      <c r="BD1485" t="s">
        <v>13</v>
      </c>
      <c r="BE1485" t="s">
        <v>13</v>
      </c>
      <c r="BF1485">
        <v>0.57999999999999996</v>
      </c>
      <c r="BG1485">
        <v>0.47</v>
      </c>
      <c r="BH1485">
        <v>0.4</v>
      </c>
      <c r="BI1485">
        <v>0.43</v>
      </c>
      <c r="BJ1485">
        <v>0.39</v>
      </c>
      <c r="BK1485" t="s">
        <v>13</v>
      </c>
      <c r="BL1485" t="s">
        <v>13</v>
      </c>
      <c r="BM1485" t="s">
        <v>13</v>
      </c>
      <c r="BN1485" s="1">
        <v>3510</v>
      </c>
      <c r="BO1485" s="1">
        <v>3510</v>
      </c>
      <c r="BP1485" s="1">
        <v>3510</v>
      </c>
      <c r="BQ1485" s="1">
        <v>3510</v>
      </c>
      <c r="BR1485" s="1">
        <v>3510</v>
      </c>
      <c r="BS1485" t="s">
        <v>13</v>
      </c>
      <c r="BT1485" t="s">
        <v>13</v>
      </c>
      <c r="BU1485" t="s">
        <v>13</v>
      </c>
    </row>
    <row r="1486" spans="1:73" x14ac:dyDescent="0.3">
      <c r="A1486">
        <v>1484</v>
      </c>
      <c r="B1486" s="14" t="s">
        <v>6102</v>
      </c>
      <c r="C1486" t="s">
        <v>3044</v>
      </c>
      <c r="D1486" s="1">
        <v>14450</v>
      </c>
      <c r="E1486" s="1">
        <v>14700</v>
      </c>
      <c r="F1486" s="3">
        <f>E1486-D1486</f>
        <v>250</v>
      </c>
      <c r="G1486" s="4">
        <f>F1486/E1486</f>
        <v>1.7006802721088437E-2</v>
      </c>
      <c r="H1486" t="s">
        <v>1457</v>
      </c>
      <c r="I1486">
        <v>20</v>
      </c>
      <c r="J1486">
        <v>301</v>
      </c>
      <c r="K1486">
        <v>201</v>
      </c>
      <c r="L1486">
        <v>287</v>
      </c>
      <c r="M1486">
        <v>321</v>
      </c>
      <c r="N1486">
        <v>524</v>
      </c>
      <c r="O1486" t="s">
        <v>13</v>
      </c>
      <c r="P1486" t="s">
        <v>13</v>
      </c>
      <c r="Q1486" t="s">
        <v>13</v>
      </c>
      <c r="R1486" s="1">
        <v>2389</v>
      </c>
      <c r="S1486" s="1">
        <v>2531</v>
      </c>
      <c r="T1486" s="1">
        <v>2941</v>
      </c>
      <c r="U1486" s="1">
        <v>3345</v>
      </c>
      <c r="V1486" s="1">
        <v>3810</v>
      </c>
      <c r="W1486" s="1" t="e">
        <v>#VALUE!</v>
      </c>
      <c r="X1486" s="1" t="e">
        <v>#VALUE!</v>
      </c>
      <c r="Y1486" t="s">
        <v>13</v>
      </c>
      <c r="Z1486" s="1">
        <v>2388</v>
      </c>
      <c r="AA1486" s="1">
        <v>2531</v>
      </c>
      <c r="AB1486" s="1">
        <v>2941</v>
      </c>
      <c r="AC1486" s="1">
        <v>3279</v>
      </c>
      <c r="AD1486" s="1">
        <v>3730</v>
      </c>
      <c r="AE1486" t="s">
        <v>13</v>
      </c>
      <c r="AF1486" t="s">
        <v>13</v>
      </c>
      <c r="AG1486" t="s">
        <v>13</v>
      </c>
      <c r="AH1486">
        <v>13.44</v>
      </c>
      <c r="AI1486">
        <v>8.18</v>
      </c>
      <c r="AJ1486">
        <v>10.48</v>
      </c>
      <c r="AK1486">
        <v>10.23</v>
      </c>
      <c r="AL1486">
        <v>14.55</v>
      </c>
      <c r="AM1486" t="s">
        <v>13</v>
      </c>
      <c r="AN1486" t="s">
        <v>13</v>
      </c>
      <c r="AO1486" t="s">
        <v>13</v>
      </c>
      <c r="AP1486" s="1">
        <v>1393</v>
      </c>
      <c r="AQ1486">
        <v>932</v>
      </c>
      <c r="AR1486" s="1">
        <v>1327</v>
      </c>
      <c r="AS1486" s="1">
        <v>1472</v>
      </c>
      <c r="AT1486" s="1">
        <v>2360</v>
      </c>
      <c r="AU1486" t="s">
        <v>13</v>
      </c>
      <c r="AV1486" t="s">
        <v>13</v>
      </c>
      <c r="AW1486" t="s">
        <v>13</v>
      </c>
      <c r="AX1486">
        <v>6.4</v>
      </c>
      <c r="AY1486">
        <v>7.57</v>
      </c>
      <c r="AZ1486">
        <v>5.4</v>
      </c>
      <c r="BA1486">
        <v>5.1100000000000003</v>
      </c>
      <c r="BB1486">
        <v>5.53</v>
      </c>
      <c r="BC1486" t="s">
        <v>13</v>
      </c>
      <c r="BD1486" t="s">
        <v>13</v>
      </c>
      <c r="BE1486" t="s">
        <v>13</v>
      </c>
      <c r="BF1486">
        <v>0.79</v>
      </c>
      <c r="BG1486">
        <v>0.59</v>
      </c>
      <c r="BH1486">
        <v>0.52</v>
      </c>
      <c r="BI1486">
        <v>0.49</v>
      </c>
      <c r="BJ1486">
        <v>0.75</v>
      </c>
      <c r="BK1486" t="s">
        <v>13</v>
      </c>
      <c r="BL1486" t="s">
        <v>13</v>
      </c>
      <c r="BM1486" t="s">
        <v>13</v>
      </c>
      <c r="BN1486" s="1">
        <v>21606</v>
      </c>
      <c r="BO1486" s="1">
        <v>21606</v>
      </c>
      <c r="BP1486" s="1">
        <v>21606</v>
      </c>
      <c r="BQ1486" s="1">
        <v>21606</v>
      </c>
      <c r="BR1486" s="1">
        <v>21606</v>
      </c>
      <c r="BS1486" t="s">
        <v>13</v>
      </c>
      <c r="BT1486" t="s">
        <v>13</v>
      </c>
      <c r="BU1486" t="s">
        <v>13</v>
      </c>
    </row>
    <row r="1487" spans="1:73" x14ac:dyDescent="0.3">
      <c r="A1487">
        <v>1485</v>
      </c>
      <c r="B1487" s="14" t="s">
        <v>6103</v>
      </c>
      <c r="C1487" t="s">
        <v>3043</v>
      </c>
      <c r="D1487" s="1">
        <v>2530</v>
      </c>
      <c r="E1487" s="1">
        <v>2550</v>
      </c>
      <c r="F1487" s="3">
        <f>E1487-D1487</f>
        <v>20</v>
      </c>
      <c r="G1487" s="4">
        <f>F1487/E1487</f>
        <v>7.8431372549019607E-3</v>
      </c>
      <c r="H1487" t="s">
        <v>1458</v>
      </c>
      <c r="I1487">
        <v>0</v>
      </c>
      <c r="J1487">
        <v>19</v>
      </c>
      <c r="K1487">
        <v>27</v>
      </c>
      <c r="L1487">
        <v>17</v>
      </c>
      <c r="M1487">
        <v>18</v>
      </c>
      <c r="N1487">
        <v>35</v>
      </c>
      <c r="O1487" t="s">
        <v>13</v>
      </c>
      <c r="P1487" t="s">
        <v>13</v>
      </c>
      <c r="Q1487" t="s">
        <v>13</v>
      </c>
      <c r="R1487" s="1">
        <v>485</v>
      </c>
      <c r="S1487" s="1">
        <v>505</v>
      </c>
      <c r="T1487" s="1">
        <v>510</v>
      </c>
      <c r="U1487" s="1">
        <v>521</v>
      </c>
      <c r="V1487" s="1">
        <v>540</v>
      </c>
      <c r="W1487" s="1" t="e">
        <v>#VALUE!</v>
      </c>
      <c r="X1487" s="1" t="e">
        <v>#VALUE!</v>
      </c>
      <c r="Y1487" t="s">
        <v>13</v>
      </c>
      <c r="Z1487">
        <v>485</v>
      </c>
      <c r="AA1487">
        <v>505</v>
      </c>
      <c r="AB1487">
        <v>510</v>
      </c>
      <c r="AC1487">
        <v>521</v>
      </c>
      <c r="AD1487">
        <v>541</v>
      </c>
      <c r="AE1487" t="s">
        <v>13</v>
      </c>
      <c r="AF1487" t="s">
        <v>13</v>
      </c>
      <c r="AG1487" t="s">
        <v>13</v>
      </c>
      <c r="AH1487">
        <v>4.01</v>
      </c>
      <c r="AI1487">
        <v>5.47</v>
      </c>
      <c r="AJ1487">
        <v>3.31</v>
      </c>
      <c r="AK1487">
        <v>3.51</v>
      </c>
      <c r="AL1487">
        <v>6.59</v>
      </c>
      <c r="AM1487" t="s">
        <v>13</v>
      </c>
      <c r="AN1487" t="s">
        <v>13</v>
      </c>
      <c r="AO1487" t="s">
        <v>13</v>
      </c>
      <c r="AP1487">
        <v>55</v>
      </c>
      <c r="AQ1487">
        <v>77</v>
      </c>
      <c r="AR1487">
        <v>48</v>
      </c>
      <c r="AS1487">
        <v>51</v>
      </c>
      <c r="AT1487">
        <v>99</v>
      </c>
      <c r="AU1487" t="s">
        <v>13</v>
      </c>
      <c r="AV1487" t="s">
        <v>13</v>
      </c>
      <c r="AW1487" t="s">
        <v>13</v>
      </c>
      <c r="AX1487">
        <v>41.45</v>
      </c>
      <c r="AY1487">
        <v>29.21</v>
      </c>
      <c r="AZ1487">
        <v>30.52</v>
      </c>
      <c r="BA1487">
        <v>27.61</v>
      </c>
      <c r="BB1487">
        <v>22.11</v>
      </c>
      <c r="BC1487" t="s">
        <v>13</v>
      </c>
      <c r="BD1487" t="s">
        <v>13</v>
      </c>
      <c r="BE1487" t="s">
        <v>13</v>
      </c>
      <c r="BF1487">
        <v>1.65</v>
      </c>
      <c r="BG1487">
        <v>1.57</v>
      </c>
      <c r="BH1487">
        <v>1.01</v>
      </c>
      <c r="BI1487">
        <v>0.96</v>
      </c>
      <c r="BJ1487">
        <v>1.43</v>
      </c>
      <c r="BK1487" t="s">
        <v>13</v>
      </c>
      <c r="BL1487" t="s">
        <v>13</v>
      </c>
      <c r="BM1487" t="s">
        <v>13</v>
      </c>
      <c r="BN1487" s="1">
        <v>35392</v>
      </c>
      <c r="BO1487" s="1">
        <v>35392</v>
      </c>
      <c r="BP1487" s="1">
        <v>35392</v>
      </c>
      <c r="BQ1487" s="1">
        <v>35392</v>
      </c>
      <c r="BR1487" s="1">
        <v>35392</v>
      </c>
      <c r="BS1487" t="s">
        <v>13</v>
      </c>
      <c r="BT1487" t="s">
        <v>13</v>
      </c>
      <c r="BU1487" t="s">
        <v>13</v>
      </c>
    </row>
    <row r="1488" spans="1:73" x14ac:dyDescent="0.3">
      <c r="A1488">
        <v>1486</v>
      </c>
      <c r="B1488" s="14" t="s">
        <v>6104</v>
      </c>
      <c r="C1488" t="s">
        <v>3042</v>
      </c>
      <c r="D1488" s="1">
        <v>4005</v>
      </c>
      <c r="E1488" s="1">
        <v>4400</v>
      </c>
      <c r="F1488" s="3">
        <f>E1488-D1488</f>
        <v>395</v>
      </c>
      <c r="G1488" s="4">
        <f>F1488/E1488</f>
        <v>8.9772727272727268E-2</v>
      </c>
      <c r="H1488" t="s">
        <v>1459</v>
      </c>
      <c r="I1488">
        <v>0</v>
      </c>
      <c r="J1488">
        <v>-62</v>
      </c>
      <c r="K1488">
        <v>-86</v>
      </c>
      <c r="L1488">
        <v>17</v>
      </c>
      <c r="M1488">
        <v>-93</v>
      </c>
      <c r="N1488">
        <v>-51</v>
      </c>
      <c r="O1488" t="s">
        <v>13</v>
      </c>
      <c r="P1488" t="s">
        <v>13</v>
      </c>
      <c r="Q1488" t="s">
        <v>13</v>
      </c>
      <c r="R1488" s="1">
        <v>303</v>
      </c>
      <c r="S1488" s="1">
        <v>240</v>
      </c>
      <c r="T1488" s="1">
        <v>281</v>
      </c>
      <c r="U1488" s="1">
        <v>207</v>
      </c>
      <c r="V1488" s="1">
        <v>176</v>
      </c>
      <c r="W1488" s="1" t="e">
        <v>#VALUE!</v>
      </c>
      <c r="X1488" s="1" t="e">
        <v>#VALUE!</v>
      </c>
      <c r="Y1488" t="s">
        <v>13</v>
      </c>
      <c r="Z1488">
        <v>303</v>
      </c>
      <c r="AA1488">
        <v>239</v>
      </c>
      <c r="AB1488">
        <v>280</v>
      </c>
      <c r="AC1488">
        <v>208</v>
      </c>
      <c r="AD1488">
        <v>177</v>
      </c>
      <c r="AE1488" t="s">
        <v>13</v>
      </c>
      <c r="AF1488" t="s">
        <v>13</v>
      </c>
      <c r="AG1488" t="s">
        <v>13</v>
      </c>
      <c r="AH1488" t="s">
        <v>13</v>
      </c>
      <c r="AI1488">
        <v>-31.77</v>
      </c>
      <c r="AJ1488">
        <v>6.66</v>
      </c>
      <c r="AK1488">
        <v>-38.25</v>
      </c>
      <c r="AL1488">
        <v>-26.55</v>
      </c>
      <c r="AM1488" t="s">
        <v>13</v>
      </c>
      <c r="AN1488" t="s">
        <v>13</v>
      </c>
      <c r="AO1488" t="s">
        <v>13</v>
      </c>
      <c r="AP1488">
        <v>-221</v>
      </c>
      <c r="AQ1488">
        <v>-308</v>
      </c>
      <c r="AR1488">
        <v>62</v>
      </c>
      <c r="AS1488">
        <v>-321</v>
      </c>
      <c r="AT1488">
        <v>-169</v>
      </c>
      <c r="AU1488" t="s">
        <v>13</v>
      </c>
      <c r="AV1488" t="s">
        <v>13</v>
      </c>
      <c r="AW1488" t="s">
        <v>13</v>
      </c>
      <c r="AX1488" t="s">
        <v>54</v>
      </c>
      <c r="AY1488" t="s">
        <v>54</v>
      </c>
      <c r="AZ1488">
        <v>62</v>
      </c>
      <c r="BA1488" t="s">
        <v>54</v>
      </c>
      <c r="BB1488" t="s">
        <v>54</v>
      </c>
      <c r="BC1488" t="s">
        <v>13</v>
      </c>
      <c r="BD1488" t="s">
        <v>13</v>
      </c>
      <c r="BE1488" t="s">
        <v>13</v>
      </c>
      <c r="BF1488">
        <v>4.16</v>
      </c>
      <c r="BG1488">
        <v>3.39</v>
      </c>
      <c r="BH1488">
        <v>3.83</v>
      </c>
      <c r="BI1488">
        <v>4.4000000000000004</v>
      </c>
      <c r="BJ1488">
        <v>5.74</v>
      </c>
      <c r="BK1488" t="s">
        <v>13</v>
      </c>
      <c r="BL1488" t="s">
        <v>13</v>
      </c>
      <c r="BM1488" t="s">
        <v>13</v>
      </c>
      <c r="BN1488" s="1">
        <v>28001</v>
      </c>
      <c r="BO1488" s="1">
        <v>28001</v>
      </c>
      <c r="BP1488" s="1">
        <v>28001</v>
      </c>
      <c r="BQ1488" s="1">
        <v>29083</v>
      </c>
      <c r="BR1488" s="1">
        <v>30203</v>
      </c>
      <c r="BS1488" t="s">
        <v>13</v>
      </c>
      <c r="BT1488" t="s">
        <v>13</v>
      </c>
      <c r="BU1488" t="s">
        <v>13</v>
      </c>
    </row>
    <row r="1489" spans="1:73" x14ac:dyDescent="0.3">
      <c r="A1489">
        <v>1487</v>
      </c>
      <c r="B1489" s="14" t="s">
        <v>6105</v>
      </c>
      <c r="C1489" t="s">
        <v>3041</v>
      </c>
      <c r="D1489" s="1">
        <v>5080</v>
      </c>
      <c r="E1489" s="1">
        <v>4965</v>
      </c>
      <c r="F1489" s="3">
        <f>E1489-D1489</f>
        <v>-115</v>
      </c>
      <c r="G1489" s="4">
        <f>F1489/E1489</f>
        <v>-2.3162134944612285E-2</v>
      </c>
      <c r="H1489" t="s">
        <v>1460</v>
      </c>
      <c r="I1489">
        <v>0</v>
      </c>
      <c r="R1489" s="1">
        <v>0</v>
      </c>
      <c r="S1489" s="1">
        <v>0</v>
      </c>
      <c r="T1489" s="1">
        <v>0</v>
      </c>
      <c r="U1489" s="1">
        <v>0</v>
      </c>
      <c r="V1489" s="1">
        <v>0</v>
      </c>
      <c r="W1489" s="1">
        <v>0</v>
      </c>
      <c r="X1489" s="1">
        <v>0</v>
      </c>
    </row>
    <row r="1490" spans="1:73" x14ac:dyDescent="0.3">
      <c r="A1490">
        <v>1488</v>
      </c>
      <c r="B1490" s="14" t="s">
        <v>6106</v>
      </c>
      <c r="C1490" t="s">
        <v>3040</v>
      </c>
      <c r="D1490" s="1">
        <v>5590</v>
      </c>
      <c r="E1490" s="1">
        <v>5170</v>
      </c>
      <c r="F1490" s="3">
        <f>E1490-D1490</f>
        <v>-420</v>
      </c>
      <c r="G1490" s="4">
        <f>F1490/E1490</f>
        <v>-8.1237911025145063E-2</v>
      </c>
      <c r="H1490" t="s">
        <v>1461</v>
      </c>
      <c r="I1490" s="1">
        <v>5425</v>
      </c>
      <c r="R1490" s="1">
        <v>0</v>
      </c>
      <c r="S1490" s="1">
        <v>0</v>
      </c>
      <c r="T1490" s="1">
        <v>0</v>
      </c>
      <c r="U1490" s="1">
        <v>0</v>
      </c>
      <c r="V1490" s="1">
        <v>0</v>
      </c>
      <c r="W1490" s="1">
        <v>0</v>
      </c>
      <c r="X1490" s="1">
        <v>0</v>
      </c>
    </row>
    <row r="1491" spans="1:73" x14ac:dyDescent="0.3">
      <c r="A1491">
        <v>1489</v>
      </c>
      <c r="B1491" s="14" t="s">
        <v>6107</v>
      </c>
      <c r="C1491" t="s">
        <v>3039</v>
      </c>
      <c r="D1491" s="1">
        <v>5570</v>
      </c>
      <c r="E1491" s="1">
        <v>7690</v>
      </c>
      <c r="F1491" s="3">
        <f>E1491-D1491</f>
        <v>2120</v>
      </c>
      <c r="G1491" s="4">
        <f>F1491/E1491</f>
        <v>0.27568270481144341</v>
      </c>
      <c r="H1491" t="s">
        <v>1462</v>
      </c>
      <c r="I1491" s="1">
        <v>60000</v>
      </c>
      <c r="R1491" s="1">
        <v>0</v>
      </c>
      <c r="S1491" s="1">
        <v>0</v>
      </c>
      <c r="T1491" s="1">
        <v>0</v>
      </c>
      <c r="U1491" s="1">
        <v>0</v>
      </c>
      <c r="V1491" s="1">
        <v>0</v>
      </c>
      <c r="W1491" s="1">
        <v>0</v>
      </c>
      <c r="X1491" s="1">
        <v>0</v>
      </c>
    </row>
    <row r="1492" spans="1:73" x14ac:dyDescent="0.3">
      <c r="A1492">
        <v>1490</v>
      </c>
      <c r="B1492" s="14" t="s">
        <v>6108</v>
      </c>
      <c r="C1492" t="s">
        <v>3038</v>
      </c>
      <c r="D1492" s="1">
        <v>5920</v>
      </c>
      <c r="E1492" s="1">
        <v>5900</v>
      </c>
      <c r="F1492" s="3">
        <f>E1492-D1492</f>
        <v>-20</v>
      </c>
      <c r="G1492" s="4">
        <f>F1492/E1492</f>
        <v>-3.3898305084745762E-3</v>
      </c>
      <c r="H1492" t="s">
        <v>1463</v>
      </c>
      <c r="I1492" s="1">
        <v>298570</v>
      </c>
      <c r="J1492">
        <v>44</v>
      </c>
      <c r="K1492">
        <v>113</v>
      </c>
      <c r="L1492">
        <v>-3</v>
      </c>
      <c r="M1492">
        <v>25</v>
      </c>
      <c r="N1492">
        <v>4</v>
      </c>
      <c r="O1492" t="s">
        <v>13</v>
      </c>
      <c r="P1492" t="s">
        <v>13</v>
      </c>
      <c r="Q1492" t="s">
        <v>13</v>
      </c>
      <c r="R1492" s="1">
        <v>1309</v>
      </c>
      <c r="S1492" s="1">
        <v>1443</v>
      </c>
      <c r="T1492" s="1">
        <v>1432</v>
      </c>
      <c r="U1492" s="1">
        <v>1432</v>
      </c>
      <c r="V1492" s="1">
        <v>1362</v>
      </c>
      <c r="W1492" s="1" t="e">
        <v>#VALUE!</v>
      </c>
      <c r="X1492" s="1" t="e">
        <v>#VALUE!</v>
      </c>
      <c r="Y1492" t="s">
        <v>13</v>
      </c>
      <c r="Z1492" s="1">
        <v>1309</v>
      </c>
      <c r="AA1492" s="1">
        <v>1443</v>
      </c>
      <c r="AB1492" s="1">
        <v>1432</v>
      </c>
      <c r="AC1492" s="1">
        <v>1432</v>
      </c>
      <c r="AD1492" s="1">
        <v>1361</v>
      </c>
      <c r="AE1492" t="s">
        <v>13</v>
      </c>
      <c r="AF1492" t="s">
        <v>13</v>
      </c>
      <c r="AG1492" t="s">
        <v>13</v>
      </c>
      <c r="AH1492">
        <v>3.44</v>
      </c>
      <c r="AI1492">
        <v>8.23</v>
      </c>
      <c r="AJ1492">
        <v>-0.22</v>
      </c>
      <c r="AK1492">
        <v>1.77</v>
      </c>
      <c r="AL1492">
        <v>0.31</v>
      </c>
      <c r="AM1492" t="s">
        <v>13</v>
      </c>
      <c r="AN1492" t="s">
        <v>13</v>
      </c>
      <c r="AO1492" t="s">
        <v>13</v>
      </c>
      <c r="AP1492">
        <v>237</v>
      </c>
      <c r="AQ1492">
        <v>600</v>
      </c>
      <c r="AR1492">
        <v>-16</v>
      </c>
      <c r="AS1492">
        <v>129</v>
      </c>
      <c r="AT1492">
        <v>22</v>
      </c>
      <c r="AU1492" t="s">
        <v>13</v>
      </c>
      <c r="AV1492" t="s">
        <v>13</v>
      </c>
      <c r="AW1492" t="s">
        <v>13</v>
      </c>
      <c r="AX1492">
        <v>22.63</v>
      </c>
      <c r="AY1492">
        <v>8.68</v>
      </c>
      <c r="AZ1492" t="s">
        <v>54</v>
      </c>
      <c r="BA1492">
        <v>31.29</v>
      </c>
      <c r="BB1492">
        <v>212.95</v>
      </c>
      <c r="BC1492" t="s">
        <v>13</v>
      </c>
      <c r="BD1492" t="s">
        <v>13</v>
      </c>
      <c r="BE1492" t="s">
        <v>13</v>
      </c>
      <c r="BF1492">
        <v>0.76</v>
      </c>
      <c r="BG1492">
        <v>0.7</v>
      </c>
      <c r="BH1492">
        <v>0.64</v>
      </c>
      <c r="BI1492">
        <v>0.55000000000000004</v>
      </c>
      <c r="BJ1492">
        <v>0.65</v>
      </c>
      <c r="BK1492" t="s">
        <v>13</v>
      </c>
      <c r="BL1492" t="s">
        <v>13</v>
      </c>
      <c r="BM1492" t="s">
        <v>13</v>
      </c>
      <c r="BN1492" s="1">
        <v>18756</v>
      </c>
      <c r="BO1492" s="1">
        <v>19669</v>
      </c>
      <c r="BP1492" s="1">
        <v>19669</v>
      </c>
      <c r="BQ1492" s="1">
        <v>19669</v>
      </c>
      <c r="BR1492" s="1">
        <v>19669</v>
      </c>
      <c r="BS1492" t="s">
        <v>13</v>
      </c>
      <c r="BT1492" t="s">
        <v>13</v>
      </c>
      <c r="BU1492" t="s">
        <v>13</v>
      </c>
    </row>
    <row r="1493" spans="1:73" x14ac:dyDescent="0.3">
      <c r="A1493">
        <v>1491</v>
      </c>
      <c r="B1493" s="14" t="s">
        <v>6109</v>
      </c>
      <c r="C1493" t="s">
        <v>3037</v>
      </c>
      <c r="D1493">
        <v>905</v>
      </c>
      <c r="E1493">
        <v>905</v>
      </c>
      <c r="F1493" s="3">
        <f>E1493-D1493</f>
        <v>0</v>
      </c>
      <c r="G1493" s="4">
        <f>F1493/E1493</f>
        <v>0</v>
      </c>
      <c r="H1493" t="s">
        <v>1464</v>
      </c>
      <c r="I1493" s="1">
        <v>196078</v>
      </c>
      <c r="J1493">
        <v>-88</v>
      </c>
      <c r="K1493">
        <v>43</v>
      </c>
      <c r="L1493">
        <v>-103</v>
      </c>
      <c r="M1493">
        <v>-568</v>
      </c>
      <c r="N1493">
        <v>-245</v>
      </c>
      <c r="O1493" t="s">
        <v>13</v>
      </c>
      <c r="P1493" t="s">
        <v>13</v>
      </c>
      <c r="Q1493" t="s">
        <v>13</v>
      </c>
      <c r="R1493" s="1">
        <v>237</v>
      </c>
      <c r="S1493" s="1">
        <v>293</v>
      </c>
      <c r="T1493" s="1">
        <v>222</v>
      </c>
      <c r="U1493" s="1">
        <v>32</v>
      </c>
      <c r="V1493" s="1">
        <v>203</v>
      </c>
      <c r="W1493" s="1" t="e">
        <v>#VALUE!</v>
      </c>
      <c r="X1493" s="1" t="e">
        <v>#VALUE!</v>
      </c>
      <c r="Y1493" t="s">
        <v>13</v>
      </c>
      <c r="Z1493">
        <v>238</v>
      </c>
      <c r="AA1493">
        <v>293</v>
      </c>
      <c r="AB1493">
        <v>221</v>
      </c>
      <c r="AC1493">
        <v>32</v>
      </c>
      <c r="AD1493">
        <v>202</v>
      </c>
      <c r="AE1493" t="s">
        <v>13</v>
      </c>
      <c r="AF1493" t="s">
        <v>13</v>
      </c>
      <c r="AG1493" t="s">
        <v>13</v>
      </c>
      <c r="AH1493">
        <v>-36.380000000000003</v>
      </c>
      <c r="AI1493">
        <v>16.350000000000001</v>
      </c>
      <c r="AJ1493">
        <v>-40.18</v>
      </c>
      <c r="AK1493">
        <v>-447.99</v>
      </c>
      <c r="AL1493">
        <v>-208.76</v>
      </c>
      <c r="AM1493" t="s">
        <v>13</v>
      </c>
      <c r="AN1493" t="s">
        <v>13</v>
      </c>
      <c r="AO1493" t="s">
        <v>13</v>
      </c>
      <c r="AP1493" s="1">
        <v>-1173</v>
      </c>
      <c r="AQ1493">
        <v>541</v>
      </c>
      <c r="AR1493" s="1">
        <v>-1237</v>
      </c>
      <c r="AS1493" s="1">
        <v>-4220</v>
      </c>
      <c r="AT1493">
        <v>-984</v>
      </c>
      <c r="AU1493" t="s">
        <v>13</v>
      </c>
      <c r="AV1493" t="s">
        <v>13</v>
      </c>
      <c r="AW1493" t="s">
        <v>13</v>
      </c>
      <c r="AX1493" t="s">
        <v>54</v>
      </c>
      <c r="AY1493">
        <v>9.99</v>
      </c>
      <c r="AZ1493" t="s">
        <v>54</v>
      </c>
      <c r="BA1493" t="s">
        <v>54</v>
      </c>
      <c r="BB1493" t="s">
        <v>54</v>
      </c>
      <c r="BC1493" t="s">
        <v>13</v>
      </c>
      <c r="BD1493" t="s">
        <v>13</v>
      </c>
      <c r="BE1493" t="s">
        <v>13</v>
      </c>
      <c r="BF1493">
        <v>2.84</v>
      </c>
      <c r="BG1493">
        <v>1.48</v>
      </c>
      <c r="BH1493">
        <v>2.95</v>
      </c>
      <c r="BI1493">
        <v>23.02</v>
      </c>
      <c r="BJ1493">
        <v>1.3</v>
      </c>
      <c r="BK1493" t="s">
        <v>13</v>
      </c>
      <c r="BL1493" t="s">
        <v>13</v>
      </c>
      <c r="BM1493" t="s">
        <v>13</v>
      </c>
      <c r="BN1493" s="1">
        <v>7478</v>
      </c>
      <c r="BO1493" s="1">
        <v>8020</v>
      </c>
      <c r="BP1493" s="1">
        <v>8346</v>
      </c>
      <c r="BQ1493" s="1">
        <v>14056</v>
      </c>
      <c r="BR1493" s="1">
        <v>29170</v>
      </c>
      <c r="BS1493" t="s">
        <v>13</v>
      </c>
      <c r="BT1493" t="s">
        <v>13</v>
      </c>
      <c r="BU1493" t="s">
        <v>13</v>
      </c>
    </row>
    <row r="1494" spans="1:73" x14ac:dyDescent="0.3">
      <c r="A1494">
        <v>1492</v>
      </c>
      <c r="B1494" s="14" t="s">
        <v>6110</v>
      </c>
      <c r="C1494" t="s">
        <v>3036</v>
      </c>
      <c r="D1494" s="1">
        <v>3990</v>
      </c>
      <c r="E1494" s="1">
        <v>5350</v>
      </c>
      <c r="F1494" s="3">
        <f>E1494-D1494</f>
        <v>1360</v>
      </c>
      <c r="G1494" s="4">
        <f>F1494/E1494</f>
        <v>0.25420560747663551</v>
      </c>
      <c r="H1494" t="s">
        <v>1465</v>
      </c>
      <c r="I1494" s="1">
        <v>48356</v>
      </c>
      <c r="J1494">
        <v>-29</v>
      </c>
      <c r="K1494">
        <v>19</v>
      </c>
      <c r="L1494">
        <v>26</v>
      </c>
      <c r="M1494">
        <v>30</v>
      </c>
      <c r="N1494">
        <v>-22</v>
      </c>
      <c r="O1494" t="s">
        <v>13</v>
      </c>
      <c r="P1494" t="s">
        <v>13</v>
      </c>
      <c r="Q1494" t="s">
        <v>13</v>
      </c>
      <c r="R1494" s="1">
        <v>321</v>
      </c>
      <c r="S1494" s="1">
        <v>371</v>
      </c>
      <c r="T1494" s="1">
        <v>407</v>
      </c>
      <c r="U1494" s="1">
        <v>423</v>
      </c>
      <c r="V1494" s="1">
        <v>443</v>
      </c>
      <c r="W1494" s="1" t="e">
        <v>#VALUE!</v>
      </c>
      <c r="X1494" s="1" t="e">
        <v>#VALUE!</v>
      </c>
      <c r="Y1494" t="s">
        <v>13</v>
      </c>
      <c r="Z1494">
        <v>321</v>
      </c>
      <c r="AA1494">
        <v>371</v>
      </c>
      <c r="AB1494">
        <v>408</v>
      </c>
      <c r="AC1494">
        <v>423</v>
      </c>
      <c r="AD1494">
        <v>443</v>
      </c>
      <c r="AE1494" t="s">
        <v>13</v>
      </c>
      <c r="AF1494" t="s">
        <v>13</v>
      </c>
      <c r="AG1494" t="s">
        <v>13</v>
      </c>
      <c r="AH1494">
        <v>-8.57</v>
      </c>
      <c r="AI1494">
        <v>5.44</v>
      </c>
      <c r="AJ1494">
        <v>6.59</v>
      </c>
      <c r="AK1494">
        <v>7.11</v>
      </c>
      <c r="AL1494">
        <v>-5.09</v>
      </c>
      <c r="AM1494" t="s">
        <v>13</v>
      </c>
      <c r="AN1494" t="s">
        <v>13</v>
      </c>
      <c r="AO1494" t="s">
        <v>13</v>
      </c>
      <c r="AP1494">
        <v>-164</v>
      </c>
      <c r="AQ1494">
        <v>104</v>
      </c>
      <c r="AR1494">
        <v>120</v>
      </c>
      <c r="AS1494">
        <v>132</v>
      </c>
      <c r="AT1494">
        <v>-92</v>
      </c>
      <c r="AU1494" t="s">
        <v>13</v>
      </c>
      <c r="AV1494" t="s">
        <v>13</v>
      </c>
      <c r="AW1494" t="s">
        <v>13</v>
      </c>
      <c r="AX1494" t="s">
        <v>54</v>
      </c>
      <c r="AY1494">
        <v>14.77</v>
      </c>
      <c r="AZ1494">
        <v>10.54</v>
      </c>
      <c r="BA1494">
        <v>11.09</v>
      </c>
      <c r="BB1494" t="s">
        <v>54</v>
      </c>
      <c r="BC1494" t="s">
        <v>13</v>
      </c>
      <c r="BD1494" t="s">
        <v>13</v>
      </c>
      <c r="BE1494" t="s">
        <v>13</v>
      </c>
      <c r="BF1494">
        <v>1.07</v>
      </c>
      <c r="BG1494">
        <v>0.86</v>
      </c>
      <c r="BH1494">
        <v>0.65</v>
      </c>
      <c r="BI1494">
        <v>0.7</v>
      </c>
      <c r="BJ1494">
        <v>1.1599999999999999</v>
      </c>
      <c r="BK1494" t="s">
        <v>13</v>
      </c>
      <c r="BL1494" t="s">
        <v>13</v>
      </c>
      <c r="BM1494" t="s">
        <v>13</v>
      </c>
      <c r="BN1494" s="1">
        <v>17433</v>
      </c>
      <c r="BO1494" s="1">
        <v>21474</v>
      </c>
      <c r="BP1494" s="1">
        <v>21474</v>
      </c>
      <c r="BQ1494" s="1">
        <v>22356</v>
      </c>
      <c r="BR1494" s="1">
        <v>23945</v>
      </c>
      <c r="BS1494" t="s">
        <v>13</v>
      </c>
      <c r="BT1494" t="s">
        <v>13</v>
      </c>
      <c r="BU1494" t="s">
        <v>13</v>
      </c>
    </row>
    <row r="1495" spans="1:73" x14ac:dyDescent="0.3">
      <c r="A1495">
        <v>1493</v>
      </c>
      <c r="B1495" s="14" t="s">
        <v>6111</v>
      </c>
      <c r="C1495" t="s">
        <v>3035</v>
      </c>
      <c r="D1495" s="1">
        <v>18950</v>
      </c>
      <c r="E1495" s="1">
        <v>18400</v>
      </c>
      <c r="F1495" s="3">
        <f>E1495-D1495</f>
        <v>-550</v>
      </c>
      <c r="G1495" s="4">
        <f>F1495/E1495</f>
        <v>-2.9891304347826088E-2</v>
      </c>
      <c r="H1495" t="s">
        <v>1466</v>
      </c>
      <c r="I1495" s="1">
        <v>937794</v>
      </c>
      <c r="J1495">
        <v>302</v>
      </c>
      <c r="K1495">
        <v>236</v>
      </c>
      <c r="L1495">
        <v>122</v>
      </c>
      <c r="M1495">
        <v>136</v>
      </c>
      <c r="N1495">
        <v>65</v>
      </c>
      <c r="O1495">
        <v>118</v>
      </c>
      <c r="P1495">
        <v>146</v>
      </c>
      <c r="Q1495">
        <v>165</v>
      </c>
      <c r="R1495" s="1">
        <v>3088</v>
      </c>
      <c r="S1495" s="1">
        <v>3349</v>
      </c>
      <c r="T1495" s="1">
        <v>3426</v>
      </c>
      <c r="U1495" s="1">
        <v>3490</v>
      </c>
      <c r="V1495" s="1">
        <v>3331</v>
      </c>
      <c r="W1495" s="1">
        <v>3384</v>
      </c>
      <c r="X1495" s="1">
        <v>3462</v>
      </c>
      <c r="Y1495">
        <v>368</v>
      </c>
      <c r="Z1495" s="1">
        <v>3055</v>
      </c>
      <c r="AA1495" s="1">
        <v>3280</v>
      </c>
      <c r="AB1495" s="1">
        <v>3354</v>
      </c>
      <c r="AC1495" s="1">
        <v>3415</v>
      </c>
      <c r="AD1495" s="1">
        <v>3298</v>
      </c>
      <c r="AE1495" s="1">
        <v>3329</v>
      </c>
      <c r="AF1495" s="1">
        <v>3379</v>
      </c>
      <c r="AG1495" s="1">
        <v>3449</v>
      </c>
      <c r="AH1495">
        <v>10.29</v>
      </c>
      <c r="AI1495">
        <v>7.42</v>
      </c>
      <c r="AJ1495">
        <v>3.48</v>
      </c>
      <c r="AK1495">
        <v>3.81</v>
      </c>
      <c r="AL1495">
        <v>1.57</v>
      </c>
      <c r="AM1495">
        <v>2.9</v>
      </c>
      <c r="AN1495">
        <v>3.46</v>
      </c>
      <c r="AO1495">
        <v>3.93</v>
      </c>
      <c r="AP1495" s="1">
        <v>2219</v>
      </c>
      <c r="AQ1495" s="1">
        <v>1728</v>
      </c>
      <c r="AR1495">
        <v>848</v>
      </c>
      <c r="AS1495">
        <v>947</v>
      </c>
      <c r="AT1495">
        <v>388</v>
      </c>
      <c r="AU1495">
        <v>705</v>
      </c>
      <c r="AV1495">
        <v>852</v>
      </c>
      <c r="AW1495">
        <v>984</v>
      </c>
      <c r="AX1495">
        <v>9.51</v>
      </c>
      <c r="AY1495">
        <v>13.02</v>
      </c>
      <c r="AZ1495">
        <v>19.399999999999999</v>
      </c>
      <c r="BA1495">
        <v>20.28</v>
      </c>
      <c r="BB1495">
        <v>34.67</v>
      </c>
      <c r="BC1495">
        <v>26.09</v>
      </c>
      <c r="BD1495">
        <v>21.59</v>
      </c>
      <c r="BE1495">
        <v>18.690000000000001</v>
      </c>
      <c r="BF1495">
        <v>0.94</v>
      </c>
      <c r="BG1495">
        <v>0.93</v>
      </c>
      <c r="BH1495">
        <v>0.67</v>
      </c>
      <c r="BI1495">
        <v>0.77</v>
      </c>
      <c r="BJ1495">
        <v>0.54</v>
      </c>
      <c r="BK1495">
        <v>0.73</v>
      </c>
      <c r="BL1495">
        <v>0.72</v>
      </c>
      <c r="BM1495">
        <v>0.71</v>
      </c>
      <c r="BN1495" s="1">
        <v>13613</v>
      </c>
      <c r="BO1495" s="1">
        <v>13613</v>
      </c>
      <c r="BP1495" s="1">
        <v>13613</v>
      </c>
      <c r="BQ1495" s="1">
        <v>13613</v>
      </c>
      <c r="BR1495" s="1">
        <v>13613</v>
      </c>
      <c r="BS1495" t="s">
        <v>13</v>
      </c>
      <c r="BT1495" t="s">
        <v>13</v>
      </c>
      <c r="BU1495" t="s">
        <v>13</v>
      </c>
    </row>
    <row r="1496" spans="1:73" x14ac:dyDescent="0.3">
      <c r="A1496">
        <v>1494</v>
      </c>
      <c r="B1496" s="14" t="s">
        <v>6112</v>
      </c>
      <c r="C1496" t="s">
        <v>3034</v>
      </c>
      <c r="D1496" s="1">
        <v>2075</v>
      </c>
      <c r="E1496" s="1">
        <v>2175</v>
      </c>
      <c r="F1496" s="3">
        <f>E1496-D1496</f>
        <v>100</v>
      </c>
      <c r="G1496" s="4">
        <f>F1496/E1496</f>
        <v>4.5977011494252873E-2</v>
      </c>
      <c r="H1496" t="s">
        <v>1467</v>
      </c>
      <c r="I1496" s="1">
        <v>233292</v>
      </c>
      <c r="R1496" s="1">
        <v>0</v>
      </c>
      <c r="S1496" s="1">
        <v>0</v>
      </c>
      <c r="T1496" s="1">
        <v>0</v>
      </c>
      <c r="U1496" s="1">
        <v>0</v>
      </c>
      <c r="V1496" s="1">
        <v>0</v>
      </c>
      <c r="W1496" s="1">
        <v>0</v>
      </c>
      <c r="X1496" s="1">
        <v>0</v>
      </c>
    </row>
    <row r="1497" spans="1:73" x14ac:dyDescent="0.3">
      <c r="A1497">
        <v>1495</v>
      </c>
      <c r="B1497" s="14" t="s">
        <v>6113</v>
      </c>
      <c r="C1497" t="s">
        <v>3033</v>
      </c>
      <c r="D1497">
        <v>794</v>
      </c>
      <c r="E1497">
        <v>873</v>
      </c>
      <c r="F1497" s="3">
        <f>E1497-D1497</f>
        <v>79</v>
      </c>
      <c r="G1497" s="4">
        <f>F1497/E1497</f>
        <v>9.0492554410080181E-2</v>
      </c>
      <c r="H1497" t="s">
        <v>1468</v>
      </c>
      <c r="I1497" s="1">
        <v>2000000</v>
      </c>
      <c r="J1497">
        <v>-38</v>
      </c>
      <c r="K1497">
        <v>6</v>
      </c>
      <c r="L1497">
        <v>-11</v>
      </c>
      <c r="M1497">
        <v>-33</v>
      </c>
      <c r="N1497">
        <v>-111</v>
      </c>
      <c r="O1497" t="s">
        <v>13</v>
      </c>
      <c r="P1497" t="s">
        <v>13</v>
      </c>
      <c r="Q1497" t="s">
        <v>13</v>
      </c>
      <c r="R1497" s="1">
        <v>50</v>
      </c>
      <c r="S1497" s="1">
        <v>156</v>
      </c>
      <c r="T1497" s="1">
        <v>145</v>
      </c>
      <c r="U1497" s="1">
        <v>201</v>
      </c>
      <c r="V1497" s="1">
        <v>221</v>
      </c>
      <c r="W1497" s="1" t="e">
        <v>#VALUE!</v>
      </c>
      <c r="X1497" s="1" t="e">
        <v>#VALUE!</v>
      </c>
      <c r="Y1497" t="s">
        <v>13</v>
      </c>
      <c r="Z1497">
        <v>50</v>
      </c>
      <c r="AA1497">
        <v>157</v>
      </c>
      <c r="AB1497">
        <v>145</v>
      </c>
      <c r="AC1497">
        <v>202</v>
      </c>
      <c r="AD1497">
        <v>220</v>
      </c>
      <c r="AE1497" t="s">
        <v>13</v>
      </c>
      <c r="AF1497" t="s">
        <v>13</v>
      </c>
      <c r="AG1497" t="s">
        <v>13</v>
      </c>
      <c r="AH1497">
        <v>-60.43</v>
      </c>
      <c r="AI1497">
        <v>5.79</v>
      </c>
      <c r="AJ1497">
        <v>-7.02</v>
      </c>
      <c r="AK1497">
        <v>-18.8</v>
      </c>
      <c r="AL1497">
        <v>-52.68</v>
      </c>
      <c r="AM1497" t="s">
        <v>13</v>
      </c>
      <c r="AN1497" t="s">
        <v>13</v>
      </c>
      <c r="AO1497" t="s">
        <v>13</v>
      </c>
      <c r="AP1497">
        <v>-155</v>
      </c>
      <c r="AQ1497">
        <v>15</v>
      </c>
      <c r="AR1497">
        <v>-27</v>
      </c>
      <c r="AS1497">
        <v>-74</v>
      </c>
      <c r="AT1497">
        <v>-200</v>
      </c>
      <c r="AU1497" t="s">
        <v>13</v>
      </c>
      <c r="AV1497" t="s">
        <v>13</v>
      </c>
      <c r="AW1497" t="s">
        <v>13</v>
      </c>
      <c r="AX1497" t="s">
        <v>54</v>
      </c>
      <c r="AY1497">
        <v>104.56</v>
      </c>
      <c r="AZ1497" t="s">
        <v>54</v>
      </c>
      <c r="BA1497" t="s">
        <v>54</v>
      </c>
      <c r="BB1497" t="s">
        <v>54</v>
      </c>
      <c r="BC1497" t="s">
        <v>13</v>
      </c>
      <c r="BD1497" t="s">
        <v>13</v>
      </c>
      <c r="BE1497" t="s">
        <v>13</v>
      </c>
      <c r="BF1497">
        <v>14.65</v>
      </c>
      <c r="BG1497">
        <v>4.04</v>
      </c>
      <c r="BH1497">
        <v>1.89</v>
      </c>
      <c r="BI1497">
        <v>1.86</v>
      </c>
      <c r="BJ1497">
        <v>1.45</v>
      </c>
      <c r="BK1497" t="s">
        <v>13</v>
      </c>
      <c r="BL1497" t="s">
        <v>13</v>
      </c>
      <c r="BM1497" t="s">
        <v>13</v>
      </c>
      <c r="BN1497" s="1">
        <v>24414</v>
      </c>
      <c r="BO1497" s="1">
        <v>40000</v>
      </c>
      <c r="BP1497" s="1">
        <v>40000</v>
      </c>
      <c r="BQ1497" s="1">
        <v>52865</v>
      </c>
      <c r="BR1497" s="1">
        <v>63298</v>
      </c>
      <c r="BS1497" t="s">
        <v>13</v>
      </c>
      <c r="BT1497" t="s">
        <v>13</v>
      </c>
      <c r="BU1497" t="s">
        <v>13</v>
      </c>
    </row>
    <row r="1498" spans="1:73" x14ac:dyDescent="0.3">
      <c r="A1498">
        <v>1496</v>
      </c>
      <c r="B1498" s="14" t="s">
        <v>6114</v>
      </c>
      <c r="C1498" t="s">
        <v>3032</v>
      </c>
      <c r="D1498" s="1">
        <v>1085</v>
      </c>
      <c r="E1498" s="1">
        <v>1130</v>
      </c>
      <c r="F1498" s="3">
        <f>E1498-D1498</f>
        <v>45</v>
      </c>
      <c r="G1498" s="4">
        <f>F1498/E1498</f>
        <v>3.9823008849557522E-2</v>
      </c>
      <c r="H1498" t="s">
        <v>1469</v>
      </c>
      <c r="I1498" s="1">
        <v>4059278</v>
      </c>
      <c r="J1498">
        <v>-146</v>
      </c>
      <c r="K1498">
        <v>-64</v>
      </c>
      <c r="L1498">
        <v>23</v>
      </c>
      <c r="M1498">
        <v>91</v>
      </c>
      <c r="N1498">
        <v>-99</v>
      </c>
      <c r="O1498" t="s">
        <v>13</v>
      </c>
      <c r="P1498" t="s">
        <v>13</v>
      </c>
      <c r="Q1498" t="s">
        <v>13</v>
      </c>
      <c r="R1498" s="1">
        <v>280</v>
      </c>
      <c r="S1498" s="1">
        <v>217</v>
      </c>
      <c r="T1498" s="1">
        <v>280</v>
      </c>
      <c r="U1498" s="1">
        <v>384</v>
      </c>
      <c r="V1498" s="1">
        <v>317</v>
      </c>
      <c r="W1498" s="1" t="e">
        <v>#VALUE!</v>
      </c>
      <c r="X1498" s="1" t="e">
        <v>#VALUE!</v>
      </c>
      <c r="Y1498" t="s">
        <v>13</v>
      </c>
      <c r="Z1498">
        <v>261</v>
      </c>
      <c r="AA1498">
        <v>221</v>
      </c>
      <c r="AB1498">
        <v>284</v>
      </c>
      <c r="AC1498">
        <v>377</v>
      </c>
      <c r="AD1498">
        <v>317</v>
      </c>
      <c r="AE1498" t="s">
        <v>13</v>
      </c>
      <c r="AF1498" t="s">
        <v>13</v>
      </c>
      <c r="AG1498" t="s">
        <v>13</v>
      </c>
      <c r="AH1498">
        <v>-34.28</v>
      </c>
      <c r="AI1498">
        <v>-25.01</v>
      </c>
      <c r="AJ1498">
        <v>8.48</v>
      </c>
      <c r="AK1498">
        <v>24.26</v>
      </c>
      <c r="AL1498">
        <v>-28.45</v>
      </c>
      <c r="AM1498" t="s">
        <v>13</v>
      </c>
      <c r="AN1498" t="s">
        <v>13</v>
      </c>
      <c r="AO1498" t="s">
        <v>13</v>
      </c>
      <c r="AP1498">
        <v>-214</v>
      </c>
      <c r="AQ1498">
        <v>-108</v>
      </c>
      <c r="AR1498">
        <v>36</v>
      </c>
      <c r="AS1498">
        <v>133</v>
      </c>
      <c r="AT1498">
        <v>-156</v>
      </c>
      <c r="AU1498" t="s">
        <v>13</v>
      </c>
      <c r="AV1498" t="s">
        <v>13</v>
      </c>
      <c r="AW1498" t="s">
        <v>13</v>
      </c>
      <c r="AX1498" t="s">
        <v>54</v>
      </c>
      <c r="AY1498" t="s">
        <v>54</v>
      </c>
      <c r="AZ1498">
        <v>39.18</v>
      </c>
      <c r="BA1498">
        <v>10.46</v>
      </c>
      <c r="BB1498" t="s">
        <v>54</v>
      </c>
      <c r="BC1498" t="s">
        <v>13</v>
      </c>
      <c r="BD1498" t="s">
        <v>13</v>
      </c>
      <c r="BE1498" t="s">
        <v>13</v>
      </c>
      <c r="BF1498">
        <v>2.1800000000000002</v>
      </c>
      <c r="BG1498">
        <v>2.0099999999999998</v>
      </c>
      <c r="BH1498">
        <v>2.95</v>
      </c>
      <c r="BI1498">
        <v>2.23</v>
      </c>
      <c r="BJ1498">
        <v>2.13</v>
      </c>
      <c r="BK1498" t="s">
        <v>13</v>
      </c>
      <c r="BL1498" t="s">
        <v>13</v>
      </c>
      <c r="BM1498" t="s">
        <v>13</v>
      </c>
      <c r="BN1498" s="1">
        <v>53428</v>
      </c>
      <c r="BO1498" s="1">
        <v>56043</v>
      </c>
      <c r="BP1498" s="1">
        <v>60142</v>
      </c>
      <c r="BQ1498" s="1">
        <v>60142</v>
      </c>
      <c r="BR1498" s="1">
        <v>63391</v>
      </c>
      <c r="BS1498" t="s">
        <v>13</v>
      </c>
      <c r="BT1498" t="s">
        <v>13</v>
      </c>
      <c r="BU1498" t="s">
        <v>13</v>
      </c>
    </row>
    <row r="1499" spans="1:73" x14ac:dyDescent="0.3">
      <c r="A1499">
        <v>1497</v>
      </c>
      <c r="B1499" s="14" t="s">
        <v>6115</v>
      </c>
      <c r="C1499" t="s">
        <v>3031</v>
      </c>
      <c r="D1499" s="1">
        <v>5920</v>
      </c>
      <c r="E1499" s="1">
        <v>5950</v>
      </c>
      <c r="F1499" s="3">
        <f>E1499-D1499</f>
        <v>30</v>
      </c>
      <c r="G1499" s="4">
        <f>F1499/E1499</f>
        <v>5.0420168067226894E-3</v>
      </c>
      <c r="H1499" t="s">
        <v>1470</v>
      </c>
      <c r="I1499">
        <v>0</v>
      </c>
      <c r="J1499">
        <v>18</v>
      </c>
      <c r="K1499">
        <v>24</v>
      </c>
      <c r="L1499">
        <v>15</v>
      </c>
      <c r="M1499">
        <v>6</v>
      </c>
      <c r="N1499">
        <v>2</v>
      </c>
      <c r="O1499" t="s">
        <v>13</v>
      </c>
      <c r="P1499" t="s">
        <v>13</v>
      </c>
      <c r="Q1499" t="s">
        <v>13</v>
      </c>
      <c r="R1499" s="1">
        <v>286</v>
      </c>
      <c r="S1499" s="1">
        <v>312</v>
      </c>
      <c r="T1499" s="1">
        <v>287</v>
      </c>
      <c r="U1499" s="1">
        <v>292</v>
      </c>
      <c r="V1499" s="1">
        <v>299</v>
      </c>
      <c r="W1499" s="1" t="e">
        <v>#VALUE!</v>
      </c>
      <c r="X1499" s="1" t="e">
        <v>#VALUE!</v>
      </c>
      <c r="Y1499" t="s">
        <v>13</v>
      </c>
      <c r="Z1499">
        <v>188</v>
      </c>
      <c r="AA1499">
        <v>206</v>
      </c>
      <c r="AB1499">
        <v>220</v>
      </c>
      <c r="AC1499">
        <v>226</v>
      </c>
      <c r="AD1499">
        <v>232</v>
      </c>
      <c r="AE1499" t="s">
        <v>13</v>
      </c>
      <c r="AF1499" t="s">
        <v>13</v>
      </c>
      <c r="AG1499" t="s">
        <v>13</v>
      </c>
      <c r="AH1499">
        <v>6.86</v>
      </c>
      <c r="AI1499">
        <v>8.64</v>
      </c>
      <c r="AJ1499">
        <v>5.2</v>
      </c>
      <c r="AK1499">
        <v>2.44</v>
      </c>
      <c r="AL1499">
        <v>0.24</v>
      </c>
      <c r="AM1499" t="s">
        <v>13</v>
      </c>
      <c r="AN1499" t="s">
        <v>13</v>
      </c>
      <c r="AO1499" t="s">
        <v>13</v>
      </c>
      <c r="AP1499">
        <v>114</v>
      </c>
      <c r="AQ1499">
        <v>156</v>
      </c>
      <c r="AR1499">
        <v>101</v>
      </c>
      <c r="AS1499">
        <v>50</v>
      </c>
      <c r="AT1499">
        <v>5</v>
      </c>
      <c r="AU1499" t="s">
        <v>13</v>
      </c>
      <c r="AV1499" t="s">
        <v>13</v>
      </c>
      <c r="AW1499" t="s">
        <v>13</v>
      </c>
      <c r="AX1499">
        <v>40.520000000000003</v>
      </c>
      <c r="AY1499">
        <v>39.24</v>
      </c>
      <c r="AZ1499">
        <v>54.51</v>
      </c>
      <c r="BA1499">
        <v>103.67</v>
      </c>
      <c r="BB1499">
        <v>956.76</v>
      </c>
      <c r="BC1499" t="s">
        <v>13</v>
      </c>
      <c r="BD1499" t="s">
        <v>13</v>
      </c>
      <c r="BE1499" t="s">
        <v>13</v>
      </c>
      <c r="BF1499">
        <v>2.68</v>
      </c>
      <c r="BG1499">
        <v>3.25</v>
      </c>
      <c r="BH1499">
        <v>2.74</v>
      </c>
      <c r="BI1499">
        <v>2.4900000000000002</v>
      </c>
      <c r="BJ1499">
        <v>2.25</v>
      </c>
      <c r="BK1499" t="s">
        <v>13</v>
      </c>
      <c r="BL1499" t="s">
        <v>13</v>
      </c>
      <c r="BM1499" t="s">
        <v>13</v>
      </c>
      <c r="BN1499" s="1">
        <v>10920</v>
      </c>
      <c r="BO1499" s="1">
        <v>10920</v>
      </c>
      <c r="BP1499" s="1">
        <v>10920</v>
      </c>
      <c r="BQ1499" s="1">
        <v>10920</v>
      </c>
      <c r="BR1499" s="1">
        <v>10920</v>
      </c>
      <c r="BS1499" t="s">
        <v>13</v>
      </c>
      <c r="BT1499" t="s">
        <v>13</v>
      </c>
      <c r="BU1499" t="s">
        <v>13</v>
      </c>
    </row>
    <row r="1500" spans="1:73" x14ac:dyDescent="0.3">
      <c r="A1500">
        <v>1498</v>
      </c>
      <c r="B1500" s="14" t="s">
        <v>6116</v>
      </c>
      <c r="C1500" t="s">
        <v>3030</v>
      </c>
      <c r="D1500" s="1">
        <v>144000</v>
      </c>
      <c r="E1500" s="1">
        <v>145000</v>
      </c>
      <c r="F1500" s="3">
        <f>E1500-D1500</f>
        <v>1000</v>
      </c>
      <c r="G1500" s="4">
        <f>F1500/E1500</f>
        <v>6.8965517241379309E-3</v>
      </c>
      <c r="H1500" t="s">
        <v>1471</v>
      </c>
      <c r="I1500">
        <v>0</v>
      </c>
      <c r="J1500" t="s">
        <v>13</v>
      </c>
      <c r="K1500" t="s">
        <v>13</v>
      </c>
      <c r="L1500" t="s">
        <v>13</v>
      </c>
      <c r="M1500">
        <v>637</v>
      </c>
      <c r="N1500" s="1">
        <v>882</v>
      </c>
      <c r="O1500" s="1">
        <v>1409</v>
      </c>
      <c r="P1500" s="1">
        <v>2207</v>
      </c>
      <c r="Q1500" s="1">
        <v>2752</v>
      </c>
      <c r="R1500" s="1" t="e">
        <v>#VALUE!</v>
      </c>
      <c r="S1500" s="1" t="e">
        <v>#VALUE!</v>
      </c>
      <c r="T1500" s="1" t="e">
        <v>#VALUE!</v>
      </c>
      <c r="U1500" s="1">
        <v>3941</v>
      </c>
      <c r="V1500" s="1">
        <v>12082</v>
      </c>
      <c r="W1500" s="1">
        <v>21799</v>
      </c>
      <c r="X1500" s="1">
        <v>24023</v>
      </c>
      <c r="Y1500" s="1">
        <v>9858</v>
      </c>
      <c r="Z1500" t="s">
        <v>13</v>
      </c>
      <c r="AA1500" t="s">
        <v>13</v>
      </c>
      <c r="AB1500" t="s">
        <v>13</v>
      </c>
      <c r="AC1500" s="1">
        <v>3942</v>
      </c>
      <c r="AD1500" s="1">
        <v>12083</v>
      </c>
      <c r="AE1500" s="1">
        <v>21799</v>
      </c>
      <c r="AF1500" s="1">
        <v>24023</v>
      </c>
      <c r="AG1500" s="1">
        <v>26760</v>
      </c>
      <c r="AH1500" t="s">
        <v>13</v>
      </c>
      <c r="AI1500" t="s">
        <v>13</v>
      </c>
      <c r="AJ1500" t="s">
        <v>13</v>
      </c>
      <c r="AK1500" t="s">
        <v>13</v>
      </c>
      <c r="AL1500">
        <v>11</v>
      </c>
      <c r="AM1500">
        <v>8.32</v>
      </c>
      <c r="AN1500">
        <v>9.6300000000000008</v>
      </c>
      <c r="AO1500">
        <v>10.84</v>
      </c>
      <c r="AP1500" t="s">
        <v>13</v>
      </c>
      <c r="AQ1500" t="s">
        <v>13</v>
      </c>
      <c r="AR1500" t="s">
        <v>13</v>
      </c>
      <c r="AS1500" t="s">
        <v>13</v>
      </c>
      <c r="AT1500" t="s">
        <v>13</v>
      </c>
      <c r="AU1500" s="1">
        <v>2060</v>
      </c>
      <c r="AV1500" s="1">
        <v>3095</v>
      </c>
      <c r="AW1500" s="1">
        <v>3859</v>
      </c>
      <c r="AX1500" t="s">
        <v>13</v>
      </c>
      <c r="AY1500" t="s">
        <v>13</v>
      </c>
      <c r="AZ1500" t="s">
        <v>13</v>
      </c>
      <c r="BA1500" t="s">
        <v>13</v>
      </c>
      <c r="BB1500" t="s">
        <v>13</v>
      </c>
      <c r="BC1500">
        <v>70.41</v>
      </c>
      <c r="BD1500">
        <v>46.84</v>
      </c>
      <c r="BE1500">
        <v>37.57</v>
      </c>
      <c r="BF1500" t="s">
        <v>13</v>
      </c>
      <c r="BG1500" t="s">
        <v>13</v>
      </c>
      <c r="BH1500" t="s">
        <v>13</v>
      </c>
      <c r="BI1500" t="s">
        <v>13</v>
      </c>
      <c r="BJ1500" t="s">
        <v>13</v>
      </c>
      <c r="BK1500">
        <v>4.74</v>
      </c>
      <c r="BL1500">
        <v>4.3</v>
      </c>
      <c r="BM1500">
        <v>3.86</v>
      </c>
      <c r="BN1500" t="s">
        <v>13</v>
      </c>
      <c r="BO1500" t="s">
        <v>13</v>
      </c>
      <c r="BP1500" t="s">
        <v>13</v>
      </c>
      <c r="BQ1500" t="s">
        <v>13</v>
      </c>
      <c r="BR1500" t="s">
        <v>13</v>
      </c>
      <c r="BS1500" t="s">
        <v>13</v>
      </c>
      <c r="BT1500" t="s">
        <v>13</v>
      </c>
      <c r="BU1500" t="s">
        <v>13</v>
      </c>
    </row>
    <row r="1501" spans="1:73" x14ac:dyDescent="0.3">
      <c r="A1501">
        <v>1499</v>
      </c>
      <c r="B1501" s="14" t="s">
        <v>6117</v>
      </c>
      <c r="C1501" t="s">
        <v>3029</v>
      </c>
      <c r="D1501" s="1">
        <v>159500</v>
      </c>
      <c r="E1501" s="1">
        <v>155000</v>
      </c>
      <c r="F1501" s="3">
        <f>E1501-D1501</f>
        <v>-4500</v>
      </c>
      <c r="G1501" s="4">
        <f>F1501/E1501</f>
        <v>-2.903225806451613E-2</v>
      </c>
      <c r="H1501" t="s">
        <v>1472</v>
      </c>
      <c r="I1501" s="1">
        <v>19640</v>
      </c>
      <c r="R1501" s="1">
        <v>0</v>
      </c>
      <c r="S1501" s="1">
        <v>0</v>
      </c>
      <c r="T1501" s="1">
        <v>0</v>
      </c>
      <c r="U1501" s="1">
        <v>0</v>
      </c>
      <c r="V1501" s="1">
        <v>0</v>
      </c>
      <c r="W1501" s="1">
        <v>0</v>
      </c>
      <c r="X1501" s="1">
        <v>0</v>
      </c>
    </row>
    <row r="1502" spans="1:73" x14ac:dyDescent="0.3">
      <c r="A1502">
        <v>1500</v>
      </c>
      <c r="B1502" s="14" t="s">
        <v>6118</v>
      </c>
      <c r="C1502" t="s">
        <v>3028</v>
      </c>
      <c r="D1502" s="1">
        <v>6440</v>
      </c>
      <c r="E1502" s="1">
        <v>5920</v>
      </c>
      <c r="F1502" s="3">
        <f>E1502-D1502</f>
        <v>-520</v>
      </c>
      <c r="G1502" s="4">
        <f>F1502/E1502</f>
        <v>-8.7837837837837843E-2</v>
      </c>
      <c r="H1502" t="s">
        <v>1473</v>
      </c>
      <c r="I1502">
        <v>0</v>
      </c>
      <c r="R1502" s="1">
        <v>0</v>
      </c>
      <c r="S1502" s="1">
        <v>0</v>
      </c>
      <c r="T1502" s="1">
        <v>0</v>
      </c>
      <c r="U1502" s="1">
        <v>0</v>
      </c>
      <c r="V1502" s="1">
        <v>0</v>
      </c>
      <c r="W1502" s="1">
        <v>0</v>
      </c>
      <c r="X1502" s="1">
        <v>0</v>
      </c>
    </row>
    <row r="1503" spans="1:73" x14ac:dyDescent="0.3">
      <c r="A1503">
        <v>1501</v>
      </c>
      <c r="B1503" s="14" t="s">
        <v>6119</v>
      </c>
      <c r="C1503" t="s">
        <v>3027</v>
      </c>
      <c r="D1503" s="1">
        <v>30000</v>
      </c>
      <c r="E1503" s="1">
        <v>30000</v>
      </c>
      <c r="F1503" s="3">
        <f>E1503-D1503</f>
        <v>0</v>
      </c>
      <c r="G1503" s="4">
        <f>F1503/E1503</f>
        <v>0</v>
      </c>
      <c r="H1503" t="s">
        <v>1474</v>
      </c>
      <c r="I1503">
        <v>10</v>
      </c>
      <c r="J1503" t="s">
        <v>13</v>
      </c>
      <c r="K1503" t="s">
        <v>13</v>
      </c>
      <c r="L1503" t="s">
        <v>13</v>
      </c>
      <c r="M1503" t="s">
        <v>13</v>
      </c>
      <c r="N1503" t="s">
        <v>13</v>
      </c>
      <c r="O1503" t="s">
        <v>13</v>
      </c>
      <c r="P1503" t="s">
        <v>13</v>
      </c>
      <c r="Q1503" t="s">
        <v>13</v>
      </c>
      <c r="R1503" s="1" t="e">
        <v>#VALUE!</v>
      </c>
      <c r="S1503" s="1" t="e">
        <v>#VALUE!</v>
      </c>
      <c r="T1503" s="1" t="e">
        <v>#VALUE!</v>
      </c>
      <c r="U1503" s="1" t="e">
        <v>#VALUE!</v>
      </c>
      <c r="V1503" s="1" t="e">
        <v>#VALUE!</v>
      </c>
      <c r="W1503" s="1" t="e">
        <v>#VALUE!</v>
      </c>
      <c r="X1503" s="1" t="e">
        <v>#VALUE!</v>
      </c>
      <c r="Y1503" t="s">
        <v>13</v>
      </c>
      <c r="Z1503" t="s">
        <v>13</v>
      </c>
      <c r="AA1503" t="s">
        <v>13</v>
      </c>
      <c r="AB1503" t="s">
        <v>13</v>
      </c>
      <c r="AC1503" t="s">
        <v>13</v>
      </c>
      <c r="AD1503" t="s">
        <v>13</v>
      </c>
      <c r="AE1503" t="s">
        <v>13</v>
      </c>
      <c r="AF1503" t="s">
        <v>13</v>
      </c>
      <c r="AG1503" t="s">
        <v>13</v>
      </c>
      <c r="AH1503" t="s">
        <v>13</v>
      </c>
      <c r="AI1503" t="s">
        <v>13</v>
      </c>
      <c r="AJ1503" t="s">
        <v>13</v>
      </c>
      <c r="AK1503" t="s">
        <v>13</v>
      </c>
      <c r="AL1503" t="s">
        <v>13</v>
      </c>
      <c r="AM1503" t="s">
        <v>13</v>
      </c>
      <c r="AN1503" t="s">
        <v>13</v>
      </c>
      <c r="AO1503" t="s">
        <v>13</v>
      </c>
      <c r="AP1503" t="s">
        <v>13</v>
      </c>
      <c r="AQ1503" t="s">
        <v>13</v>
      </c>
      <c r="AR1503" t="s">
        <v>13</v>
      </c>
      <c r="AS1503" t="s">
        <v>13</v>
      </c>
      <c r="AT1503" t="s">
        <v>13</v>
      </c>
      <c r="AU1503" t="s">
        <v>13</v>
      </c>
      <c r="AV1503" t="s">
        <v>13</v>
      </c>
      <c r="AW1503" t="s">
        <v>13</v>
      </c>
      <c r="AX1503" t="s">
        <v>13</v>
      </c>
      <c r="AY1503" t="s">
        <v>13</v>
      </c>
      <c r="AZ1503" t="s">
        <v>13</v>
      </c>
      <c r="BA1503" t="s">
        <v>13</v>
      </c>
      <c r="BB1503" t="s">
        <v>13</v>
      </c>
      <c r="BC1503" t="s">
        <v>13</v>
      </c>
      <c r="BD1503" t="s">
        <v>13</v>
      </c>
      <c r="BE1503" t="s">
        <v>13</v>
      </c>
      <c r="BF1503" t="s">
        <v>13</v>
      </c>
      <c r="BG1503" t="s">
        <v>13</v>
      </c>
      <c r="BH1503" t="s">
        <v>13</v>
      </c>
      <c r="BI1503" t="s">
        <v>13</v>
      </c>
      <c r="BJ1503" t="s">
        <v>13</v>
      </c>
      <c r="BK1503" t="s">
        <v>13</v>
      </c>
      <c r="BL1503" t="s">
        <v>13</v>
      </c>
      <c r="BM1503" t="s">
        <v>13</v>
      </c>
      <c r="BN1503" t="s">
        <v>13</v>
      </c>
      <c r="BO1503" t="s">
        <v>13</v>
      </c>
      <c r="BP1503" t="s">
        <v>13</v>
      </c>
      <c r="BQ1503" t="s">
        <v>13</v>
      </c>
      <c r="BR1503" t="s">
        <v>13</v>
      </c>
      <c r="BS1503" t="s">
        <v>13</v>
      </c>
      <c r="BT1503" t="s">
        <v>13</v>
      </c>
      <c r="BU1503" t="s">
        <v>13</v>
      </c>
    </row>
    <row r="1504" spans="1:73" x14ac:dyDescent="0.3">
      <c r="A1504">
        <v>1502</v>
      </c>
      <c r="B1504" s="14" t="s">
        <v>6120</v>
      </c>
      <c r="C1504" t="s">
        <v>3026</v>
      </c>
      <c r="D1504" s="1">
        <v>24100</v>
      </c>
      <c r="E1504" s="1">
        <v>26800</v>
      </c>
      <c r="F1504" s="3">
        <f>E1504-D1504</f>
        <v>2700</v>
      </c>
      <c r="G1504" s="4">
        <f>F1504/E1504</f>
        <v>0.10074626865671642</v>
      </c>
      <c r="H1504" t="s">
        <v>1475</v>
      </c>
      <c r="I1504">
        <v>0</v>
      </c>
      <c r="J1504">
        <v>21</v>
      </c>
      <c r="K1504">
        <v>-209</v>
      </c>
      <c r="L1504">
        <v>-170</v>
      </c>
      <c r="M1504">
        <v>385</v>
      </c>
      <c r="N1504">
        <v>389</v>
      </c>
      <c r="O1504" s="1">
        <v>817</v>
      </c>
      <c r="P1504" s="1">
        <v>1339</v>
      </c>
      <c r="Q1504" s="1">
        <v>1605</v>
      </c>
      <c r="R1504" s="1">
        <v>633</v>
      </c>
      <c r="S1504" s="1">
        <v>420</v>
      </c>
      <c r="T1504" s="1">
        <v>253</v>
      </c>
      <c r="U1504" s="1">
        <v>632</v>
      </c>
      <c r="V1504" s="1">
        <v>1167</v>
      </c>
      <c r="W1504" s="1">
        <v>2018</v>
      </c>
      <c r="X1504" s="1">
        <v>3315</v>
      </c>
      <c r="Y1504" s="1">
        <v>2515</v>
      </c>
      <c r="Z1504">
        <v>632</v>
      </c>
      <c r="AA1504">
        <v>420</v>
      </c>
      <c r="AB1504">
        <v>253</v>
      </c>
      <c r="AC1504">
        <v>632</v>
      </c>
      <c r="AD1504" s="1">
        <v>1167</v>
      </c>
      <c r="AE1504" s="1">
        <v>2018</v>
      </c>
      <c r="AF1504" s="1">
        <v>3314</v>
      </c>
      <c r="AG1504" s="1">
        <v>4680</v>
      </c>
      <c r="AH1504">
        <v>5.12</v>
      </c>
      <c r="AI1504">
        <v>-39.659999999999997</v>
      </c>
      <c r="AJ1504">
        <v>-50.46</v>
      </c>
      <c r="AK1504">
        <v>86.98</v>
      </c>
      <c r="AL1504">
        <v>43.26</v>
      </c>
      <c r="AM1504">
        <v>52.76</v>
      </c>
      <c r="AN1504">
        <v>50.21</v>
      </c>
      <c r="AO1504">
        <v>40.159999999999997</v>
      </c>
      <c r="AP1504">
        <v>65</v>
      </c>
      <c r="AQ1504">
        <v>-554</v>
      </c>
      <c r="AR1504">
        <v>-451</v>
      </c>
      <c r="AS1504" s="1">
        <v>1013</v>
      </c>
      <c r="AT1504">
        <v>974</v>
      </c>
      <c r="AU1504" s="1">
        <v>1721</v>
      </c>
      <c r="AV1504" s="1">
        <v>2713</v>
      </c>
      <c r="AW1504" s="1">
        <v>3253</v>
      </c>
      <c r="AX1504" t="s">
        <v>13</v>
      </c>
      <c r="AY1504" t="s">
        <v>13</v>
      </c>
      <c r="AZ1504" t="s">
        <v>13</v>
      </c>
      <c r="BA1504" t="s">
        <v>13</v>
      </c>
      <c r="BB1504" t="s">
        <v>13</v>
      </c>
      <c r="BC1504">
        <v>15.57</v>
      </c>
      <c r="BD1504">
        <v>9.8800000000000008</v>
      </c>
      <c r="BE1504">
        <v>8.24</v>
      </c>
      <c r="BF1504" t="s">
        <v>13</v>
      </c>
      <c r="BG1504" t="s">
        <v>13</v>
      </c>
      <c r="BH1504" t="s">
        <v>13</v>
      </c>
      <c r="BI1504" t="s">
        <v>13</v>
      </c>
      <c r="BJ1504" t="s">
        <v>13</v>
      </c>
      <c r="BK1504">
        <v>6.55</v>
      </c>
      <c r="BL1504">
        <v>3.99</v>
      </c>
      <c r="BM1504">
        <v>2.83</v>
      </c>
      <c r="BN1504" s="1">
        <v>31939</v>
      </c>
      <c r="BO1504" s="1">
        <v>31939</v>
      </c>
      <c r="BP1504" s="1">
        <v>32039</v>
      </c>
      <c r="BQ1504" s="1">
        <v>33948</v>
      </c>
      <c r="BR1504" s="1">
        <v>36108</v>
      </c>
      <c r="BS1504" t="s">
        <v>13</v>
      </c>
      <c r="BT1504" t="s">
        <v>13</v>
      </c>
      <c r="BU1504" t="s">
        <v>13</v>
      </c>
    </row>
    <row r="1505" spans="1:73" x14ac:dyDescent="0.3">
      <c r="A1505">
        <v>1503</v>
      </c>
      <c r="B1505" s="14" t="s">
        <v>6121</v>
      </c>
      <c r="C1505" t="s">
        <v>3025</v>
      </c>
      <c r="D1505" s="1">
        <v>136500</v>
      </c>
      <c r="E1505" s="1">
        <v>134000</v>
      </c>
      <c r="F1505" s="3">
        <f>E1505-D1505</f>
        <v>-2500</v>
      </c>
      <c r="G1505" s="4">
        <f>F1505/E1505</f>
        <v>-1.8656716417910446E-2</v>
      </c>
      <c r="H1505" t="s">
        <v>1476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 s="1">
        <v>0</v>
      </c>
      <c r="S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O1505">
        <v>0</v>
      </c>
      <c r="BP1505">
        <v>0</v>
      </c>
      <c r="BQ1505">
        <v>0</v>
      </c>
      <c r="BR1505">
        <v>0</v>
      </c>
      <c r="BS1505">
        <v>0</v>
      </c>
      <c r="BT1505">
        <v>0</v>
      </c>
      <c r="BU1505">
        <v>0</v>
      </c>
    </row>
    <row r="1506" spans="1:73" x14ac:dyDescent="0.3">
      <c r="A1506">
        <v>1504</v>
      </c>
      <c r="B1506" s="14" t="s">
        <v>6122</v>
      </c>
      <c r="C1506" t="s">
        <v>3024</v>
      </c>
      <c r="D1506" s="1">
        <v>6500</v>
      </c>
      <c r="E1506" s="1">
        <v>6650</v>
      </c>
      <c r="F1506" s="3">
        <f>E1506-D1506</f>
        <v>150</v>
      </c>
      <c r="G1506" s="4">
        <f>F1506/E1506</f>
        <v>2.2556390977443608E-2</v>
      </c>
      <c r="H1506" t="s">
        <v>1477</v>
      </c>
      <c r="I1506">
        <v>0</v>
      </c>
      <c r="J1506" t="s">
        <v>13</v>
      </c>
      <c r="K1506" t="s">
        <v>13</v>
      </c>
      <c r="L1506" t="s">
        <v>13</v>
      </c>
      <c r="M1506">
        <v>-1</v>
      </c>
      <c r="N1506">
        <v>-14</v>
      </c>
      <c r="O1506" t="s">
        <v>13</v>
      </c>
      <c r="P1506" t="s">
        <v>13</v>
      </c>
      <c r="Q1506" t="s">
        <v>13</v>
      </c>
      <c r="R1506" s="1" t="e">
        <v>#VALUE!</v>
      </c>
      <c r="S1506" s="1" t="e">
        <v>#VALUE!</v>
      </c>
      <c r="T1506" s="1" t="e">
        <v>#VALUE!</v>
      </c>
      <c r="U1506" s="1">
        <v>44</v>
      </c>
      <c r="V1506" s="1">
        <v>2393</v>
      </c>
      <c r="W1506" s="1" t="e">
        <v>#VALUE!</v>
      </c>
      <c r="X1506" s="1" t="e">
        <v>#VALUE!</v>
      </c>
      <c r="Y1506" t="s">
        <v>13</v>
      </c>
      <c r="Z1506" t="s">
        <v>13</v>
      </c>
      <c r="AA1506" t="s">
        <v>13</v>
      </c>
      <c r="AB1506" t="s">
        <v>13</v>
      </c>
      <c r="AC1506">
        <v>44</v>
      </c>
      <c r="AD1506" s="1">
        <v>2392</v>
      </c>
      <c r="AE1506" t="s">
        <v>13</v>
      </c>
      <c r="AF1506" t="s">
        <v>13</v>
      </c>
      <c r="AG1506" t="s">
        <v>13</v>
      </c>
      <c r="AH1506" t="s">
        <v>13</v>
      </c>
      <c r="AI1506" t="s">
        <v>13</v>
      </c>
      <c r="AJ1506" t="s">
        <v>13</v>
      </c>
      <c r="AK1506" t="s">
        <v>13</v>
      </c>
      <c r="AL1506">
        <v>-1.1200000000000001</v>
      </c>
      <c r="AM1506" t="s">
        <v>13</v>
      </c>
      <c r="AN1506" t="s">
        <v>13</v>
      </c>
      <c r="AO1506" t="s">
        <v>13</v>
      </c>
      <c r="AP1506" t="s">
        <v>13</v>
      </c>
      <c r="AQ1506" t="s">
        <v>13</v>
      </c>
      <c r="AR1506" t="s">
        <v>13</v>
      </c>
      <c r="AS1506">
        <v>-139</v>
      </c>
      <c r="AT1506" t="s">
        <v>13</v>
      </c>
      <c r="AU1506" t="s">
        <v>13</v>
      </c>
      <c r="AV1506" t="s">
        <v>13</v>
      </c>
      <c r="AW1506" t="s">
        <v>13</v>
      </c>
      <c r="AX1506" t="s">
        <v>13</v>
      </c>
      <c r="AY1506" t="s">
        <v>13</v>
      </c>
      <c r="AZ1506" t="s">
        <v>13</v>
      </c>
      <c r="BA1506" t="s">
        <v>13</v>
      </c>
      <c r="BB1506" t="s">
        <v>13</v>
      </c>
      <c r="BC1506" t="s">
        <v>13</v>
      </c>
      <c r="BD1506" t="s">
        <v>13</v>
      </c>
      <c r="BE1506" t="s">
        <v>13</v>
      </c>
      <c r="BF1506" t="s">
        <v>13</v>
      </c>
      <c r="BG1506" t="s">
        <v>13</v>
      </c>
      <c r="BH1506" t="s">
        <v>13</v>
      </c>
      <c r="BI1506" t="s">
        <v>13</v>
      </c>
      <c r="BJ1506" t="s">
        <v>13</v>
      </c>
      <c r="BK1506" t="s">
        <v>13</v>
      </c>
      <c r="BL1506" t="s">
        <v>13</v>
      </c>
      <c r="BM1506" t="s">
        <v>13</v>
      </c>
      <c r="BN1506" t="s">
        <v>13</v>
      </c>
      <c r="BO1506" t="s">
        <v>13</v>
      </c>
      <c r="BP1506" t="s">
        <v>13</v>
      </c>
      <c r="BQ1506">
        <v>900</v>
      </c>
      <c r="BR1506" t="s">
        <v>13</v>
      </c>
      <c r="BS1506" t="s">
        <v>13</v>
      </c>
      <c r="BT1506" t="s">
        <v>13</v>
      </c>
      <c r="BU1506" t="s">
        <v>13</v>
      </c>
    </row>
    <row r="1507" spans="1:73" x14ac:dyDescent="0.3">
      <c r="A1507">
        <v>1505</v>
      </c>
      <c r="B1507" s="14" t="s">
        <v>6123</v>
      </c>
      <c r="C1507" t="s">
        <v>3023</v>
      </c>
      <c r="D1507" s="1">
        <v>27350</v>
      </c>
      <c r="E1507" s="1">
        <v>26350</v>
      </c>
      <c r="F1507" s="3">
        <f>E1507-D1507</f>
        <v>-1000</v>
      </c>
      <c r="G1507" s="4">
        <f>F1507/E1507</f>
        <v>-3.7950664136622389E-2</v>
      </c>
      <c r="H1507" t="s">
        <v>1478</v>
      </c>
      <c r="I1507">
        <v>0</v>
      </c>
      <c r="J1507">
        <v>30</v>
      </c>
      <c r="K1507">
        <v>-19</v>
      </c>
      <c r="L1507">
        <v>34</v>
      </c>
      <c r="M1507">
        <v>338</v>
      </c>
      <c r="N1507">
        <v>-888</v>
      </c>
      <c r="O1507" t="s">
        <v>13</v>
      </c>
      <c r="P1507" t="s">
        <v>13</v>
      </c>
      <c r="Q1507" t="s">
        <v>13</v>
      </c>
      <c r="R1507" s="1">
        <v>832</v>
      </c>
      <c r="S1507" s="1">
        <v>895</v>
      </c>
      <c r="T1507" s="1">
        <v>463</v>
      </c>
      <c r="U1507" s="1">
        <v>794</v>
      </c>
      <c r="V1507" s="1">
        <v>1840</v>
      </c>
      <c r="W1507" s="1" t="e">
        <v>#VALUE!</v>
      </c>
      <c r="X1507" s="1" t="e">
        <v>#VALUE!</v>
      </c>
      <c r="Y1507" t="s">
        <v>13</v>
      </c>
      <c r="Z1507">
        <v>832</v>
      </c>
      <c r="AA1507">
        <v>895</v>
      </c>
      <c r="AB1507">
        <v>463</v>
      </c>
      <c r="AC1507">
        <v>794</v>
      </c>
      <c r="AD1507" s="1">
        <v>1840</v>
      </c>
      <c r="AE1507" t="s">
        <v>13</v>
      </c>
      <c r="AF1507" t="s">
        <v>13</v>
      </c>
      <c r="AG1507" t="s">
        <v>13</v>
      </c>
      <c r="AH1507">
        <v>3.71</v>
      </c>
      <c r="AI1507">
        <v>-2.2000000000000002</v>
      </c>
      <c r="AJ1507">
        <v>5.07</v>
      </c>
      <c r="AK1507">
        <v>53.84</v>
      </c>
      <c r="AL1507">
        <v>-67.39</v>
      </c>
      <c r="AM1507" t="s">
        <v>13</v>
      </c>
      <c r="AN1507" t="s">
        <v>13</v>
      </c>
      <c r="AO1507" t="s">
        <v>13</v>
      </c>
      <c r="AP1507">
        <v>65</v>
      </c>
      <c r="AQ1507">
        <v>-38</v>
      </c>
      <c r="AR1507">
        <v>80</v>
      </c>
      <c r="AS1507">
        <v>979</v>
      </c>
      <c r="AT1507" s="1">
        <v>-2307</v>
      </c>
      <c r="AU1507" t="s">
        <v>13</v>
      </c>
      <c r="AV1507" t="s">
        <v>13</v>
      </c>
      <c r="AW1507" t="s">
        <v>13</v>
      </c>
      <c r="AX1507" t="s">
        <v>13</v>
      </c>
      <c r="AY1507" t="s">
        <v>13</v>
      </c>
      <c r="AZ1507" t="s">
        <v>13</v>
      </c>
      <c r="BA1507" t="s">
        <v>13</v>
      </c>
      <c r="BB1507" t="s">
        <v>54</v>
      </c>
      <c r="BC1507" t="s">
        <v>13</v>
      </c>
      <c r="BD1507" t="s">
        <v>13</v>
      </c>
      <c r="BE1507" t="s">
        <v>13</v>
      </c>
      <c r="BF1507" t="s">
        <v>13</v>
      </c>
      <c r="BG1507" t="s">
        <v>13</v>
      </c>
      <c r="BH1507" t="s">
        <v>13</v>
      </c>
      <c r="BI1507" t="s">
        <v>13</v>
      </c>
      <c r="BJ1507">
        <v>10.93</v>
      </c>
      <c r="BK1507" t="s">
        <v>13</v>
      </c>
      <c r="BL1507" t="s">
        <v>13</v>
      </c>
      <c r="BM1507" t="s">
        <v>13</v>
      </c>
      <c r="BN1507" s="1">
        <v>26000</v>
      </c>
      <c r="BO1507" s="1">
        <v>26000</v>
      </c>
      <c r="BP1507" s="1">
        <v>23844</v>
      </c>
      <c r="BQ1507" s="1">
        <v>23844</v>
      </c>
      <c r="BR1507" s="1">
        <v>40779</v>
      </c>
      <c r="BS1507" t="s">
        <v>13</v>
      </c>
      <c r="BT1507" t="s">
        <v>13</v>
      </c>
      <c r="BU1507" t="s">
        <v>13</v>
      </c>
    </row>
    <row r="1508" spans="1:73" x14ac:dyDescent="0.3">
      <c r="A1508">
        <v>1506</v>
      </c>
      <c r="B1508" s="14" t="s">
        <v>6124</v>
      </c>
      <c r="C1508" t="s">
        <v>3022</v>
      </c>
      <c r="D1508" s="1">
        <v>8750</v>
      </c>
      <c r="E1508" s="1">
        <v>9080</v>
      </c>
      <c r="F1508" s="3">
        <f>E1508-D1508</f>
        <v>330</v>
      </c>
      <c r="G1508" s="4">
        <f>F1508/E1508</f>
        <v>3.634361233480176E-2</v>
      </c>
      <c r="H1508" t="s">
        <v>1479</v>
      </c>
      <c r="I1508" s="1">
        <v>60317</v>
      </c>
      <c r="J1508">
        <v>46</v>
      </c>
      <c r="K1508">
        <v>102</v>
      </c>
      <c r="L1508">
        <v>156</v>
      </c>
      <c r="M1508">
        <v>154</v>
      </c>
      <c r="N1508">
        <v>218</v>
      </c>
      <c r="O1508">
        <v>165</v>
      </c>
      <c r="P1508">
        <v>193</v>
      </c>
      <c r="Q1508">
        <v>207</v>
      </c>
      <c r="R1508" s="1">
        <v>263</v>
      </c>
      <c r="S1508" s="1">
        <v>562</v>
      </c>
      <c r="T1508" s="1">
        <v>706</v>
      </c>
      <c r="U1508" s="1">
        <v>703</v>
      </c>
      <c r="V1508" s="1">
        <v>1122</v>
      </c>
      <c r="W1508" s="1">
        <v>1207</v>
      </c>
      <c r="X1508" s="1">
        <v>1322</v>
      </c>
      <c r="Y1508" s="1">
        <v>1636</v>
      </c>
      <c r="Z1508">
        <v>262</v>
      </c>
      <c r="AA1508">
        <v>561</v>
      </c>
      <c r="AB1508">
        <v>705</v>
      </c>
      <c r="AC1508">
        <v>519</v>
      </c>
      <c r="AD1508">
        <v>941</v>
      </c>
      <c r="AE1508" s="1">
        <v>1026</v>
      </c>
      <c r="AF1508" s="1">
        <v>1139</v>
      </c>
      <c r="AG1508" s="1">
        <v>1266</v>
      </c>
      <c r="AH1508">
        <v>18.05</v>
      </c>
      <c r="AI1508">
        <v>24.87</v>
      </c>
      <c r="AJ1508">
        <v>24.68</v>
      </c>
      <c r="AK1508">
        <v>22.86</v>
      </c>
      <c r="AL1508">
        <v>29.7</v>
      </c>
      <c r="AM1508">
        <v>16.670000000000002</v>
      </c>
      <c r="AN1508">
        <v>17.739999999999998</v>
      </c>
      <c r="AO1508">
        <v>17.13</v>
      </c>
      <c r="AP1508">
        <v>228</v>
      </c>
      <c r="AQ1508">
        <v>474</v>
      </c>
      <c r="AR1508">
        <v>682</v>
      </c>
      <c r="AS1508">
        <v>610</v>
      </c>
      <c r="AT1508">
        <v>977</v>
      </c>
      <c r="AU1508">
        <v>725</v>
      </c>
      <c r="AV1508">
        <v>849</v>
      </c>
      <c r="AW1508">
        <v>911</v>
      </c>
      <c r="AX1508" t="s">
        <v>13</v>
      </c>
      <c r="AY1508" t="s">
        <v>13</v>
      </c>
      <c r="AZ1508" t="s">
        <v>13</v>
      </c>
      <c r="BA1508" t="s">
        <v>13</v>
      </c>
      <c r="BB1508">
        <v>5.68</v>
      </c>
      <c r="BC1508">
        <v>12.52</v>
      </c>
      <c r="BD1508">
        <v>10.69</v>
      </c>
      <c r="BE1508">
        <v>9.9600000000000009</v>
      </c>
      <c r="BF1508" t="s">
        <v>13</v>
      </c>
      <c r="BG1508" t="s">
        <v>13</v>
      </c>
      <c r="BH1508" t="s">
        <v>13</v>
      </c>
      <c r="BI1508" t="s">
        <v>13</v>
      </c>
      <c r="BJ1508">
        <v>1.33</v>
      </c>
      <c r="BK1508">
        <v>2</v>
      </c>
      <c r="BL1508">
        <v>1.8</v>
      </c>
      <c r="BM1508">
        <v>1.62</v>
      </c>
      <c r="BN1508" s="1">
        <v>20000</v>
      </c>
      <c r="BO1508" s="1">
        <v>20000</v>
      </c>
      <c r="BP1508" s="1">
        <v>20000</v>
      </c>
      <c r="BQ1508" s="1">
        <v>20000</v>
      </c>
      <c r="BR1508" s="1">
        <v>22608</v>
      </c>
      <c r="BS1508" t="s">
        <v>13</v>
      </c>
      <c r="BT1508" t="s">
        <v>13</v>
      </c>
      <c r="BU1508" t="s">
        <v>13</v>
      </c>
    </row>
    <row r="1509" spans="1:73" x14ac:dyDescent="0.3">
      <c r="A1509">
        <v>1507</v>
      </c>
      <c r="B1509" s="14" t="s">
        <v>6125</v>
      </c>
      <c r="C1509" t="s">
        <v>3021</v>
      </c>
      <c r="D1509" s="1">
        <v>19450</v>
      </c>
      <c r="E1509" s="1">
        <v>19600</v>
      </c>
      <c r="F1509" s="3">
        <f>E1509-D1509</f>
        <v>150</v>
      </c>
      <c r="G1509" s="4">
        <f>F1509/E1509</f>
        <v>7.6530612244897957E-3</v>
      </c>
      <c r="H1509" t="s">
        <v>1480</v>
      </c>
      <c r="I1509" s="1">
        <v>10813</v>
      </c>
      <c r="J1509">
        <v>103</v>
      </c>
      <c r="K1509">
        <v>67</v>
      </c>
      <c r="L1509">
        <v>115</v>
      </c>
      <c r="M1509">
        <v>295</v>
      </c>
      <c r="N1509">
        <v>238</v>
      </c>
      <c r="O1509">
        <v>386</v>
      </c>
      <c r="P1509">
        <v>437</v>
      </c>
      <c r="Q1509">
        <v>482</v>
      </c>
      <c r="R1509" s="1">
        <v>249</v>
      </c>
      <c r="S1509" s="1">
        <v>295</v>
      </c>
      <c r="T1509" s="1">
        <v>549</v>
      </c>
      <c r="U1509" s="1">
        <v>803</v>
      </c>
      <c r="V1509" s="1">
        <v>1535</v>
      </c>
      <c r="W1509" s="1">
        <v>1875</v>
      </c>
      <c r="X1509" s="1">
        <v>2261</v>
      </c>
      <c r="Y1509">
        <v>813</v>
      </c>
      <c r="Z1509">
        <v>249</v>
      </c>
      <c r="AA1509">
        <v>295</v>
      </c>
      <c r="AB1509">
        <v>549</v>
      </c>
      <c r="AC1509">
        <v>802</v>
      </c>
      <c r="AD1509" s="1">
        <v>1535</v>
      </c>
      <c r="AE1509" s="1">
        <v>1875</v>
      </c>
      <c r="AF1509" s="1">
        <v>2261</v>
      </c>
      <c r="AG1509" s="1">
        <v>2691</v>
      </c>
      <c r="AH1509">
        <v>52.57</v>
      </c>
      <c r="AI1509" t="s">
        <v>17</v>
      </c>
      <c r="AJ1509">
        <v>27.17</v>
      </c>
      <c r="AK1509">
        <v>43.7</v>
      </c>
      <c r="AL1509">
        <v>20.399999999999999</v>
      </c>
      <c r="AM1509">
        <v>22.64</v>
      </c>
      <c r="AN1509">
        <v>21.13</v>
      </c>
      <c r="AO1509">
        <v>19.47</v>
      </c>
      <c r="AP1509" s="1">
        <v>25607</v>
      </c>
      <c r="AQ1509" s="1">
        <v>16600</v>
      </c>
      <c r="AR1509" s="1">
        <v>2641</v>
      </c>
      <c r="AS1509" s="1">
        <v>1411</v>
      </c>
      <c r="AT1509" s="1">
        <v>1107</v>
      </c>
      <c r="AU1509" s="1">
        <v>1545</v>
      </c>
      <c r="AV1509" s="1">
        <v>1749</v>
      </c>
      <c r="AW1509" s="1">
        <v>1929</v>
      </c>
      <c r="AX1509" t="s">
        <v>13</v>
      </c>
      <c r="AY1509" t="s">
        <v>13</v>
      </c>
      <c r="AZ1509" t="s">
        <v>13</v>
      </c>
      <c r="BA1509" t="s">
        <v>13</v>
      </c>
      <c r="BB1509">
        <v>17.57</v>
      </c>
      <c r="BC1509">
        <v>12.69</v>
      </c>
      <c r="BD1509">
        <v>11.2</v>
      </c>
      <c r="BE1509">
        <v>10.16</v>
      </c>
      <c r="BF1509" t="s">
        <v>13</v>
      </c>
      <c r="BG1509" t="s">
        <v>13</v>
      </c>
      <c r="BH1509" t="s">
        <v>13</v>
      </c>
      <c r="BI1509" t="s">
        <v>13</v>
      </c>
      <c r="BJ1509">
        <v>3.17</v>
      </c>
      <c r="BK1509">
        <v>2.61</v>
      </c>
      <c r="BL1509">
        <v>2.17</v>
      </c>
      <c r="BM1509">
        <v>1.82</v>
      </c>
      <c r="BN1509">
        <v>404</v>
      </c>
      <c r="BO1509">
        <v>404</v>
      </c>
      <c r="BP1509" s="1">
        <v>20923</v>
      </c>
      <c r="BQ1509" s="1">
        <v>20923</v>
      </c>
      <c r="BR1509" s="1">
        <v>24983</v>
      </c>
      <c r="BS1509" t="s">
        <v>13</v>
      </c>
      <c r="BT1509" t="s">
        <v>13</v>
      </c>
      <c r="BU1509" t="s">
        <v>13</v>
      </c>
    </row>
    <row r="1510" spans="1:73" x14ac:dyDescent="0.3">
      <c r="A1510">
        <v>1508</v>
      </c>
      <c r="B1510" s="14" t="s">
        <v>6126</v>
      </c>
      <c r="C1510" t="s">
        <v>3020</v>
      </c>
      <c r="D1510" s="1">
        <v>260500</v>
      </c>
      <c r="E1510" s="1">
        <v>261000</v>
      </c>
      <c r="F1510" s="3">
        <f>E1510-D1510</f>
        <v>500</v>
      </c>
      <c r="G1510" s="4">
        <f>F1510/E1510</f>
        <v>1.9157088122605363E-3</v>
      </c>
      <c r="H1510" t="s">
        <v>1481</v>
      </c>
      <c r="I1510" s="1">
        <v>1421691</v>
      </c>
      <c r="J1510">
        <v>90</v>
      </c>
      <c r="K1510">
        <v>246</v>
      </c>
      <c r="L1510">
        <v>-705</v>
      </c>
      <c r="M1510">
        <v>724</v>
      </c>
      <c r="N1510" s="1">
        <v>871</v>
      </c>
      <c r="O1510" s="1">
        <v>1706</v>
      </c>
      <c r="P1510" s="1">
        <v>2677</v>
      </c>
      <c r="Q1510" s="1">
        <v>3884</v>
      </c>
      <c r="R1510" s="1">
        <v>156</v>
      </c>
      <c r="S1510" s="1">
        <v>405</v>
      </c>
      <c r="T1510" s="1">
        <v>872</v>
      </c>
      <c r="U1510" s="1">
        <v>1735</v>
      </c>
      <c r="V1510" s="1">
        <v>11989</v>
      </c>
      <c r="W1510" s="1">
        <v>13051</v>
      </c>
      <c r="X1510" s="1">
        <v>15878</v>
      </c>
      <c r="Y1510" s="1">
        <v>7763</v>
      </c>
      <c r="Z1510">
        <v>156</v>
      </c>
      <c r="AA1510">
        <v>405</v>
      </c>
      <c r="AB1510">
        <v>873</v>
      </c>
      <c r="AC1510" s="1">
        <v>1742</v>
      </c>
      <c r="AD1510" s="1">
        <v>11953</v>
      </c>
      <c r="AE1510" s="1">
        <v>13597</v>
      </c>
      <c r="AF1510" s="1">
        <v>16373</v>
      </c>
      <c r="AG1510" s="1">
        <v>21582</v>
      </c>
      <c r="AH1510" t="s">
        <v>13</v>
      </c>
      <c r="AI1510">
        <v>87.57</v>
      </c>
      <c r="AJ1510" t="s">
        <v>17</v>
      </c>
      <c r="AK1510">
        <v>56.47</v>
      </c>
      <c r="AL1510">
        <v>12.52</v>
      </c>
      <c r="AM1510">
        <v>13.06</v>
      </c>
      <c r="AN1510">
        <v>17.440000000000001</v>
      </c>
      <c r="AO1510">
        <v>20.149999999999999</v>
      </c>
      <c r="AP1510">
        <v>367</v>
      </c>
      <c r="AQ1510">
        <v>925</v>
      </c>
      <c r="AR1510" s="1">
        <v>-2559</v>
      </c>
      <c r="AS1510" s="1">
        <v>2601</v>
      </c>
      <c r="AT1510" s="1">
        <v>2845</v>
      </c>
      <c r="AU1510" s="1">
        <v>4684</v>
      </c>
      <c r="AV1510" s="1">
        <v>7336</v>
      </c>
      <c r="AW1510" s="1">
        <v>10732</v>
      </c>
      <c r="AX1510" t="s">
        <v>13</v>
      </c>
      <c r="AY1510" t="s">
        <v>13</v>
      </c>
      <c r="AZ1510" t="s">
        <v>13</v>
      </c>
      <c r="BA1510" t="s">
        <v>13</v>
      </c>
      <c r="BB1510">
        <v>56.24</v>
      </c>
      <c r="BC1510">
        <v>55.72</v>
      </c>
      <c r="BD1510">
        <v>35.58</v>
      </c>
      <c r="BE1510">
        <v>24.32</v>
      </c>
      <c r="BF1510" t="s">
        <v>13</v>
      </c>
      <c r="BG1510" t="s">
        <v>13</v>
      </c>
      <c r="BH1510" t="s">
        <v>13</v>
      </c>
      <c r="BI1510" t="s">
        <v>13</v>
      </c>
      <c r="BJ1510">
        <v>4.7699999999999996</v>
      </c>
      <c r="BK1510">
        <v>6.84</v>
      </c>
      <c r="BL1510">
        <v>5.68</v>
      </c>
      <c r="BM1510">
        <v>4.3099999999999996</v>
      </c>
      <c r="BN1510" s="1">
        <v>15888</v>
      </c>
      <c r="BO1510" s="1">
        <v>16801</v>
      </c>
      <c r="BP1510" s="1">
        <v>24733</v>
      </c>
      <c r="BQ1510" s="1">
        <v>26716</v>
      </c>
      <c r="BR1510" s="1">
        <v>35624</v>
      </c>
      <c r="BS1510" t="s">
        <v>13</v>
      </c>
      <c r="BT1510" t="s">
        <v>13</v>
      </c>
      <c r="BU1510" t="s">
        <v>13</v>
      </c>
    </row>
    <row r="1511" spans="1:73" x14ac:dyDescent="0.3">
      <c r="A1511">
        <v>1509</v>
      </c>
      <c r="B1511" s="14" t="s">
        <v>6127</v>
      </c>
      <c r="C1511" t="s">
        <v>3019</v>
      </c>
      <c r="D1511" s="1">
        <v>26750</v>
      </c>
      <c r="E1511" s="1">
        <v>28550</v>
      </c>
      <c r="F1511" s="3">
        <f>E1511-D1511</f>
        <v>1800</v>
      </c>
      <c r="G1511" s="4">
        <f>F1511/E1511</f>
        <v>6.3047285464098074E-2</v>
      </c>
      <c r="H1511" t="s">
        <v>1482</v>
      </c>
      <c r="I1511" s="1">
        <v>3994316</v>
      </c>
      <c r="R1511" s="1">
        <v>0</v>
      </c>
      <c r="S1511" s="1">
        <v>0</v>
      </c>
      <c r="T1511" s="1">
        <v>0</v>
      </c>
      <c r="U1511" s="1">
        <v>0</v>
      </c>
      <c r="V1511" s="1">
        <v>0</v>
      </c>
      <c r="W1511" s="1">
        <v>0</v>
      </c>
      <c r="X1511" s="1">
        <v>0</v>
      </c>
    </row>
    <row r="1512" spans="1:73" x14ac:dyDescent="0.3">
      <c r="A1512">
        <v>1510</v>
      </c>
      <c r="B1512" s="14" t="s">
        <v>6128</v>
      </c>
      <c r="C1512" t="s">
        <v>3018</v>
      </c>
      <c r="D1512" s="1">
        <v>6130</v>
      </c>
      <c r="E1512" s="1">
        <v>5900</v>
      </c>
      <c r="F1512" s="3">
        <f>E1512-D1512</f>
        <v>-230</v>
      </c>
      <c r="G1512" s="4">
        <f>F1512/E1512</f>
        <v>-3.898305084745763E-2</v>
      </c>
      <c r="H1512" t="s">
        <v>1483</v>
      </c>
      <c r="I1512" s="1">
        <v>6000000</v>
      </c>
      <c r="R1512" s="1">
        <v>0</v>
      </c>
      <c r="S1512" s="1">
        <v>0</v>
      </c>
      <c r="T1512" s="1">
        <v>0</v>
      </c>
      <c r="U1512" s="1">
        <v>0</v>
      </c>
      <c r="V1512" s="1">
        <v>0</v>
      </c>
      <c r="W1512" s="1">
        <v>0</v>
      </c>
      <c r="X1512" s="1">
        <v>0</v>
      </c>
    </row>
    <row r="1513" spans="1:73" x14ac:dyDescent="0.3">
      <c r="A1513">
        <v>1511</v>
      </c>
      <c r="B1513" s="14" t="s">
        <v>6129</v>
      </c>
      <c r="C1513" t="s">
        <v>3017</v>
      </c>
      <c r="D1513" s="1">
        <v>5140</v>
      </c>
      <c r="E1513" s="1">
        <v>5210</v>
      </c>
      <c r="F1513" s="3">
        <f>E1513-D1513</f>
        <v>70</v>
      </c>
      <c r="G1513" s="4">
        <f>F1513/E1513</f>
        <v>1.3435700575815739E-2</v>
      </c>
      <c r="H1513" t="s">
        <v>1484</v>
      </c>
      <c r="I1513" s="1">
        <v>13200000</v>
      </c>
      <c r="J1513" t="s">
        <v>13</v>
      </c>
      <c r="K1513" t="s">
        <v>13</v>
      </c>
      <c r="L1513">
        <v>0</v>
      </c>
      <c r="M1513">
        <v>-1</v>
      </c>
      <c r="N1513">
        <v>151</v>
      </c>
      <c r="O1513" t="s">
        <v>13</v>
      </c>
      <c r="P1513" t="s">
        <v>13</v>
      </c>
      <c r="Q1513" t="s">
        <v>13</v>
      </c>
      <c r="R1513" s="1" t="e">
        <v>#VALUE!</v>
      </c>
      <c r="S1513" s="1" t="e">
        <v>#VALUE!</v>
      </c>
      <c r="T1513" s="1">
        <v>3</v>
      </c>
      <c r="U1513" s="1">
        <v>3375</v>
      </c>
      <c r="V1513" s="1">
        <v>8229</v>
      </c>
      <c r="W1513" s="1" t="e">
        <v>#VALUE!</v>
      </c>
      <c r="X1513" s="1" t="e">
        <v>#VALUE!</v>
      </c>
      <c r="Y1513" t="s">
        <v>13</v>
      </c>
      <c r="Z1513" t="s">
        <v>13</v>
      </c>
      <c r="AA1513" t="s">
        <v>13</v>
      </c>
      <c r="AB1513">
        <v>3</v>
      </c>
      <c r="AC1513" s="1">
        <v>3375</v>
      </c>
      <c r="AD1513" s="1">
        <v>8229</v>
      </c>
      <c r="AE1513" t="s">
        <v>13</v>
      </c>
      <c r="AF1513" t="s">
        <v>13</v>
      </c>
      <c r="AG1513" t="s">
        <v>13</v>
      </c>
      <c r="AH1513" t="s">
        <v>13</v>
      </c>
      <c r="AI1513" t="s">
        <v>13</v>
      </c>
      <c r="AJ1513" t="s">
        <v>13</v>
      </c>
      <c r="AK1513">
        <v>-0.05</v>
      </c>
      <c r="AL1513">
        <v>2.61</v>
      </c>
      <c r="AM1513" t="s">
        <v>13</v>
      </c>
      <c r="AN1513" t="s">
        <v>13</v>
      </c>
      <c r="AO1513" t="s">
        <v>13</v>
      </c>
      <c r="AP1513" t="s">
        <v>13</v>
      </c>
      <c r="AQ1513" t="s">
        <v>13</v>
      </c>
      <c r="AR1513">
        <v>-47</v>
      </c>
      <c r="AS1513">
        <v>-13</v>
      </c>
      <c r="AT1513">
        <v>100</v>
      </c>
      <c r="AU1513" t="s">
        <v>13</v>
      </c>
      <c r="AV1513" t="s">
        <v>13</v>
      </c>
      <c r="AW1513" t="s">
        <v>13</v>
      </c>
      <c r="AX1513" t="s">
        <v>13</v>
      </c>
      <c r="AY1513" t="s">
        <v>13</v>
      </c>
      <c r="AZ1513" t="s">
        <v>13</v>
      </c>
      <c r="BA1513" t="s">
        <v>13</v>
      </c>
      <c r="BB1513">
        <v>51.37</v>
      </c>
      <c r="BC1513" t="s">
        <v>13</v>
      </c>
      <c r="BD1513" t="s">
        <v>13</v>
      </c>
      <c r="BE1513" t="s">
        <v>13</v>
      </c>
      <c r="BF1513" t="s">
        <v>13</v>
      </c>
      <c r="BG1513" t="s">
        <v>13</v>
      </c>
      <c r="BH1513" t="s">
        <v>13</v>
      </c>
      <c r="BI1513" t="s">
        <v>13</v>
      </c>
      <c r="BJ1513">
        <v>1.04</v>
      </c>
      <c r="BK1513" t="s">
        <v>13</v>
      </c>
      <c r="BL1513" t="s">
        <v>13</v>
      </c>
      <c r="BM1513" t="s">
        <v>13</v>
      </c>
      <c r="BN1513" t="s">
        <v>13</v>
      </c>
      <c r="BO1513" t="s">
        <v>13</v>
      </c>
      <c r="BP1513">
        <v>300</v>
      </c>
      <c r="BQ1513" s="1">
        <v>68600</v>
      </c>
      <c r="BR1513" s="1">
        <v>165600</v>
      </c>
      <c r="BS1513" t="s">
        <v>13</v>
      </c>
      <c r="BT1513" t="s">
        <v>13</v>
      </c>
      <c r="BU1513" t="s">
        <v>13</v>
      </c>
    </row>
    <row r="1514" spans="1:73" x14ac:dyDescent="0.3">
      <c r="A1514">
        <v>1512</v>
      </c>
      <c r="B1514" s="14" t="s">
        <v>6130</v>
      </c>
      <c r="C1514" t="s">
        <v>3016</v>
      </c>
      <c r="D1514" s="1">
        <v>5020</v>
      </c>
      <c r="E1514" s="1">
        <v>5000</v>
      </c>
      <c r="F1514" s="3">
        <f>E1514-D1514</f>
        <v>-20</v>
      </c>
      <c r="G1514" s="4">
        <f>F1514/E1514</f>
        <v>-4.0000000000000001E-3</v>
      </c>
      <c r="H1514" t="s">
        <v>1485</v>
      </c>
      <c r="I1514">
        <v>0</v>
      </c>
      <c r="R1514" s="1">
        <v>0</v>
      </c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</row>
    <row r="1515" spans="1:73" x14ac:dyDescent="0.3">
      <c r="A1515">
        <v>1513</v>
      </c>
      <c r="B1515" s="14" t="s">
        <v>6131</v>
      </c>
      <c r="C1515" t="s">
        <v>3015</v>
      </c>
      <c r="D1515" s="1">
        <v>5050</v>
      </c>
      <c r="E1515" s="1">
        <v>5180</v>
      </c>
      <c r="F1515" s="3">
        <f>E1515-D1515</f>
        <v>130</v>
      </c>
      <c r="G1515" s="4">
        <f>F1515/E1515</f>
        <v>2.5096525096525095E-2</v>
      </c>
      <c r="H1515" t="s">
        <v>1486</v>
      </c>
      <c r="I1515">
        <v>0</v>
      </c>
      <c r="R1515" s="1">
        <v>0</v>
      </c>
      <c r="S1515" s="1">
        <v>0</v>
      </c>
      <c r="T1515" s="1">
        <v>0</v>
      </c>
      <c r="U1515" s="1">
        <v>0</v>
      </c>
      <c r="V1515" s="1">
        <v>0</v>
      </c>
      <c r="W1515" s="1">
        <v>0</v>
      </c>
      <c r="X1515" s="1">
        <v>0</v>
      </c>
    </row>
    <row r="1516" spans="1:73" x14ac:dyDescent="0.3">
      <c r="A1516">
        <v>1514</v>
      </c>
      <c r="B1516" s="14" t="s">
        <v>6132</v>
      </c>
      <c r="C1516" t="s">
        <v>3014</v>
      </c>
      <c r="D1516" s="1">
        <v>5010</v>
      </c>
      <c r="E1516" s="1">
        <v>5310</v>
      </c>
      <c r="F1516" s="3">
        <f>E1516-D1516</f>
        <v>300</v>
      </c>
      <c r="G1516" s="4">
        <f>F1516/E1516</f>
        <v>5.6497175141242938E-2</v>
      </c>
      <c r="H1516" t="s">
        <v>1487</v>
      </c>
      <c r="I1516">
        <v>0</v>
      </c>
      <c r="R1516" s="1">
        <v>0</v>
      </c>
      <c r="S1516" s="1">
        <v>0</v>
      </c>
      <c r="T1516" s="1">
        <v>0</v>
      </c>
      <c r="U1516" s="1">
        <v>0</v>
      </c>
      <c r="V1516" s="1">
        <v>0</v>
      </c>
      <c r="W1516" s="1">
        <v>0</v>
      </c>
      <c r="X1516" s="1">
        <v>0</v>
      </c>
    </row>
    <row r="1517" spans="1:73" x14ac:dyDescent="0.3">
      <c r="A1517">
        <v>1515</v>
      </c>
      <c r="B1517" s="14" t="s">
        <v>6133</v>
      </c>
      <c r="C1517" t="s">
        <v>3013</v>
      </c>
      <c r="D1517" s="1">
        <v>113000</v>
      </c>
      <c r="E1517" s="1">
        <v>113000</v>
      </c>
      <c r="F1517" s="3">
        <f>E1517-D1517</f>
        <v>0</v>
      </c>
      <c r="G1517" s="4">
        <f>F1517/E1517</f>
        <v>0</v>
      </c>
      <c r="H1517" t="s">
        <v>1488</v>
      </c>
      <c r="I1517">
        <v>0</v>
      </c>
      <c r="J1517">
        <v>-304</v>
      </c>
      <c r="K1517">
        <v>-976</v>
      </c>
      <c r="L1517" s="1">
        <v>-1381</v>
      </c>
      <c r="M1517">
        <v>-715</v>
      </c>
      <c r="N1517" s="1">
        <v>-2474</v>
      </c>
      <c r="O1517">
        <v>-56</v>
      </c>
      <c r="P1517">
        <v>-133</v>
      </c>
      <c r="Q1517">
        <v>177</v>
      </c>
      <c r="R1517" s="1">
        <v>1477</v>
      </c>
      <c r="S1517" s="1">
        <v>473</v>
      </c>
      <c r="T1517" s="1">
        <v>586</v>
      </c>
      <c r="U1517" s="1">
        <v>-130</v>
      </c>
      <c r="V1517" s="1">
        <v>3790</v>
      </c>
      <c r="W1517" s="1">
        <v>3734</v>
      </c>
      <c r="X1517" s="1">
        <v>3601</v>
      </c>
      <c r="Y1517" s="1">
        <v>1722</v>
      </c>
      <c r="Z1517" s="1">
        <v>1477</v>
      </c>
      <c r="AA1517">
        <v>472</v>
      </c>
      <c r="AB1517">
        <v>586</v>
      </c>
      <c r="AC1517">
        <v>-130</v>
      </c>
      <c r="AD1517" s="1">
        <v>3791</v>
      </c>
      <c r="AE1517" s="1">
        <v>3734</v>
      </c>
      <c r="AF1517" s="1">
        <v>3601</v>
      </c>
      <c r="AG1517" s="1">
        <v>3159</v>
      </c>
      <c r="AH1517">
        <v>-18.63</v>
      </c>
      <c r="AI1517">
        <v>-100.19</v>
      </c>
      <c r="AJ1517">
        <v>-260.87</v>
      </c>
      <c r="AK1517">
        <v>-313.64999999999998</v>
      </c>
      <c r="AL1517">
        <v>-135.18</v>
      </c>
      <c r="AM1517">
        <v>-1.49</v>
      </c>
      <c r="AN1517">
        <v>-3.63</v>
      </c>
      <c r="AO1517">
        <v>5.24</v>
      </c>
      <c r="AP1517">
        <v>-607</v>
      </c>
      <c r="AQ1517" s="1">
        <v>-1953</v>
      </c>
      <c r="AR1517" s="1">
        <v>-2219</v>
      </c>
      <c r="AS1517" s="1">
        <v>-1100</v>
      </c>
      <c r="AT1517" s="1">
        <v>-3444</v>
      </c>
      <c r="AU1517">
        <v>-72</v>
      </c>
      <c r="AV1517">
        <v>-170</v>
      </c>
      <c r="AW1517">
        <v>226</v>
      </c>
      <c r="AX1517" t="s">
        <v>13</v>
      </c>
      <c r="AY1517" t="s">
        <v>13</v>
      </c>
      <c r="AZ1517" t="s">
        <v>13</v>
      </c>
      <c r="BA1517" t="s">
        <v>13</v>
      </c>
      <c r="BB1517" t="s">
        <v>54</v>
      </c>
      <c r="BC1517" t="s">
        <v>54</v>
      </c>
      <c r="BD1517" t="s">
        <v>54</v>
      </c>
      <c r="BE1517">
        <v>499.96</v>
      </c>
      <c r="BF1517" t="s">
        <v>13</v>
      </c>
      <c r="BG1517" t="s">
        <v>13</v>
      </c>
      <c r="BH1517" t="s">
        <v>13</v>
      </c>
      <c r="BI1517" t="s">
        <v>13</v>
      </c>
      <c r="BJ1517">
        <v>34.909999999999997</v>
      </c>
      <c r="BK1517">
        <v>23.7</v>
      </c>
      <c r="BL1517">
        <v>24.57</v>
      </c>
      <c r="BM1517">
        <v>28.02</v>
      </c>
      <c r="BN1517" s="1">
        <v>50000</v>
      </c>
      <c r="BO1517" s="1">
        <v>50000</v>
      </c>
      <c r="BP1517" s="1">
        <v>65000</v>
      </c>
      <c r="BQ1517" s="1">
        <v>65000</v>
      </c>
      <c r="BR1517" s="1">
        <v>78313</v>
      </c>
      <c r="BS1517" t="s">
        <v>13</v>
      </c>
      <c r="BT1517" t="s">
        <v>13</v>
      </c>
      <c r="BU1517" t="s">
        <v>13</v>
      </c>
    </row>
    <row r="1518" spans="1:73" x14ac:dyDescent="0.3">
      <c r="A1518">
        <v>1516</v>
      </c>
      <c r="B1518" s="14" t="s">
        <v>6134</v>
      </c>
      <c r="C1518" t="s">
        <v>3012</v>
      </c>
      <c r="D1518" s="1">
        <v>14550</v>
      </c>
      <c r="E1518" s="1">
        <v>15000</v>
      </c>
      <c r="F1518" s="3">
        <f>E1518-D1518</f>
        <v>450</v>
      </c>
      <c r="G1518" s="4">
        <f>F1518/E1518</f>
        <v>0.03</v>
      </c>
      <c r="H1518" t="s">
        <v>1489</v>
      </c>
      <c r="I1518" s="1">
        <v>10663</v>
      </c>
      <c r="R1518" s="1">
        <v>0</v>
      </c>
      <c r="S1518" s="1">
        <v>0</v>
      </c>
      <c r="T1518" s="1">
        <v>0</v>
      </c>
      <c r="U1518" s="1">
        <v>0</v>
      </c>
      <c r="V1518" s="1">
        <v>0</v>
      </c>
      <c r="W1518" s="1">
        <v>0</v>
      </c>
      <c r="X1518" s="1">
        <v>0</v>
      </c>
    </row>
    <row r="1519" spans="1:73" x14ac:dyDescent="0.3">
      <c r="A1519">
        <v>1517</v>
      </c>
      <c r="B1519" s="14" t="s">
        <v>6135</v>
      </c>
      <c r="C1519" t="s">
        <v>3011</v>
      </c>
      <c r="D1519" s="1">
        <v>63600</v>
      </c>
      <c r="E1519" s="1">
        <v>64700</v>
      </c>
      <c r="F1519" s="3">
        <f>E1519-D1519</f>
        <v>1100</v>
      </c>
      <c r="G1519" s="4">
        <f>F1519/E1519</f>
        <v>1.7001545595054096E-2</v>
      </c>
      <c r="H1519" t="s">
        <v>1490</v>
      </c>
      <c r="I1519" s="1">
        <v>21000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>
        <v>0</v>
      </c>
    </row>
    <row r="1520" spans="1:73" x14ac:dyDescent="0.3">
      <c r="A1520">
        <v>1518</v>
      </c>
      <c r="B1520" s="14" t="s">
        <v>6136</v>
      </c>
      <c r="C1520" t="s">
        <v>3010</v>
      </c>
      <c r="D1520" s="1">
        <v>4605</v>
      </c>
      <c r="E1520" s="1">
        <v>4650</v>
      </c>
      <c r="F1520" s="3">
        <f>E1520-D1520</f>
        <v>45</v>
      </c>
      <c r="G1520" s="4">
        <f>F1520/E1520</f>
        <v>9.6774193548387101E-3</v>
      </c>
      <c r="H1520" t="s">
        <v>1491</v>
      </c>
      <c r="I1520">
        <v>0</v>
      </c>
      <c r="R1520" s="1">
        <v>0</v>
      </c>
      <c r="S1520" s="1">
        <v>0</v>
      </c>
      <c r="T1520" s="1">
        <v>0</v>
      </c>
      <c r="U1520" s="1">
        <v>0</v>
      </c>
      <c r="V1520" s="1">
        <v>0</v>
      </c>
      <c r="W1520" s="1">
        <v>0</v>
      </c>
      <c r="X1520" s="1">
        <v>0</v>
      </c>
    </row>
    <row r="1521" spans="1:73" x14ac:dyDescent="0.3">
      <c r="A1521">
        <v>1519</v>
      </c>
      <c r="B1521" s="14" t="s">
        <v>6137</v>
      </c>
      <c r="C1521" t="s">
        <v>3009</v>
      </c>
      <c r="D1521" s="1">
        <v>26950</v>
      </c>
      <c r="E1521" s="1">
        <v>26450</v>
      </c>
      <c r="F1521" s="3">
        <f>E1521-D1521</f>
        <v>-500</v>
      </c>
      <c r="G1521" s="4">
        <f>F1521/E1521</f>
        <v>-1.890359168241966E-2</v>
      </c>
      <c r="H1521" t="s">
        <v>1492</v>
      </c>
      <c r="I1521">
        <v>0</v>
      </c>
      <c r="J1521">
        <v>25</v>
      </c>
      <c r="K1521">
        <v>91</v>
      </c>
      <c r="L1521">
        <v>45</v>
      </c>
      <c r="M1521">
        <v>51</v>
      </c>
      <c r="N1521">
        <v>69</v>
      </c>
      <c r="O1521" t="s">
        <v>13</v>
      </c>
      <c r="P1521" t="s">
        <v>13</v>
      </c>
      <c r="Q1521" t="s">
        <v>13</v>
      </c>
      <c r="R1521" s="1">
        <v>529</v>
      </c>
      <c r="S1521" s="1">
        <v>616</v>
      </c>
      <c r="T1521" s="1">
        <v>808</v>
      </c>
      <c r="U1521" s="1">
        <v>977</v>
      </c>
      <c r="V1521" s="1">
        <v>1048</v>
      </c>
      <c r="W1521" s="1" t="e">
        <v>#VALUE!</v>
      </c>
      <c r="X1521" s="1" t="e">
        <v>#VALUE!</v>
      </c>
      <c r="Y1521" t="s">
        <v>13</v>
      </c>
      <c r="Z1521">
        <v>529</v>
      </c>
      <c r="AA1521">
        <v>617</v>
      </c>
      <c r="AB1521">
        <v>808</v>
      </c>
      <c r="AC1521">
        <v>977</v>
      </c>
      <c r="AD1521" s="1">
        <v>1048</v>
      </c>
      <c r="AE1521" t="s">
        <v>13</v>
      </c>
      <c r="AF1521" t="s">
        <v>13</v>
      </c>
      <c r="AG1521" t="s">
        <v>13</v>
      </c>
      <c r="AH1521" t="s">
        <v>17</v>
      </c>
      <c r="AI1521">
        <v>15.87</v>
      </c>
      <c r="AJ1521">
        <v>6.27</v>
      </c>
      <c r="AK1521">
        <v>5.74</v>
      </c>
      <c r="AL1521">
        <v>6.84</v>
      </c>
      <c r="AM1521" t="s">
        <v>13</v>
      </c>
      <c r="AN1521" t="s">
        <v>13</v>
      </c>
      <c r="AO1521" t="s">
        <v>13</v>
      </c>
      <c r="AP1521">
        <v>390</v>
      </c>
      <c r="AQ1521" s="1">
        <v>1443</v>
      </c>
      <c r="AR1521">
        <v>709</v>
      </c>
      <c r="AS1521">
        <v>783</v>
      </c>
      <c r="AT1521">
        <v>809</v>
      </c>
      <c r="AU1521" t="s">
        <v>13</v>
      </c>
      <c r="AV1521" t="s">
        <v>13</v>
      </c>
      <c r="AW1521" t="s">
        <v>13</v>
      </c>
      <c r="AX1521" t="s">
        <v>13</v>
      </c>
      <c r="AY1521" t="s">
        <v>13</v>
      </c>
      <c r="AZ1521" t="s">
        <v>13</v>
      </c>
      <c r="BA1521">
        <v>20.12</v>
      </c>
      <c r="BB1521">
        <v>33.08</v>
      </c>
      <c r="BC1521" t="s">
        <v>13</v>
      </c>
      <c r="BD1521" t="s">
        <v>13</v>
      </c>
      <c r="BE1521" t="s">
        <v>13</v>
      </c>
      <c r="BF1521" t="s">
        <v>13</v>
      </c>
      <c r="BG1521" t="s">
        <v>13</v>
      </c>
      <c r="BH1521" t="s">
        <v>13</v>
      </c>
      <c r="BI1521">
        <v>1.35</v>
      </c>
      <c r="BJ1521">
        <v>2.2000000000000002</v>
      </c>
      <c r="BK1521" t="s">
        <v>13</v>
      </c>
      <c r="BL1521" t="s">
        <v>13</v>
      </c>
      <c r="BM1521" t="s">
        <v>13</v>
      </c>
      <c r="BN1521" s="1">
        <v>6300</v>
      </c>
      <c r="BO1521" s="1">
        <v>6300</v>
      </c>
      <c r="BP1521" s="1">
        <v>6300</v>
      </c>
      <c r="BQ1521" s="1">
        <v>8400</v>
      </c>
      <c r="BR1521" s="1">
        <v>8610</v>
      </c>
      <c r="BS1521" t="s">
        <v>13</v>
      </c>
      <c r="BT1521" t="s">
        <v>13</v>
      </c>
      <c r="BU1521" t="s">
        <v>13</v>
      </c>
    </row>
    <row r="1522" spans="1:73" x14ac:dyDescent="0.3">
      <c r="A1522">
        <v>1520</v>
      </c>
      <c r="B1522" s="14" t="s">
        <v>6138</v>
      </c>
      <c r="C1522" t="s">
        <v>3008</v>
      </c>
      <c r="D1522" s="1">
        <v>32000</v>
      </c>
      <c r="E1522" s="1">
        <v>31500</v>
      </c>
      <c r="F1522" s="3">
        <f>E1522-D1522</f>
        <v>-500</v>
      </c>
      <c r="G1522" s="4">
        <f>F1522/E1522</f>
        <v>-1.5873015873015872E-2</v>
      </c>
      <c r="H1522" t="s">
        <v>1493</v>
      </c>
      <c r="I1522" s="1">
        <v>2000</v>
      </c>
      <c r="J1522">
        <v>15</v>
      </c>
      <c r="K1522">
        <v>-2047</v>
      </c>
      <c r="L1522">
        <v>190</v>
      </c>
      <c r="M1522">
        <v>235</v>
      </c>
      <c r="N1522">
        <v>62</v>
      </c>
      <c r="O1522">
        <v>130</v>
      </c>
      <c r="P1522">
        <v>285</v>
      </c>
      <c r="Q1522" t="s">
        <v>13</v>
      </c>
      <c r="R1522" s="1">
        <v>4258</v>
      </c>
      <c r="S1522" s="1">
        <v>2210</v>
      </c>
      <c r="T1522" s="1">
        <v>2376</v>
      </c>
      <c r="U1522" s="1">
        <v>3179</v>
      </c>
      <c r="V1522" s="1">
        <v>3287</v>
      </c>
      <c r="W1522" s="1">
        <v>3400</v>
      </c>
      <c r="X1522" s="1">
        <v>3660</v>
      </c>
      <c r="Y1522" t="s">
        <v>13</v>
      </c>
      <c r="Z1522" s="1">
        <v>4258</v>
      </c>
      <c r="AA1522" s="1">
        <v>2210</v>
      </c>
      <c r="AB1522" s="1">
        <v>2376</v>
      </c>
      <c r="AC1522" s="1">
        <v>3179</v>
      </c>
      <c r="AD1522" s="1">
        <v>3287</v>
      </c>
      <c r="AE1522" t="s">
        <v>13</v>
      </c>
      <c r="AF1522" t="s">
        <v>13</v>
      </c>
      <c r="AG1522" t="s">
        <v>13</v>
      </c>
      <c r="AH1522" t="s">
        <v>13</v>
      </c>
      <c r="AI1522">
        <v>-63.29</v>
      </c>
      <c r="AJ1522">
        <v>8.2799999999999994</v>
      </c>
      <c r="AK1522">
        <v>8.48</v>
      </c>
      <c r="AL1522">
        <v>1.93</v>
      </c>
      <c r="AM1522">
        <v>3.95</v>
      </c>
      <c r="AN1522" t="s">
        <v>13</v>
      </c>
      <c r="AO1522" t="s">
        <v>13</v>
      </c>
      <c r="AP1522">
        <v>186</v>
      </c>
      <c r="AQ1522" s="1">
        <v>-25588</v>
      </c>
      <c r="AR1522" s="1">
        <v>2373</v>
      </c>
      <c r="AS1522" s="1">
        <v>2791</v>
      </c>
      <c r="AT1522">
        <v>556</v>
      </c>
      <c r="AU1522" s="1">
        <v>1161</v>
      </c>
      <c r="AV1522" s="1">
        <v>2500</v>
      </c>
      <c r="AW1522" t="s">
        <v>13</v>
      </c>
      <c r="AX1522" t="s">
        <v>13</v>
      </c>
      <c r="AY1522" t="s">
        <v>13</v>
      </c>
      <c r="AZ1522" t="s">
        <v>13</v>
      </c>
      <c r="BA1522">
        <v>6.18</v>
      </c>
      <c r="BB1522">
        <v>71.709999999999994</v>
      </c>
      <c r="BC1522">
        <v>27.14</v>
      </c>
      <c r="BD1522">
        <v>12.6</v>
      </c>
      <c r="BE1522" t="s">
        <v>13</v>
      </c>
      <c r="BF1522" t="s">
        <v>13</v>
      </c>
      <c r="BG1522" t="s">
        <v>13</v>
      </c>
      <c r="BH1522" t="s">
        <v>13</v>
      </c>
      <c r="BI1522">
        <v>0.61</v>
      </c>
      <c r="BJ1522">
        <v>1.36</v>
      </c>
      <c r="BK1522" t="s">
        <v>13</v>
      </c>
      <c r="BL1522" t="s">
        <v>13</v>
      </c>
      <c r="BM1522" t="s">
        <v>13</v>
      </c>
      <c r="BN1522" s="1">
        <v>8000</v>
      </c>
      <c r="BO1522" s="1">
        <v>8000</v>
      </c>
      <c r="BP1522" s="1">
        <v>8000</v>
      </c>
      <c r="BQ1522" s="1">
        <v>11200</v>
      </c>
      <c r="BR1522" s="1">
        <v>11200</v>
      </c>
      <c r="BS1522" t="s">
        <v>13</v>
      </c>
      <c r="BT1522" t="s">
        <v>13</v>
      </c>
      <c r="BU1522" t="s">
        <v>13</v>
      </c>
    </row>
    <row r="1523" spans="1:73" x14ac:dyDescent="0.3">
      <c r="A1523">
        <v>1521</v>
      </c>
      <c r="B1523" s="14" t="s">
        <v>6139</v>
      </c>
      <c r="C1523" t="s">
        <v>3007</v>
      </c>
      <c r="D1523" s="1">
        <v>16950</v>
      </c>
      <c r="E1523" s="1">
        <v>17900</v>
      </c>
      <c r="F1523" s="3">
        <f>E1523-D1523</f>
        <v>950</v>
      </c>
      <c r="G1523" s="4">
        <f>F1523/E1523</f>
        <v>5.3072625698324022E-2</v>
      </c>
      <c r="H1523" t="s">
        <v>1494</v>
      </c>
      <c r="I1523" s="1">
        <v>1926128</v>
      </c>
      <c r="J1523">
        <v>245</v>
      </c>
      <c r="K1523">
        <v>141</v>
      </c>
      <c r="L1523">
        <v>412</v>
      </c>
      <c r="M1523">
        <v>729</v>
      </c>
      <c r="N1523">
        <v>936</v>
      </c>
      <c r="O1523" s="1">
        <v>771</v>
      </c>
      <c r="P1523" s="1">
        <v>748</v>
      </c>
      <c r="Q1523" s="1">
        <v>877</v>
      </c>
      <c r="R1523" s="1">
        <v>4023</v>
      </c>
      <c r="S1523" s="1">
        <v>3168</v>
      </c>
      <c r="T1523" s="1">
        <v>8209</v>
      </c>
      <c r="U1523" s="1">
        <v>9684</v>
      </c>
      <c r="V1523" s="1">
        <v>10327</v>
      </c>
      <c r="W1523" s="1">
        <v>16905</v>
      </c>
      <c r="X1523" s="1">
        <v>19347</v>
      </c>
      <c r="Y1523" s="1">
        <v>21811</v>
      </c>
      <c r="Z1523" s="1">
        <v>4024</v>
      </c>
      <c r="AA1523" s="1">
        <v>3168</v>
      </c>
      <c r="AB1523" s="1">
        <v>8210</v>
      </c>
      <c r="AC1523" s="1">
        <v>9684</v>
      </c>
      <c r="AD1523" s="1">
        <v>10327</v>
      </c>
      <c r="AE1523" s="1">
        <v>18174</v>
      </c>
      <c r="AF1523" s="1">
        <v>18605</v>
      </c>
      <c r="AG1523" s="1">
        <v>19181</v>
      </c>
      <c r="AH1523">
        <v>6.18</v>
      </c>
      <c r="AI1523">
        <v>3.91</v>
      </c>
      <c r="AJ1523">
        <v>7.25</v>
      </c>
      <c r="AK1523">
        <v>8.15</v>
      </c>
      <c r="AL1523">
        <v>9.35</v>
      </c>
      <c r="AM1523">
        <v>5.4</v>
      </c>
      <c r="AN1523">
        <v>8.44</v>
      </c>
      <c r="AO1523">
        <v>4.6399999999999997</v>
      </c>
      <c r="AP1523">
        <v>453</v>
      </c>
      <c r="AQ1523">
        <v>261</v>
      </c>
      <c r="AR1523">
        <v>556</v>
      </c>
      <c r="AS1523">
        <v>706</v>
      </c>
      <c r="AT1523">
        <v>849</v>
      </c>
      <c r="AU1523">
        <v>699</v>
      </c>
      <c r="AV1523" s="1">
        <v>1408</v>
      </c>
      <c r="AW1523">
        <v>795</v>
      </c>
      <c r="AX1523" t="s">
        <v>13</v>
      </c>
      <c r="AY1523" t="s">
        <v>13</v>
      </c>
      <c r="AZ1523" t="s">
        <v>13</v>
      </c>
      <c r="BA1523">
        <v>14.66</v>
      </c>
      <c r="BB1523">
        <v>20.38</v>
      </c>
      <c r="BC1523">
        <v>25.62</v>
      </c>
      <c r="BD1523">
        <v>12.71</v>
      </c>
      <c r="BE1523">
        <v>22.5</v>
      </c>
      <c r="BF1523" t="s">
        <v>13</v>
      </c>
      <c r="BG1523" t="s">
        <v>13</v>
      </c>
      <c r="BH1523" t="s">
        <v>13</v>
      </c>
      <c r="BI1523">
        <v>1.18</v>
      </c>
      <c r="BJ1523">
        <v>1.85</v>
      </c>
      <c r="BK1523">
        <v>1.0900000000000001</v>
      </c>
      <c r="BL1523">
        <v>1.06</v>
      </c>
      <c r="BM1523">
        <v>1.03</v>
      </c>
      <c r="BN1523" s="1">
        <v>54000</v>
      </c>
      <c r="BO1523" s="1">
        <v>54000</v>
      </c>
      <c r="BP1523" s="1">
        <v>102067</v>
      </c>
      <c r="BQ1523" s="1">
        <v>110230</v>
      </c>
      <c r="BR1523" s="1">
        <v>110230</v>
      </c>
      <c r="BS1523" t="s">
        <v>13</v>
      </c>
      <c r="BT1523" t="s">
        <v>13</v>
      </c>
      <c r="BU1523" t="s">
        <v>13</v>
      </c>
    </row>
    <row r="1524" spans="1:73" x14ac:dyDescent="0.3">
      <c r="A1524">
        <v>1522</v>
      </c>
      <c r="B1524" s="14" t="s">
        <v>6140</v>
      </c>
      <c r="C1524" t="s">
        <v>3006</v>
      </c>
      <c r="D1524" s="1">
        <v>10550</v>
      </c>
      <c r="E1524" s="1">
        <v>10500</v>
      </c>
      <c r="F1524" s="3">
        <f>E1524-D1524</f>
        <v>-50</v>
      </c>
      <c r="G1524" s="4">
        <f>F1524/E1524</f>
        <v>-4.7619047619047623E-3</v>
      </c>
      <c r="H1524" t="s">
        <v>1495</v>
      </c>
      <c r="I1524" s="1">
        <v>80746</v>
      </c>
      <c r="R1524" s="1">
        <v>0</v>
      </c>
      <c r="S1524" s="1">
        <v>0</v>
      </c>
      <c r="T1524" s="1">
        <v>0</v>
      </c>
      <c r="U1524" s="1">
        <v>0</v>
      </c>
      <c r="V1524" s="1">
        <v>0</v>
      </c>
      <c r="W1524" s="1">
        <v>0</v>
      </c>
      <c r="X1524" s="1">
        <v>0</v>
      </c>
    </row>
    <row r="1525" spans="1:73" x14ac:dyDescent="0.3">
      <c r="A1525">
        <v>1523</v>
      </c>
      <c r="B1525" s="14" t="s">
        <v>6141</v>
      </c>
      <c r="C1525" t="s">
        <v>3005</v>
      </c>
      <c r="D1525" s="1">
        <v>5580</v>
      </c>
      <c r="E1525" s="1">
        <v>5840</v>
      </c>
      <c r="F1525" s="3">
        <f>E1525-D1525</f>
        <v>260</v>
      </c>
      <c r="G1525" s="4">
        <f>F1525/E1525</f>
        <v>4.4520547945205477E-2</v>
      </c>
      <c r="H1525" t="s">
        <v>1496</v>
      </c>
      <c r="I1525">
        <v>0</v>
      </c>
      <c r="R1525" s="1">
        <v>0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</row>
    <row r="1526" spans="1:73" x14ac:dyDescent="0.3">
      <c r="A1526">
        <v>1524</v>
      </c>
      <c r="B1526" s="14" t="s">
        <v>6142</v>
      </c>
      <c r="C1526" t="s">
        <v>3004</v>
      </c>
      <c r="D1526" s="1">
        <v>94500</v>
      </c>
      <c r="E1526" s="1">
        <v>104000</v>
      </c>
      <c r="F1526" s="3">
        <f>E1526-D1526</f>
        <v>9500</v>
      </c>
      <c r="G1526" s="4">
        <f>F1526/E1526</f>
        <v>9.1346153846153841E-2</v>
      </c>
      <c r="H1526" t="s">
        <v>1497</v>
      </c>
      <c r="I1526" s="1">
        <v>641430</v>
      </c>
      <c r="J1526">
        <v>626</v>
      </c>
      <c r="K1526">
        <v>452</v>
      </c>
      <c r="L1526">
        <v>436</v>
      </c>
      <c r="M1526" s="1">
        <v>724</v>
      </c>
      <c r="N1526">
        <v>458</v>
      </c>
      <c r="O1526" s="1">
        <v>1007</v>
      </c>
      <c r="P1526" s="1">
        <v>1363</v>
      </c>
      <c r="Q1526" s="1">
        <v>1632</v>
      </c>
      <c r="R1526" s="1">
        <v>935</v>
      </c>
      <c r="S1526" s="1">
        <v>1316</v>
      </c>
      <c r="T1526" s="1">
        <v>1763</v>
      </c>
      <c r="U1526" s="1">
        <v>3742</v>
      </c>
      <c r="V1526" s="1">
        <v>4144</v>
      </c>
      <c r="W1526" s="1">
        <v>5097</v>
      </c>
      <c r="X1526" s="1">
        <v>6321</v>
      </c>
      <c r="Y1526" s="1">
        <v>6341</v>
      </c>
      <c r="Z1526">
        <v>935</v>
      </c>
      <c r="AA1526" s="1">
        <v>1315</v>
      </c>
      <c r="AB1526" s="1">
        <v>1762</v>
      </c>
      <c r="AC1526" s="1">
        <v>3741</v>
      </c>
      <c r="AD1526" s="1">
        <v>4144</v>
      </c>
      <c r="AE1526" s="1">
        <v>5085</v>
      </c>
      <c r="AF1526" s="1">
        <v>6332</v>
      </c>
      <c r="AG1526" s="1">
        <v>7865</v>
      </c>
      <c r="AH1526" t="s">
        <v>13</v>
      </c>
      <c r="AI1526">
        <v>40.130000000000003</v>
      </c>
      <c r="AJ1526">
        <v>28.34</v>
      </c>
      <c r="AK1526">
        <v>26.32</v>
      </c>
      <c r="AL1526">
        <v>11.61</v>
      </c>
      <c r="AM1526">
        <v>21.86</v>
      </c>
      <c r="AN1526">
        <v>23.88</v>
      </c>
      <c r="AO1526">
        <v>22.99</v>
      </c>
      <c r="AP1526" s="1">
        <v>4586</v>
      </c>
      <c r="AQ1526" s="1">
        <v>3307</v>
      </c>
      <c r="AR1526" s="1">
        <v>3194</v>
      </c>
      <c r="AS1526" s="1">
        <v>5169</v>
      </c>
      <c r="AT1526" s="1">
        <v>2898</v>
      </c>
      <c r="AU1526" s="1">
        <v>6385</v>
      </c>
      <c r="AV1526" s="1">
        <v>8628</v>
      </c>
      <c r="AW1526" s="1">
        <v>10327</v>
      </c>
      <c r="AX1526">
        <v>2.76</v>
      </c>
      <c r="AY1526">
        <v>25.6</v>
      </c>
      <c r="AZ1526">
        <v>13.1</v>
      </c>
      <c r="BA1526">
        <v>16.38</v>
      </c>
      <c r="BB1526">
        <v>32.43</v>
      </c>
      <c r="BC1526">
        <v>16.29</v>
      </c>
      <c r="BD1526">
        <v>12.05</v>
      </c>
      <c r="BE1526">
        <v>10.07</v>
      </c>
      <c r="BF1526">
        <v>1.78</v>
      </c>
      <c r="BG1526">
        <v>8.5299999999999994</v>
      </c>
      <c r="BH1526">
        <v>3.17</v>
      </c>
      <c r="BI1526">
        <v>3.49</v>
      </c>
      <c r="BJ1526">
        <v>3.52</v>
      </c>
      <c r="BK1526">
        <v>3.18</v>
      </c>
      <c r="BL1526">
        <v>2.56</v>
      </c>
      <c r="BM1526">
        <v>2.0699999999999998</v>
      </c>
      <c r="BN1526" s="1">
        <v>13653</v>
      </c>
      <c r="BO1526" s="1">
        <v>13653</v>
      </c>
      <c r="BP1526" s="1">
        <v>13653</v>
      </c>
      <c r="BQ1526" s="1">
        <v>15581</v>
      </c>
      <c r="BR1526" s="1">
        <v>15800</v>
      </c>
      <c r="BS1526" t="s">
        <v>13</v>
      </c>
      <c r="BT1526" t="s">
        <v>13</v>
      </c>
      <c r="BU1526" t="s">
        <v>13</v>
      </c>
    </row>
    <row r="1527" spans="1:73" x14ac:dyDescent="0.3">
      <c r="A1527">
        <v>1525</v>
      </c>
      <c r="B1527" s="14" t="s">
        <v>6143</v>
      </c>
      <c r="C1527" t="s">
        <v>3003</v>
      </c>
      <c r="D1527" s="1">
        <v>39600</v>
      </c>
      <c r="E1527" s="1">
        <v>42750</v>
      </c>
      <c r="F1527" s="3">
        <f>E1527-D1527</f>
        <v>3150</v>
      </c>
      <c r="G1527" s="4">
        <f>F1527/E1527</f>
        <v>7.3684210526315783E-2</v>
      </c>
      <c r="H1527" t="s">
        <v>1498</v>
      </c>
      <c r="I1527" s="1">
        <v>3915</v>
      </c>
      <c r="R1527" s="1">
        <v>0</v>
      </c>
      <c r="S1527" s="1">
        <v>0</v>
      </c>
      <c r="T1527" s="1">
        <v>0</v>
      </c>
      <c r="U1527" s="1">
        <v>0</v>
      </c>
      <c r="V1527" s="1">
        <v>0</v>
      </c>
      <c r="W1527" s="1">
        <v>0</v>
      </c>
      <c r="X1527" s="1">
        <v>0</v>
      </c>
    </row>
    <row r="1528" spans="1:73" x14ac:dyDescent="0.3">
      <c r="A1528">
        <v>1526</v>
      </c>
      <c r="B1528" s="14" t="s">
        <v>6144</v>
      </c>
      <c r="C1528" t="s">
        <v>3002</v>
      </c>
      <c r="D1528" s="1">
        <v>52300</v>
      </c>
      <c r="E1528" s="1">
        <v>51200</v>
      </c>
      <c r="F1528" s="3">
        <f>E1528-D1528</f>
        <v>-1100</v>
      </c>
      <c r="G1528" s="4">
        <f>F1528/E1528</f>
        <v>-2.1484375E-2</v>
      </c>
      <c r="H1528" t="s">
        <v>1499</v>
      </c>
      <c r="I1528" s="1">
        <v>5046</v>
      </c>
      <c r="R1528" s="1">
        <v>0</v>
      </c>
      <c r="S1528" s="1">
        <v>0</v>
      </c>
      <c r="T1528" s="1">
        <v>0</v>
      </c>
      <c r="U1528" s="1">
        <v>0</v>
      </c>
      <c r="V1528" s="1">
        <v>0</v>
      </c>
      <c r="W1528" s="1">
        <v>0</v>
      </c>
      <c r="X1528" s="1">
        <v>0</v>
      </c>
    </row>
    <row r="1529" spans="1:73" x14ac:dyDescent="0.3">
      <c r="A1529">
        <v>1527</v>
      </c>
      <c r="B1529" s="14" t="s">
        <v>6145</v>
      </c>
      <c r="C1529" t="s">
        <v>3001</v>
      </c>
      <c r="D1529" s="1">
        <v>47300</v>
      </c>
      <c r="E1529" s="1">
        <v>53000</v>
      </c>
      <c r="F1529" s="3">
        <f>E1529-D1529</f>
        <v>5700</v>
      </c>
      <c r="G1529" s="4">
        <f>F1529/E1529</f>
        <v>0.10754716981132076</v>
      </c>
      <c r="H1529" t="s">
        <v>1500</v>
      </c>
      <c r="I1529" s="1">
        <v>157751</v>
      </c>
      <c r="J1529">
        <v>224</v>
      </c>
      <c r="K1529">
        <v>109</v>
      </c>
      <c r="L1529">
        <v>256</v>
      </c>
      <c r="M1529">
        <v>106</v>
      </c>
      <c r="N1529">
        <v>-1540</v>
      </c>
      <c r="O1529">
        <v>32</v>
      </c>
      <c r="P1529">
        <v>452</v>
      </c>
      <c r="Q1529">
        <v>542</v>
      </c>
      <c r="R1529" s="1">
        <v>1250</v>
      </c>
      <c r="S1529" s="1">
        <v>2357</v>
      </c>
      <c r="T1529" s="1">
        <v>4209</v>
      </c>
      <c r="U1529" s="1">
        <v>4205</v>
      </c>
      <c r="V1529" s="1">
        <v>2639</v>
      </c>
      <c r="W1529" s="1">
        <v>3343</v>
      </c>
      <c r="X1529" s="1">
        <v>3796</v>
      </c>
      <c r="Y1529" s="1">
        <v>13191</v>
      </c>
      <c r="Z1529">
        <v>839</v>
      </c>
      <c r="AA1529" s="1">
        <v>1584</v>
      </c>
      <c r="AB1529" s="1">
        <v>3370</v>
      </c>
      <c r="AC1529" s="1">
        <v>3188</v>
      </c>
      <c r="AD1529" s="1">
        <v>1940</v>
      </c>
      <c r="AE1529" s="1">
        <v>2360</v>
      </c>
      <c r="AF1529" s="1">
        <v>2721</v>
      </c>
      <c r="AG1529" s="1">
        <v>3166</v>
      </c>
      <c r="AH1529">
        <v>26.28</v>
      </c>
      <c r="AI1529">
        <v>5.31</v>
      </c>
      <c r="AJ1529">
        <v>7.45</v>
      </c>
      <c r="AK1529">
        <v>0.34</v>
      </c>
      <c r="AL1529">
        <v>-52.61</v>
      </c>
      <c r="AM1529">
        <v>-1.08</v>
      </c>
      <c r="AN1529">
        <v>14.03</v>
      </c>
      <c r="AO1529">
        <v>13.84</v>
      </c>
      <c r="AP1529" s="1">
        <v>1617</v>
      </c>
      <c r="AQ1529">
        <v>541</v>
      </c>
      <c r="AR1529" s="1">
        <v>1460</v>
      </c>
      <c r="AS1529">
        <v>78</v>
      </c>
      <c r="AT1529" s="1">
        <v>-8425</v>
      </c>
      <c r="AU1529">
        <v>-142</v>
      </c>
      <c r="AV1529" s="1">
        <v>2176</v>
      </c>
      <c r="AW1529" s="1">
        <v>2486</v>
      </c>
      <c r="AX1529">
        <v>22.73</v>
      </c>
      <c r="AY1529">
        <v>95.93</v>
      </c>
      <c r="AZ1529">
        <v>30.55</v>
      </c>
      <c r="BA1529">
        <v>494.42</v>
      </c>
      <c r="BB1529" t="s">
        <v>54</v>
      </c>
      <c r="BC1529" t="s">
        <v>54</v>
      </c>
      <c r="BD1529">
        <v>24.36</v>
      </c>
      <c r="BE1529">
        <v>21.32</v>
      </c>
      <c r="BF1529">
        <v>4.91</v>
      </c>
      <c r="BG1529">
        <v>3.78</v>
      </c>
      <c r="BH1529">
        <v>1.88</v>
      </c>
      <c r="BI1529">
        <v>1.71</v>
      </c>
      <c r="BJ1529">
        <v>3.12</v>
      </c>
      <c r="BK1529">
        <v>3.6</v>
      </c>
      <c r="BL1529">
        <v>3.13</v>
      </c>
      <c r="BM1529">
        <v>2.7</v>
      </c>
      <c r="BN1529" s="1">
        <v>11893</v>
      </c>
      <c r="BO1529" s="1">
        <v>11893</v>
      </c>
      <c r="BP1529" s="1">
        <v>14407</v>
      </c>
      <c r="BQ1529" s="1">
        <v>14407</v>
      </c>
      <c r="BR1529" s="1">
        <v>16385</v>
      </c>
      <c r="BS1529" t="s">
        <v>13</v>
      </c>
      <c r="BT1529" t="s">
        <v>13</v>
      </c>
      <c r="BU1529" t="s">
        <v>13</v>
      </c>
    </row>
    <row r="1530" spans="1:73" x14ac:dyDescent="0.3">
      <c r="A1530">
        <v>1528</v>
      </c>
      <c r="B1530" s="14" t="s">
        <v>6146</v>
      </c>
      <c r="C1530" t="s">
        <v>3000</v>
      </c>
      <c r="D1530" s="1">
        <v>144500</v>
      </c>
      <c r="E1530" s="1">
        <v>149000</v>
      </c>
      <c r="F1530" s="3">
        <f>E1530-D1530</f>
        <v>4500</v>
      </c>
      <c r="G1530" s="4">
        <f>F1530/E1530</f>
        <v>3.0201342281879196E-2</v>
      </c>
      <c r="H1530" t="s">
        <v>1501</v>
      </c>
      <c r="I1530" s="1">
        <v>16688</v>
      </c>
      <c r="J1530">
        <v>445</v>
      </c>
      <c r="K1530" s="1">
        <v>1040</v>
      </c>
      <c r="L1530" s="1">
        <v>1328</v>
      </c>
      <c r="M1530">
        <v>1012</v>
      </c>
      <c r="N1530">
        <v>297</v>
      </c>
      <c r="O1530" s="1">
        <v>1252</v>
      </c>
      <c r="P1530" s="1">
        <v>1471</v>
      </c>
      <c r="Q1530" s="1">
        <v>2031</v>
      </c>
      <c r="R1530" s="1">
        <v>5694</v>
      </c>
      <c r="S1530" s="1">
        <v>6521</v>
      </c>
      <c r="T1530" s="1">
        <v>7581</v>
      </c>
      <c r="U1530" s="1">
        <v>10063</v>
      </c>
      <c r="V1530" s="1">
        <v>10237</v>
      </c>
      <c r="W1530" s="1">
        <v>22685</v>
      </c>
      <c r="X1530" s="1">
        <v>23907</v>
      </c>
      <c r="Y1530" s="1">
        <v>17823</v>
      </c>
      <c r="Z1530" s="1">
        <v>5625</v>
      </c>
      <c r="AA1530" s="1">
        <v>6445</v>
      </c>
      <c r="AB1530" s="1">
        <v>7496</v>
      </c>
      <c r="AC1530" s="1">
        <v>9975</v>
      </c>
      <c r="AD1530" s="1">
        <v>10007</v>
      </c>
      <c r="AE1530" s="1">
        <v>22418</v>
      </c>
      <c r="AF1530" s="1">
        <v>23637</v>
      </c>
      <c r="AG1530" s="1">
        <v>25140</v>
      </c>
      <c r="AH1530">
        <v>8</v>
      </c>
      <c r="AI1530">
        <v>17.16</v>
      </c>
      <c r="AJ1530">
        <v>18.96</v>
      </c>
      <c r="AK1530">
        <v>11.57</v>
      </c>
      <c r="AL1530">
        <v>2.96</v>
      </c>
      <c r="AM1530">
        <v>7.8</v>
      </c>
      <c r="AN1530">
        <v>6.47</v>
      </c>
      <c r="AO1530">
        <v>8.3800000000000008</v>
      </c>
      <c r="AP1530">
        <v>675</v>
      </c>
      <c r="AQ1530" s="1">
        <v>1599</v>
      </c>
      <c r="AR1530" s="1">
        <v>2040</v>
      </c>
      <c r="AS1530" s="1">
        <v>1525</v>
      </c>
      <c r="AT1530">
        <v>442</v>
      </c>
      <c r="AU1530" s="1">
        <v>1645</v>
      </c>
      <c r="AV1530" s="1">
        <v>1924</v>
      </c>
      <c r="AW1530" s="1">
        <v>2639</v>
      </c>
      <c r="AX1530">
        <v>16.7</v>
      </c>
      <c r="AY1530">
        <v>23.37</v>
      </c>
      <c r="AZ1530">
        <v>29.31</v>
      </c>
      <c r="BA1530">
        <v>30.32</v>
      </c>
      <c r="BB1530">
        <v>235.21</v>
      </c>
      <c r="BC1530">
        <v>90.58</v>
      </c>
      <c r="BD1530">
        <v>77.44</v>
      </c>
      <c r="BE1530">
        <v>56.45</v>
      </c>
      <c r="BF1530">
        <v>1.3</v>
      </c>
      <c r="BG1530">
        <v>3.76</v>
      </c>
      <c r="BH1530">
        <v>5.17</v>
      </c>
      <c r="BI1530">
        <v>3.1</v>
      </c>
      <c r="BJ1530">
        <v>6.95</v>
      </c>
      <c r="BK1530">
        <v>5.15</v>
      </c>
      <c r="BL1530">
        <v>4.88</v>
      </c>
      <c r="BM1530">
        <v>4.59</v>
      </c>
      <c r="BN1530" s="1">
        <v>64779</v>
      </c>
      <c r="BO1530" s="1">
        <v>64779</v>
      </c>
      <c r="BP1530" s="1">
        <v>64779</v>
      </c>
      <c r="BQ1530" s="1">
        <v>66883</v>
      </c>
      <c r="BR1530" s="1">
        <v>66883</v>
      </c>
      <c r="BS1530" t="s">
        <v>13</v>
      </c>
      <c r="BT1530" t="s">
        <v>13</v>
      </c>
      <c r="BU1530" t="s">
        <v>13</v>
      </c>
    </row>
    <row r="1531" spans="1:73" x14ac:dyDescent="0.3">
      <c r="A1531">
        <v>1529</v>
      </c>
      <c r="B1531" s="14" t="s">
        <v>6147</v>
      </c>
      <c r="C1531" t="s">
        <v>2999</v>
      </c>
      <c r="D1531" s="1">
        <v>106500</v>
      </c>
      <c r="E1531" s="1">
        <v>113000</v>
      </c>
      <c r="F1531" s="3">
        <f>E1531-D1531</f>
        <v>6500</v>
      </c>
      <c r="G1531" s="4">
        <f>F1531/E1531</f>
        <v>5.7522123893805309E-2</v>
      </c>
      <c r="H1531" t="s">
        <v>1502</v>
      </c>
      <c r="I1531" s="1">
        <v>39769</v>
      </c>
      <c r="J1531">
        <v>647</v>
      </c>
      <c r="K1531">
        <v>552</v>
      </c>
      <c r="L1531">
        <v>552</v>
      </c>
      <c r="M1531">
        <v>569</v>
      </c>
      <c r="N1531">
        <v>608</v>
      </c>
      <c r="O1531" s="1">
        <v>824</v>
      </c>
      <c r="P1531" s="1">
        <v>970</v>
      </c>
      <c r="Q1531" s="1">
        <v>1088</v>
      </c>
      <c r="R1531" s="1">
        <v>3737</v>
      </c>
      <c r="S1531" s="1">
        <v>4158</v>
      </c>
      <c r="T1531" s="1">
        <v>4516</v>
      </c>
      <c r="U1531" s="1">
        <v>5150</v>
      </c>
      <c r="V1531" s="1">
        <v>5624</v>
      </c>
      <c r="W1531" s="1">
        <v>7266</v>
      </c>
      <c r="X1531" s="1">
        <v>8013</v>
      </c>
      <c r="Y1531" s="1">
        <v>6972</v>
      </c>
      <c r="Z1531" s="1">
        <v>3709</v>
      </c>
      <c r="AA1531" s="1">
        <v>4115</v>
      </c>
      <c r="AB1531" s="1">
        <v>4461</v>
      </c>
      <c r="AC1531" s="1">
        <v>5094</v>
      </c>
      <c r="AD1531" s="1">
        <v>5550</v>
      </c>
      <c r="AE1531" s="1">
        <v>7165</v>
      </c>
      <c r="AF1531" s="1">
        <v>7885</v>
      </c>
      <c r="AG1531" s="1">
        <v>8712</v>
      </c>
      <c r="AH1531">
        <v>18.73</v>
      </c>
      <c r="AI1531">
        <v>13.72</v>
      </c>
      <c r="AJ1531">
        <v>12.59</v>
      </c>
      <c r="AK1531">
        <v>11.71</v>
      </c>
      <c r="AL1531">
        <v>11.08</v>
      </c>
      <c r="AM1531">
        <v>12.73</v>
      </c>
      <c r="AN1531">
        <v>12.47</v>
      </c>
      <c r="AO1531">
        <v>12.72</v>
      </c>
      <c r="AP1531" s="1">
        <v>3120</v>
      </c>
      <c r="AQ1531" s="1">
        <v>2600</v>
      </c>
      <c r="AR1531" s="1">
        <v>2614</v>
      </c>
      <c r="AS1531" s="1">
        <v>2673</v>
      </c>
      <c r="AT1531" s="1">
        <v>2809</v>
      </c>
      <c r="AU1531" s="1">
        <v>3133</v>
      </c>
      <c r="AV1531" s="1">
        <v>3422</v>
      </c>
      <c r="AW1531" s="1">
        <v>3848</v>
      </c>
      <c r="AX1531" t="s">
        <v>13</v>
      </c>
      <c r="AY1531" t="s">
        <v>13</v>
      </c>
      <c r="AZ1531" t="s">
        <v>13</v>
      </c>
      <c r="BA1531">
        <v>18.850000000000001</v>
      </c>
      <c r="BB1531">
        <v>43.96</v>
      </c>
      <c r="BC1531">
        <v>36.07</v>
      </c>
      <c r="BD1531">
        <v>33.03</v>
      </c>
      <c r="BE1531">
        <v>29.36</v>
      </c>
      <c r="BF1531" t="s">
        <v>13</v>
      </c>
      <c r="BG1531" t="s">
        <v>13</v>
      </c>
      <c r="BH1531" t="s">
        <v>13</v>
      </c>
      <c r="BI1531">
        <v>2.08</v>
      </c>
      <c r="BJ1531">
        <v>4.67</v>
      </c>
      <c r="BK1531">
        <v>4.32</v>
      </c>
      <c r="BL1531">
        <v>3.93</v>
      </c>
      <c r="BM1531">
        <v>3.56</v>
      </c>
      <c r="BN1531" s="1">
        <v>20652</v>
      </c>
      <c r="BO1531" s="1">
        <v>20652</v>
      </c>
      <c r="BP1531" s="1">
        <v>20652</v>
      </c>
      <c r="BQ1531" s="1">
        <v>21000</v>
      </c>
      <c r="BR1531" s="1">
        <v>21000</v>
      </c>
      <c r="BS1531" t="s">
        <v>13</v>
      </c>
      <c r="BT1531" t="s">
        <v>13</v>
      </c>
      <c r="BU1531" t="s">
        <v>13</v>
      </c>
    </row>
    <row r="1532" spans="1:73" x14ac:dyDescent="0.3">
      <c r="A1532">
        <v>1530</v>
      </c>
      <c r="B1532" s="14" t="s">
        <v>6148</v>
      </c>
      <c r="C1532" t="s">
        <v>2998</v>
      </c>
      <c r="D1532" s="1">
        <v>9920</v>
      </c>
      <c r="E1532" s="1">
        <v>10750</v>
      </c>
      <c r="F1532" s="3">
        <f>E1532-D1532</f>
        <v>830</v>
      </c>
      <c r="G1532" s="4">
        <f>F1532/E1532</f>
        <v>7.7209302325581389E-2</v>
      </c>
      <c r="H1532" t="s">
        <v>1503</v>
      </c>
      <c r="I1532" s="1">
        <v>82056</v>
      </c>
      <c r="J1532">
        <v>-4</v>
      </c>
      <c r="K1532">
        <v>249</v>
      </c>
      <c r="L1532">
        <v>371</v>
      </c>
      <c r="M1532">
        <v>234</v>
      </c>
      <c r="N1532">
        <v>107</v>
      </c>
      <c r="O1532" t="s">
        <v>13</v>
      </c>
      <c r="P1532" s="1" t="s">
        <v>13</v>
      </c>
      <c r="Q1532" s="1" t="s">
        <v>13</v>
      </c>
      <c r="R1532" s="1">
        <v>861</v>
      </c>
      <c r="S1532" s="1">
        <v>1095</v>
      </c>
      <c r="T1532" s="1">
        <v>1427</v>
      </c>
      <c r="U1532" s="1">
        <v>2211</v>
      </c>
      <c r="V1532" s="1">
        <v>3023</v>
      </c>
      <c r="W1532" s="1" t="e">
        <v>#VALUE!</v>
      </c>
      <c r="X1532" s="1" t="e">
        <v>#VALUE!</v>
      </c>
      <c r="Y1532" t="s">
        <v>13</v>
      </c>
      <c r="Z1532">
        <v>853</v>
      </c>
      <c r="AA1532" s="1">
        <v>1089</v>
      </c>
      <c r="AB1532" s="1">
        <v>1421</v>
      </c>
      <c r="AC1532" s="1">
        <v>2211</v>
      </c>
      <c r="AD1532" s="1">
        <v>2664</v>
      </c>
      <c r="AE1532" t="s">
        <v>13</v>
      </c>
      <c r="AF1532" t="s">
        <v>13</v>
      </c>
      <c r="AG1532" t="s">
        <v>13</v>
      </c>
      <c r="AH1532">
        <v>-0.33</v>
      </c>
      <c r="AI1532">
        <v>25.88</v>
      </c>
      <c r="AJ1532">
        <v>29.49</v>
      </c>
      <c r="AK1532">
        <v>13.24</v>
      </c>
      <c r="AL1532">
        <v>8.7899999999999991</v>
      </c>
      <c r="AM1532">
        <v>38.06</v>
      </c>
      <c r="AN1532" t="s">
        <v>13</v>
      </c>
      <c r="AO1532" t="s">
        <v>13</v>
      </c>
      <c r="AP1532">
        <v>-6</v>
      </c>
      <c r="AQ1532">
        <v>493</v>
      </c>
      <c r="AR1532">
        <v>725</v>
      </c>
      <c r="AS1532">
        <v>400</v>
      </c>
      <c r="AT1532">
        <v>339</v>
      </c>
      <c r="AU1532" s="1">
        <v>1550</v>
      </c>
      <c r="AV1532" s="1">
        <v>1300</v>
      </c>
      <c r="AW1532" s="1">
        <v>1345</v>
      </c>
      <c r="AX1532" t="s">
        <v>13</v>
      </c>
      <c r="AY1532" t="s">
        <v>13</v>
      </c>
      <c r="AZ1532" t="s">
        <v>13</v>
      </c>
      <c r="BA1532">
        <v>16.72</v>
      </c>
      <c r="BB1532">
        <v>34.479999999999997</v>
      </c>
      <c r="BC1532">
        <v>6.94</v>
      </c>
      <c r="BD1532">
        <v>8.27</v>
      </c>
      <c r="BE1532">
        <v>7.99</v>
      </c>
      <c r="BF1532" t="s">
        <v>13</v>
      </c>
      <c r="BG1532" t="s">
        <v>13</v>
      </c>
      <c r="BH1532" t="s">
        <v>13</v>
      </c>
      <c r="BI1532">
        <v>1.83</v>
      </c>
      <c r="BJ1532">
        <v>2.86</v>
      </c>
      <c r="BK1532" t="s">
        <v>13</v>
      </c>
      <c r="BL1532" t="s">
        <v>13</v>
      </c>
      <c r="BM1532" t="s">
        <v>13</v>
      </c>
      <c r="BN1532" s="1">
        <v>50832</v>
      </c>
      <c r="BO1532" s="1">
        <v>51046</v>
      </c>
      <c r="BP1532" s="1">
        <v>51046</v>
      </c>
      <c r="BQ1532" s="1">
        <v>62030</v>
      </c>
      <c r="BR1532" s="1">
        <v>65863</v>
      </c>
      <c r="BS1532" t="s">
        <v>13</v>
      </c>
      <c r="BT1532" t="s">
        <v>13</v>
      </c>
      <c r="BU1532" t="s">
        <v>13</v>
      </c>
    </row>
    <row r="1533" spans="1:73" x14ac:dyDescent="0.3">
      <c r="A1533">
        <v>1531</v>
      </c>
      <c r="B1533" s="14" t="s">
        <v>6149</v>
      </c>
      <c r="C1533" t="s">
        <v>2997</v>
      </c>
      <c r="D1533" s="1">
        <v>67000</v>
      </c>
      <c r="E1533" s="1">
        <v>67600</v>
      </c>
      <c r="F1533" s="3">
        <f>E1533-D1533</f>
        <v>600</v>
      </c>
      <c r="G1533" s="4">
        <f>F1533/E1533</f>
        <v>8.8757396449704144E-3</v>
      </c>
      <c r="H1533" t="s">
        <v>1504</v>
      </c>
      <c r="I1533" s="1">
        <v>1398976</v>
      </c>
      <c r="J1533">
        <v>487</v>
      </c>
      <c r="K1533">
        <v>356</v>
      </c>
      <c r="L1533" s="1">
        <v>878</v>
      </c>
      <c r="M1533" s="1">
        <v>1103</v>
      </c>
      <c r="N1533" s="1">
        <v>1248</v>
      </c>
      <c r="O1533" s="1">
        <v>1623</v>
      </c>
      <c r="P1533" s="1">
        <v>1800</v>
      </c>
      <c r="Q1533" s="1">
        <v>1974</v>
      </c>
      <c r="R1533" s="1">
        <v>3783</v>
      </c>
      <c r="S1533" s="1">
        <v>4046</v>
      </c>
      <c r="T1533" s="1">
        <v>5183</v>
      </c>
      <c r="U1533" s="1">
        <v>6471</v>
      </c>
      <c r="V1533" s="1">
        <v>9279</v>
      </c>
      <c r="W1533" s="1">
        <v>10794</v>
      </c>
      <c r="X1533" s="1">
        <v>12485</v>
      </c>
      <c r="Y1533" s="1">
        <v>1388</v>
      </c>
      <c r="Z1533" s="1">
        <v>3782</v>
      </c>
      <c r="AA1533" s="1">
        <v>4046</v>
      </c>
      <c r="AB1533" s="1">
        <v>5183</v>
      </c>
      <c r="AC1533" s="1">
        <v>6472</v>
      </c>
      <c r="AD1533" s="1">
        <v>6784</v>
      </c>
      <c r="AE1533" s="1">
        <v>8062</v>
      </c>
      <c r="AF1533" s="1">
        <v>9488</v>
      </c>
      <c r="AG1533" s="1">
        <v>11004</v>
      </c>
      <c r="AH1533">
        <v>13.09</v>
      </c>
      <c r="AI1533">
        <v>9.0399999999999991</v>
      </c>
      <c r="AJ1533">
        <v>19.02</v>
      </c>
      <c r="AK1533">
        <v>18.93</v>
      </c>
      <c r="AL1533">
        <v>16.940000000000001</v>
      </c>
      <c r="AM1533">
        <v>17.93</v>
      </c>
      <c r="AN1533">
        <v>16.88</v>
      </c>
      <c r="AO1533">
        <v>15.46</v>
      </c>
      <c r="AP1533" s="1">
        <v>2847</v>
      </c>
      <c r="AQ1533" s="1">
        <v>2027</v>
      </c>
      <c r="AR1533" s="1">
        <v>4869</v>
      </c>
      <c r="AS1533" s="1">
        <v>6040</v>
      </c>
      <c r="AT1533" s="1">
        <v>6127</v>
      </c>
      <c r="AU1533" s="1">
        <v>7244</v>
      </c>
      <c r="AV1533" s="1">
        <v>8062</v>
      </c>
      <c r="AW1533" s="1">
        <v>8620</v>
      </c>
      <c r="AX1533">
        <v>14</v>
      </c>
      <c r="AY1533">
        <v>25.5</v>
      </c>
      <c r="AZ1533">
        <v>12.28</v>
      </c>
      <c r="BA1533">
        <v>8.25</v>
      </c>
      <c r="BB1533">
        <v>9.82</v>
      </c>
      <c r="BC1533">
        <v>9.33</v>
      </c>
      <c r="BD1533">
        <v>8.39</v>
      </c>
      <c r="BE1533">
        <v>7.84</v>
      </c>
      <c r="BF1533">
        <v>1.6</v>
      </c>
      <c r="BG1533">
        <v>2</v>
      </c>
      <c r="BH1533">
        <v>1.92</v>
      </c>
      <c r="BI1533">
        <v>1.31</v>
      </c>
      <c r="BJ1533">
        <v>1.52</v>
      </c>
      <c r="BK1533">
        <v>1.45</v>
      </c>
      <c r="BL1533">
        <v>1.24</v>
      </c>
      <c r="BM1533">
        <v>1.08</v>
      </c>
      <c r="BN1533" s="1">
        <v>17185</v>
      </c>
      <c r="BO1533" s="1">
        <v>17596</v>
      </c>
      <c r="BP1533" s="1">
        <v>18247</v>
      </c>
      <c r="BQ1533" s="1">
        <v>18261</v>
      </c>
      <c r="BR1533" s="1">
        <v>18375</v>
      </c>
      <c r="BS1533" t="s">
        <v>13</v>
      </c>
      <c r="BT1533" t="s">
        <v>13</v>
      </c>
      <c r="BU1533" t="s">
        <v>13</v>
      </c>
    </row>
    <row r="1534" spans="1:73" x14ac:dyDescent="0.3">
      <c r="A1534">
        <v>1532</v>
      </c>
      <c r="B1534" s="14" t="s">
        <v>6150</v>
      </c>
      <c r="C1534" t="s">
        <v>2996</v>
      </c>
      <c r="D1534" s="1">
        <v>11300</v>
      </c>
      <c r="E1534" s="1">
        <v>11050</v>
      </c>
      <c r="F1534" s="3">
        <f>E1534-D1534</f>
        <v>-250</v>
      </c>
      <c r="G1534" s="4">
        <f>F1534/E1534</f>
        <v>-2.2624434389140271E-2</v>
      </c>
      <c r="H1534" t="s">
        <v>1505</v>
      </c>
      <c r="I1534" s="1">
        <v>60976717</v>
      </c>
      <c r="J1534" t="s">
        <v>13</v>
      </c>
      <c r="K1534" t="s">
        <v>13</v>
      </c>
      <c r="L1534" t="s">
        <v>13</v>
      </c>
      <c r="M1534" s="1">
        <v>20376</v>
      </c>
      <c r="N1534" s="1">
        <v>15152</v>
      </c>
      <c r="O1534" s="1">
        <v>20993</v>
      </c>
      <c r="P1534" s="1">
        <v>21981</v>
      </c>
      <c r="Q1534" s="1">
        <v>22588</v>
      </c>
      <c r="R1534" s="1" t="e">
        <v>#VALUE!</v>
      </c>
      <c r="S1534" s="1" t="e">
        <v>#VALUE!</v>
      </c>
      <c r="T1534" s="1" t="e">
        <v>#VALUE!</v>
      </c>
      <c r="U1534" s="1">
        <v>254923</v>
      </c>
      <c r="V1534" s="1">
        <v>267258</v>
      </c>
      <c r="W1534" s="1">
        <v>278325</v>
      </c>
      <c r="X1534" s="1">
        <v>298975</v>
      </c>
      <c r="Y1534" s="1">
        <v>4308124</v>
      </c>
      <c r="Z1534" t="s">
        <v>13</v>
      </c>
      <c r="AA1534" t="s">
        <v>13</v>
      </c>
      <c r="AB1534" t="s">
        <v>13</v>
      </c>
      <c r="AC1534" s="1">
        <v>215104</v>
      </c>
      <c r="AD1534" s="1">
        <v>230536</v>
      </c>
      <c r="AE1534" s="1">
        <v>243419</v>
      </c>
      <c r="AF1534" s="1">
        <v>261314</v>
      </c>
      <c r="AG1534" s="1">
        <v>278587</v>
      </c>
      <c r="AH1534" t="s">
        <v>13</v>
      </c>
      <c r="AI1534" t="s">
        <v>13</v>
      </c>
      <c r="AJ1534" t="s">
        <v>13</v>
      </c>
      <c r="AK1534" t="s">
        <v>13</v>
      </c>
      <c r="AL1534">
        <v>5.87</v>
      </c>
      <c r="AM1534">
        <v>8.15</v>
      </c>
      <c r="AN1534">
        <v>8</v>
      </c>
      <c r="AO1534">
        <v>7.7</v>
      </c>
      <c r="AP1534" t="s">
        <v>13</v>
      </c>
      <c r="AQ1534" t="s">
        <v>13</v>
      </c>
      <c r="AR1534" t="s">
        <v>13</v>
      </c>
      <c r="AS1534" s="1">
        <v>2701</v>
      </c>
      <c r="AT1534" s="1">
        <v>1810</v>
      </c>
      <c r="AU1534" s="1">
        <v>2675</v>
      </c>
      <c r="AV1534" s="1">
        <v>2795</v>
      </c>
      <c r="AW1534" s="1">
        <v>2879</v>
      </c>
      <c r="AX1534" t="s">
        <v>13</v>
      </c>
      <c r="AY1534" t="s">
        <v>13</v>
      </c>
      <c r="AZ1534" t="s">
        <v>13</v>
      </c>
      <c r="BA1534">
        <v>4.29</v>
      </c>
      <c r="BB1534">
        <v>5.38</v>
      </c>
      <c r="BC1534">
        <v>4.13</v>
      </c>
      <c r="BD1534">
        <v>3.95</v>
      </c>
      <c r="BE1534">
        <v>3.84</v>
      </c>
      <c r="BF1534" t="s">
        <v>13</v>
      </c>
      <c r="BG1534" t="s">
        <v>13</v>
      </c>
      <c r="BH1534" t="s">
        <v>13</v>
      </c>
      <c r="BI1534">
        <v>0.39</v>
      </c>
      <c r="BJ1534">
        <v>0.3</v>
      </c>
      <c r="BK1534">
        <v>0.33</v>
      </c>
      <c r="BL1534">
        <v>0.31</v>
      </c>
      <c r="BM1534">
        <v>0.28999999999999998</v>
      </c>
      <c r="BN1534" t="s">
        <v>13</v>
      </c>
      <c r="BO1534" t="s">
        <v>13</v>
      </c>
      <c r="BP1534" t="s">
        <v>13</v>
      </c>
      <c r="BQ1534" s="1">
        <v>722268</v>
      </c>
      <c r="BR1534" s="1">
        <v>722268</v>
      </c>
      <c r="BS1534" t="s">
        <v>13</v>
      </c>
      <c r="BT1534" t="s">
        <v>13</v>
      </c>
      <c r="BU1534" t="s">
        <v>13</v>
      </c>
    </row>
    <row r="1535" spans="1:73" x14ac:dyDescent="0.3">
      <c r="A1535">
        <v>1533</v>
      </c>
      <c r="B1535" s="14" t="s">
        <v>6151</v>
      </c>
      <c r="C1535" t="s">
        <v>2995</v>
      </c>
      <c r="D1535" s="1">
        <v>3565</v>
      </c>
      <c r="E1535" s="1">
        <v>3575</v>
      </c>
      <c r="F1535" s="3">
        <f>E1535-D1535</f>
        <v>10</v>
      </c>
      <c r="G1535" s="4">
        <f>F1535/E1535</f>
        <v>2.7972027972027972E-3</v>
      </c>
      <c r="H1535" t="s">
        <v>1506</v>
      </c>
      <c r="I1535" s="1">
        <v>108000</v>
      </c>
      <c r="J1535">
        <v>285</v>
      </c>
      <c r="K1535">
        <v>285</v>
      </c>
      <c r="L1535">
        <v>203</v>
      </c>
      <c r="M1535">
        <v>-729</v>
      </c>
      <c r="N1535" s="1">
        <v>-1285</v>
      </c>
      <c r="O1535" t="s">
        <v>13</v>
      </c>
      <c r="P1535" t="s">
        <v>13</v>
      </c>
      <c r="Q1535" t="s">
        <v>13</v>
      </c>
      <c r="R1535" s="1">
        <v>1033</v>
      </c>
      <c r="S1535" s="1">
        <v>1222</v>
      </c>
      <c r="T1535" s="1">
        <v>1523</v>
      </c>
      <c r="U1535" s="1">
        <v>1081</v>
      </c>
      <c r="V1535" s="1">
        <v>1103</v>
      </c>
      <c r="W1535" s="1" t="e">
        <v>#VALUE!</v>
      </c>
      <c r="X1535" s="1" t="e">
        <v>#VALUE!</v>
      </c>
      <c r="Y1535" t="s">
        <v>13</v>
      </c>
      <c r="Z1535" s="1">
        <v>1033</v>
      </c>
      <c r="AA1535" s="1">
        <v>1222</v>
      </c>
      <c r="AB1535" s="1">
        <v>1523</v>
      </c>
      <c r="AC1535" s="1">
        <v>1081</v>
      </c>
      <c r="AD1535" s="1">
        <v>1103</v>
      </c>
      <c r="AE1535" t="s">
        <v>13</v>
      </c>
      <c r="AF1535" t="s">
        <v>13</v>
      </c>
      <c r="AG1535" t="s">
        <v>13</v>
      </c>
      <c r="AH1535">
        <v>29.03</v>
      </c>
      <c r="AI1535">
        <v>25.25</v>
      </c>
      <c r="AJ1535">
        <v>14.79</v>
      </c>
      <c r="AK1535">
        <v>-56</v>
      </c>
      <c r="AL1535">
        <v>-117.66</v>
      </c>
      <c r="AM1535" t="s">
        <v>13</v>
      </c>
      <c r="AN1535" t="s">
        <v>13</v>
      </c>
      <c r="AO1535" t="s">
        <v>13</v>
      </c>
      <c r="AP1535">
        <v>510</v>
      </c>
      <c r="AQ1535">
        <v>509</v>
      </c>
      <c r="AR1535">
        <v>363</v>
      </c>
      <c r="AS1535" s="1">
        <v>-1253</v>
      </c>
      <c r="AT1535" s="1">
        <v>-2168</v>
      </c>
      <c r="AU1535" t="s">
        <v>13</v>
      </c>
      <c r="AV1535" t="s">
        <v>13</v>
      </c>
      <c r="AW1535" t="s">
        <v>13</v>
      </c>
      <c r="AX1535" t="s">
        <v>13</v>
      </c>
      <c r="AY1535" t="s">
        <v>13</v>
      </c>
      <c r="AZ1535">
        <v>15.06</v>
      </c>
      <c r="BA1535" t="s">
        <v>54</v>
      </c>
      <c r="BB1535" t="s">
        <v>54</v>
      </c>
      <c r="BC1535" t="s">
        <v>13</v>
      </c>
      <c r="BD1535" t="s">
        <v>13</v>
      </c>
      <c r="BE1535" t="s">
        <v>13</v>
      </c>
      <c r="BF1535" t="s">
        <v>13</v>
      </c>
      <c r="BG1535" t="s">
        <v>13</v>
      </c>
      <c r="BH1535">
        <v>2.08</v>
      </c>
      <c r="BI1535">
        <v>2.83</v>
      </c>
      <c r="BJ1535">
        <v>2.42</v>
      </c>
      <c r="BK1535" t="s">
        <v>13</v>
      </c>
      <c r="BL1535" t="s">
        <v>13</v>
      </c>
      <c r="BM1535" t="s">
        <v>13</v>
      </c>
      <c r="BN1535" s="1">
        <v>55898</v>
      </c>
      <c r="BO1535" s="1">
        <v>55898</v>
      </c>
      <c r="BP1535" s="1">
        <v>58212</v>
      </c>
      <c r="BQ1535" s="1">
        <v>58212</v>
      </c>
      <c r="BR1535" s="1">
        <v>82070</v>
      </c>
      <c r="BS1535" t="s">
        <v>13</v>
      </c>
      <c r="BT1535" t="s">
        <v>13</v>
      </c>
      <c r="BU1535" t="s">
        <v>13</v>
      </c>
    </row>
    <row r="1536" spans="1:73" x14ac:dyDescent="0.3">
      <c r="A1536">
        <v>1534</v>
      </c>
      <c r="B1536" s="14" t="s">
        <v>6152</v>
      </c>
      <c r="C1536" t="s">
        <v>2994</v>
      </c>
      <c r="D1536" s="1">
        <v>24600</v>
      </c>
      <c r="E1536" s="1">
        <v>24350</v>
      </c>
      <c r="F1536" s="3">
        <f>E1536-D1536</f>
        <v>-250</v>
      </c>
      <c r="G1536" s="4">
        <f>F1536/E1536</f>
        <v>-1.0266940451745379E-2</v>
      </c>
      <c r="H1536" t="s">
        <v>1507</v>
      </c>
      <c r="I1536">
        <v>0</v>
      </c>
      <c r="R1536" s="1">
        <v>0</v>
      </c>
      <c r="S1536" s="1">
        <v>0</v>
      </c>
      <c r="T1536" s="1">
        <v>0</v>
      </c>
      <c r="U1536" s="1">
        <v>0</v>
      </c>
      <c r="V1536" s="1">
        <v>0</v>
      </c>
      <c r="W1536" s="1">
        <v>0</v>
      </c>
      <c r="X1536" s="1">
        <v>0</v>
      </c>
    </row>
    <row r="1537" spans="1:73" x14ac:dyDescent="0.3">
      <c r="A1537">
        <v>1535</v>
      </c>
      <c r="B1537" s="14" t="s">
        <v>6153</v>
      </c>
      <c r="C1537" t="s">
        <v>2993</v>
      </c>
      <c r="D1537" s="1">
        <v>119500</v>
      </c>
      <c r="E1537" s="1">
        <v>114500</v>
      </c>
      <c r="F1537" s="3">
        <f>E1537-D1537</f>
        <v>-5000</v>
      </c>
      <c r="G1537" s="4">
        <f>F1537/E1537</f>
        <v>-4.3668122270742356E-2</v>
      </c>
      <c r="H1537" t="s">
        <v>1508</v>
      </c>
      <c r="I1537" s="1">
        <v>36200</v>
      </c>
      <c r="R1537" s="1">
        <v>0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</row>
    <row r="1538" spans="1:73" x14ac:dyDescent="0.3">
      <c r="A1538">
        <v>1536</v>
      </c>
      <c r="B1538" s="14" t="s">
        <v>6154</v>
      </c>
      <c r="C1538" t="s">
        <v>2992</v>
      </c>
      <c r="D1538" s="1">
        <v>22900</v>
      </c>
      <c r="E1538" s="1">
        <v>22500</v>
      </c>
      <c r="F1538" s="3">
        <f>E1538-D1538</f>
        <v>-400</v>
      </c>
      <c r="G1538" s="4">
        <f>F1538/E1538</f>
        <v>-1.7777777777777778E-2</v>
      </c>
      <c r="H1538" t="s">
        <v>1509</v>
      </c>
      <c r="I1538" s="1">
        <v>470540</v>
      </c>
      <c r="R1538" s="1">
        <v>0</v>
      </c>
      <c r="S1538" s="1">
        <v>0</v>
      </c>
      <c r="T1538" s="1">
        <v>0</v>
      </c>
      <c r="U1538" s="1">
        <v>0</v>
      </c>
      <c r="V1538" s="1">
        <v>0</v>
      </c>
      <c r="W1538" s="1">
        <v>0</v>
      </c>
      <c r="X1538" s="1">
        <v>0</v>
      </c>
    </row>
    <row r="1539" spans="1:73" x14ac:dyDescent="0.3">
      <c r="A1539">
        <v>1537</v>
      </c>
      <c r="B1539" s="14" t="s">
        <v>6155</v>
      </c>
      <c r="C1539" t="s">
        <v>2991</v>
      </c>
      <c r="D1539" s="1">
        <v>8670</v>
      </c>
      <c r="E1539" s="1">
        <v>8700</v>
      </c>
      <c r="F1539" s="3">
        <f>E1539-D1539</f>
        <v>30</v>
      </c>
      <c r="G1539" s="4">
        <f>F1539/E1539</f>
        <v>3.4482758620689655E-3</v>
      </c>
      <c r="H1539" t="s">
        <v>1510</v>
      </c>
      <c r="I1539" s="1">
        <v>387185</v>
      </c>
      <c r="J1539">
        <v>103</v>
      </c>
      <c r="K1539">
        <v>168</v>
      </c>
      <c r="L1539">
        <v>144</v>
      </c>
      <c r="M1539">
        <v>21</v>
      </c>
      <c r="N1539">
        <v>18</v>
      </c>
      <c r="O1539" t="s">
        <v>13</v>
      </c>
      <c r="P1539" t="s">
        <v>13</v>
      </c>
      <c r="Q1539" t="s">
        <v>13</v>
      </c>
      <c r="R1539" s="1">
        <v>598</v>
      </c>
      <c r="S1539" s="1">
        <v>770</v>
      </c>
      <c r="T1539" s="1">
        <v>1091</v>
      </c>
      <c r="U1539" s="1">
        <v>1070</v>
      </c>
      <c r="V1539" s="1">
        <v>1014</v>
      </c>
      <c r="W1539" s="1" t="e">
        <v>#VALUE!</v>
      </c>
      <c r="X1539" s="1" t="e">
        <v>#VALUE!</v>
      </c>
      <c r="Y1539" t="s">
        <v>13</v>
      </c>
      <c r="Z1539">
        <v>598</v>
      </c>
      <c r="AA1539">
        <v>770</v>
      </c>
      <c r="AB1539" s="1">
        <v>1091</v>
      </c>
      <c r="AC1539" s="1">
        <v>1070</v>
      </c>
      <c r="AD1539" s="1">
        <v>1014</v>
      </c>
      <c r="AE1539" t="s">
        <v>13</v>
      </c>
      <c r="AF1539" t="s">
        <v>13</v>
      </c>
      <c r="AG1539" t="s">
        <v>13</v>
      </c>
      <c r="AH1539" t="s">
        <v>17</v>
      </c>
      <c r="AI1539">
        <v>24.62</v>
      </c>
      <c r="AJ1539">
        <v>15.52</v>
      </c>
      <c r="AK1539">
        <v>1.97</v>
      </c>
      <c r="AL1539">
        <v>1.69</v>
      </c>
      <c r="AM1539" t="s">
        <v>13</v>
      </c>
      <c r="AN1539" t="s">
        <v>13</v>
      </c>
      <c r="AO1539" t="s">
        <v>13</v>
      </c>
      <c r="AP1539" s="1">
        <v>1694</v>
      </c>
      <c r="AQ1539" s="1">
        <v>2761</v>
      </c>
      <c r="AR1539" s="1">
        <v>2172</v>
      </c>
      <c r="AS1539">
        <v>279</v>
      </c>
      <c r="AT1539">
        <v>231</v>
      </c>
      <c r="AU1539" t="s">
        <v>13</v>
      </c>
      <c r="AV1539" t="s">
        <v>13</v>
      </c>
      <c r="AW1539" t="s">
        <v>13</v>
      </c>
      <c r="AX1539" t="s">
        <v>13</v>
      </c>
      <c r="AY1539" t="s">
        <v>13</v>
      </c>
      <c r="AZ1539">
        <v>4.58</v>
      </c>
      <c r="BA1539">
        <v>30.13</v>
      </c>
      <c r="BB1539">
        <v>34.869999999999997</v>
      </c>
      <c r="BC1539" t="s">
        <v>13</v>
      </c>
      <c r="BD1539" t="s">
        <v>13</v>
      </c>
      <c r="BE1539" t="s">
        <v>13</v>
      </c>
      <c r="BF1539" t="s">
        <v>13</v>
      </c>
      <c r="BG1539" t="s">
        <v>13</v>
      </c>
      <c r="BH1539">
        <v>0.7</v>
      </c>
      <c r="BI1539">
        <v>0.59</v>
      </c>
      <c r="BJ1539">
        <v>0.56999999999999995</v>
      </c>
      <c r="BK1539" t="s">
        <v>13</v>
      </c>
      <c r="BL1539" t="s">
        <v>13</v>
      </c>
      <c r="BM1539" t="s">
        <v>13</v>
      </c>
      <c r="BN1539" s="1">
        <v>6100</v>
      </c>
      <c r="BO1539" s="1">
        <v>6222</v>
      </c>
      <c r="BP1539" s="1">
        <v>7622</v>
      </c>
      <c r="BQ1539" s="1">
        <v>7622</v>
      </c>
      <c r="BR1539" s="1">
        <v>7622</v>
      </c>
      <c r="BS1539" t="s">
        <v>13</v>
      </c>
      <c r="BT1539" t="s">
        <v>13</v>
      </c>
      <c r="BU1539" t="s">
        <v>13</v>
      </c>
    </row>
    <row r="1540" spans="1:73" x14ac:dyDescent="0.3">
      <c r="A1540">
        <v>1538</v>
      </c>
      <c r="B1540" s="14" t="s">
        <v>6156</v>
      </c>
      <c r="C1540" t="s">
        <v>2990</v>
      </c>
      <c r="D1540" s="1">
        <v>8250</v>
      </c>
      <c r="E1540" s="1">
        <v>8380</v>
      </c>
      <c r="F1540" s="3">
        <f>E1540-D1540</f>
        <v>130</v>
      </c>
      <c r="G1540" s="4">
        <f>F1540/E1540</f>
        <v>1.5513126491646777E-2</v>
      </c>
      <c r="H1540" t="s">
        <v>1511</v>
      </c>
      <c r="I1540">
        <v>0</v>
      </c>
      <c r="J1540">
        <v>-75</v>
      </c>
      <c r="K1540">
        <v>51</v>
      </c>
      <c r="L1540">
        <v>30</v>
      </c>
      <c r="M1540">
        <v>57</v>
      </c>
      <c r="N1540">
        <v>25</v>
      </c>
      <c r="O1540">
        <v>82</v>
      </c>
      <c r="P1540" t="s">
        <v>13</v>
      </c>
      <c r="Q1540" t="s">
        <v>13</v>
      </c>
      <c r="R1540" s="1">
        <v>2368</v>
      </c>
      <c r="S1540" s="1">
        <v>2837</v>
      </c>
      <c r="T1540" s="1">
        <v>2786</v>
      </c>
      <c r="U1540" s="1">
        <v>2779</v>
      </c>
      <c r="V1540" s="1">
        <v>3569</v>
      </c>
      <c r="W1540" s="1" t="e">
        <v>#VALUE!</v>
      </c>
      <c r="X1540" s="1" t="e">
        <v>#VALUE!</v>
      </c>
      <c r="Y1540" t="s">
        <v>13</v>
      </c>
      <c r="Z1540" s="1">
        <v>2368</v>
      </c>
      <c r="AA1540" s="1">
        <v>2837</v>
      </c>
      <c r="AB1540" s="1">
        <v>2786</v>
      </c>
      <c r="AC1540" s="1">
        <v>2760</v>
      </c>
      <c r="AD1540" s="1">
        <v>2971</v>
      </c>
      <c r="AE1540" t="s">
        <v>13</v>
      </c>
      <c r="AF1540" t="s">
        <v>13</v>
      </c>
      <c r="AG1540" t="s">
        <v>13</v>
      </c>
      <c r="AH1540" t="s">
        <v>13</v>
      </c>
      <c r="AI1540">
        <v>1.95</v>
      </c>
      <c r="AJ1540">
        <v>1.07</v>
      </c>
      <c r="AK1540">
        <v>2.09</v>
      </c>
      <c r="AL1540">
        <v>0.94</v>
      </c>
      <c r="AM1540" t="s">
        <v>13</v>
      </c>
      <c r="AN1540" t="s">
        <v>13</v>
      </c>
      <c r="AO1540" t="s">
        <v>13</v>
      </c>
      <c r="AP1540">
        <v>-443</v>
      </c>
      <c r="AQ1540">
        <v>109</v>
      </c>
      <c r="AR1540">
        <v>58</v>
      </c>
      <c r="AS1540">
        <v>110</v>
      </c>
      <c r="AT1540">
        <v>49</v>
      </c>
      <c r="AU1540">
        <v>146</v>
      </c>
      <c r="AV1540" t="s">
        <v>13</v>
      </c>
      <c r="AW1540" t="s">
        <v>13</v>
      </c>
      <c r="AX1540" t="s">
        <v>54</v>
      </c>
      <c r="AY1540">
        <v>53.6</v>
      </c>
      <c r="AZ1540">
        <v>138.06</v>
      </c>
      <c r="BA1540">
        <v>61.46</v>
      </c>
      <c r="BB1540">
        <v>140.63999999999999</v>
      </c>
      <c r="BC1540" t="s">
        <v>13</v>
      </c>
      <c r="BD1540" t="s">
        <v>13</v>
      </c>
      <c r="BE1540" t="s">
        <v>13</v>
      </c>
      <c r="BF1540">
        <v>1.04</v>
      </c>
      <c r="BG1540">
        <v>1.08</v>
      </c>
      <c r="BH1540">
        <v>1.5</v>
      </c>
      <c r="BI1540">
        <v>1.29</v>
      </c>
      <c r="BJ1540">
        <v>1.3</v>
      </c>
      <c r="BK1540" t="s">
        <v>13</v>
      </c>
      <c r="BL1540" t="s">
        <v>13</v>
      </c>
      <c r="BM1540" t="s">
        <v>13</v>
      </c>
      <c r="BN1540" s="1">
        <v>39355</v>
      </c>
      <c r="BO1540" s="1">
        <v>48378</v>
      </c>
      <c r="BP1540" s="1">
        <v>48378</v>
      </c>
      <c r="BQ1540" s="1">
        <v>48378</v>
      </c>
      <c r="BR1540" s="1">
        <v>52330</v>
      </c>
      <c r="BS1540" t="s">
        <v>13</v>
      </c>
      <c r="BT1540" t="s">
        <v>13</v>
      </c>
      <c r="BU1540" t="s">
        <v>13</v>
      </c>
    </row>
    <row r="1541" spans="1:73" x14ac:dyDescent="0.3">
      <c r="A1541">
        <v>1539</v>
      </c>
      <c r="B1541" s="14" t="s">
        <v>6157</v>
      </c>
      <c r="C1541" t="s">
        <v>2989</v>
      </c>
      <c r="D1541" s="1">
        <v>163000</v>
      </c>
      <c r="E1541" s="1">
        <v>165000</v>
      </c>
      <c r="F1541" s="3">
        <f>E1541-D1541</f>
        <v>2000</v>
      </c>
      <c r="G1541" s="4">
        <f>F1541/E1541</f>
        <v>1.2121212121212121E-2</v>
      </c>
      <c r="H1541" t="s">
        <v>1512</v>
      </c>
      <c r="I1541">
        <v>0</v>
      </c>
      <c r="J1541" t="s">
        <v>13</v>
      </c>
      <c r="K1541" t="s">
        <v>13</v>
      </c>
      <c r="L1541">
        <v>537</v>
      </c>
      <c r="M1541">
        <v>405</v>
      </c>
      <c r="N1541" s="1">
        <v>1000</v>
      </c>
      <c r="O1541" s="1">
        <v>1240</v>
      </c>
      <c r="P1541" s="1">
        <v>1450</v>
      </c>
      <c r="Q1541" s="1">
        <v>1630</v>
      </c>
      <c r="R1541" s="1" t="e">
        <v>#VALUE!</v>
      </c>
      <c r="S1541" s="1" t="e">
        <v>#VALUE!</v>
      </c>
      <c r="T1541" s="1">
        <v>8682</v>
      </c>
      <c r="U1541" s="1">
        <v>8871</v>
      </c>
      <c r="V1541" s="1">
        <v>13583</v>
      </c>
      <c r="W1541" s="1">
        <v>14490</v>
      </c>
      <c r="X1541" s="1">
        <v>15590</v>
      </c>
      <c r="Y1541" s="1">
        <v>9410</v>
      </c>
      <c r="Z1541" t="s">
        <v>13</v>
      </c>
      <c r="AA1541" t="s">
        <v>13</v>
      </c>
      <c r="AB1541" s="1">
        <v>8682</v>
      </c>
      <c r="AC1541" s="1">
        <v>8871</v>
      </c>
      <c r="AD1541" s="1">
        <v>13006</v>
      </c>
      <c r="AE1541" s="1">
        <v>13850</v>
      </c>
      <c r="AF1541" s="1">
        <v>14880</v>
      </c>
      <c r="AG1541" s="1">
        <v>16430</v>
      </c>
      <c r="AH1541" t="s">
        <v>13</v>
      </c>
      <c r="AI1541" t="s">
        <v>13</v>
      </c>
      <c r="AJ1541" t="s">
        <v>13</v>
      </c>
      <c r="AK1541">
        <v>4.62</v>
      </c>
      <c r="AL1541">
        <v>8.69</v>
      </c>
      <c r="AM1541">
        <v>8.7899999999999991</v>
      </c>
      <c r="AN1541">
        <v>9.61</v>
      </c>
      <c r="AO1541">
        <v>9.9</v>
      </c>
      <c r="AP1541" t="s">
        <v>13</v>
      </c>
      <c r="AQ1541" t="s">
        <v>13</v>
      </c>
      <c r="AR1541" s="1">
        <v>12962</v>
      </c>
      <c r="AS1541" s="1">
        <v>9772</v>
      </c>
      <c r="AT1541" s="1">
        <v>17953</v>
      </c>
      <c r="AU1541" s="1">
        <v>17037</v>
      </c>
      <c r="AV1541" s="1">
        <v>19924</v>
      </c>
      <c r="AW1541" s="1">
        <v>22379</v>
      </c>
      <c r="AX1541" t="s">
        <v>13</v>
      </c>
      <c r="AY1541" t="s">
        <v>13</v>
      </c>
      <c r="AZ1541">
        <v>9.07</v>
      </c>
      <c r="BA1541">
        <v>9.56</v>
      </c>
      <c r="BB1541">
        <v>5.85</v>
      </c>
      <c r="BC1541">
        <v>9.68</v>
      </c>
      <c r="BD1541">
        <v>8.2799999999999994</v>
      </c>
      <c r="BE1541">
        <v>7.37</v>
      </c>
      <c r="BF1541" t="s">
        <v>13</v>
      </c>
      <c r="BG1541" t="s">
        <v>13</v>
      </c>
      <c r="BH1541">
        <v>0.56000000000000005</v>
      </c>
      <c r="BI1541">
        <v>0.44</v>
      </c>
      <c r="BJ1541">
        <v>0.55000000000000004</v>
      </c>
      <c r="BK1541">
        <v>0.81</v>
      </c>
      <c r="BL1541">
        <v>0.76</v>
      </c>
      <c r="BM1541">
        <v>0.69</v>
      </c>
      <c r="BN1541" t="s">
        <v>13</v>
      </c>
      <c r="BO1541" t="s">
        <v>13</v>
      </c>
      <c r="BP1541" s="1">
        <v>4145</v>
      </c>
      <c r="BQ1541" s="1">
        <v>4145</v>
      </c>
      <c r="BR1541" s="1">
        <v>6926</v>
      </c>
      <c r="BS1541" t="s">
        <v>13</v>
      </c>
      <c r="BT1541" t="s">
        <v>13</v>
      </c>
      <c r="BU1541" t="s">
        <v>13</v>
      </c>
    </row>
    <row r="1542" spans="1:73" x14ac:dyDescent="0.3">
      <c r="A1542">
        <v>1540</v>
      </c>
      <c r="B1542" s="14" t="s">
        <v>6158</v>
      </c>
      <c r="C1542" t="s">
        <v>2988</v>
      </c>
      <c r="D1542" s="1">
        <v>2920</v>
      </c>
      <c r="E1542" s="1">
        <v>3190</v>
      </c>
      <c r="F1542" s="3">
        <f>E1542-D1542</f>
        <v>270</v>
      </c>
      <c r="G1542" s="4">
        <f>F1542/E1542</f>
        <v>8.4639498432601878E-2</v>
      </c>
      <c r="H1542" t="s">
        <v>1513</v>
      </c>
      <c r="I1542" s="1">
        <v>197473</v>
      </c>
      <c r="J1542">
        <v>20</v>
      </c>
      <c r="K1542">
        <v>397</v>
      </c>
      <c r="L1542">
        <v>379</v>
      </c>
      <c r="M1542">
        <v>-432</v>
      </c>
      <c r="N1542" s="1">
        <v>-1379</v>
      </c>
      <c r="O1542" s="1">
        <v>-1190</v>
      </c>
      <c r="P1542">
        <v>8</v>
      </c>
      <c r="Q1542">
        <v>253</v>
      </c>
      <c r="R1542" s="1">
        <v>-16</v>
      </c>
      <c r="S1542" s="1">
        <v>365</v>
      </c>
      <c r="T1542" s="1">
        <v>2257</v>
      </c>
      <c r="U1542" s="1">
        <v>1889</v>
      </c>
      <c r="V1542" s="1">
        <v>1170</v>
      </c>
      <c r="W1542" s="1">
        <v>950</v>
      </c>
      <c r="X1542" s="1">
        <v>1095</v>
      </c>
      <c r="Y1542" s="1">
        <v>5308</v>
      </c>
      <c r="Z1542">
        <v>-16</v>
      </c>
      <c r="AA1542">
        <v>365</v>
      </c>
      <c r="AB1542" s="1">
        <v>2257</v>
      </c>
      <c r="AC1542" s="1">
        <v>1889</v>
      </c>
      <c r="AD1542" s="1">
        <v>1170</v>
      </c>
      <c r="AE1542">
        <v>950</v>
      </c>
      <c r="AF1542" s="1">
        <v>1095</v>
      </c>
      <c r="AG1542" s="1">
        <v>1470</v>
      </c>
      <c r="AH1542" t="s">
        <v>43</v>
      </c>
      <c r="AI1542">
        <v>227.62</v>
      </c>
      <c r="AJ1542">
        <v>28.89</v>
      </c>
      <c r="AK1542">
        <v>-20.84</v>
      </c>
      <c r="AL1542">
        <v>-90.15</v>
      </c>
      <c r="AM1542">
        <v>-105.67</v>
      </c>
      <c r="AN1542">
        <v>14.18</v>
      </c>
      <c r="AO1542">
        <v>29.32</v>
      </c>
      <c r="AP1542">
        <v>37</v>
      </c>
      <c r="AQ1542">
        <v>744</v>
      </c>
      <c r="AR1542">
        <v>599</v>
      </c>
      <c r="AS1542">
        <v>-582</v>
      </c>
      <c r="AT1542" s="1">
        <v>-1747</v>
      </c>
      <c r="AU1542">
        <v>-834</v>
      </c>
      <c r="AV1542">
        <v>102</v>
      </c>
      <c r="AW1542">
        <v>264</v>
      </c>
      <c r="AX1542" t="s">
        <v>13</v>
      </c>
      <c r="AY1542" t="s">
        <v>13</v>
      </c>
      <c r="AZ1542">
        <v>7.31</v>
      </c>
      <c r="BA1542" t="s">
        <v>54</v>
      </c>
      <c r="BB1542" t="s">
        <v>54</v>
      </c>
      <c r="BC1542" t="s">
        <v>54</v>
      </c>
      <c r="BD1542">
        <v>31.28</v>
      </c>
      <c r="BE1542">
        <v>12.06</v>
      </c>
      <c r="BF1542" t="s">
        <v>13</v>
      </c>
      <c r="BG1542" t="s">
        <v>13</v>
      </c>
      <c r="BH1542">
        <v>1.44</v>
      </c>
      <c r="BI1542">
        <v>1.29</v>
      </c>
      <c r="BJ1542">
        <v>2.33</v>
      </c>
      <c r="BK1542">
        <v>4.72</v>
      </c>
      <c r="BL1542">
        <v>4.0999999999999996</v>
      </c>
      <c r="BM1542">
        <v>3.06</v>
      </c>
      <c r="BN1542" s="1">
        <v>53407</v>
      </c>
      <c r="BO1542" s="1">
        <v>53407</v>
      </c>
      <c r="BP1542" s="1">
        <v>74187</v>
      </c>
      <c r="BQ1542" s="1">
        <v>74187</v>
      </c>
      <c r="BR1542" s="1">
        <v>110330</v>
      </c>
      <c r="BS1542" t="s">
        <v>13</v>
      </c>
      <c r="BT1542" t="s">
        <v>13</v>
      </c>
      <c r="BU1542" t="s">
        <v>13</v>
      </c>
    </row>
    <row r="1543" spans="1:73" x14ac:dyDescent="0.3">
      <c r="A1543">
        <v>1541</v>
      </c>
      <c r="B1543" s="14" t="s">
        <v>6159</v>
      </c>
      <c r="C1543" t="s">
        <v>2987</v>
      </c>
      <c r="D1543" s="1">
        <v>39400</v>
      </c>
      <c r="E1543" s="1">
        <v>41500</v>
      </c>
      <c r="F1543" s="3">
        <f>E1543-D1543</f>
        <v>2100</v>
      </c>
      <c r="G1543" s="4">
        <f>F1543/E1543</f>
        <v>5.0602409638554217E-2</v>
      </c>
      <c r="H1543" t="s">
        <v>1514</v>
      </c>
      <c r="I1543" s="1">
        <v>693089</v>
      </c>
      <c r="J1543" t="s">
        <v>13</v>
      </c>
      <c r="K1543">
        <v>24</v>
      </c>
      <c r="L1543">
        <v>234</v>
      </c>
      <c r="M1543">
        <v>530</v>
      </c>
      <c r="N1543">
        <v>299</v>
      </c>
      <c r="O1543">
        <v>448</v>
      </c>
      <c r="P1543">
        <v>539</v>
      </c>
      <c r="Q1543">
        <v>630</v>
      </c>
      <c r="R1543" s="1" t="e">
        <v>#VALUE!</v>
      </c>
      <c r="S1543" s="1">
        <v>2176</v>
      </c>
      <c r="T1543" s="1">
        <v>3665</v>
      </c>
      <c r="U1543" s="1">
        <v>3904</v>
      </c>
      <c r="V1543" s="1">
        <v>4133</v>
      </c>
      <c r="W1543" s="1">
        <v>4468</v>
      </c>
      <c r="X1543" s="1">
        <v>4899</v>
      </c>
      <c r="Y1543" s="1">
        <v>3055</v>
      </c>
      <c r="Z1543" t="s">
        <v>13</v>
      </c>
      <c r="AA1543" s="1">
        <v>1968</v>
      </c>
      <c r="AB1543" s="1">
        <v>3488</v>
      </c>
      <c r="AC1543" s="1">
        <v>3904</v>
      </c>
      <c r="AD1543" s="1">
        <v>4133</v>
      </c>
      <c r="AE1543" s="1">
        <v>4468</v>
      </c>
      <c r="AF1543" s="1">
        <v>4899</v>
      </c>
      <c r="AG1543" s="1">
        <v>5423</v>
      </c>
      <c r="AH1543" t="s">
        <v>13</v>
      </c>
      <c r="AI1543" t="s">
        <v>13</v>
      </c>
      <c r="AJ1543">
        <v>9.65</v>
      </c>
      <c r="AK1543">
        <v>14.77</v>
      </c>
      <c r="AL1543">
        <v>7.43</v>
      </c>
      <c r="AM1543">
        <v>10.220000000000001</v>
      </c>
      <c r="AN1543">
        <v>11.26</v>
      </c>
      <c r="AO1543">
        <v>11.82</v>
      </c>
      <c r="AP1543" t="s">
        <v>13</v>
      </c>
      <c r="AQ1543">
        <v>187</v>
      </c>
      <c r="AR1543" s="1">
        <v>2207</v>
      </c>
      <c r="AS1543" s="1">
        <v>3679</v>
      </c>
      <c r="AT1543" s="1">
        <v>1940</v>
      </c>
      <c r="AU1543" s="1">
        <v>2855</v>
      </c>
      <c r="AV1543" s="1">
        <v>3425</v>
      </c>
      <c r="AW1543" s="1">
        <v>3963</v>
      </c>
      <c r="AX1543" t="s">
        <v>13</v>
      </c>
      <c r="AY1543" t="s">
        <v>13</v>
      </c>
      <c r="AZ1543">
        <v>16.04</v>
      </c>
      <c r="BA1543">
        <v>11.21</v>
      </c>
      <c r="BB1543">
        <v>20.69</v>
      </c>
      <c r="BC1543">
        <v>14.53</v>
      </c>
      <c r="BD1543">
        <v>12.12</v>
      </c>
      <c r="BE1543">
        <v>10.47</v>
      </c>
      <c r="BF1543" t="s">
        <v>13</v>
      </c>
      <c r="BG1543" t="s">
        <v>13</v>
      </c>
      <c r="BH1543">
        <v>1.45</v>
      </c>
      <c r="BI1543">
        <v>1.58</v>
      </c>
      <c r="BJ1543">
        <v>1.45</v>
      </c>
      <c r="BK1543">
        <v>1.39</v>
      </c>
      <c r="BL1543">
        <v>1.27</v>
      </c>
      <c r="BM1543">
        <v>1.1499999999999999</v>
      </c>
      <c r="BN1543" t="s">
        <v>13</v>
      </c>
      <c r="BO1543" s="1">
        <v>10000</v>
      </c>
      <c r="BP1543" s="1">
        <v>14286</v>
      </c>
      <c r="BQ1543" s="1">
        <v>15396</v>
      </c>
      <c r="BR1543" s="1">
        <v>15396</v>
      </c>
      <c r="BS1543" t="s">
        <v>13</v>
      </c>
      <c r="BT1543" t="s">
        <v>13</v>
      </c>
      <c r="BU1543" t="s">
        <v>13</v>
      </c>
    </row>
    <row r="1544" spans="1:73" x14ac:dyDescent="0.3">
      <c r="A1544">
        <v>1542</v>
      </c>
      <c r="B1544" s="14" t="s">
        <v>6160</v>
      </c>
      <c r="C1544" t="s">
        <v>2986</v>
      </c>
      <c r="D1544" s="1">
        <v>62500</v>
      </c>
      <c r="E1544" s="1">
        <v>69300</v>
      </c>
      <c r="F1544" s="3">
        <f>E1544-D1544</f>
        <v>6800</v>
      </c>
      <c r="G1544" s="4">
        <f>F1544/E1544</f>
        <v>9.8124098124098127E-2</v>
      </c>
      <c r="H1544" t="s">
        <v>1515</v>
      </c>
      <c r="I1544">
        <v>292</v>
      </c>
      <c r="J1544" t="s">
        <v>13</v>
      </c>
      <c r="K1544" t="s">
        <v>13</v>
      </c>
      <c r="L1544">
        <v>19</v>
      </c>
      <c r="M1544" s="1">
        <v>160</v>
      </c>
      <c r="N1544">
        <v>-193</v>
      </c>
      <c r="O1544" s="1">
        <v>661</v>
      </c>
      <c r="P1544" s="1">
        <v>1023</v>
      </c>
      <c r="Q1544" s="1">
        <v>1263</v>
      </c>
      <c r="R1544" s="1" t="e">
        <v>#VALUE!</v>
      </c>
      <c r="S1544" s="1" t="e">
        <v>#VALUE!</v>
      </c>
      <c r="T1544" s="1">
        <v>9047</v>
      </c>
      <c r="U1544" s="1">
        <v>9905</v>
      </c>
      <c r="V1544" s="1">
        <v>9683</v>
      </c>
      <c r="W1544" s="1">
        <v>10716</v>
      </c>
      <c r="X1544" s="1">
        <v>12095</v>
      </c>
      <c r="Y1544" s="1">
        <v>30174</v>
      </c>
      <c r="Z1544" t="s">
        <v>13</v>
      </c>
      <c r="AA1544" t="s">
        <v>13</v>
      </c>
      <c r="AB1544" s="1">
        <v>9045</v>
      </c>
      <c r="AC1544" s="1">
        <v>9082</v>
      </c>
      <c r="AD1544" s="1">
        <v>8836</v>
      </c>
      <c r="AE1544" s="1">
        <v>9483</v>
      </c>
      <c r="AF1544" s="1">
        <v>10430</v>
      </c>
      <c r="AG1544" s="1">
        <v>11580</v>
      </c>
      <c r="AH1544" t="s">
        <v>13</v>
      </c>
      <c r="AI1544" t="s">
        <v>13</v>
      </c>
      <c r="AJ1544" t="s">
        <v>13</v>
      </c>
      <c r="AK1544">
        <v>1.45</v>
      </c>
      <c r="AL1544">
        <v>-2.48</v>
      </c>
      <c r="AM1544">
        <v>11.06</v>
      </c>
      <c r="AN1544">
        <v>13.48</v>
      </c>
      <c r="AO1544">
        <v>15.17</v>
      </c>
      <c r="AP1544" t="s">
        <v>13</v>
      </c>
      <c r="AQ1544" t="s">
        <v>13</v>
      </c>
      <c r="AR1544">
        <v>204</v>
      </c>
      <c r="AS1544" s="1">
        <v>1409</v>
      </c>
      <c r="AT1544" s="1">
        <v>-2382</v>
      </c>
      <c r="AU1544" s="1">
        <v>10861</v>
      </c>
      <c r="AV1544" s="1">
        <v>14395</v>
      </c>
      <c r="AW1544" s="1">
        <v>17910</v>
      </c>
      <c r="AX1544" t="s">
        <v>13</v>
      </c>
      <c r="AY1544" t="s">
        <v>13</v>
      </c>
      <c r="AZ1544">
        <v>203.06</v>
      </c>
      <c r="BA1544">
        <v>18.91</v>
      </c>
      <c r="BB1544" t="s">
        <v>54</v>
      </c>
      <c r="BC1544">
        <v>6.38</v>
      </c>
      <c r="BD1544">
        <v>4.8099999999999996</v>
      </c>
      <c r="BE1544">
        <v>3.87</v>
      </c>
      <c r="BF1544" t="s">
        <v>13</v>
      </c>
      <c r="BG1544" t="s">
        <v>13</v>
      </c>
      <c r="BH1544">
        <v>0.43</v>
      </c>
      <c r="BI1544">
        <v>0.27</v>
      </c>
      <c r="BJ1544">
        <v>0.66</v>
      </c>
      <c r="BK1544">
        <v>0.68</v>
      </c>
      <c r="BL1544">
        <v>0.62</v>
      </c>
      <c r="BM1544">
        <v>0.56000000000000005</v>
      </c>
      <c r="BN1544" t="s">
        <v>13</v>
      </c>
      <c r="BO1544" t="s">
        <v>13</v>
      </c>
      <c r="BP1544" s="1">
        <v>9325</v>
      </c>
      <c r="BQ1544" s="1">
        <v>9325</v>
      </c>
      <c r="BR1544" s="1">
        <v>9325</v>
      </c>
      <c r="BS1544" t="s">
        <v>13</v>
      </c>
      <c r="BT1544" t="s">
        <v>13</v>
      </c>
      <c r="BU1544" t="s">
        <v>13</v>
      </c>
    </row>
    <row r="1545" spans="1:73" x14ac:dyDescent="0.3">
      <c r="A1545">
        <v>1543</v>
      </c>
      <c r="B1545" s="14" t="s">
        <v>6161</v>
      </c>
      <c r="C1545" t="s">
        <v>2985</v>
      </c>
      <c r="D1545" s="1">
        <v>367500</v>
      </c>
      <c r="E1545" s="1">
        <v>384500</v>
      </c>
      <c r="F1545" s="3">
        <f>E1545-D1545</f>
        <v>17000</v>
      </c>
      <c r="G1545" s="4">
        <f>F1545/E1545</f>
        <v>4.4213263979193757E-2</v>
      </c>
      <c r="H1545" t="s">
        <v>1516</v>
      </c>
      <c r="I1545" s="1">
        <v>11926</v>
      </c>
      <c r="J1545" t="s">
        <v>13</v>
      </c>
      <c r="K1545" t="s">
        <v>13</v>
      </c>
      <c r="L1545">
        <v>-237</v>
      </c>
      <c r="M1545" s="1">
        <v>-529</v>
      </c>
      <c r="N1545">
        <v>68</v>
      </c>
      <c r="O1545" s="1">
        <v>2052</v>
      </c>
      <c r="P1545" s="1">
        <v>1961</v>
      </c>
      <c r="Q1545" s="1">
        <v>2008</v>
      </c>
      <c r="R1545" s="1" t="e">
        <v>#VALUE!</v>
      </c>
      <c r="S1545" s="1" t="e">
        <v>#VALUE!</v>
      </c>
      <c r="T1545" s="1">
        <v>4660</v>
      </c>
      <c r="U1545" s="1">
        <v>4054</v>
      </c>
      <c r="V1545" s="1">
        <v>3811</v>
      </c>
      <c r="W1545" s="1">
        <v>5670</v>
      </c>
      <c r="X1545" s="1">
        <v>7436</v>
      </c>
      <c r="Y1545" s="1">
        <v>20582</v>
      </c>
      <c r="Z1545" t="s">
        <v>13</v>
      </c>
      <c r="AA1545" t="s">
        <v>13</v>
      </c>
      <c r="AB1545" s="1">
        <v>3858</v>
      </c>
      <c r="AC1545" s="1">
        <v>3234</v>
      </c>
      <c r="AD1545" s="1">
        <v>3128</v>
      </c>
      <c r="AE1545" s="1">
        <v>4949</v>
      </c>
      <c r="AF1545" s="1">
        <v>6677</v>
      </c>
      <c r="AG1545" s="1">
        <v>8241</v>
      </c>
      <c r="AH1545" t="s">
        <v>13</v>
      </c>
      <c r="AI1545" t="s">
        <v>13</v>
      </c>
      <c r="AJ1545" t="s">
        <v>13</v>
      </c>
      <c r="AK1545">
        <v>-19.739999999999998</v>
      </c>
      <c r="AL1545">
        <v>0.02</v>
      </c>
      <c r="AM1545">
        <v>46.22</v>
      </c>
      <c r="AN1545">
        <v>31.17</v>
      </c>
      <c r="AO1545">
        <v>24.48</v>
      </c>
      <c r="AP1545" t="s">
        <v>13</v>
      </c>
      <c r="AQ1545" t="s">
        <v>13</v>
      </c>
      <c r="AR1545" s="1">
        <v>-5907</v>
      </c>
      <c r="AS1545" s="1">
        <v>-15622</v>
      </c>
      <c r="AT1545">
        <v>18</v>
      </c>
      <c r="AU1545" s="1">
        <v>41671</v>
      </c>
      <c r="AV1545" s="1">
        <v>40443</v>
      </c>
      <c r="AW1545" s="1">
        <v>40759</v>
      </c>
      <c r="AX1545" t="s">
        <v>13</v>
      </c>
      <c r="AY1545" t="s">
        <v>13</v>
      </c>
      <c r="AZ1545" t="s">
        <v>54</v>
      </c>
      <c r="BA1545" t="s">
        <v>54</v>
      </c>
      <c r="BB1545" s="2">
        <v>8489.9599999999991</v>
      </c>
      <c r="BC1545">
        <v>9.23</v>
      </c>
      <c r="BD1545">
        <v>9.51</v>
      </c>
      <c r="BE1545">
        <v>9.43</v>
      </c>
      <c r="BF1545" t="s">
        <v>13</v>
      </c>
      <c r="BG1545" t="s">
        <v>13</v>
      </c>
      <c r="BH1545">
        <v>1.19</v>
      </c>
      <c r="BI1545">
        <v>1.53</v>
      </c>
      <c r="BJ1545">
        <v>2.12</v>
      </c>
      <c r="BK1545">
        <v>3.47</v>
      </c>
      <c r="BL1545">
        <v>2.57</v>
      </c>
      <c r="BM1545">
        <v>2.09</v>
      </c>
      <c r="BN1545" t="s">
        <v>13</v>
      </c>
      <c r="BO1545" t="s">
        <v>13</v>
      </c>
      <c r="BP1545" s="1">
        <v>4480</v>
      </c>
      <c r="BQ1545" s="1">
        <v>4480</v>
      </c>
      <c r="BR1545" s="1">
        <v>4480</v>
      </c>
      <c r="BS1545" t="s">
        <v>13</v>
      </c>
      <c r="BT1545" t="s">
        <v>13</v>
      </c>
      <c r="BU1545" t="s">
        <v>13</v>
      </c>
    </row>
    <row r="1546" spans="1:73" x14ac:dyDescent="0.3">
      <c r="A1546">
        <v>1544</v>
      </c>
      <c r="B1546" s="14" t="s">
        <v>6162</v>
      </c>
      <c r="C1546" t="s">
        <v>2984</v>
      </c>
      <c r="D1546" s="1">
        <v>744000</v>
      </c>
      <c r="E1546" s="1">
        <v>710000</v>
      </c>
      <c r="F1546" s="3">
        <f>E1546-D1546</f>
        <v>-34000</v>
      </c>
      <c r="G1546" s="4">
        <f>F1546/E1546</f>
        <v>-4.788732394366197E-2</v>
      </c>
      <c r="H1546" t="s">
        <v>1517</v>
      </c>
      <c r="I1546" s="1">
        <v>11992</v>
      </c>
      <c r="J1546" t="s">
        <v>13</v>
      </c>
      <c r="K1546" t="s">
        <v>13</v>
      </c>
      <c r="L1546" s="1">
        <v>315</v>
      </c>
      <c r="M1546" s="1">
        <v>1220</v>
      </c>
      <c r="N1546" s="1">
        <v>1683</v>
      </c>
      <c r="O1546" s="1">
        <v>7411</v>
      </c>
      <c r="P1546" s="1">
        <v>6400</v>
      </c>
      <c r="Q1546" s="1">
        <v>5798</v>
      </c>
      <c r="R1546" s="1" t="e">
        <v>#VALUE!</v>
      </c>
      <c r="S1546" s="1" t="e">
        <v>#VALUE!</v>
      </c>
      <c r="T1546" s="1">
        <v>4869</v>
      </c>
      <c r="U1546" s="1">
        <v>5829</v>
      </c>
      <c r="V1546" s="1">
        <v>7153</v>
      </c>
      <c r="W1546" s="1">
        <v>13636</v>
      </c>
      <c r="X1546" s="1">
        <v>18966</v>
      </c>
      <c r="Y1546" s="1">
        <v>18686</v>
      </c>
      <c r="Z1546" t="s">
        <v>13</v>
      </c>
      <c r="AA1546" t="s">
        <v>13</v>
      </c>
      <c r="AB1546" s="1">
        <v>4037</v>
      </c>
      <c r="AC1546" s="1">
        <v>4890</v>
      </c>
      <c r="AD1546" s="1">
        <v>6010</v>
      </c>
      <c r="AE1546" s="1">
        <v>11945</v>
      </c>
      <c r="AF1546" s="1">
        <v>16731</v>
      </c>
      <c r="AG1546" s="1">
        <v>21239</v>
      </c>
      <c r="AH1546" t="s">
        <v>13</v>
      </c>
      <c r="AI1546" t="s">
        <v>13</v>
      </c>
      <c r="AJ1546" t="s">
        <v>13</v>
      </c>
      <c r="AK1546">
        <v>20.86</v>
      </c>
      <c r="AL1546">
        <v>25.1</v>
      </c>
      <c r="AM1546">
        <v>67.78</v>
      </c>
      <c r="AN1546">
        <v>36.67</v>
      </c>
      <c r="AO1546">
        <v>25.1</v>
      </c>
      <c r="AP1546" t="s">
        <v>13</v>
      </c>
      <c r="AQ1546" t="s">
        <v>13</v>
      </c>
      <c r="AR1546" s="1">
        <v>4909</v>
      </c>
      <c r="AS1546" s="1">
        <v>21510</v>
      </c>
      <c r="AT1546" s="1">
        <v>31610</v>
      </c>
      <c r="AU1546" s="1">
        <v>140601</v>
      </c>
      <c r="AV1546" s="1">
        <v>121474</v>
      </c>
      <c r="AW1546" s="1">
        <v>110105</v>
      </c>
      <c r="AX1546" t="s">
        <v>13</v>
      </c>
      <c r="AY1546" t="s">
        <v>13</v>
      </c>
      <c r="AZ1546">
        <v>37.69</v>
      </c>
      <c r="BA1546">
        <v>7.18</v>
      </c>
      <c r="BB1546">
        <v>6.68</v>
      </c>
      <c r="BC1546">
        <v>5.05</v>
      </c>
      <c r="BD1546">
        <v>5.84</v>
      </c>
      <c r="BE1546">
        <v>6.45</v>
      </c>
      <c r="BF1546" t="s">
        <v>13</v>
      </c>
      <c r="BG1546" t="s">
        <v>13</v>
      </c>
      <c r="BH1546">
        <v>1.97</v>
      </c>
      <c r="BI1546">
        <v>1.36</v>
      </c>
      <c r="BJ1546">
        <v>1.51</v>
      </c>
      <c r="BK1546">
        <v>2.57</v>
      </c>
      <c r="BL1546">
        <v>1.83</v>
      </c>
      <c r="BM1546">
        <v>1.44</v>
      </c>
      <c r="BN1546" t="s">
        <v>13</v>
      </c>
      <c r="BO1546" t="s">
        <v>13</v>
      </c>
      <c r="BP1546" s="1">
        <v>4328</v>
      </c>
      <c r="BQ1546" s="1">
        <v>4328</v>
      </c>
      <c r="BR1546" s="1">
        <v>4328</v>
      </c>
      <c r="BS1546" t="s">
        <v>13</v>
      </c>
      <c r="BT1546" t="s">
        <v>13</v>
      </c>
      <c r="BU1546" t="s">
        <v>13</v>
      </c>
    </row>
    <row r="1547" spans="1:73" x14ac:dyDescent="0.3">
      <c r="A1547">
        <v>1545</v>
      </c>
      <c r="B1547" s="14" t="s">
        <v>6163</v>
      </c>
      <c r="C1547" t="s">
        <v>2983</v>
      </c>
      <c r="D1547" s="1">
        <v>369000</v>
      </c>
      <c r="E1547" s="1">
        <v>361000</v>
      </c>
      <c r="F1547" s="3">
        <f>E1547-D1547</f>
        <v>-8000</v>
      </c>
      <c r="G1547" s="4">
        <f>F1547/E1547</f>
        <v>-2.2160664819944598E-2</v>
      </c>
      <c r="H1547" t="s">
        <v>1518</v>
      </c>
      <c r="I1547" s="1">
        <v>181951</v>
      </c>
      <c r="J1547" t="s">
        <v>13</v>
      </c>
      <c r="K1547" t="s">
        <v>13</v>
      </c>
      <c r="L1547">
        <v>204</v>
      </c>
      <c r="M1547" s="1">
        <v>878</v>
      </c>
      <c r="N1547">
        <v>-116</v>
      </c>
      <c r="O1547" s="1">
        <v>1709</v>
      </c>
      <c r="P1547" s="1">
        <v>2380</v>
      </c>
      <c r="Q1547" s="1">
        <v>2587</v>
      </c>
      <c r="R1547" s="1" t="e">
        <v>#VALUE!</v>
      </c>
      <c r="S1547" s="1" t="e">
        <v>#VALUE!</v>
      </c>
      <c r="T1547" s="1">
        <v>3672</v>
      </c>
      <c r="U1547" s="1">
        <v>4547</v>
      </c>
      <c r="V1547" s="1">
        <v>4024</v>
      </c>
      <c r="W1547" s="1">
        <v>5600</v>
      </c>
      <c r="X1547" s="1">
        <v>7740</v>
      </c>
      <c r="Y1547" s="1">
        <v>24087</v>
      </c>
      <c r="Z1547" t="s">
        <v>13</v>
      </c>
      <c r="AA1547" t="s">
        <v>13</v>
      </c>
      <c r="AB1547" s="1">
        <v>3672</v>
      </c>
      <c r="AC1547" s="1">
        <v>4547</v>
      </c>
      <c r="AD1547" s="1">
        <v>4024</v>
      </c>
      <c r="AE1547" s="1">
        <v>5526</v>
      </c>
      <c r="AF1547" s="1">
        <v>7595</v>
      </c>
      <c r="AG1547" s="1">
        <v>9864</v>
      </c>
      <c r="AH1547" t="s">
        <v>13</v>
      </c>
      <c r="AI1547" t="s">
        <v>13</v>
      </c>
      <c r="AJ1547" t="s">
        <v>13</v>
      </c>
      <c r="AK1547">
        <v>21.37</v>
      </c>
      <c r="AL1547">
        <v>-2.71</v>
      </c>
      <c r="AM1547">
        <v>35.81</v>
      </c>
      <c r="AN1547">
        <v>36.299999999999997</v>
      </c>
      <c r="AO1547">
        <v>29.63</v>
      </c>
      <c r="AP1547" t="s">
        <v>13</v>
      </c>
      <c r="AQ1547" t="s">
        <v>13</v>
      </c>
      <c r="AR1547" s="1">
        <v>6393</v>
      </c>
      <c r="AS1547" s="1">
        <v>27530</v>
      </c>
      <c r="AT1547" s="1">
        <v>-3641</v>
      </c>
      <c r="AU1547" s="1">
        <v>53603</v>
      </c>
      <c r="AV1547" s="1">
        <v>74642</v>
      </c>
      <c r="AW1547" s="1">
        <v>81088</v>
      </c>
      <c r="AX1547" t="s">
        <v>13</v>
      </c>
      <c r="AY1547" t="s">
        <v>13</v>
      </c>
      <c r="AZ1547">
        <v>22.21</v>
      </c>
      <c r="BA1547">
        <v>5.25</v>
      </c>
      <c r="BB1547" t="s">
        <v>54</v>
      </c>
      <c r="BC1547">
        <v>6.73</v>
      </c>
      <c r="BD1547">
        <v>4.84</v>
      </c>
      <c r="BE1547">
        <v>4.45</v>
      </c>
      <c r="BF1547" t="s">
        <v>13</v>
      </c>
      <c r="BG1547" t="s">
        <v>13</v>
      </c>
      <c r="BH1547">
        <v>1.23</v>
      </c>
      <c r="BI1547">
        <v>1.01</v>
      </c>
      <c r="BJ1547">
        <v>1.24</v>
      </c>
      <c r="BK1547">
        <v>2.08</v>
      </c>
      <c r="BL1547">
        <v>1.51</v>
      </c>
      <c r="BM1547">
        <v>1.17</v>
      </c>
      <c r="BN1547" t="s">
        <v>13</v>
      </c>
      <c r="BO1547" t="s">
        <v>13</v>
      </c>
      <c r="BP1547" s="1">
        <v>3190</v>
      </c>
      <c r="BQ1547" s="1">
        <v>3190</v>
      </c>
      <c r="BR1547" s="1">
        <v>3190</v>
      </c>
      <c r="BS1547" t="s">
        <v>13</v>
      </c>
      <c r="BT1547" t="s">
        <v>13</v>
      </c>
      <c r="BU1547" t="s">
        <v>13</v>
      </c>
    </row>
    <row r="1548" spans="1:73" x14ac:dyDescent="0.3">
      <c r="A1548">
        <v>1546</v>
      </c>
      <c r="B1548" s="14" t="s">
        <v>6164</v>
      </c>
      <c r="C1548" t="s">
        <v>2982</v>
      </c>
      <c r="D1548" s="1">
        <v>6180</v>
      </c>
      <c r="E1548" s="1">
        <v>6420</v>
      </c>
      <c r="F1548" s="3">
        <f>E1548-D1548</f>
        <v>240</v>
      </c>
      <c r="G1548" s="4">
        <f>F1548/E1548</f>
        <v>3.7383177570093455E-2</v>
      </c>
      <c r="H1548" t="s">
        <v>1519</v>
      </c>
      <c r="I1548">
        <v>0</v>
      </c>
      <c r="J1548">
        <v>51</v>
      </c>
      <c r="K1548">
        <v>65</v>
      </c>
      <c r="L1548">
        <v>66</v>
      </c>
      <c r="M1548">
        <v>68</v>
      </c>
      <c r="N1548">
        <v>68</v>
      </c>
      <c r="O1548" t="s">
        <v>13</v>
      </c>
      <c r="P1548" t="s">
        <v>13</v>
      </c>
      <c r="Q1548" t="s">
        <v>13</v>
      </c>
      <c r="R1548" s="1">
        <v>2735</v>
      </c>
      <c r="S1548" s="1">
        <v>2689</v>
      </c>
      <c r="T1548" s="1">
        <v>2643</v>
      </c>
      <c r="U1548" s="1">
        <v>2601</v>
      </c>
      <c r="V1548" s="1">
        <v>2558</v>
      </c>
      <c r="W1548" s="1" t="e">
        <v>#VALUE!</v>
      </c>
      <c r="X1548" s="1" t="e">
        <v>#VALUE!</v>
      </c>
      <c r="Y1548" t="s">
        <v>13</v>
      </c>
      <c r="Z1548" s="1">
        <v>2735</v>
      </c>
      <c r="AA1548" s="1">
        <v>2689</v>
      </c>
      <c r="AB1548" s="1">
        <v>2644</v>
      </c>
      <c r="AC1548" s="1">
        <v>2601</v>
      </c>
      <c r="AD1548" s="1">
        <v>2558</v>
      </c>
      <c r="AE1548" t="s">
        <v>13</v>
      </c>
      <c r="AF1548" t="s">
        <v>13</v>
      </c>
      <c r="AG1548" t="s">
        <v>13</v>
      </c>
      <c r="AH1548">
        <v>1.75</v>
      </c>
      <c r="AI1548">
        <v>2.39</v>
      </c>
      <c r="AJ1548">
        <v>2.48</v>
      </c>
      <c r="AK1548">
        <v>2.58</v>
      </c>
      <c r="AL1548">
        <v>2.64</v>
      </c>
      <c r="AM1548" t="s">
        <v>13</v>
      </c>
      <c r="AN1548" t="s">
        <v>13</v>
      </c>
      <c r="AO1548" t="s">
        <v>13</v>
      </c>
      <c r="AP1548">
        <v>80</v>
      </c>
      <c r="AQ1548">
        <v>102</v>
      </c>
      <c r="AR1548">
        <v>104</v>
      </c>
      <c r="AS1548">
        <v>107</v>
      </c>
      <c r="AT1548">
        <v>108</v>
      </c>
      <c r="AU1548" t="s">
        <v>13</v>
      </c>
      <c r="AV1548" t="s">
        <v>13</v>
      </c>
      <c r="AW1548" t="s">
        <v>13</v>
      </c>
      <c r="AX1548">
        <v>60.65</v>
      </c>
      <c r="AY1548">
        <v>59.64</v>
      </c>
      <c r="AZ1548">
        <v>65.099999999999994</v>
      </c>
      <c r="BA1548">
        <v>53.22</v>
      </c>
      <c r="BB1548">
        <v>50.29</v>
      </c>
      <c r="BC1548" t="s">
        <v>13</v>
      </c>
      <c r="BD1548" t="s">
        <v>13</v>
      </c>
      <c r="BE1548" t="s">
        <v>13</v>
      </c>
      <c r="BF1548">
        <v>1.1200000000000001</v>
      </c>
      <c r="BG1548">
        <v>1.44</v>
      </c>
      <c r="BH1548">
        <v>1.63</v>
      </c>
      <c r="BI1548">
        <v>1.39</v>
      </c>
      <c r="BJ1548">
        <v>1.34</v>
      </c>
      <c r="BK1548" t="s">
        <v>13</v>
      </c>
      <c r="BL1548" t="s">
        <v>13</v>
      </c>
      <c r="BM1548" t="s">
        <v>13</v>
      </c>
      <c r="BN1548" s="1">
        <v>63342</v>
      </c>
      <c r="BO1548" s="1">
        <v>63342</v>
      </c>
      <c r="BP1548" s="1">
        <v>63342</v>
      </c>
      <c r="BQ1548" s="1">
        <v>63342</v>
      </c>
      <c r="BR1548" s="1">
        <v>63342</v>
      </c>
      <c r="BS1548" t="s">
        <v>13</v>
      </c>
      <c r="BT1548" t="s">
        <v>13</v>
      </c>
      <c r="BU1548" t="s">
        <v>13</v>
      </c>
    </row>
    <row r="1549" spans="1:73" x14ac:dyDescent="0.3">
      <c r="A1549">
        <v>1547</v>
      </c>
      <c r="B1549" s="14" t="s">
        <v>6165</v>
      </c>
      <c r="C1549" t="s">
        <v>2981</v>
      </c>
      <c r="D1549" s="1">
        <v>28600</v>
      </c>
      <c r="E1549" s="1">
        <v>29250</v>
      </c>
      <c r="F1549" s="3">
        <f>E1549-D1549</f>
        <v>650</v>
      </c>
      <c r="G1549" s="4">
        <f>F1549/E1549</f>
        <v>2.2222222222222223E-2</v>
      </c>
      <c r="H1549" t="s">
        <v>1520</v>
      </c>
      <c r="I1549" s="1">
        <v>9470</v>
      </c>
      <c r="J1549" t="s">
        <v>13</v>
      </c>
      <c r="K1549" t="s">
        <v>13</v>
      </c>
      <c r="L1549" s="1">
        <v>2299</v>
      </c>
      <c r="M1549" s="1">
        <v>4137</v>
      </c>
      <c r="N1549" s="1">
        <v>2202</v>
      </c>
      <c r="O1549" s="1">
        <v>3628</v>
      </c>
      <c r="P1549" s="1">
        <v>4138</v>
      </c>
      <c r="Q1549" s="1">
        <v>4539</v>
      </c>
      <c r="R1549" s="1" t="e">
        <v>#VALUE!</v>
      </c>
      <c r="S1549" s="1" t="e">
        <v>#VALUE!</v>
      </c>
      <c r="T1549" s="1">
        <v>18444</v>
      </c>
      <c r="U1549" s="1">
        <v>22318</v>
      </c>
      <c r="V1549" s="1">
        <v>27430</v>
      </c>
      <c r="W1549" s="1">
        <v>30490</v>
      </c>
      <c r="X1549" s="1">
        <v>34201</v>
      </c>
      <c r="Y1549" s="1">
        <v>33928</v>
      </c>
      <c r="Z1549" t="s">
        <v>13</v>
      </c>
      <c r="AA1549" t="s">
        <v>13</v>
      </c>
      <c r="AB1549" s="1">
        <v>18444</v>
      </c>
      <c r="AC1549" s="1">
        <v>22317</v>
      </c>
      <c r="AD1549" s="1">
        <v>27430</v>
      </c>
      <c r="AE1549" s="1">
        <v>30402</v>
      </c>
      <c r="AF1549" s="1">
        <v>34218</v>
      </c>
      <c r="AG1549" s="1">
        <v>38398</v>
      </c>
      <c r="AH1549" t="s">
        <v>13</v>
      </c>
      <c r="AI1549" t="s">
        <v>13</v>
      </c>
      <c r="AJ1549" t="s">
        <v>13</v>
      </c>
      <c r="AK1549">
        <v>20.3</v>
      </c>
      <c r="AL1549">
        <v>8.85</v>
      </c>
      <c r="AM1549">
        <v>12.65</v>
      </c>
      <c r="AN1549">
        <v>12.79</v>
      </c>
      <c r="AO1549">
        <v>12.5</v>
      </c>
      <c r="AP1549" t="s">
        <v>13</v>
      </c>
      <c r="AQ1549" t="s">
        <v>13</v>
      </c>
      <c r="AR1549" s="1">
        <v>5231</v>
      </c>
      <c r="AS1549" s="1">
        <v>9415</v>
      </c>
      <c r="AT1549" s="1">
        <v>3579</v>
      </c>
      <c r="AU1549" s="1">
        <v>5549</v>
      </c>
      <c r="AV1549" s="1">
        <v>6269</v>
      </c>
      <c r="AW1549" s="1">
        <v>6887</v>
      </c>
      <c r="AX1549" t="s">
        <v>13</v>
      </c>
      <c r="AY1549" t="s">
        <v>13</v>
      </c>
      <c r="AZ1549">
        <v>8.5399999999999991</v>
      </c>
      <c r="BA1549">
        <v>2.5299999999999998</v>
      </c>
      <c r="BB1549">
        <v>7.29</v>
      </c>
      <c r="BC1549">
        <v>5.27</v>
      </c>
      <c r="BD1549">
        <v>4.67</v>
      </c>
      <c r="BE1549">
        <v>4.25</v>
      </c>
      <c r="BF1549" t="s">
        <v>13</v>
      </c>
      <c r="BG1549" t="s">
        <v>13</v>
      </c>
      <c r="BH1549">
        <v>1.06</v>
      </c>
      <c r="BI1549">
        <v>0.47</v>
      </c>
      <c r="BJ1549">
        <v>0.63</v>
      </c>
      <c r="BK1549">
        <v>0.63</v>
      </c>
      <c r="BL1549">
        <v>0.56000000000000005</v>
      </c>
      <c r="BM1549">
        <v>0.5</v>
      </c>
      <c r="BN1549" t="s">
        <v>13</v>
      </c>
      <c r="BO1549" t="s">
        <v>13</v>
      </c>
      <c r="BP1549" s="1">
        <v>43938</v>
      </c>
      <c r="BQ1549" s="1">
        <v>43938</v>
      </c>
      <c r="BR1549" s="1">
        <v>65907</v>
      </c>
      <c r="BS1549" t="s">
        <v>13</v>
      </c>
      <c r="BT1549" t="s">
        <v>13</v>
      </c>
      <c r="BU1549" t="s">
        <v>13</v>
      </c>
    </row>
    <row r="1550" spans="1:73" x14ac:dyDescent="0.3">
      <c r="A1550">
        <v>1548</v>
      </c>
      <c r="B1550" s="14" t="s">
        <v>6166</v>
      </c>
      <c r="C1550" t="s">
        <v>2980</v>
      </c>
      <c r="D1550" s="1">
        <v>27000</v>
      </c>
      <c r="E1550" s="1">
        <v>28200</v>
      </c>
      <c r="F1550" s="3">
        <f>E1550-D1550</f>
        <v>1200</v>
      </c>
      <c r="G1550" s="4">
        <f>F1550/E1550</f>
        <v>4.2553191489361701E-2</v>
      </c>
      <c r="H1550" t="s">
        <v>1521</v>
      </c>
      <c r="I1550" s="1">
        <v>200010</v>
      </c>
      <c r="J1550">
        <v>215</v>
      </c>
      <c r="K1550">
        <v>381</v>
      </c>
      <c r="L1550">
        <v>608</v>
      </c>
      <c r="M1550">
        <v>416</v>
      </c>
      <c r="N1550">
        <v>115</v>
      </c>
      <c r="O1550">
        <v>199</v>
      </c>
      <c r="P1550">
        <v>301</v>
      </c>
      <c r="Q1550">
        <v>375</v>
      </c>
      <c r="R1550" s="1">
        <v>868</v>
      </c>
      <c r="S1550" s="1">
        <v>1178</v>
      </c>
      <c r="T1550" s="1">
        <v>3091</v>
      </c>
      <c r="U1550" s="1">
        <v>3385</v>
      </c>
      <c r="V1550" s="1">
        <v>3331</v>
      </c>
      <c r="W1550" s="1">
        <v>3474</v>
      </c>
      <c r="X1550" s="1">
        <v>3712</v>
      </c>
      <c r="Y1550" s="1">
        <v>1150</v>
      </c>
      <c r="Z1550">
        <v>868</v>
      </c>
      <c r="AA1550" s="1">
        <v>1178</v>
      </c>
      <c r="AB1550" s="1">
        <v>3091</v>
      </c>
      <c r="AC1550" s="1">
        <v>3385</v>
      </c>
      <c r="AD1550" s="1">
        <v>3330</v>
      </c>
      <c r="AE1550" s="1">
        <v>3494</v>
      </c>
      <c r="AF1550" s="1">
        <v>3747</v>
      </c>
      <c r="AG1550" s="1">
        <v>4056</v>
      </c>
      <c r="AH1550">
        <v>27.51</v>
      </c>
      <c r="AI1550">
        <v>37.21</v>
      </c>
      <c r="AJ1550">
        <v>28.48</v>
      </c>
      <c r="AK1550">
        <v>12.86</v>
      </c>
      <c r="AL1550">
        <v>3.41</v>
      </c>
      <c r="AM1550">
        <v>6.11</v>
      </c>
      <c r="AN1550">
        <v>8.5</v>
      </c>
      <c r="AO1550">
        <v>9.61</v>
      </c>
      <c r="AP1550" s="1">
        <v>1011</v>
      </c>
      <c r="AQ1550" s="1">
        <v>1785</v>
      </c>
      <c r="AR1550" s="1">
        <v>2411</v>
      </c>
      <c r="AS1550" s="1">
        <v>1581</v>
      </c>
      <c r="AT1550">
        <v>434</v>
      </c>
      <c r="AU1550">
        <v>789</v>
      </c>
      <c r="AV1550" s="1">
        <v>1165</v>
      </c>
      <c r="AW1550" s="1">
        <v>1420</v>
      </c>
      <c r="AX1550" t="s">
        <v>13</v>
      </c>
      <c r="AY1550" t="s">
        <v>13</v>
      </c>
      <c r="AZ1550">
        <v>19.739999999999998</v>
      </c>
      <c r="BA1550">
        <v>17.97</v>
      </c>
      <c r="BB1550">
        <v>56.46</v>
      </c>
      <c r="BC1550">
        <v>35.74</v>
      </c>
      <c r="BD1550">
        <v>24.21</v>
      </c>
      <c r="BE1550">
        <v>19.86</v>
      </c>
      <c r="BF1550" t="s">
        <v>13</v>
      </c>
      <c r="BG1550" t="s">
        <v>13</v>
      </c>
      <c r="BH1550">
        <v>4.04</v>
      </c>
      <c r="BI1550">
        <v>2.2200000000000002</v>
      </c>
      <c r="BJ1550">
        <v>1.91</v>
      </c>
      <c r="BK1550">
        <v>2.1</v>
      </c>
      <c r="BL1550">
        <v>1.96</v>
      </c>
      <c r="BM1550">
        <v>1.81</v>
      </c>
      <c r="BN1550" s="1">
        <v>21322</v>
      </c>
      <c r="BO1550" s="1">
        <v>21322</v>
      </c>
      <c r="BP1550" s="1">
        <v>26266</v>
      </c>
      <c r="BQ1550" s="1">
        <v>26410</v>
      </c>
      <c r="BR1550" s="1">
        <v>26410</v>
      </c>
      <c r="BS1550" t="s">
        <v>13</v>
      </c>
      <c r="BT1550" t="s">
        <v>13</v>
      </c>
      <c r="BU1550" t="s">
        <v>13</v>
      </c>
    </row>
    <row r="1551" spans="1:73" x14ac:dyDescent="0.3">
      <c r="A1551">
        <v>1549</v>
      </c>
      <c r="B1551" s="14" t="s">
        <v>6167</v>
      </c>
      <c r="C1551" t="s">
        <v>2979</v>
      </c>
      <c r="D1551" s="1">
        <v>272000</v>
      </c>
      <c r="E1551" s="1">
        <v>273500</v>
      </c>
      <c r="F1551" s="3">
        <f>E1551-D1551</f>
        <v>1500</v>
      </c>
      <c r="G1551" s="4">
        <f>F1551/E1551</f>
        <v>5.4844606946983544E-3</v>
      </c>
      <c r="H1551" t="s">
        <v>1522</v>
      </c>
      <c r="I1551" s="1">
        <v>10312707</v>
      </c>
      <c r="J1551" s="1">
        <v>1805</v>
      </c>
      <c r="K1551" s="1">
        <v>3862</v>
      </c>
      <c r="L1551" s="1">
        <v>2536</v>
      </c>
      <c r="M1551" s="1">
        <v>2980</v>
      </c>
      <c r="N1551" s="1">
        <v>5192</v>
      </c>
      <c r="O1551" s="1">
        <v>8256</v>
      </c>
      <c r="P1551" s="1">
        <v>9811</v>
      </c>
      <c r="Q1551" s="1">
        <v>11035</v>
      </c>
      <c r="R1551" s="1">
        <v>21989</v>
      </c>
      <c r="S1551" s="1">
        <v>24319</v>
      </c>
      <c r="T1551" s="1">
        <v>26328</v>
      </c>
      <c r="U1551" s="1">
        <v>29070</v>
      </c>
      <c r="V1551" s="1">
        <v>34552</v>
      </c>
      <c r="W1551" s="1">
        <v>43004</v>
      </c>
      <c r="X1551" s="1">
        <v>53371</v>
      </c>
      <c r="Y1551" s="1">
        <v>20692</v>
      </c>
      <c r="Z1551" s="1">
        <v>20536</v>
      </c>
      <c r="AA1551" s="1">
        <v>23089</v>
      </c>
      <c r="AB1551" s="1">
        <v>25240</v>
      </c>
      <c r="AC1551" s="1">
        <v>27942</v>
      </c>
      <c r="AD1551" s="1">
        <v>33353</v>
      </c>
      <c r="AE1551" s="1">
        <v>41843</v>
      </c>
      <c r="AF1551" s="1">
        <v>51957</v>
      </c>
      <c r="AG1551" s="1">
        <v>61755</v>
      </c>
      <c r="AH1551">
        <v>9.5</v>
      </c>
      <c r="AI1551">
        <v>17.53</v>
      </c>
      <c r="AJ1551">
        <v>10.84</v>
      </c>
      <c r="AK1551">
        <v>11.19</v>
      </c>
      <c r="AL1551">
        <v>16.68</v>
      </c>
      <c r="AM1551">
        <v>21.76</v>
      </c>
      <c r="AN1551">
        <v>20.74</v>
      </c>
      <c r="AO1551">
        <v>19.05</v>
      </c>
      <c r="AP1551" s="1">
        <v>1307</v>
      </c>
      <c r="AQ1551" s="1">
        <v>2803</v>
      </c>
      <c r="AR1551" s="1">
        <v>1914</v>
      </c>
      <c r="AS1551" s="1">
        <v>2168</v>
      </c>
      <c r="AT1551" s="1">
        <v>3717</v>
      </c>
      <c r="AU1551" s="1">
        <v>5935</v>
      </c>
      <c r="AV1551" s="1">
        <v>7055</v>
      </c>
      <c r="AW1551" s="1">
        <v>7855</v>
      </c>
      <c r="AX1551">
        <v>74.3</v>
      </c>
      <c r="AY1551">
        <v>72.72</v>
      </c>
      <c r="AZ1551">
        <v>109.03</v>
      </c>
      <c r="BA1551">
        <v>81.98</v>
      </c>
      <c r="BB1551">
        <v>96.59</v>
      </c>
      <c r="BC1551">
        <v>46.08</v>
      </c>
      <c r="BD1551">
        <v>38.770000000000003</v>
      </c>
      <c r="BE1551">
        <v>34.82</v>
      </c>
      <c r="BF1551">
        <v>6.44</v>
      </c>
      <c r="BG1551">
        <v>11.8</v>
      </c>
      <c r="BH1551">
        <v>10.81</v>
      </c>
      <c r="BI1551">
        <v>8.2200000000000006</v>
      </c>
      <c r="BJ1551">
        <v>14.01</v>
      </c>
      <c r="BK1551">
        <v>8.6199999999999992</v>
      </c>
      <c r="BL1551">
        <v>7</v>
      </c>
      <c r="BM1551">
        <v>5.92</v>
      </c>
      <c r="BN1551" s="1">
        <v>136304</v>
      </c>
      <c r="BO1551" s="1">
        <v>136571</v>
      </c>
      <c r="BP1551" s="1">
        <v>136951</v>
      </c>
      <c r="BQ1551" s="1">
        <v>137368</v>
      </c>
      <c r="BR1551" s="1">
        <v>137674</v>
      </c>
      <c r="BS1551" t="s">
        <v>13</v>
      </c>
      <c r="BT1551" t="s">
        <v>13</v>
      </c>
      <c r="BU1551" t="s">
        <v>13</v>
      </c>
    </row>
    <row r="1552" spans="1:73" x14ac:dyDescent="0.3">
      <c r="A1552">
        <v>1550</v>
      </c>
      <c r="B1552" s="14" t="s">
        <v>6168</v>
      </c>
      <c r="C1552" t="s">
        <v>2978</v>
      </c>
      <c r="D1552" s="1">
        <v>49350</v>
      </c>
      <c r="E1552" s="1">
        <v>51400</v>
      </c>
      <c r="F1552" s="3">
        <f>E1552-D1552</f>
        <v>2050</v>
      </c>
      <c r="G1552" s="4">
        <f>F1552/E1552</f>
        <v>3.9883268482490269E-2</v>
      </c>
      <c r="H1552" t="s">
        <v>1523</v>
      </c>
      <c r="I1552" s="1">
        <v>14950</v>
      </c>
      <c r="J1552" t="s">
        <v>13</v>
      </c>
      <c r="K1552">
        <v>24</v>
      </c>
      <c r="L1552">
        <v>382</v>
      </c>
      <c r="M1552" s="1">
        <v>799</v>
      </c>
      <c r="N1552" s="1">
        <v>866</v>
      </c>
      <c r="O1552" s="1">
        <v>1263</v>
      </c>
      <c r="P1552" s="1">
        <v>1398</v>
      </c>
      <c r="Q1552" s="1">
        <v>1637</v>
      </c>
      <c r="R1552" s="1" t="e">
        <v>#VALUE!</v>
      </c>
      <c r="S1552" s="1">
        <v>3592</v>
      </c>
      <c r="T1552" s="1">
        <v>3798</v>
      </c>
      <c r="U1552" s="1">
        <v>4578</v>
      </c>
      <c r="V1552" s="1">
        <v>5360</v>
      </c>
      <c r="W1552" s="1">
        <v>6289</v>
      </c>
      <c r="X1552" s="1">
        <v>7440</v>
      </c>
      <c r="Y1552" s="1">
        <v>1843</v>
      </c>
      <c r="Z1552" t="s">
        <v>13</v>
      </c>
      <c r="AA1552" s="1">
        <v>3516</v>
      </c>
      <c r="AB1552" s="1">
        <v>3717</v>
      </c>
      <c r="AC1552" s="1">
        <v>4336</v>
      </c>
      <c r="AD1552" s="1">
        <v>5013</v>
      </c>
      <c r="AE1552" s="1">
        <v>5909</v>
      </c>
      <c r="AF1552" s="1">
        <v>7022</v>
      </c>
      <c r="AG1552" s="1">
        <v>8209</v>
      </c>
      <c r="AH1552" t="s">
        <v>13</v>
      </c>
      <c r="AI1552" t="s">
        <v>13</v>
      </c>
      <c r="AJ1552">
        <v>9.51</v>
      </c>
      <c r="AK1552">
        <v>16.100000000000001</v>
      </c>
      <c r="AL1552">
        <v>15.94</v>
      </c>
      <c r="AM1552">
        <v>20.74</v>
      </c>
      <c r="AN1552">
        <v>19.62</v>
      </c>
      <c r="AO1552">
        <v>18.91</v>
      </c>
      <c r="AP1552" t="s">
        <v>13</v>
      </c>
      <c r="AQ1552">
        <v>101</v>
      </c>
      <c r="AR1552" s="1">
        <v>1534</v>
      </c>
      <c r="AS1552" s="1">
        <v>2890</v>
      </c>
      <c r="AT1552" s="1">
        <v>3321</v>
      </c>
      <c r="AU1552" s="1">
        <v>5047</v>
      </c>
      <c r="AV1552" s="1">
        <v>5655</v>
      </c>
      <c r="AW1552" s="1">
        <v>6419</v>
      </c>
      <c r="AX1552" t="s">
        <v>13</v>
      </c>
      <c r="AY1552" t="s">
        <v>13</v>
      </c>
      <c r="AZ1552">
        <v>23.15</v>
      </c>
      <c r="BA1552">
        <v>14.95</v>
      </c>
      <c r="BB1552">
        <v>11.77</v>
      </c>
      <c r="BC1552">
        <v>10.18</v>
      </c>
      <c r="BD1552">
        <v>9.09</v>
      </c>
      <c r="BE1552">
        <v>8.01</v>
      </c>
      <c r="BF1552" t="s">
        <v>13</v>
      </c>
      <c r="BG1552" t="s">
        <v>13</v>
      </c>
      <c r="BH1552">
        <v>2.14</v>
      </c>
      <c r="BI1552">
        <v>2.23</v>
      </c>
      <c r="BJ1552">
        <v>1.75</v>
      </c>
      <c r="BK1552">
        <v>1.95</v>
      </c>
      <c r="BL1552">
        <v>1.64</v>
      </c>
      <c r="BM1552">
        <v>1.4</v>
      </c>
      <c r="BN1552" t="s">
        <v>13</v>
      </c>
      <c r="BO1552" s="1">
        <v>22437</v>
      </c>
      <c r="BP1552" s="1">
        <v>22437</v>
      </c>
      <c r="BQ1552" s="1">
        <v>22437</v>
      </c>
      <c r="BR1552" s="1">
        <v>22437</v>
      </c>
      <c r="BS1552" t="s">
        <v>13</v>
      </c>
      <c r="BT1552" t="s">
        <v>13</v>
      </c>
      <c r="BU1552" t="s">
        <v>13</v>
      </c>
    </row>
    <row r="1553" spans="1:73" x14ac:dyDescent="0.3">
      <c r="A1553">
        <v>1551</v>
      </c>
      <c r="B1553" s="14" t="s">
        <v>6169</v>
      </c>
      <c r="C1553" t="s">
        <v>2977</v>
      </c>
      <c r="D1553" s="1">
        <v>256000</v>
      </c>
      <c r="E1553" s="1">
        <v>253500</v>
      </c>
      <c r="F1553" s="3">
        <f>E1553-D1553</f>
        <v>-2500</v>
      </c>
      <c r="G1553" s="4">
        <f>F1553/E1553</f>
        <v>-9.8619329388560158E-3</v>
      </c>
      <c r="H1553" t="s">
        <v>1524</v>
      </c>
      <c r="I1553">
        <v>815</v>
      </c>
      <c r="J1553" t="s">
        <v>13</v>
      </c>
      <c r="K1553">
        <v>-99</v>
      </c>
      <c r="L1553">
        <v>-164</v>
      </c>
      <c r="M1553">
        <v>50</v>
      </c>
      <c r="N1553" s="1">
        <v>2552</v>
      </c>
      <c r="O1553" s="1">
        <v>6172</v>
      </c>
      <c r="P1553" s="1">
        <v>7198</v>
      </c>
      <c r="Q1553" s="1">
        <v>8396</v>
      </c>
      <c r="R1553" s="1" t="e">
        <v>#VALUE!</v>
      </c>
      <c r="S1553" s="1">
        <v>7313</v>
      </c>
      <c r="T1553" s="1">
        <v>7256</v>
      </c>
      <c r="U1553" s="1">
        <v>7187</v>
      </c>
      <c r="V1553" s="1">
        <v>9590</v>
      </c>
      <c r="W1553" s="1">
        <v>29173</v>
      </c>
      <c r="X1553" s="1">
        <v>36312</v>
      </c>
      <c r="Y1553" s="1">
        <v>15970</v>
      </c>
      <c r="Z1553" t="s">
        <v>13</v>
      </c>
      <c r="AA1553" s="1">
        <v>6966</v>
      </c>
      <c r="AB1553" s="1">
        <v>6918</v>
      </c>
      <c r="AC1553" s="1">
        <v>7156</v>
      </c>
      <c r="AD1553" s="1">
        <v>9529</v>
      </c>
      <c r="AE1553" s="1">
        <v>25022</v>
      </c>
      <c r="AF1553" s="1">
        <v>32144</v>
      </c>
      <c r="AG1553" s="1">
        <v>40465</v>
      </c>
      <c r="AH1553" t="s">
        <v>13</v>
      </c>
      <c r="AI1553" t="s">
        <v>13</v>
      </c>
      <c r="AJ1553">
        <v>0.87</v>
      </c>
      <c r="AK1553">
        <v>1.51</v>
      </c>
      <c r="AL1553">
        <v>30.48</v>
      </c>
      <c r="AM1553">
        <v>35.630000000000003</v>
      </c>
      <c r="AN1553">
        <v>25.12</v>
      </c>
      <c r="AO1553">
        <v>23.08</v>
      </c>
      <c r="AP1553" t="s">
        <v>13</v>
      </c>
      <c r="AQ1553">
        <v>-729</v>
      </c>
      <c r="AR1553">
        <v>462</v>
      </c>
      <c r="AS1553">
        <v>807</v>
      </c>
      <c r="AT1553" s="1">
        <v>19267</v>
      </c>
      <c r="AU1553" s="1">
        <v>46602</v>
      </c>
      <c r="AV1553" s="1">
        <v>54360</v>
      </c>
      <c r="AW1553" s="1">
        <v>63429</v>
      </c>
      <c r="AX1553" t="s">
        <v>13</v>
      </c>
      <c r="AY1553" t="s">
        <v>13</v>
      </c>
      <c r="AZ1553">
        <v>151.41</v>
      </c>
      <c r="BA1553">
        <v>79.34</v>
      </c>
      <c r="BB1553">
        <v>20.37</v>
      </c>
      <c r="BC1553">
        <v>5.44</v>
      </c>
      <c r="BD1553">
        <v>4.66</v>
      </c>
      <c r="BE1553">
        <v>4</v>
      </c>
      <c r="BF1553" t="s">
        <v>13</v>
      </c>
      <c r="BG1553" t="s">
        <v>13</v>
      </c>
      <c r="BH1553">
        <v>1.32</v>
      </c>
      <c r="BI1553">
        <v>1.18</v>
      </c>
      <c r="BJ1553">
        <v>5.4</v>
      </c>
      <c r="BK1553">
        <v>1.34</v>
      </c>
      <c r="BL1553">
        <v>1.04</v>
      </c>
      <c r="BM1553">
        <v>0.83</v>
      </c>
      <c r="BN1553" t="s">
        <v>13</v>
      </c>
      <c r="BO1553" s="1">
        <v>11580</v>
      </c>
      <c r="BP1553" s="1">
        <v>11580</v>
      </c>
      <c r="BQ1553" s="1">
        <v>11741</v>
      </c>
      <c r="BR1553" s="1">
        <v>11741</v>
      </c>
      <c r="BS1553" t="s">
        <v>13</v>
      </c>
      <c r="BT1553" t="s">
        <v>13</v>
      </c>
      <c r="BU1553" t="s">
        <v>13</v>
      </c>
    </row>
    <row r="1554" spans="1:73" x14ac:dyDescent="0.3">
      <c r="A1554">
        <v>1552</v>
      </c>
      <c r="B1554" s="14" t="s">
        <v>6170</v>
      </c>
      <c r="C1554" t="s">
        <v>2976</v>
      </c>
      <c r="D1554" s="1">
        <v>182000</v>
      </c>
      <c r="E1554" s="1">
        <v>179000</v>
      </c>
      <c r="F1554" s="3">
        <f>E1554-D1554</f>
        <v>-3000</v>
      </c>
      <c r="G1554" s="4">
        <f>F1554/E1554</f>
        <v>-1.6759776536312849E-2</v>
      </c>
      <c r="H1554" t="s">
        <v>1525</v>
      </c>
      <c r="I1554" s="1">
        <v>1038160</v>
      </c>
      <c r="J1554" t="s">
        <v>13</v>
      </c>
      <c r="K1554">
        <v>280</v>
      </c>
      <c r="L1554" s="1">
        <v>1542</v>
      </c>
      <c r="M1554" s="1">
        <v>1514</v>
      </c>
      <c r="N1554" s="1">
        <v>1227</v>
      </c>
      <c r="O1554" s="1">
        <v>1584</v>
      </c>
      <c r="P1554" s="1">
        <v>1837</v>
      </c>
      <c r="Q1554" s="1">
        <v>2002</v>
      </c>
      <c r="R1554" s="1" t="e">
        <v>#VALUE!</v>
      </c>
      <c r="S1554" s="1">
        <v>3886</v>
      </c>
      <c r="T1554" s="1">
        <v>5217</v>
      </c>
      <c r="U1554" s="1">
        <v>6226</v>
      </c>
      <c r="V1554" s="1">
        <v>6969</v>
      </c>
      <c r="W1554" s="1">
        <v>8170</v>
      </c>
      <c r="X1554" s="1">
        <v>9544</v>
      </c>
      <c r="Y1554" s="1">
        <v>16747</v>
      </c>
      <c r="Z1554" t="s">
        <v>13</v>
      </c>
      <c r="AA1554" s="1">
        <v>3886</v>
      </c>
      <c r="AB1554" s="1">
        <v>5217</v>
      </c>
      <c r="AC1554" s="1">
        <v>6226</v>
      </c>
      <c r="AD1554" s="1">
        <v>6968</v>
      </c>
      <c r="AE1554" s="1">
        <v>8215</v>
      </c>
      <c r="AF1554" s="1">
        <v>9600</v>
      </c>
      <c r="AG1554" s="1">
        <v>11065</v>
      </c>
      <c r="AH1554" t="s">
        <v>13</v>
      </c>
      <c r="AI1554" t="s">
        <v>13</v>
      </c>
      <c r="AJ1554">
        <v>33.880000000000003</v>
      </c>
      <c r="AK1554">
        <v>26.46</v>
      </c>
      <c r="AL1554">
        <v>18.600000000000001</v>
      </c>
      <c r="AM1554">
        <v>20.86</v>
      </c>
      <c r="AN1554">
        <v>20.62</v>
      </c>
      <c r="AO1554">
        <v>19.38</v>
      </c>
      <c r="AP1554" t="s">
        <v>13</v>
      </c>
      <c r="AQ1554" s="1">
        <v>1619</v>
      </c>
      <c r="AR1554" s="1">
        <v>8921</v>
      </c>
      <c r="AS1554" s="1">
        <v>8758</v>
      </c>
      <c r="AT1554" s="1">
        <v>7100</v>
      </c>
      <c r="AU1554" s="1">
        <v>9163</v>
      </c>
      <c r="AV1554" s="1">
        <v>10628</v>
      </c>
      <c r="AW1554" s="1">
        <v>11583</v>
      </c>
      <c r="AX1554" t="s">
        <v>13</v>
      </c>
      <c r="AY1554">
        <v>129.69999999999999</v>
      </c>
      <c r="AZ1554">
        <v>22.87</v>
      </c>
      <c r="BA1554">
        <v>19.350000000000001</v>
      </c>
      <c r="BB1554">
        <v>19.09</v>
      </c>
      <c r="BC1554">
        <v>19.53</v>
      </c>
      <c r="BD1554">
        <v>16.84</v>
      </c>
      <c r="BE1554">
        <v>15.45</v>
      </c>
      <c r="BF1554" t="s">
        <v>13</v>
      </c>
      <c r="BG1554">
        <v>9.3000000000000007</v>
      </c>
      <c r="BH1554">
        <v>6.74</v>
      </c>
      <c r="BI1554">
        <v>4.6900000000000004</v>
      </c>
      <c r="BJ1554">
        <v>3.35</v>
      </c>
      <c r="BK1554">
        <v>3.76</v>
      </c>
      <c r="BL1554">
        <v>3.22</v>
      </c>
      <c r="BM1554">
        <v>2.79</v>
      </c>
      <c r="BN1554" t="s">
        <v>13</v>
      </c>
      <c r="BO1554" s="1">
        <v>17284</v>
      </c>
      <c r="BP1554" s="1">
        <v>17284</v>
      </c>
      <c r="BQ1554" s="1">
        <v>17284</v>
      </c>
      <c r="BR1554" s="1">
        <v>17284</v>
      </c>
      <c r="BS1554" t="s">
        <v>13</v>
      </c>
      <c r="BT1554" t="s">
        <v>13</v>
      </c>
      <c r="BU1554" t="s">
        <v>13</v>
      </c>
    </row>
    <row r="1555" spans="1:73" x14ac:dyDescent="0.3">
      <c r="A1555">
        <v>1553</v>
      </c>
      <c r="B1555" s="14" t="s">
        <v>6171</v>
      </c>
      <c r="C1555" t="s">
        <v>2975</v>
      </c>
      <c r="D1555" s="1">
        <v>5710</v>
      </c>
      <c r="E1555" s="1">
        <v>6090</v>
      </c>
      <c r="F1555" s="3">
        <f>E1555-D1555</f>
        <v>380</v>
      </c>
      <c r="G1555" s="4">
        <f>F1555/E1555</f>
        <v>6.2397372742200329E-2</v>
      </c>
      <c r="H1555" t="s">
        <v>1526</v>
      </c>
      <c r="I1555" s="1">
        <v>285872</v>
      </c>
      <c r="J1555">
        <v>92</v>
      </c>
      <c r="K1555">
        <v>94</v>
      </c>
      <c r="L1555">
        <v>117</v>
      </c>
      <c r="M1555">
        <v>100</v>
      </c>
      <c r="N1555">
        <v>-71</v>
      </c>
      <c r="O1555" t="s">
        <v>13</v>
      </c>
      <c r="P1555" t="s">
        <v>13</v>
      </c>
      <c r="Q1555" t="s">
        <v>13</v>
      </c>
      <c r="R1555" s="1">
        <v>614</v>
      </c>
      <c r="S1555" s="1">
        <v>863</v>
      </c>
      <c r="T1555" s="1">
        <v>955</v>
      </c>
      <c r="U1555" s="1">
        <v>1082</v>
      </c>
      <c r="V1555" s="1">
        <v>956</v>
      </c>
      <c r="W1555" s="1" t="e">
        <v>#VALUE!</v>
      </c>
      <c r="X1555" s="1" t="e">
        <v>#VALUE!</v>
      </c>
      <c r="Y1555" t="s">
        <v>13</v>
      </c>
      <c r="Z1555">
        <v>601</v>
      </c>
      <c r="AA1555">
        <v>847</v>
      </c>
      <c r="AB1555">
        <v>937</v>
      </c>
      <c r="AC1555" s="1">
        <v>1061</v>
      </c>
      <c r="AD1555">
        <v>933</v>
      </c>
      <c r="AE1555" t="s">
        <v>13</v>
      </c>
      <c r="AF1555" t="s">
        <v>13</v>
      </c>
      <c r="AG1555" t="s">
        <v>13</v>
      </c>
      <c r="AH1555">
        <v>16.559999999999999</v>
      </c>
      <c r="AI1555">
        <v>12.68</v>
      </c>
      <c r="AJ1555">
        <v>12.88</v>
      </c>
      <c r="AK1555">
        <v>9.7200000000000006</v>
      </c>
      <c r="AL1555">
        <v>-7.29</v>
      </c>
      <c r="AM1555" t="s">
        <v>13</v>
      </c>
      <c r="AN1555" t="s">
        <v>13</v>
      </c>
      <c r="AO1555" t="s">
        <v>13</v>
      </c>
      <c r="AP1555">
        <v>928</v>
      </c>
      <c r="AQ1555">
        <v>906</v>
      </c>
      <c r="AR1555">
        <v>873</v>
      </c>
      <c r="AS1555">
        <v>738</v>
      </c>
      <c r="AT1555">
        <v>-552</v>
      </c>
      <c r="AU1555" t="s">
        <v>13</v>
      </c>
      <c r="AV1555" t="s">
        <v>13</v>
      </c>
      <c r="AW1555" t="s">
        <v>13</v>
      </c>
      <c r="AX1555" t="s">
        <v>13</v>
      </c>
      <c r="AY1555">
        <v>4.5199999999999996</v>
      </c>
      <c r="AZ1555">
        <v>5.6</v>
      </c>
      <c r="BA1555">
        <v>6.53</v>
      </c>
      <c r="BB1555" t="s">
        <v>54</v>
      </c>
      <c r="BC1555" t="s">
        <v>13</v>
      </c>
      <c r="BD1555" t="s">
        <v>13</v>
      </c>
      <c r="BE1555" t="s">
        <v>13</v>
      </c>
      <c r="BF1555" t="s">
        <v>13</v>
      </c>
      <c r="BG1555">
        <v>0.64</v>
      </c>
      <c r="BH1555">
        <v>0.68</v>
      </c>
      <c r="BI1555">
        <v>0.57999999999999996</v>
      </c>
      <c r="BJ1555">
        <v>0.79</v>
      </c>
      <c r="BK1555" t="s">
        <v>13</v>
      </c>
      <c r="BL1555" t="s">
        <v>13</v>
      </c>
      <c r="BM1555" t="s">
        <v>13</v>
      </c>
      <c r="BN1555" s="1">
        <v>9868</v>
      </c>
      <c r="BO1555" s="1">
        <v>13168</v>
      </c>
      <c r="BP1555" s="1">
        <v>13168</v>
      </c>
      <c r="BQ1555" s="1">
        <v>13168</v>
      </c>
      <c r="BR1555" s="1">
        <v>13168</v>
      </c>
      <c r="BS1555" t="s">
        <v>13</v>
      </c>
      <c r="BT1555" t="s">
        <v>13</v>
      </c>
      <c r="BU1555" t="s">
        <v>13</v>
      </c>
    </row>
    <row r="1556" spans="1:73" x14ac:dyDescent="0.3">
      <c r="A1556">
        <v>1554</v>
      </c>
      <c r="B1556" s="14" t="s">
        <v>6172</v>
      </c>
      <c r="C1556" t="s">
        <v>2974</v>
      </c>
      <c r="D1556" s="1">
        <v>21350</v>
      </c>
      <c r="E1556" s="1">
        <v>22550</v>
      </c>
      <c r="F1556" s="3">
        <f>E1556-D1556</f>
        <v>1200</v>
      </c>
      <c r="G1556" s="4">
        <f>F1556/E1556</f>
        <v>5.3215077605321508E-2</v>
      </c>
      <c r="H1556" t="s">
        <v>1527</v>
      </c>
      <c r="I1556" s="1">
        <v>688057</v>
      </c>
      <c r="R1556" s="1">
        <v>0</v>
      </c>
      <c r="S1556" s="1">
        <v>0</v>
      </c>
      <c r="T1556" s="1">
        <v>0</v>
      </c>
      <c r="U1556" s="1">
        <v>0</v>
      </c>
      <c r="V1556" s="1">
        <v>0</v>
      </c>
      <c r="W1556" s="1">
        <v>0</v>
      </c>
      <c r="X1556" s="1">
        <v>0</v>
      </c>
    </row>
    <row r="1557" spans="1:73" x14ac:dyDescent="0.3">
      <c r="A1557">
        <v>1555</v>
      </c>
      <c r="B1557" s="14" t="s">
        <v>6173</v>
      </c>
      <c r="C1557" t="s">
        <v>2973</v>
      </c>
      <c r="D1557" s="1">
        <v>28750</v>
      </c>
      <c r="E1557" s="1">
        <v>27850</v>
      </c>
      <c r="F1557" s="3">
        <f>E1557-D1557</f>
        <v>-900</v>
      </c>
      <c r="G1557" s="4">
        <f>F1557/E1557</f>
        <v>-3.231597845601436E-2</v>
      </c>
      <c r="H1557" t="s">
        <v>1528</v>
      </c>
      <c r="I1557" s="1">
        <v>4778</v>
      </c>
      <c r="R1557" s="1">
        <v>0</v>
      </c>
      <c r="S1557" s="1">
        <v>0</v>
      </c>
      <c r="T1557" s="1">
        <v>0</v>
      </c>
      <c r="U1557" s="1">
        <v>0</v>
      </c>
      <c r="V1557" s="1">
        <v>0</v>
      </c>
      <c r="W1557" s="1">
        <v>0</v>
      </c>
      <c r="X1557" s="1">
        <v>0</v>
      </c>
    </row>
    <row r="1558" spans="1:73" x14ac:dyDescent="0.3">
      <c r="A1558">
        <v>1556</v>
      </c>
      <c r="B1558" s="14" t="s">
        <v>6174</v>
      </c>
      <c r="C1558" t="s">
        <v>2972</v>
      </c>
      <c r="D1558" s="1">
        <v>12600</v>
      </c>
      <c r="E1558" s="1">
        <v>12850</v>
      </c>
      <c r="F1558" s="3">
        <f>E1558-D1558</f>
        <v>250</v>
      </c>
      <c r="G1558" s="4">
        <f>F1558/E1558</f>
        <v>1.9455252918287938E-2</v>
      </c>
      <c r="H1558" t="s">
        <v>1529</v>
      </c>
      <c r="I1558" s="1">
        <v>131397</v>
      </c>
      <c r="J1558" t="s">
        <v>13</v>
      </c>
      <c r="K1558">
        <v>2</v>
      </c>
      <c r="L1558">
        <v>162</v>
      </c>
      <c r="M1558">
        <v>247</v>
      </c>
      <c r="N1558">
        <v>133</v>
      </c>
      <c r="O1558" t="s">
        <v>13</v>
      </c>
      <c r="P1558" t="s">
        <v>13</v>
      </c>
      <c r="Q1558" t="s">
        <v>13</v>
      </c>
      <c r="R1558" s="1" t="e">
        <v>#VALUE!</v>
      </c>
      <c r="S1558" s="1">
        <v>3234</v>
      </c>
      <c r="T1558" s="1">
        <v>3401</v>
      </c>
      <c r="U1558" s="1">
        <v>3569</v>
      </c>
      <c r="V1558" s="1">
        <v>3668</v>
      </c>
      <c r="W1558" s="1" t="e">
        <v>#VALUE!</v>
      </c>
      <c r="X1558" s="1" t="e">
        <v>#VALUE!</v>
      </c>
      <c r="Y1558" t="s">
        <v>13</v>
      </c>
      <c r="Z1558" t="s">
        <v>13</v>
      </c>
      <c r="AA1558" s="1">
        <v>3234</v>
      </c>
      <c r="AB1558" s="1">
        <v>3401</v>
      </c>
      <c r="AC1558" s="1">
        <v>3569</v>
      </c>
      <c r="AD1558" s="1">
        <v>3669</v>
      </c>
      <c r="AE1558" t="s">
        <v>13</v>
      </c>
      <c r="AF1558" t="s">
        <v>13</v>
      </c>
      <c r="AG1558" t="s">
        <v>13</v>
      </c>
      <c r="AH1558" t="s">
        <v>13</v>
      </c>
      <c r="AI1558" t="s">
        <v>13</v>
      </c>
      <c r="AJ1558">
        <v>4.88</v>
      </c>
      <c r="AK1558">
        <v>7.09</v>
      </c>
      <c r="AL1558">
        <v>3.68</v>
      </c>
      <c r="AM1558" t="s">
        <v>13</v>
      </c>
      <c r="AN1558" t="s">
        <v>13</v>
      </c>
      <c r="AO1558" t="s">
        <v>13</v>
      </c>
      <c r="AP1558" t="s">
        <v>13</v>
      </c>
      <c r="AQ1558">
        <v>15</v>
      </c>
      <c r="AR1558" s="1">
        <v>1178</v>
      </c>
      <c r="AS1558" s="1">
        <v>1799</v>
      </c>
      <c r="AT1558">
        <v>971</v>
      </c>
      <c r="AU1558" t="s">
        <v>13</v>
      </c>
      <c r="AV1558" t="s">
        <v>13</v>
      </c>
      <c r="AW1558" t="s">
        <v>13</v>
      </c>
      <c r="AX1558" t="s">
        <v>13</v>
      </c>
      <c r="AY1558">
        <v>694.4</v>
      </c>
      <c r="AZ1558">
        <v>10.78</v>
      </c>
      <c r="BA1558">
        <v>6.86</v>
      </c>
      <c r="BB1558">
        <v>10.17</v>
      </c>
      <c r="BC1558" t="s">
        <v>13</v>
      </c>
      <c r="BD1558" t="s">
        <v>13</v>
      </c>
      <c r="BE1558" t="s">
        <v>13</v>
      </c>
      <c r="BF1558" t="s">
        <v>13</v>
      </c>
      <c r="BG1558">
        <v>0.43</v>
      </c>
      <c r="BH1558">
        <v>0.51</v>
      </c>
      <c r="BI1558">
        <v>0.48</v>
      </c>
      <c r="BJ1558">
        <v>0.37</v>
      </c>
      <c r="BK1558" t="s">
        <v>13</v>
      </c>
      <c r="BL1558" t="s">
        <v>13</v>
      </c>
      <c r="BM1558" t="s">
        <v>13</v>
      </c>
      <c r="BN1558" t="s">
        <v>13</v>
      </c>
      <c r="BO1558" s="1">
        <v>13733</v>
      </c>
      <c r="BP1558" s="1">
        <v>13733</v>
      </c>
      <c r="BQ1558" s="1">
        <v>13733</v>
      </c>
      <c r="BR1558" s="1">
        <v>13733</v>
      </c>
      <c r="BS1558" t="s">
        <v>13</v>
      </c>
      <c r="BT1558" t="s">
        <v>13</v>
      </c>
      <c r="BU1558" t="s">
        <v>13</v>
      </c>
    </row>
    <row r="1559" spans="1:73" x14ac:dyDescent="0.3">
      <c r="A1559">
        <v>1557</v>
      </c>
      <c r="B1559" s="14" t="s">
        <v>6175</v>
      </c>
      <c r="C1559" t="s">
        <v>2971</v>
      </c>
      <c r="D1559" s="1">
        <v>29500</v>
      </c>
      <c r="E1559" s="1">
        <v>28600</v>
      </c>
      <c r="F1559" s="3">
        <f>E1559-D1559</f>
        <v>-900</v>
      </c>
      <c r="G1559" s="4">
        <f>F1559/E1559</f>
        <v>-3.1468531468531472E-2</v>
      </c>
      <c r="H1559" t="s">
        <v>1530</v>
      </c>
      <c r="I1559" s="1">
        <v>1517</v>
      </c>
      <c r="R1559" s="1">
        <v>0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</row>
    <row r="1560" spans="1:73" x14ac:dyDescent="0.3">
      <c r="A1560">
        <v>1558</v>
      </c>
      <c r="B1560" s="14" t="s">
        <v>6176</v>
      </c>
      <c r="C1560" t="s">
        <v>2970</v>
      </c>
      <c r="D1560" s="1">
        <v>54900</v>
      </c>
      <c r="E1560" s="1">
        <v>54400</v>
      </c>
      <c r="F1560" s="3">
        <f>E1560-D1560</f>
        <v>-500</v>
      </c>
      <c r="G1560" s="4">
        <f>F1560/E1560</f>
        <v>-9.1911764705882356E-3</v>
      </c>
      <c r="H1560" t="s">
        <v>1531</v>
      </c>
      <c r="I1560" s="1">
        <v>7200</v>
      </c>
      <c r="J1560">
        <v>5</v>
      </c>
      <c r="K1560">
        <v>77</v>
      </c>
      <c r="L1560">
        <v>51</v>
      </c>
      <c r="M1560">
        <v>76</v>
      </c>
      <c r="N1560">
        <v>138</v>
      </c>
      <c r="O1560">
        <v>200</v>
      </c>
      <c r="P1560">
        <v>267</v>
      </c>
      <c r="Q1560" t="s">
        <v>13</v>
      </c>
      <c r="R1560" s="1">
        <v>714</v>
      </c>
      <c r="S1560" s="1">
        <v>881</v>
      </c>
      <c r="T1560" s="1">
        <v>931</v>
      </c>
      <c r="U1560" s="1">
        <v>1007</v>
      </c>
      <c r="V1560" s="1">
        <v>1144</v>
      </c>
      <c r="W1560" s="1">
        <v>1350</v>
      </c>
      <c r="X1560" s="1">
        <v>1610</v>
      </c>
      <c r="Y1560" t="s">
        <v>13</v>
      </c>
      <c r="Z1560">
        <v>714</v>
      </c>
      <c r="AA1560">
        <v>880</v>
      </c>
      <c r="AB1560">
        <v>931</v>
      </c>
      <c r="AC1560" s="1">
        <v>1007</v>
      </c>
      <c r="AD1560" s="1">
        <v>1144</v>
      </c>
      <c r="AE1560" s="1">
        <v>1350</v>
      </c>
      <c r="AF1560" s="1">
        <v>1610</v>
      </c>
      <c r="AG1560" t="s">
        <v>13</v>
      </c>
      <c r="AH1560">
        <v>0.76</v>
      </c>
      <c r="AI1560">
        <v>9.6</v>
      </c>
      <c r="AJ1560">
        <v>5.63</v>
      </c>
      <c r="AK1560">
        <v>7.87</v>
      </c>
      <c r="AL1560">
        <v>12.86</v>
      </c>
      <c r="AM1560">
        <v>16.04</v>
      </c>
      <c r="AN1560">
        <v>18.239999999999998</v>
      </c>
      <c r="AO1560" t="s">
        <v>13</v>
      </c>
      <c r="AP1560">
        <v>115</v>
      </c>
      <c r="AQ1560" s="1">
        <v>1747</v>
      </c>
      <c r="AR1560" s="1">
        <v>1081</v>
      </c>
      <c r="AS1560" s="1">
        <v>1617</v>
      </c>
      <c r="AT1560" s="1">
        <v>2931</v>
      </c>
      <c r="AU1560" s="1">
        <v>4239</v>
      </c>
      <c r="AV1560" s="1">
        <v>5723</v>
      </c>
      <c r="AW1560" t="s">
        <v>13</v>
      </c>
      <c r="AX1560" t="s">
        <v>13</v>
      </c>
      <c r="AY1560">
        <v>18.32</v>
      </c>
      <c r="AZ1560">
        <v>19.47</v>
      </c>
      <c r="BA1560">
        <v>13.6</v>
      </c>
      <c r="BB1560">
        <v>12.86</v>
      </c>
      <c r="BC1560">
        <v>12.83</v>
      </c>
      <c r="BD1560">
        <v>9.51</v>
      </c>
      <c r="BE1560" t="s">
        <v>13</v>
      </c>
      <c r="BF1560" t="s">
        <v>13</v>
      </c>
      <c r="BG1560">
        <v>1.71</v>
      </c>
      <c r="BH1560">
        <v>1.07</v>
      </c>
      <c r="BI1560">
        <v>1.03</v>
      </c>
      <c r="BJ1560">
        <v>1.55</v>
      </c>
      <c r="BK1560">
        <v>1.9</v>
      </c>
      <c r="BL1560">
        <v>1.59</v>
      </c>
      <c r="BM1560" t="s">
        <v>13</v>
      </c>
      <c r="BN1560" s="1">
        <v>4274</v>
      </c>
      <c r="BO1560" s="1">
        <v>4718</v>
      </c>
      <c r="BP1560" s="1">
        <v>4718</v>
      </c>
      <c r="BQ1560" s="1">
        <v>4718</v>
      </c>
      <c r="BR1560" s="1">
        <v>4718</v>
      </c>
      <c r="BS1560" t="s">
        <v>13</v>
      </c>
      <c r="BT1560" t="s">
        <v>13</v>
      </c>
      <c r="BU1560" t="s">
        <v>13</v>
      </c>
    </row>
    <row r="1561" spans="1:73" x14ac:dyDescent="0.3">
      <c r="A1561">
        <v>1559</v>
      </c>
      <c r="B1561" s="14" t="s">
        <v>6177</v>
      </c>
      <c r="C1561" t="s">
        <v>2969</v>
      </c>
      <c r="D1561" s="1">
        <v>151000</v>
      </c>
      <c r="E1561" s="1">
        <v>153500</v>
      </c>
      <c r="F1561" s="3">
        <f>E1561-D1561</f>
        <v>2500</v>
      </c>
      <c r="G1561" s="4">
        <f>F1561/E1561</f>
        <v>1.6286644951140065E-2</v>
      </c>
      <c r="H1561" t="s">
        <v>1532</v>
      </c>
      <c r="I1561" s="1">
        <v>4578</v>
      </c>
      <c r="J1561" t="s">
        <v>13</v>
      </c>
      <c r="K1561">
        <v>19</v>
      </c>
      <c r="L1561">
        <v>84</v>
      </c>
      <c r="M1561">
        <v>416</v>
      </c>
      <c r="N1561" s="1">
        <v>417</v>
      </c>
      <c r="O1561" s="1">
        <v>737</v>
      </c>
      <c r="P1561" s="1">
        <v>865</v>
      </c>
      <c r="Q1561" s="1">
        <v>944</v>
      </c>
      <c r="R1561" s="1" t="e">
        <v>#VALUE!</v>
      </c>
      <c r="S1561" s="1">
        <v>8272</v>
      </c>
      <c r="T1561" s="1">
        <v>12579</v>
      </c>
      <c r="U1561" s="1">
        <v>13008</v>
      </c>
      <c r="V1561" s="1">
        <v>12799</v>
      </c>
      <c r="W1561" s="1">
        <v>13338</v>
      </c>
      <c r="X1561" s="1">
        <v>14109</v>
      </c>
      <c r="Y1561" s="1">
        <v>12631</v>
      </c>
      <c r="Z1561" t="s">
        <v>13</v>
      </c>
      <c r="AA1561" s="1">
        <v>8247</v>
      </c>
      <c r="AB1561" s="1">
        <v>11748</v>
      </c>
      <c r="AC1561" s="1">
        <v>12096</v>
      </c>
      <c r="AD1561" s="1">
        <v>11874</v>
      </c>
      <c r="AE1561" s="1">
        <v>12135</v>
      </c>
      <c r="AF1561" s="1">
        <v>12868</v>
      </c>
      <c r="AG1561" s="1">
        <v>13678</v>
      </c>
      <c r="AH1561" t="s">
        <v>13</v>
      </c>
      <c r="AI1561" t="s">
        <v>13</v>
      </c>
      <c r="AJ1561">
        <v>0.94</v>
      </c>
      <c r="AK1561">
        <v>3.19</v>
      </c>
      <c r="AL1561">
        <v>3.42</v>
      </c>
      <c r="AM1561">
        <v>6.29</v>
      </c>
      <c r="AN1561">
        <v>7.06</v>
      </c>
      <c r="AO1561">
        <v>7.23</v>
      </c>
      <c r="AP1561" t="s">
        <v>13</v>
      </c>
      <c r="AQ1561">
        <v>482</v>
      </c>
      <c r="AR1561" s="1">
        <v>2190</v>
      </c>
      <c r="AS1561" s="1">
        <v>5932</v>
      </c>
      <c r="AT1561" s="1">
        <v>6387</v>
      </c>
      <c r="AU1561" s="1">
        <v>11774</v>
      </c>
      <c r="AV1561" s="1">
        <v>13745</v>
      </c>
      <c r="AW1561" s="1">
        <v>14949</v>
      </c>
      <c r="AX1561" t="s">
        <v>13</v>
      </c>
      <c r="AY1561">
        <v>303.14999999999998</v>
      </c>
      <c r="AZ1561">
        <v>68.959999999999994</v>
      </c>
      <c r="BA1561">
        <v>25.2</v>
      </c>
      <c r="BB1561">
        <v>15.97</v>
      </c>
      <c r="BC1561">
        <v>13.04</v>
      </c>
      <c r="BD1561">
        <v>11.17</v>
      </c>
      <c r="BE1561">
        <v>10.27</v>
      </c>
      <c r="BF1561" t="s">
        <v>13</v>
      </c>
      <c r="BG1561">
        <v>0.74</v>
      </c>
      <c r="BH1561">
        <v>0.82</v>
      </c>
      <c r="BI1561">
        <v>0.79</v>
      </c>
      <c r="BJ1561">
        <v>0.55000000000000004</v>
      </c>
      <c r="BK1561">
        <v>0.81</v>
      </c>
      <c r="BL1561">
        <v>0.76</v>
      </c>
      <c r="BM1561">
        <v>0.72</v>
      </c>
      <c r="BN1561" t="s">
        <v>13</v>
      </c>
      <c r="BO1561" s="1">
        <v>4209</v>
      </c>
      <c r="BP1561" s="1">
        <v>6417</v>
      </c>
      <c r="BQ1561" s="1">
        <v>6417</v>
      </c>
      <c r="BR1561" s="1">
        <v>6417</v>
      </c>
      <c r="BS1561" t="s">
        <v>13</v>
      </c>
      <c r="BT1561" t="s">
        <v>13</v>
      </c>
      <c r="BU1561" t="s">
        <v>13</v>
      </c>
    </row>
    <row r="1562" spans="1:73" x14ac:dyDescent="0.3">
      <c r="A1562">
        <v>1560</v>
      </c>
      <c r="B1562" s="14" t="s">
        <v>6178</v>
      </c>
      <c r="C1562" t="s">
        <v>2968</v>
      </c>
      <c r="D1562" s="1">
        <v>44900</v>
      </c>
      <c r="E1562" s="1">
        <v>44150</v>
      </c>
      <c r="F1562" s="3">
        <f>E1562-D1562</f>
        <v>-750</v>
      </c>
      <c r="G1562" s="4">
        <f>F1562/E1562</f>
        <v>-1.698754246885617E-2</v>
      </c>
      <c r="H1562" t="s">
        <v>1533</v>
      </c>
      <c r="I1562" s="1">
        <v>5022</v>
      </c>
      <c r="J1562" t="s">
        <v>13</v>
      </c>
      <c r="K1562">
        <v>11</v>
      </c>
      <c r="L1562">
        <v>19</v>
      </c>
      <c r="M1562">
        <v>-102</v>
      </c>
      <c r="N1562">
        <v>70</v>
      </c>
      <c r="O1562" t="s">
        <v>13</v>
      </c>
      <c r="P1562" t="s">
        <v>13</v>
      </c>
      <c r="Q1562" t="s">
        <v>13</v>
      </c>
      <c r="R1562" s="1" t="e">
        <v>#VALUE!</v>
      </c>
      <c r="S1562" s="1">
        <v>1780</v>
      </c>
      <c r="T1562" s="1">
        <v>1849</v>
      </c>
      <c r="U1562" s="1">
        <v>1689</v>
      </c>
      <c r="V1562" s="1">
        <v>1725</v>
      </c>
      <c r="W1562" s="1" t="e">
        <v>#VALUE!</v>
      </c>
      <c r="X1562" s="1" t="e">
        <v>#VALUE!</v>
      </c>
      <c r="Y1562" t="s">
        <v>13</v>
      </c>
      <c r="Z1562" t="s">
        <v>13</v>
      </c>
      <c r="AA1562" s="1">
        <v>1780</v>
      </c>
      <c r="AB1562" s="1">
        <v>1849</v>
      </c>
      <c r="AC1562" s="1">
        <v>1689</v>
      </c>
      <c r="AD1562" s="1">
        <v>1724</v>
      </c>
      <c r="AE1562" t="s">
        <v>13</v>
      </c>
      <c r="AF1562" t="s">
        <v>13</v>
      </c>
      <c r="AG1562" t="s">
        <v>13</v>
      </c>
      <c r="AH1562" t="s">
        <v>13</v>
      </c>
      <c r="AI1562" t="s">
        <v>13</v>
      </c>
      <c r="AJ1562">
        <v>1.04</v>
      </c>
      <c r="AK1562">
        <v>-5.79</v>
      </c>
      <c r="AL1562">
        <v>4.05</v>
      </c>
      <c r="AM1562" t="s">
        <v>13</v>
      </c>
      <c r="AN1562" t="s">
        <v>13</v>
      </c>
      <c r="AO1562" t="s">
        <v>13</v>
      </c>
      <c r="AP1562" t="s">
        <v>13</v>
      </c>
      <c r="AQ1562">
        <v>73</v>
      </c>
      <c r="AR1562">
        <v>128</v>
      </c>
      <c r="AS1562">
        <v>-696</v>
      </c>
      <c r="AT1562">
        <v>470</v>
      </c>
      <c r="AU1562" t="s">
        <v>13</v>
      </c>
      <c r="AV1562" t="s">
        <v>13</v>
      </c>
      <c r="AW1562" t="s">
        <v>13</v>
      </c>
      <c r="AX1562" t="s">
        <v>13</v>
      </c>
      <c r="AY1562">
        <v>611.26</v>
      </c>
      <c r="AZ1562">
        <v>362.75</v>
      </c>
      <c r="BA1562" t="s">
        <v>54</v>
      </c>
      <c r="BB1562">
        <v>133.1</v>
      </c>
      <c r="BC1562" t="s">
        <v>13</v>
      </c>
      <c r="BD1562" t="s">
        <v>13</v>
      </c>
      <c r="BE1562" t="s">
        <v>13</v>
      </c>
      <c r="BF1562" t="s">
        <v>13</v>
      </c>
      <c r="BG1562">
        <v>3.66</v>
      </c>
      <c r="BH1562">
        <v>3.7</v>
      </c>
      <c r="BI1562">
        <v>3.09</v>
      </c>
      <c r="BJ1562">
        <v>5.23</v>
      </c>
      <c r="BK1562" t="s">
        <v>13</v>
      </c>
      <c r="BL1562" t="s">
        <v>13</v>
      </c>
      <c r="BM1562" t="s">
        <v>13</v>
      </c>
      <c r="BN1562" t="s">
        <v>13</v>
      </c>
      <c r="BO1562" s="1">
        <v>14705</v>
      </c>
      <c r="BP1562" s="1">
        <v>14705</v>
      </c>
      <c r="BQ1562" s="1">
        <v>14705</v>
      </c>
      <c r="BR1562" s="1">
        <v>14705</v>
      </c>
      <c r="BS1562" t="s">
        <v>13</v>
      </c>
      <c r="BT1562" t="s">
        <v>13</v>
      </c>
      <c r="BU1562" t="s">
        <v>13</v>
      </c>
    </row>
    <row r="1563" spans="1:73" x14ac:dyDescent="0.3">
      <c r="A1563">
        <v>1561</v>
      </c>
      <c r="B1563" s="14" t="s">
        <v>6179</v>
      </c>
      <c r="C1563" t="s">
        <v>2967</v>
      </c>
      <c r="D1563" s="1">
        <v>113000</v>
      </c>
      <c r="E1563" s="1">
        <v>122000</v>
      </c>
      <c r="F1563" s="3">
        <f>E1563-D1563</f>
        <v>9000</v>
      </c>
      <c r="G1563" s="4">
        <f>F1563/E1563</f>
        <v>7.3770491803278687E-2</v>
      </c>
      <c r="H1563" t="s">
        <v>1534</v>
      </c>
      <c r="I1563" s="1">
        <v>27999245</v>
      </c>
      <c r="J1563" s="1">
        <v>655</v>
      </c>
      <c r="K1563" s="1">
        <v>1251</v>
      </c>
      <c r="L1563">
        <v>159</v>
      </c>
      <c r="M1563" s="1">
        <v>-3419</v>
      </c>
      <c r="N1563" s="1">
        <v>1734</v>
      </c>
      <c r="O1563" s="1">
        <v>8319</v>
      </c>
      <c r="P1563" s="1">
        <v>10161</v>
      </c>
      <c r="Q1563" s="1">
        <v>13211</v>
      </c>
      <c r="R1563" s="1">
        <v>37029</v>
      </c>
      <c r="S1563" s="1">
        <v>44629</v>
      </c>
      <c r="T1563" s="1">
        <v>56271</v>
      </c>
      <c r="U1563" s="1">
        <v>57402</v>
      </c>
      <c r="V1563" s="1">
        <v>74278</v>
      </c>
      <c r="W1563" s="1">
        <v>81611</v>
      </c>
      <c r="X1563" s="1">
        <v>91459</v>
      </c>
      <c r="Y1563" s="1">
        <v>62736</v>
      </c>
      <c r="Z1563" s="1">
        <v>34325</v>
      </c>
      <c r="AA1563" s="1">
        <v>40291</v>
      </c>
      <c r="AB1563" s="1">
        <v>51369</v>
      </c>
      <c r="AC1563" s="1">
        <v>52254</v>
      </c>
      <c r="AD1563" s="1">
        <v>62989</v>
      </c>
      <c r="AE1563" s="1">
        <v>70071</v>
      </c>
      <c r="AF1563" s="1">
        <v>79067</v>
      </c>
      <c r="AG1563" s="1">
        <v>91488</v>
      </c>
      <c r="AH1563">
        <v>1.93</v>
      </c>
      <c r="AI1563">
        <v>2.91</v>
      </c>
      <c r="AJ1563">
        <v>1.04</v>
      </c>
      <c r="AK1563">
        <v>-5.81</v>
      </c>
      <c r="AL1563">
        <v>2.7</v>
      </c>
      <c r="AM1563">
        <v>11.69</v>
      </c>
      <c r="AN1563">
        <v>12.71</v>
      </c>
      <c r="AO1563">
        <v>14.5</v>
      </c>
      <c r="AP1563">
        <v>175</v>
      </c>
      <c r="AQ1563">
        <v>320</v>
      </c>
      <c r="AR1563">
        <v>123</v>
      </c>
      <c r="AS1563">
        <v>-716</v>
      </c>
      <c r="AT1563">
        <v>353</v>
      </c>
      <c r="AU1563" s="1">
        <v>1752</v>
      </c>
      <c r="AV1563" s="1">
        <v>2135</v>
      </c>
      <c r="AW1563" s="1">
        <v>2787</v>
      </c>
      <c r="AX1563">
        <v>88.78</v>
      </c>
      <c r="AY1563">
        <v>85.86</v>
      </c>
      <c r="AZ1563">
        <v>168.57</v>
      </c>
      <c r="BA1563" t="s">
        <v>54</v>
      </c>
      <c r="BB1563">
        <v>221.53</v>
      </c>
      <c r="BC1563">
        <v>69.64</v>
      </c>
      <c r="BD1563">
        <v>57.13</v>
      </c>
      <c r="BE1563">
        <v>43.78</v>
      </c>
      <c r="BF1563">
        <v>1.53</v>
      </c>
      <c r="BG1563">
        <v>2.3199999999999998</v>
      </c>
      <c r="BH1563">
        <v>1.68</v>
      </c>
      <c r="BI1563">
        <v>2.54</v>
      </c>
      <c r="BJ1563">
        <v>5.49</v>
      </c>
      <c r="BK1563">
        <v>7.73</v>
      </c>
      <c r="BL1563">
        <v>6.85</v>
      </c>
      <c r="BM1563">
        <v>5.92</v>
      </c>
      <c r="BN1563" s="1">
        <v>338079</v>
      </c>
      <c r="BO1563" s="1">
        <v>339543</v>
      </c>
      <c r="BP1563" s="1">
        <v>416939</v>
      </c>
      <c r="BQ1563" s="1">
        <v>431113</v>
      </c>
      <c r="BR1563" s="1">
        <v>442510</v>
      </c>
      <c r="BS1563" t="s">
        <v>13</v>
      </c>
      <c r="BT1563" t="s">
        <v>13</v>
      </c>
      <c r="BU1563" t="s">
        <v>13</v>
      </c>
    </row>
    <row r="1564" spans="1:73" x14ac:dyDescent="0.3">
      <c r="A1564">
        <v>1562</v>
      </c>
      <c r="B1564" s="14" t="s">
        <v>6180</v>
      </c>
      <c r="C1564" t="s">
        <v>2966</v>
      </c>
      <c r="D1564" s="1">
        <v>119500</v>
      </c>
      <c r="E1564" s="1">
        <v>118500</v>
      </c>
      <c r="F1564" s="3">
        <f>E1564-D1564</f>
        <v>-1000</v>
      </c>
      <c r="G1564" s="4">
        <f>F1564/E1564</f>
        <v>-8.4388185654008432E-3</v>
      </c>
      <c r="H1564" t="s">
        <v>1535</v>
      </c>
      <c r="I1564" s="1">
        <v>1987906</v>
      </c>
      <c r="J1564" t="s">
        <v>13</v>
      </c>
      <c r="K1564" s="1">
        <v>767</v>
      </c>
      <c r="L1564" s="1">
        <v>1430</v>
      </c>
      <c r="M1564" s="1">
        <v>2205</v>
      </c>
      <c r="N1564" s="1">
        <v>2746</v>
      </c>
      <c r="O1564" s="1">
        <v>3017</v>
      </c>
      <c r="P1564" s="1">
        <v>3354</v>
      </c>
      <c r="Q1564" s="1">
        <v>3650</v>
      </c>
      <c r="R1564" s="1" t="e">
        <v>#VALUE!</v>
      </c>
      <c r="S1564" s="1">
        <v>13449</v>
      </c>
      <c r="T1564" s="1">
        <v>14446</v>
      </c>
      <c r="U1564" s="1">
        <v>16675</v>
      </c>
      <c r="V1564" s="1">
        <v>18975</v>
      </c>
      <c r="W1564" s="1">
        <v>21416</v>
      </c>
      <c r="X1564" s="1">
        <v>24230</v>
      </c>
      <c r="Y1564" s="1">
        <v>7188</v>
      </c>
      <c r="Z1564" t="s">
        <v>13</v>
      </c>
      <c r="AA1564" s="1">
        <v>13082</v>
      </c>
      <c r="AB1564" s="1">
        <v>14055</v>
      </c>
      <c r="AC1564" s="1">
        <v>16226</v>
      </c>
      <c r="AD1564" s="1">
        <v>18300</v>
      </c>
      <c r="AE1564" s="1">
        <v>20637</v>
      </c>
      <c r="AF1564" s="1">
        <v>23377</v>
      </c>
      <c r="AG1564" s="1">
        <v>26405</v>
      </c>
      <c r="AH1564" t="s">
        <v>13</v>
      </c>
      <c r="AI1564" t="s">
        <v>13</v>
      </c>
      <c r="AJ1564">
        <v>10.31</v>
      </c>
      <c r="AK1564">
        <v>14.24</v>
      </c>
      <c r="AL1564">
        <v>15.5</v>
      </c>
      <c r="AM1564">
        <v>15.2</v>
      </c>
      <c r="AN1564">
        <v>14.88</v>
      </c>
      <c r="AO1564">
        <v>14.32</v>
      </c>
      <c r="AP1564" t="s">
        <v>13</v>
      </c>
      <c r="AQ1564" s="1">
        <v>1912</v>
      </c>
      <c r="AR1564" s="1">
        <v>3538</v>
      </c>
      <c r="AS1564" s="1">
        <v>5453</v>
      </c>
      <c r="AT1564" s="1">
        <v>6768</v>
      </c>
      <c r="AU1564" s="1">
        <v>7486</v>
      </c>
      <c r="AV1564" s="1">
        <v>8285</v>
      </c>
      <c r="AW1564" s="1">
        <v>9013</v>
      </c>
      <c r="AX1564" t="s">
        <v>13</v>
      </c>
      <c r="AY1564">
        <v>54.66</v>
      </c>
      <c r="AZ1564">
        <v>33.92</v>
      </c>
      <c r="BA1564">
        <v>19.350000000000001</v>
      </c>
      <c r="BB1564">
        <v>18.32</v>
      </c>
      <c r="BC1564">
        <v>15.83</v>
      </c>
      <c r="BD1564">
        <v>14.3</v>
      </c>
      <c r="BE1564">
        <v>13.15</v>
      </c>
      <c r="BF1564" t="s">
        <v>13</v>
      </c>
      <c r="BG1564">
        <v>3.16</v>
      </c>
      <c r="BH1564">
        <v>3.37</v>
      </c>
      <c r="BI1564">
        <v>2.57</v>
      </c>
      <c r="BJ1564">
        <v>2.68</v>
      </c>
      <c r="BK1564">
        <v>2.27</v>
      </c>
      <c r="BL1564">
        <v>2</v>
      </c>
      <c r="BM1564">
        <v>1.77</v>
      </c>
      <c r="BN1564" t="s">
        <v>13</v>
      </c>
      <c r="BO1564" s="1">
        <v>39534</v>
      </c>
      <c r="BP1564" s="1">
        <v>39534</v>
      </c>
      <c r="BQ1564" s="1">
        <v>39536</v>
      </c>
      <c r="BR1564" s="1">
        <v>39536</v>
      </c>
      <c r="BS1564" t="s">
        <v>13</v>
      </c>
      <c r="BT1564" t="s">
        <v>13</v>
      </c>
      <c r="BU1564" t="s">
        <v>13</v>
      </c>
    </row>
    <row r="1565" spans="1:73" x14ac:dyDescent="0.3">
      <c r="A1565">
        <v>1563</v>
      </c>
      <c r="B1565" s="14" t="s">
        <v>6181</v>
      </c>
      <c r="C1565" t="s">
        <v>2965</v>
      </c>
      <c r="D1565" s="1">
        <v>170500</v>
      </c>
      <c r="E1565" s="1">
        <v>172500</v>
      </c>
      <c r="F1565" s="3">
        <f>E1565-D1565</f>
        <v>2000</v>
      </c>
      <c r="G1565" s="4">
        <f>F1565/E1565</f>
        <v>1.1594202898550725E-2</v>
      </c>
      <c r="H1565" t="s">
        <v>1536</v>
      </c>
      <c r="I1565" s="1">
        <v>65000</v>
      </c>
      <c r="J1565" t="s">
        <v>13</v>
      </c>
      <c r="K1565">
        <v>172</v>
      </c>
      <c r="L1565">
        <v>360</v>
      </c>
      <c r="M1565">
        <v>396</v>
      </c>
      <c r="N1565">
        <v>347</v>
      </c>
      <c r="O1565" t="s">
        <v>13</v>
      </c>
      <c r="P1565" t="s">
        <v>13</v>
      </c>
      <c r="Q1565" t="s">
        <v>13</v>
      </c>
      <c r="R1565" s="1" t="e">
        <v>#VALUE!</v>
      </c>
      <c r="S1565" s="1">
        <v>1853</v>
      </c>
      <c r="T1565" s="1">
        <v>2204</v>
      </c>
      <c r="U1565" s="1">
        <v>2494</v>
      </c>
      <c r="V1565" s="1">
        <v>2611</v>
      </c>
      <c r="W1565" s="1" t="e">
        <v>#VALUE!</v>
      </c>
      <c r="X1565" s="1" t="e">
        <v>#VALUE!</v>
      </c>
      <c r="Y1565" t="s">
        <v>13</v>
      </c>
      <c r="Z1565" t="s">
        <v>13</v>
      </c>
      <c r="AA1565" s="1">
        <v>1853</v>
      </c>
      <c r="AB1565" s="1">
        <v>2203</v>
      </c>
      <c r="AC1565" s="1">
        <v>2493</v>
      </c>
      <c r="AD1565" s="1">
        <v>2611</v>
      </c>
      <c r="AE1565" t="s">
        <v>13</v>
      </c>
      <c r="AF1565" t="s">
        <v>13</v>
      </c>
      <c r="AG1565" t="s">
        <v>13</v>
      </c>
      <c r="AH1565" t="s">
        <v>13</v>
      </c>
      <c r="AI1565" t="s">
        <v>13</v>
      </c>
      <c r="AJ1565">
        <v>17.739999999999998</v>
      </c>
      <c r="AK1565">
        <v>16.850000000000001</v>
      </c>
      <c r="AL1565">
        <v>13.58</v>
      </c>
      <c r="AM1565" t="s">
        <v>13</v>
      </c>
      <c r="AN1565" t="s">
        <v>13</v>
      </c>
      <c r="AO1565" t="s">
        <v>13</v>
      </c>
      <c r="AP1565" t="s">
        <v>13</v>
      </c>
      <c r="AQ1565" s="1">
        <v>3320</v>
      </c>
      <c r="AR1565" s="1">
        <v>6930</v>
      </c>
      <c r="AS1565" s="1">
        <v>7542</v>
      </c>
      <c r="AT1565" s="1">
        <v>6726</v>
      </c>
      <c r="AU1565" t="s">
        <v>13</v>
      </c>
      <c r="AV1565" t="s">
        <v>13</v>
      </c>
      <c r="AW1565" t="s">
        <v>13</v>
      </c>
      <c r="AX1565" t="s">
        <v>13</v>
      </c>
      <c r="AY1565">
        <v>17.59</v>
      </c>
      <c r="AZ1565">
        <v>9.32</v>
      </c>
      <c r="BA1565">
        <v>9.57</v>
      </c>
      <c r="BB1565">
        <v>15.54</v>
      </c>
      <c r="BC1565" t="s">
        <v>13</v>
      </c>
      <c r="BD1565" t="s">
        <v>13</v>
      </c>
      <c r="BE1565" t="s">
        <v>13</v>
      </c>
      <c r="BF1565" t="s">
        <v>13</v>
      </c>
      <c r="BG1565">
        <v>1.63</v>
      </c>
      <c r="BH1565">
        <v>1.53</v>
      </c>
      <c r="BI1565">
        <v>1.5</v>
      </c>
      <c r="BJ1565">
        <v>2</v>
      </c>
      <c r="BK1565" t="s">
        <v>13</v>
      </c>
      <c r="BL1565" t="s">
        <v>13</v>
      </c>
      <c r="BM1565" t="s">
        <v>13</v>
      </c>
      <c r="BN1565" t="s">
        <v>13</v>
      </c>
      <c r="BO1565" s="1">
        <v>5179</v>
      </c>
      <c r="BP1565" s="1">
        <v>5221</v>
      </c>
      <c r="BQ1565" s="1">
        <v>5268</v>
      </c>
      <c r="BR1565" s="1">
        <v>5100</v>
      </c>
      <c r="BS1565" t="s">
        <v>13</v>
      </c>
      <c r="BT1565" t="s">
        <v>13</v>
      </c>
      <c r="BU1565" t="s">
        <v>13</v>
      </c>
    </row>
    <row r="1566" spans="1:73" x14ac:dyDescent="0.3">
      <c r="A1566">
        <v>1564</v>
      </c>
      <c r="B1566" s="14" t="s">
        <v>6182</v>
      </c>
      <c r="C1566" t="s">
        <v>2964</v>
      </c>
      <c r="D1566" s="1">
        <v>25000</v>
      </c>
      <c r="E1566" s="1">
        <v>24450</v>
      </c>
      <c r="F1566" s="3">
        <f>E1566-D1566</f>
        <v>-550</v>
      </c>
      <c r="G1566" s="4">
        <f>F1566/E1566</f>
        <v>-2.2494887525562373E-2</v>
      </c>
      <c r="H1566" t="s">
        <v>1537</v>
      </c>
      <c r="I1566" s="1">
        <v>4979</v>
      </c>
      <c r="J1566" t="s">
        <v>13</v>
      </c>
      <c r="K1566">
        <v>178</v>
      </c>
      <c r="L1566">
        <v>342</v>
      </c>
      <c r="M1566">
        <v>246</v>
      </c>
      <c r="N1566">
        <v>190</v>
      </c>
      <c r="O1566" t="s">
        <v>13</v>
      </c>
      <c r="P1566" t="s">
        <v>13</v>
      </c>
      <c r="Q1566" t="s">
        <v>13</v>
      </c>
      <c r="R1566" s="1" t="e">
        <v>#VALUE!</v>
      </c>
      <c r="S1566" s="1">
        <v>2944</v>
      </c>
      <c r="T1566" s="1">
        <v>3205</v>
      </c>
      <c r="U1566" s="1">
        <v>3396</v>
      </c>
      <c r="V1566" s="1">
        <v>3567</v>
      </c>
      <c r="W1566" s="1" t="e">
        <v>#VALUE!</v>
      </c>
      <c r="X1566" s="1" t="e">
        <v>#VALUE!</v>
      </c>
      <c r="Y1566" t="s">
        <v>13</v>
      </c>
      <c r="Z1566" t="s">
        <v>13</v>
      </c>
      <c r="AA1566" s="1">
        <v>2938</v>
      </c>
      <c r="AB1566" s="1">
        <v>3201</v>
      </c>
      <c r="AC1566" s="1">
        <v>3392</v>
      </c>
      <c r="AD1566" s="1">
        <v>3564</v>
      </c>
      <c r="AE1566" t="s">
        <v>13</v>
      </c>
      <c r="AF1566" t="s">
        <v>13</v>
      </c>
      <c r="AG1566" t="s">
        <v>13</v>
      </c>
      <c r="AH1566" t="s">
        <v>13</v>
      </c>
      <c r="AI1566" t="s">
        <v>13</v>
      </c>
      <c r="AJ1566">
        <v>11.11</v>
      </c>
      <c r="AK1566">
        <v>7.45</v>
      </c>
      <c r="AL1566">
        <v>5.46</v>
      </c>
      <c r="AM1566" t="s">
        <v>13</v>
      </c>
      <c r="AN1566" t="s">
        <v>13</v>
      </c>
      <c r="AO1566" t="s">
        <v>13</v>
      </c>
      <c r="AP1566" t="s">
        <v>13</v>
      </c>
      <c r="AQ1566" s="1">
        <v>3015</v>
      </c>
      <c r="AR1566" s="1">
        <v>5785</v>
      </c>
      <c r="AS1566" s="1">
        <v>4163</v>
      </c>
      <c r="AT1566" s="1">
        <v>3221</v>
      </c>
      <c r="AU1566" t="s">
        <v>13</v>
      </c>
      <c r="AV1566" t="s">
        <v>13</v>
      </c>
      <c r="AW1566" t="s">
        <v>13</v>
      </c>
      <c r="AX1566" t="s">
        <v>13</v>
      </c>
      <c r="AY1566">
        <v>9.6300000000000008</v>
      </c>
      <c r="AZ1566">
        <v>4.5999999999999996</v>
      </c>
      <c r="BA1566">
        <v>5.0999999999999996</v>
      </c>
      <c r="BB1566">
        <v>5.77</v>
      </c>
      <c r="BC1566" t="s">
        <v>13</v>
      </c>
      <c r="BD1566" t="s">
        <v>13</v>
      </c>
      <c r="BE1566" t="s">
        <v>13</v>
      </c>
      <c r="BF1566" t="s">
        <v>13</v>
      </c>
      <c r="BG1566">
        <v>0.57999999999999996</v>
      </c>
      <c r="BH1566">
        <v>0.49</v>
      </c>
      <c r="BI1566">
        <v>0.37</v>
      </c>
      <c r="BJ1566">
        <v>0.31</v>
      </c>
      <c r="BK1566" t="s">
        <v>13</v>
      </c>
      <c r="BL1566" t="s">
        <v>13</v>
      </c>
      <c r="BM1566" t="s">
        <v>13</v>
      </c>
      <c r="BN1566" t="s">
        <v>13</v>
      </c>
      <c r="BO1566" s="1">
        <v>5895</v>
      </c>
      <c r="BP1566" s="1">
        <v>5895</v>
      </c>
      <c r="BQ1566" s="1">
        <v>5895</v>
      </c>
      <c r="BR1566" s="1">
        <v>5895</v>
      </c>
      <c r="BS1566" t="s">
        <v>13</v>
      </c>
      <c r="BT1566" t="s">
        <v>13</v>
      </c>
      <c r="BU1566" t="s">
        <v>13</v>
      </c>
    </row>
    <row r="1567" spans="1:73" x14ac:dyDescent="0.3">
      <c r="A1567">
        <v>1565</v>
      </c>
      <c r="B1567" s="14" t="s">
        <v>6183</v>
      </c>
      <c r="C1567" t="s">
        <v>2963</v>
      </c>
      <c r="D1567" s="1">
        <v>134000</v>
      </c>
      <c r="E1567" s="1">
        <v>137000</v>
      </c>
      <c r="F1567" s="3">
        <f>E1567-D1567</f>
        <v>3000</v>
      </c>
      <c r="G1567" s="4">
        <f>F1567/E1567</f>
        <v>2.1897810218978103E-2</v>
      </c>
      <c r="H1567" t="s">
        <v>1538</v>
      </c>
      <c r="I1567" s="1">
        <v>4306782</v>
      </c>
      <c r="J1567" s="1">
        <v>2092</v>
      </c>
      <c r="K1567" s="1">
        <v>3609</v>
      </c>
      <c r="L1567" s="1">
        <v>2149</v>
      </c>
      <c r="M1567" s="1">
        <v>1698</v>
      </c>
      <c r="N1567" s="1">
        <v>3380</v>
      </c>
      <c r="O1567" s="1">
        <v>3525</v>
      </c>
      <c r="P1567" s="1">
        <v>4379</v>
      </c>
      <c r="Q1567" s="1">
        <v>4760</v>
      </c>
      <c r="R1567" s="1">
        <v>13103</v>
      </c>
      <c r="S1567" s="1">
        <v>44653</v>
      </c>
      <c r="T1567" s="1">
        <v>45515</v>
      </c>
      <c r="U1567" s="1">
        <v>46484</v>
      </c>
      <c r="V1567" s="1">
        <v>56506</v>
      </c>
      <c r="W1567" s="1">
        <v>61259</v>
      </c>
      <c r="X1567" s="1">
        <v>66015</v>
      </c>
      <c r="Y1567" s="1">
        <v>29161</v>
      </c>
      <c r="Z1567" s="1">
        <v>12163</v>
      </c>
      <c r="AA1567" s="1">
        <v>43295</v>
      </c>
      <c r="AB1567" s="1">
        <v>43744</v>
      </c>
      <c r="AC1567" s="1">
        <v>44518</v>
      </c>
      <c r="AD1567" s="1">
        <v>54071</v>
      </c>
      <c r="AE1567" s="1">
        <v>58725</v>
      </c>
      <c r="AF1567" s="1">
        <v>63120</v>
      </c>
      <c r="AG1567" s="1">
        <v>67830</v>
      </c>
      <c r="AH1567">
        <v>15.29</v>
      </c>
      <c r="AI1567">
        <v>11.17</v>
      </c>
      <c r="AJ1567">
        <v>4.3600000000000003</v>
      </c>
      <c r="AK1567">
        <v>3.53</v>
      </c>
      <c r="AL1567">
        <v>6.35</v>
      </c>
      <c r="AM1567">
        <v>5.84</v>
      </c>
      <c r="AN1567">
        <v>6.7</v>
      </c>
      <c r="AO1567">
        <v>6.8</v>
      </c>
      <c r="AP1567" s="1">
        <v>2718</v>
      </c>
      <c r="AQ1567" s="1">
        <v>3900</v>
      </c>
      <c r="AR1567" s="1">
        <v>2227</v>
      </c>
      <c r="AS1567" s="1">
        <v>1823</v>
      </c>
      <c r="AT1567" s="1">
        <v>3647</v>
      </c>
      <c r="AU1567" s="1">
        <v>3830</v>
      </c>
      <c r="AV1567" s="1">
        <v>4747</v>
      </c>
      <c r="AW1567" s="1">
        <v>5179</v>
      </c>
      <c r="AX1567" t="s">
        <v>13</v>
      </c>
      <c r="AY1567">
        <v>48.33</v>
      </c>
      <c r="AZ1567">
        <v>50.08</v>
      </c>
      <c r="BA1567">
        <v>50.68</v>
      </c>
      <c r="BB1567">
        <v>36.049999999999997</v>
      </c>
      <c r="BC1567">
        <v>35.770000000000003</v>
      </c>
      <c r="BD1567">
        <v>28.86</v>
      </c>
      <c r="BE1567">
        <v>26.45</v>
      </c>
      <c r="BF1567" t="s">
        <v>13</v>
      </c>
      <c r="BG1567">
        <v>3.7</v>
      </c>
      <c r="BH1567">
        <v>2.1</v>
      </c>
      <c r="BI1567">
        <v>1.63</v>
      </c>
      <c r="BJ1567">
        <v>1.94</v>
      </c>
      <c r="BK1567">
        <v>1.88</v>
      </c>
      <c r="BL1567">
        <v>1.75</v>
      </c>
      <c r="BM1567">
        <v>1.64</v>
      </c>
      <c r="BN1567" s="1">
        <v>67776</v>
      </c>
      <c r="BO1567" s="1">
        <v>85026</v>
      </c>
      <c r="BP1567" s="1">
        <v>85266</v>
      </c>
      <c r="BQ1567" s="1">
        <v>85745</v>
      </c>
      <c r="BR1567" s="1">
        <v>85845</v>
      </c>
      <c r="BS1567" t="s">
        <v>13</v>
      </c>
      <c r="BT1567" t="s">
        <v>13</v>
      </c>
      <c r="BU1567" t="s">
        <v>13</v>
      </c>
    </row>
    <row r="1568" spans="1:73" x14ac:dyDescent="0.3">
      <c r="A1568">
        <v>1566</v>
      </c>
      <c r="B1568" s="14" t="s">
        <v>6184</v>
      </c>
      <c r="C1568" t="s">
        <v>2962</v>
      </c>
      <c r="D1568" s="1">
        <v>58200</v>
      </c>
      <c r="E1568" s="1">
        <v>57700</v>
      </c>
      <c r="F1568" s="3">
        <f>E1568-D1568</f>
        <v>-500</v>
      </c>
      <c r="G1568" s="4">
        <f>F1568/E1568</f>
        <v>-8.6655112651646445E-3</v>
      </c>
      <c r="H1568" t="s">
        <v>1539</v>
      </c>
      <c r="I1568" s="1">
        <v>986261</v>
      </c>
      <c r="J1568" t="s">
        <v>13</v>
      </c>
      <c r="K1568">
        <v>466</v>
      </c>
      <c r="L1568" s="1">
        <v>1411</v>
      </c>
      <c r="M1568" s="1">
        <v>509</v>
      </c>
      <c r="N1568">
        <v>85</v>
      </c>
      <c r="O1568" s="1">
        <v>1250</v>
      </c>
      <c r="P1568" s="1">
        <v>1325</v>
      </c>
      <c r="Q1568" s="1">
        <v>1397</v>
      </c>
      <c r="R1568" s="1" t="e">
        <v>#VALUE!</v>
      </c>
      <c r="S1568" s="1">
        <v>11710</v>
      </c>
      <c r="T1568" s="1">
        <v>15682</v>
      </c>
      <c r="U1568" s="1">
        <v>15772</v>
      </c>
      <c r="V1568" s="1">
        <v>15876</v>
      </c>
      <c r="W1568" s="1">
        <v>17033</v>
      </c>
      <c r="X1568" s="1">
        <v>18229</v>
      </c>
      <c r="Y1568" s="1">
        <v>16978</v>
      </c>
      <c r="Z1568" t="s">
        <v>13</v>
      </c>
      <c r="AA1568" s="1">
        <v>11717</v>
      </c>
      <c r="AB1568" s="1">
        <v>12360</v>
      </c>
      <c r="AC1568" s="1">
        <v>12107</v>
      </c>
      <c r="AD1568" s="1">
        <v>12183</v>
      </c>
      <c r="AE1568" s="1">
        <v>13070</v>
      </c>
      <c r="AF1568" s="1">
        <v>13962</v>
      </c>
      <c r="AG1568" s="1">
        <v>14716</v>
      </c>
      <c r="AH1568" t="s">
        <v>13</v>
      </c>
      <c r="AI1568" t="s">
        <v>13</v>
      </c>
      <c r="AJ1568">
        <v>7.47</v>
      </c>
      <c r="AK1568">
        <v>0.26</v>
      </c>
      <c r="AL1568">
        <v>-0.79</v>
      </c>
      <c r="AM1568">
        <v>7.33</v>
      </c>
      <c r="AN1568">
        <v>7.07</v>
      </c>
      <c r="AO1568">
        <v>7.02</v>
      </c>
      <c r="AP1568" t="s">
        <v>13</v>
      </c>
      <c r="AQ1568" s="1">
        <v>3122</v>
      </c>
      <c r="AR1568" s="1">
        <v>4565</v>
      </c>
      <c r="AS1568">
        <v>164</v>
      </c>
      <c r="AT1568">
        <v>-490</v>
      </c>
      <c r="AU1568" s="1">
        <v>4700</v>
      </c>
      <c r="AV1568" s="1">
        <v>4848</v>
      </c>
      <c r="AW1568" s="1">
        <v>5111</v>
      </c>
      <c r="AX1568" t="s">
        <v>13</v>
      </c>
      <c r="AY1568">
        <v>27.16</v>
      </c>
      <c r="AZ1568">
        <v>9.35</v>
      </c>
      <c r="BA1568">
        <v>182.52</v>
      </c>
      <c r="BB1568" t="s">
        <v>54</v>
      </c>
      <c r="BC1568">
        <v>12.28</v>
      </c>
      <c r="BD1568">
        <v>11.9</v>
      </c>
      <c r="BE1568">
        <v>11.29</v>
      </c>
      <c r="BF1568" t="s">
        <v>13</v>
      </c>
      <c r="BG1568">
        <v>1.41</v>
      </c>
      <c r="BH1568">
        <v>0.67</v>
      </c>
      <c r="BI1568">
        <v>0.47</v>
      </c>
      <c r="BJ1568">
        <v>0.51</v>
      </c>
      <c r="BK1568">
        <v>0.84</v>
      </c>
      <c r="BL1568">
        <v>0.79</v>
      </c>
      <c r="BM1568">
        <v>0.75</v>
      </c>
      <c r="BN1568" t="s">
        <v>13</v>
      </c>
      <c r="BO1568" s="1">
        <v>19701</v>
      </c>
      <c r="BP1568" s="1">
        <v>19701</v>
      </c>
      <c r="BQ1568" s="1">
        <v>19701</v>
      </c>
      <c r="BR1568" s="1">
        <v>19701</v>
      </c>
      <c r="BS1568" t="s">
        <v>13</v>
      </c>
      <c r="BT1568" t="s">
        <v>13</v>
      </c>
      <c r="BU1568" t="s">
        <v>13</v>
      </c>
    </row>
    <row r="1569" spans="1:73" x14ac:dyDescent="0.3">
      <c r="A1569">
        <v>1567</v>
      </c>
      <c r="B1569" s="14" t="s">
        <v>6185</v>
      </c>
      <c r="C1569" t="s">
        <v>2961</v>
      </c>
      <c r="D1569" s="1">
        <v>22900</v>
      </c>
      <c r="E1569" s="1">
        <v>21750</v>
      </c>
      <c r="F1569" s="3">
        <f>E1569-D1569</f>
        <v>-1150</v>
      </c>
      <c r="G1569" s="4">
        <f>F1569/E1569</f>
        <v>-5.2873563218390804E-2</v>
      </c>
      <c r="H1569" t="s">
        <v>1540</v>
      </c>
      <c r="I1569" s="1">
        <v>54431</v>
      </c>
      <c r="J1569" t="s">
        <v>13</v>
      </c>
      <c r="K1569">
        <v>143</v>
      </c>
      <c r="L1569" s="1">
        <v>-1789</v>
      </c>
      <c r="M1569" s="1">
        <v>-2643</v>
      </c>
      <c r="N1569">
        <v>-402</v>
      </c>
      <c r="O1569" s="1">
        <v>684</v>
      </c>
      <c r="P1569" s="1">
        <v>755</v>
      </c>
      <c r="Q1569" s="1">
        <v>896</v>
      </c>
      <c r="R1569" s="1" t="e">
        <v>#VALUE!</v>
      </c>
      <c r="S1569" s="1">
        <v>10401</v>
      </c>
      <c r="T1569" s="1">
        <v>8513</v>
      </c>
      <c r="U1569" s="1">
        <v>7002</v>
      </c>
      <c r="V1569" s="1">
        <v>6792</v>
      </c>
      <c r="W1569" s="1">
        <v>7469</v>
      </c>
      <c r="X1569" s="1">
        <v>8201</v>
      </c>
      <c r="Y1569" s="1">
        <v>18677</v>
      </c>
      <c r="Z1569" t="s">
        <v>13</v>
      </c>
      <c r="AA1569" s="1">
        <v>10398</v>
      </c>
      <c r="AB1569" s="1">
        <v>8510</v>
      </c>
      <c r="AC1569" s="1">
        <v>7000</v>
      </c>
      <c r="AD1569" s="1">
        <v>6792</v>
      </c>
      <c r="AE1569" s="1">
        <v>7493</v>
      </c>
      <c r="AF1569" s="1">
        <v>8253</v>
      </c>
      <c r="AG1569" s="1">
        <v>8983</v>
      </c>
      <c r="AH1569" t="s">
        <v>13</v>
      </c>
      <c r="AI1569" t="s">
        <v>13</v>
      </c>
      <c r="AJ1569">
        <v>-18.920000000000002</v>
      </c>
      <c r="AK1569">
        <v>-34.08</v>
      </c>
      <c r="AL1569">
        <v>-5.84</v>
      </c>
      <c r="AM1569">
        <v>9.57</v>
      </c>
      <c r="AN1569">
        <v>9.58</v>
      </c>
      <c r="AO1569">
        <v>10.39</v>
      </c>
      <c r="AP1569" t="s">
        <v>13</v>
      </c>
      <c r="AQ1569">
        <v>800</v>
      </c>
      <c r="AR1569" s="1">
        <v>-7585</v>
      </c>
      <c r="AS1569" s="1">
        <v>-10981</v>
      </c>
      <c r="AT1569" s="1">
        <v>-1117</v>
      </c>
      <c r="AU1569" s="1">
        <v>1897</v>
      </c>
      <c r="AV1569" s="1">
        <v>2093</v>
      </c>
      <c r="AW1569" s="1">
        <v>2484</v>
      </c>
      <c r="AX1569" t="s">
        <v>13</v>
      </c>
      <c r="AY1569">
        <v>61.68</v>
      </c>
      <c r="AZ1569" t="s">
        <v>54</v>
      </c>
      <c r="BA1569" t="s">
        <v>54</v>
      </c>
      <c r="BB1569" t="s">
        <v>54</v>
      </c>
      <c r="BC1569">
        <v>11.47</v>
      </c>
      <c r="BD1569">
        <v>10.39</v>
      </c>
      <c r="BE1569">
        <v>8.76</v>
      </c>
      <c r="BF1569" t="s">
        <v>13</v>
      </c>
      <c r="BG1569">
        <v>1.1000000000000001</v>
      </c>
      <c r="BH1569">
        <v>0.52</v>
      </c>
      <c r="BI1569">
        <v>0.57999999999999996</v>
      </c>
      <c r="BJ1569">
        <v>0.85</v>
      </c>
      <c r="BK1569">
        <v>1.03</v>
      </c>
      <c r="BL1569">
        <v>0.93</v>
      </c>
      <c r="BM1569">
        <v>0.86</v>
      </c>
      <c r="BN1569" t="s">
        <v>13</v>
      </c>
      <c r="BO1569" s="1">
        <v>23587</v>
      </c>
      <c r="BP1569" s="1">
        <v>23587</v>
      </c>
      <c r="BQ1569" s="1">
        <v>36047</v>
      </c>
      <c r="BR1569" s="1">
        <v>36047</v>
      </c>
      <c r="BS1569" t="s">
        <v>13</v>
      </c>
      <c r="BT1569" t="s">
        <v>13</v>
      </c>
      <c r="BU1569" t="s">
        <v>13</v>
      </c>
    </row>
    <row r="1570" spans="1:73" x14ac:dyDescent="0.3">
      <c r="A1570">
        <v>1568</v>
      </c>
      <c r="B1570" s="14" t="s">
        <v>6186</v>
      </c>
      <c r="C1570" t="s">
        <v>2960</v>
      </c>
      <c r="D1570" s="1">
        <v>75700</v>
      </c>
      <c r="E1570" s="1">
        <v>69700</v>
      </c>
      <c r="F1570" s="3">
        <f>E1570-D1570</f>
        <v>-6000</v>
      </c>
      <c r="G1570" s="4">
        <f>F1570/E1570</f>
        <v>-8.608321377331421E-2</v>
      </c>
      <c r="H1570" t="s">
        <v>1541</v>
      </c>
      <c r="I1570" s="1">
        <v>8324655</v>
      </c>
      <c r="J1570" t="s">
        <v>13</v>
      </c>
      <c r="K1570" s="1">
        <v>10130</v>
      </c>
      <c r="L1570" s="1">
        <v>2840</v>
      </c>
      <c r="M1570" s="1">
        <v>1153</v>
      </c>
      <c r="N1570" s="1">
        <v>-7897</v>
      </c>
      <c r="O1570" s="1">
        <v>5811</v>
      </c>
      <c r="P1570" s="1">
        <v>6936</v>
      </c>
      <c r="Q1570" s="1">
        <v>7670</v>
      </c>
      <c r="R1570" s="1" t="e">
        <v>#VALUE!</v>
      </c>
      <c r="S1570" s="1">
        <v>101019</v>
      </c>
      <c r="T1570" s="1">
        <v>105541</v>
      </c>
      <c r="U1570" s="1">
        <v>118847</v>
      </c>
      <c r="V1570" s="1">
        <v>110979</v>
      </c>
      <c r="W1570" s="1">
        <v>113933</v>
      </c>
      <c r="X1570" s="1">
        <v>117782</v>
      </c>
      <c r="Y1570" s="1">
        <v>173273</v>
      </c>
      <c r="Z1570" t="s">
        <v>13</v>
      </c>
      <c r="AA1570" s="1">
        <v>74884</v>
      </c>
      <c r="AB1570" s="1">
        <v>77275</v>
      </c>
      <c r="AC1570" s="1">
        <v>79920</v>
      </c>
      <c r="AD1570" s="1">
        <v>70149</v>
      </c>
      <c r="AE1570" s="1">
        <v>71648</v>
      </c>
      <c r="AF1570" s="1">
        <v>73925</v>
      </c>
      <c r="AG1570" s="1">
        <v>77285</v>
      </c>
      <c r="AH1570" t="s">
        <v>13</v>
      </c>
      <c r="AI1570" t="s">
        <v>13</v>
      </c>
      <c r="AJ1570">
        <v>3.53</v>
      </c>
      <c r="AK1570">
        <v>2.2000000000000002</v>
      </c>
      <c r="AL1570">
        <v>-8.1199999999999992</v>
      </c>
      <c r="AM1570">
        <v>5.84</v>
      </c>
      <c r="AN1570">
        <v>7.1</v>
      </c>
      <c r="AO1570">
        <v>7.61</v>
      </c>
      <c r="AP1570" t="s">
        <v>13</v>
      </c>
      <c r="AQ1570" s="1">
        <v>13532</v>
      </c>
      <c r="AR1570" s="1">
        <v>3299</v>
      </c>
      <c r="AS1570" s="1">
        <v>2127</v>
      </c>
      <c r="AT1570" s="1">
        <v>-7631</v>
      </c>
      <c r="AU1570" s="1">
        <v>5243</v>
      </c>
      <c r="AV1570" s="1">
        <v>6545</v>
      </c>
      <c r="AW1570" s="1">
        <v>7285</v>
      </c>
      <c r="AX1570" t="s">
        <v>13</v>
      </c>
      <c r="AY1570">
        <v>5.63</v>
      </c>
      <c r="AZ1570">
        <v>20.98</v>
      </c>
      <c r="BA1570">
        <v>31.78</v>
      </c>
      <c r="BB1570" t="s">
        <v>54</v>
      </c>
      <c r="BC1570">
        <v>13.29</v>
      </c>
      <c r="BD1570">
        <v>10.65</v>
      </c>
      <c r="BE1570">
        <v>9.57</v>
      </c>
      <c r="BF1570" t="s">
        <v>13</v>
      </c>
      <c r="BG1570">
        <v>0.78</v>
      </c>
      <c r="BH1570">
        <v>0.69</v>
      </c>
      <c r="BI1570">
        <v>0.65</v>
      </c>
      <c r="BJ1570">
        <v>0.6</v>
      </c>
      <c r="BK1570">
        <v>0.72</v>
      </c>
      <c r="BL1570">
        <v>0.7</v>
      </c>
      <c r="BM1570">
        <v>0.67</v>
      </c>
      <c r="BN1570" t="s">
        <v>13</v>
      </c>
      <c r="BO1570" s="1">
        <v>81433</v>
      </c>
      <c r="BP1570" s="1">
        <v>81433</v>
      </c>
      <c r="BQ1570" s="1">
        <v>81433</v>
      </c>
      <c r="BR1570" s="1">
        <v>78993</v>
      </c>
      <c r="BS1570" t="s">
        <v>13</v>
      </c>
      <c r="BT1570" t="s">
        <v>13</v>
      </c>
      <c r="BU1570" t="s">
        <v>13</v>
      </c>
    </row>
    <row r="1571" spans="1:73" x14ac:dyDescent="0.3">
      <c r="A1571">
        <v>1569</v>
      </c>
      <c r="B1571" s="14" t="s">
        <v>6187</v>
      </c>
      <c r="C1571" t="s">
        <v>2959</v>
      </c>
      <c r="D1571" s="1">
        <v>14350</v>
      </c>
      <c r="E1571" s="1">
        <v>13950</v>
      </c>
      <c r="F1571" s="3">
        <f>E1571-D1571</f>
        <v>-400</v>
      </c>
      <c r="G1571" s="4">
        <f>F1571/E1571</f>
        <v>-2.8673835125448029E-2</v>
      </c>
      <c r="H1571" t="s">
        <v>1542</v>
      </c>
      <c r="I1571">
        <v>0</v>
      </c>
      <c r="R1571" s="1">
        <v>0</v>
      </c>
      <c r="S1571" s="1">
        <v>0</v>
      </c>
      <c r="T1571" s="1">
        <v>0</v>
      </c>
      <c r="U1571" s="1">
        <v>0</v>
      </c>
      <c r="V1571" s="1">
        <v>0</v>
      </c>
      <c r="W1571" s="1">
        <v>0</v>
      </c>
      <c r="X1571" s="1">
        <v>0</v>
      </c>
    </row>
    <row r="1572" spans="1:73" x14ac:dyDescent="0.3">
      <c r="A1572">
        <v>1570</v>
      </c>
      <c r="B1572" s="14" t="s">
        <v>6188</v>
      </c>
      <c r="C1572" t="s">
        <v>2958</v>
      </c>
      <c r="D1572" s="1">
        <v>56700</v>
      </c>
      <c r="E1572" s="1">
        <v>57500</v>
      </c>
      <c r="F1572" s="3">
        <f>E1572-D1572</f>
        <v>800</v>
      </c>
      <c r="G1572" s="4">
        <f>F1572/E1572</f>
        <v>1.391304347826087E-2</v>
      </c>
      <c r="H1572" t="s">
        <v>1543</v>
      </c>
      <c r="I1572" s="1">
        <v>559139</v>
      </c>
      <c r="J1572">
        <v>200</v>
      </c>
      <c r="K1572">
        <v>303</v>
      </c>
      <c r="L1572">
        <v>343</v>
      </c>
      <c r="M1572">
        <v>137</v>
      </c>
      <c r="N1572">
        <v>222</v>
      </c>
      <c r="O1572">
        <v>412</v>
      </c>
      <c r="P1572">
        <v>512</v>
      </c>
      <c r="Q1572">
        <v>650</v>
      </c>
      <c r="R1572" s="1">
        <v>695</v>
      </c>
      <c r="S1572" s="1">
        <v>1625</v>
      </c>
      <c r="T1572" s="1">
        <v>1947</v>
      </c>
      <c r="U1572" s="1">
        <v>2065</v>
      </c>
      <c r="V1572" s="1">
        <v>2286</v>
      </c>
      <c r="W1572" s="1">
        <v>2724</v>
      </c>
      <c r="X1572" s="1">
        <v>3230</v>
      </c>
      <c r="Y1572" s="1">
        <v>2540</v>
      </c>
      <c r="Z1572">
        <v>690</v>
      </c>
      <c r="AA1572" s="1">
        <v>1619</v>
      </c>
      <c r="AB1572" s="1">
        <v>1941</v>
      </c>
      <c r="AC1572" s="1">
        <v>2069</v>
      </c>
      <c r="AD1572" s="1">
        <v>2293</v>
      </c>
      <c r="AE1572" s="1">
        <v>2729</v>
      </c>
      <c r="AF1572" s="1">
        <v>3234</v>
      </c>
      <c r="AG1572" s="1">
        <v>3808</v>
      </c>
      <c r="AH1572">
        <v>33.68</v>
      </c>
      <c r="AI1572">
        <v>26.05</v>
      </c>
      <c r="AJ1572">
        <v>19.25</v>
      </c>
      <c r="AK1572">
        <v>7.37</v>
      </c>
      <c r="AL1572">
        <v>10.34</v>
      </c>
      <c r="AM1572">
        <v>16.59</v>
      </c>
      <c r="AN1572">
        <v>17.27</v>
      </c>
      <c r="AO1572">
        <v>18.45</v>
      </c>
      <c r="AP1572" s="1">
        <v>1788</v>
      </c>
      <c r="AQ1572" s="1">
        <v>2716</v>
      </c>
      <c r="AR1572" s="1">
        <v>3095</v>
      </c>
      <c r="AS1572" s="1">
        <v>1336</v>
      </c>
      <c r="AT1572" s="1">
        <v>2037</v>
      </c>
      <c r="AU1572" s="1">
        <v>3764</v>
      </c>
      <c r="AV1572" s="1">
        <v>4651</v>
      </c>
      <c r="AW1572" s="1">
        <v>5869</v>
      </c>
      <c r="AX1572" t="s">
        <v>13</v>
      </c>
      <c r="AY1572">
        <v>22.94</v>
      </c>
      <c r="AZ1572">
        <v>18.579999999999998</v>
      </c>
      <c r="BA1572">
        <v>40.28</v>
      </c>
      <c r="BB1572">
        <v>20.18</v>
      </c>
      <c r="BC1572">
        <v>15.28</v>
      </c>
      <c r="BD1572">
        <v>12.36</v>
      </c>
      <c r="BE1572">
        <v>9.8000000000000007</v>
      </c>
      <c r="BF1572" t="s">
        <v>13</v>
      </c>
      <c r="BG1572">
        <v>3.81</v>
      </c>
      <c r="BH1572">
        <v>2.99</v>
      </c>
      <c r="BI1572">
        <v>2.64</v>
      </c>
      <c r="BJ1572">
        <v>1.83</v>
      </c>
      <c r="BK1572">
        <v>2.1800000000000002</v>
      </c>
      <c r="BL1572">
        <v>1.86</v>
      </c>
      <c r="BM1572">
        <v>1.59</v>
      </c>
      <c r="BN1572" s="1">
        <v>11069</v>
      </c>
      <c r="BO1572" s="1">
        <v>11069</v>
      </c>
      <c r="BP1572" s="1">
        <v>11069</v>
      </c>
      <c r="BQ1572" s="1">
        <v>11069</v>
      </c>
      <c r="BR1572" s="1">
        <v>11069</v>
      </c>
      <c r="BS1572" t="s">
        <v>13</v>
      </c>
      <c r="BT1572" t="s">
        <v>13</v>
      </c>
      <c r="BU1572" t="s">
        <v>13</v>
      </c>
    </row>
    <row r="1573" spans="1:73" x14ac:dyDescent="0.3">
      <c r="A1573">
        <v>1571</v>
      </c>
      <c r="B1573" s="14" t="s">
        <v>6189</v>
      </c>
      <c r="C1573" t="s">
        <v>2957</v>
      </c>
      <c r="D1573" s="1">
        <v>13900</v>
      </c>
      <c r="E1573" s="1">
        <v>14200</v>
      </c>
      <c r="F1573" s="3">
        <f>E1573-D1573</f>
        <v>300</v>
      </c>
      <c r="G1573" s="4">
        <f>F1573/E1573</f>
        <v>2.1126760563380281E-2</v>
      </c>
      <c r="H1573" t="s">
        <v>1544</v>
      </c>
      <c r="I1573" s="1">
        <v>162211</v>
      </c>
      <c r="J1573">
        <v>161</v>
      </c>
      <c r="K1573">
        <v>44</v>
      </c>
      <c r="L1573">
        <v>46</v>
      </c>
      <c r="M1573">
        <v>27</v>
      </c>
      <c r="N1573">
        <v>-175</v>
      </c>
      <c r="O1573" t="s">
        <v>13</v>
      </c>
      <c r="P1573" t="s">
        <v>13</v>
      </c>
      <c r="Q1573" t="s">
        <v>13</v>
      </c>
      <c r="R1573" s="1">
        <v>896</v>
      </c>
      <c r="S1573" s="1">
        <v>1216</v>
      </c>
      <c r="T1573" s="1">
        <v>1265</v>
      </c>
      <c r="U1573" s="1">
        <v>1245</v>
      </c>
      <c r="V1573" s="1">
        <v>1072</v>
      </c>
      <c r="W1573" s="1" t="e">
        <v>#VALUE!</v>
      </c>
      <c r="X1573" s="1" t="e">
        <v>#VALUE!</v>
      </c>
      <c r="Y1573" t="s">
        <v>13</v>
      </c>
      <c r="Z1573">
        <v>891</v>
      </c>
      <c r="AA1573" s="1">
        <v>1211</v>
      </c>
      <c r="AB1573" s="1">
        <v>1260</v>
      </c>
      <c r="AC1573" s="1">
        <v>1240</v>
      </c>
      <c r="AD1573" s="1">
        <v>1071</v>
      </c>
      <c r="AE1573" t="s">
        <v>13</v>
      </c>
      <c r="AF1573" t="s">
        <v>13</v>
      </c>
      <c r="AG1573" t="s">
        <v>13</v>
      </c>
      <c r="AH1573">
        <v>21.53</v>
      </c>
      <c r="AI1573">
        <v>4.29</v>
      </c>
      <c r="AJ1573">
        <v>3.88</v>
      </c>
      <c r="AK1573">
        <v>2.2599999999999998</v>
      </c>
      <c r="AL1573">
        <v>-14.99</v>
      </c>
      <c r="AM1573" t="s">
        <v>13</v>
      </c>
      <c r="AN1573" t="s">
        <v>13</v>
      </c>
      <c r="AO1573" t="s">
        <v>13</v>
      </c>
      <c r="AP1573" s="1">
        <v>2317</v>
      </c>
      <c r="AQ1573">
        <v>548</v>
      </c>
      <c r="AR1573">
        <v>555</v>
      </c>
      <c r="AS1573">
        <v>327</v>
      </c>
      <c r="AT1573" s="1">
        <v>-2005</v>
      </c>
      <c r="AU1573" t="s">
        <v>13</v>
      </c>
      <c r="AV1573" t="s">
        <v>13</v>
      </c>
      <c r="AW1573" t="s">
        <v>13</v>
      </c>
      <c r="AX1573" t="s">
        <v>13</v>
      </c>
      <c r="AY1573">
        <v>23.92</v>
      </c>
      <c r="AZ1573">
        <v>16.670000000000002</v>
      </c>
      <c r="BA1573">
        <v>44.41</v>
      </c>
      <c r="BB1573" t="s">
        <v>54</v>
      </c>
      <c r="BC1573" t="s">
        <v>13</v>
      </c>
      <c r="BD1573" t="s">
        <v>13</v>
      </c>
      <c r="BE1573" t="s">
        <v>13</v>
      </c>
      <c r="BF1573" t="s">
        <v>13</v>
      </c>
      <c r="BG1573">
        <v>0.88</v>
      </c>
      <c r="BH1573">
        <v>0.6</v>
      </c>
      <c r="BI1573">
        <v>0.96</v>
      </c>
      <c r="BJ1573">
        <v>0.69</v>
      </c>
      <c r="BK1573" t="s">
        <v>13</v>
      </c>
      <c r="BL1573" t="s">
        <v>13</v>
      </c>
      <c r="BM1573" t="s">
        <v>13</v>
      </c>
      <c r="BN1573" s="1">
        <v>6872</v>
      </c>
      <c r="BO1573" s="1">
        <v>8000</v>
      </c>
      <c r="BP1573" s="1">
        <v>8000</v>
      </c>
      <c r="BQ1573" s="1">
        <v>8000</v>
      </c>
      <c r="BR1573" s="1">
        <v>8000</v>
      </c>
      <c r="BS1573" t="s">
        <v>13</v>
      </c>
      <c r="BT1573" t="s">
        <v>13</v>
      </c>
      <c r="BU1573" t="s">
        <v>13</v>
      </c>
    </row>
    <row r="1574" spans="1:73" x14ac:dyDescent="0.3">
      <c r="A1574">
        <v>1572</v>
      </c>
      <c r="B1574" s="14" t="s">
        <v>6190</v>
      </c>
      <c r="C1574" t="s">
        <v>2956</v>
      </c>
      <c r="D1574" s="1">
        <v>6530</v>
      </c>
      <c r="E1574" s="1">
        <v>6350</v>
      </c>
      <c r="F1574" s="3">
        <f>E1574-D1574</f>
        <v>-180</v>
      </c>
      <c r="G1574" s="4">
        <f>F1574/E1574</f>
        <v>-2.8346456692913385E-2</v>
      </c>
      <c r="H1574" t="s">
        <v>1545</v>
      </c>
      <c r="I1574" s="1">
        <v>382042</v>
      </c>
      <c r="J1574">
        <v>347</v>
      </c>
      <c r="K1574">
        <v>232</v>
      </c>
      <c r="L1574">
        <v>41</v>
      </c>
      <c r="M1574">
        <v>71</v>
      </c>
      <c r="N1574">
        <v>-82</v>
      </c>
      <c r="O1574" t="s">
        <v>13</v>
      </c>
      <c r="P1574" t="s">
        <v>13</v>
      </c>
      <c r="Q1574" t="s">
        <v>13</v>
      </c>
      <c r="R1574" s="1">
        <v>3046</v>
      </c>
      <c r="S1574" s="1">
        <v>3237</v>
      </c>
      <c r="T1574" s="1">
        <v>3206</v>
      </c>
      <c r="U1574" s="1">
        <v>3243</v>
      </c>
      <c r="V1574" s="1">
        <v>3147</v>
      </c>
      <c r="W1574" s="1" t="e">
        <v>#VALUE!</v>
      </c>
      <c r="X1574" s="1" t="e">
        <v>#VALUE!</v>
      </c>
      <c r="Y1574" t="s">
        <v>13</v>
      </c>
      <c r="Z1574" s="1">
        <v>3046</v>
      </c>
      <c r="AA1574" s="1">
        <v>3232</v>
      </c>
      <c r="AB1574" s="1">
        <v>3203</v>
      </c>
      <c r="AC1574" s="1">
        <v>3237</v>
      </c>
      <c r="AD1574" s="1">
        <v>3144</v>
      </c>
      <c r="AE1574" t="s">
        <v>13</v>
      </c>
      <c r="AF1574" t="s">
        <v>13</v>
      </c>
      <c r="AG1574" t="s">
        <v>13</v>
      </c>
      <c r="AH1574">
        <v>14.06</v>
      </c>
      <c r="AI1574">
        <v>7.45</v>
      </c>
      <c r="AJ1574">
        <v>1.31</v>
      </c>
      <c r="AK1574">
        <v>2.13</v>
      </c>
      <c r="AL1574">
        <v>-2.52</v>
      </c>
      <c r="AM1574" t="s">
        <v>13</v>
      </c>
      <c r="AN1574" t="s">
        <v>13</v>
      </c>
      <c r="AO1574" t="s">
        <v>13</v>
      </c>
      <c r="AP1574" s="1">
        <v>2108</v>
      </c>
      <c r="AQ1574" s="1">
        <v>1069</v>
      </c>
      <c r="AR1574">
        <v>192</v>
      </c>
      <c r="AS1574">
        <v>314</v>
      </c>
      <c r="AT1574">
        <v>-360</v>
      </c>
      <c r="AU1574" t="s">
        <v>13</v>
      </c>
      <c r="AV1574" t="s">
        <v>13</v>
      </c>
      <c r="AW1574" t="s">
        <v>13</v>
      </c>
      <c r="AX1574">
        <v>4.3899999999999997</v>
      </c>
      <c r="AY1574">
        <v>8.4600000000000009</v>
      </c>
      <c r="AZ1574">
        <v>32.33</v>
      </c>
      <c r="BA1574">
        <v>21.78</v>
      </c>
      <c r="BB1574" t="s">
        <v>54</v>
      </c>
      <c r="BC1574" t="s">
        <v>13</v>
      </c>
      <c r="BD1574" t="s">
        <v>13</v>
      </c>
      <c r="BE1574" t="s">
        <v>13</v>
      </c>
      <c r="BF1574">
        <v>0.66</v>
      </c>
      <c r="BG1574">
        <v>0.61</v>
      </c>
      <c r="BH1574">
        <v>0.42</v>
      </c>
      <c r="BI1574">
        <v>0.46</v>
      </c>
      <c r="BJ1574">
        <v>0.61</v>
      </c>
      <c r="BK1574" t="s">
        <v>13</v>
      </c>
      <c r="BL1574" t="s">
        <v>13</v>
      </c>
      <c r="BM1574" t="s">
        <v>13</v>
      </c>
      <c r="BN1574" s="1">
        <v>21863</v>
      </c>
      <c r="BO1574" s="1">
        <v>21863</v>
      </c>
      <c r="BP1574" s="1">
        <v>21863</v>
      </c>
      <c r="BQ1574" s="1">
        <v>21863</v>
      </c>
      <c r="BR1574" s="1">
        <v>21863</v>
      </c>
      <c r="BS1574" t="s">
        <v>13</v>
      </c>
      <c r="BT1574" t="s">
        <v>13</v>
      </c>
      <c r="BU1574" t="s">
        <v>13</v>
      </c>
    </row>
    <row r="1575" spans="1:73" x14ac:dyDescent="0.3">
      <c r="A1575">
        <v>1573</v>
      </c>
      <c r="B1575" s="14" t="s">
        <v>6191</v>
      </c>
      <c r="C1575" t="s">
        <v>2955</v>
      </c>
      <c r="D1575" s="1">
        <v>50000</v>
      </c>
      <c r="E1575" s="1">
        <v>50600</v>
      </c>
      <c r="F1575" s="3">
        <f>E1575-D1575</f>
        <v>600</v>
      </c>
      <c r="G1575" s="4">
        <f>F1575/E1575</f>
        <v>1.1857707509881422E-2</v>
      </c>
      <c r="H1575" t="s">
        <v>1546</v>
      </c>
      <c r="I1575" s="1">
        <v>26799</v>
      </c>
      <c r="J1575" s="1">
        <v>1803</v>
      </c>
      <c r="K1575" s="1">
        <v>2738</v>
      </c>
      <c r="L1575" s="1">
        <v>2645</v>
      </c>
      <c r="M1575" s="1">
        <v>2721</v>
      </c>
      <c r="N1575" s="1">
        <v>2475</v>
      </c>
      <c r="O1575" s="1">
        <v>3722</v>
      </c>
      <c r="P1575" s="1">
        <v>3823</v>
      </c>
      <c r="Q1575" s="1">
        <v>3979</v>
      </c>
      <c r="R1575" s="1">
        <v>33519</v>
      </c>
      <c r="S1575" s="1">
        <v>34275</v>
      </c>
      <c r="T1575" s="1">
        <v>37396</v>
      </c>
      <c r="U1575" s="1">
        <v>39790</v>
      </c>
      <c r="V1575" s="1">
        <v>40738</v>
      </c>
      <c r="W1575" s="1">
        <v>44052</v>
      </c>
      <c r="X1575" s="1">
        <v>47154</v>
      </c>
      <c r="Y1575" s="1">
        <v>29196</v>
      </c>
      <c r="Z1575" s="1">
        <v>33518</v>
      </c>
      <c r="AA1575" s="1">
        <v>34275</v>
      </c>
      <c r="AB1575" s="1">
        <v>37396</v>
      </c>
      <c r="AC1575" s="1">
        <v>39791</v>
      </c>
      <c r="AD1575" s="1">
        <v>40738</v>
      </c>
      <c r="AE1575" s="1">
        <v>44053</v>
      </c>
      <c r="AF1575" s="1">
        <v>47154</v>
      </c>
      <c r="AG1575" s="1">
        <v>49451</v>
      </c>
      <c r="AH1575">
        <v>5.54</v>
      </c>
      <c r="AI1575">
        <v>8.08</v>
      </c>
      <c r="AJ1575">
        <v>7.38</v>
      </c>
      <c r="AK1575">
        <v>7.05</v>
      </c>
      <c r="AL1575">
        <v>6.15</v>
      </c>
      <c r="AM1575">
        <v>8.7799999999999994</v>
      </c>
      <c r="AN1575">
        <v>8.3800000000000008</v>
      </c>
      <c r="AO1575">
        <v>8.25</v>
      </c>
      <c r="AP1575" s="1">
        <v>1779</v>
      </c>
      <c r="AQ1575" s="1">
        <v>2731</v>
      </c>
      <c r="AR1575" s="1">
        <v>2638</v>
      </c>
      <c r="AS1575" s="1">
        <v>2714</v>
      </c>
      <c r="AT1575" s="1">
        <v>2468</v>
      </c>
      <c r="AU1575" s="1">
        <v>3713</v>
      </c>
      <c r="AV1575" s="1">
        <v>3813</v>
      </c>
      <c r="AW1575" s="1">
        <v>3974</v>
      </c>
      <c r="AX1575">
        <v>20.149999999999999</v>
      </c>
      <c r="AY1575">
        <v>13.11</v>
      </c>
      <c r="AZ1575">
        <v>11.94</v>
      </c>
      <c r="BA1575">
        <v>12.65</v>
      </c>
      <c r="BB1575">
        <v>12.01</v>
      </c>
      <c r="BC1575">
        <v>13.63</v>
      </c>
      <c r="BD1575">
        <v>13.27</v>
      </c>
      <c r="BE1575">
        <v>12.73</v>
      </c>
      <c r="BF1575">
        <v>1.07</v>
      </c>
      <c r="BG1575">
        <v>1.05</v>
      </c>
      <c r="BH1575">
        <v>0.84</v>
      </c>
      <c r="BI1575">
        <v>0.87</v>
      </c>
      <c r="BJ1575">
        <v>0.73</v>
      </c>
      <c r="BK1575">
        <v>1.1499999999999999</v>
      </c>
      <c r="BL1575">
        <v>1.08</v>
      </c>
      <c r="BM1575">
        <v>1.03</v>
      </c>
      <c r="BN1575" s="1">
        <v>100249</v>
      </c>
      <c r="BO1575" s="1">
        <v>100249</v>
      </c>
      <c r="BP1575" s="1">
        <v>100249</v>
      </c>
      <c r="BQ1575" s="1">
        <v>100249</v>
      </c>
      <c r="BR1575" s="1">
        <v>100249</v>
      </c>
      <c r="BS1575" t="s">
        <v>13</v>
      </c>
      <c r="BT1575" t="s">
        <v>13</v>
      </c>
      <c r="BU1575" t="s">
        <v>13</v>
      </c>
    </row>
    <row r="1576" spans="1:73" x14ac:dyDescent="0.3">
      <c r="A1576">
        <v>1574</v>
      </c>
      <c r="B1576" s="14" t="s">
        <v>6192</v>
      </c>
      <c r="C1576" t="s">
        <v>2954</v>
      </c>
      <c r="D1576" s="1">
        <v>894000</v>
      </c>
      <c r="E1576" s="1">
        <v>827000</v>
      </c>
      <c r="F1576" s="3">
        <f>E1576-D1576</f>
        <v>-67000</v>
      </c>
      <c r="G1576" s="4">
        <f>F1576/E1576</f>
        <v>-8.1015719467956465E-2</v>
      </c>
      <c r="H1576" t="s">
        <v>1547</v>
      </c>
      <c r="I1576" s="1">
        <v>13000</v>
      </c>
      <c r="J1576">
        <v>-1768</v>
      </c>
      <c r="K1576">
        <v>-970</v>
      </c>
      <c r="L1576">
        <v>2241</v>
      </c>
      <c r="M1576">
        <v>2029</v>
      </c>
      <c r="N1576" s="1">
        <v>2410</v>
      </c>
      <c r="O1576" s="1">
        <v>3382</v>
      </c>
      <c r="P1576" s="1">
        <v>4291</v>
      </c>
      <c r="Q1576" s="1">
        <v>4881</v>
      </c>
      <c r="R1576" s="1">
        <v>40824</v>
      </c>
      <c r="S1576" s="1">
        <v>39765</v>
      </c>
      <c r="T1576" s="1">
        <v>41555</v>
      </c>
      <c r="U1576" s="1">
        <v>43544</v>
      </c>
      <c r="V1576" s="1">
        <v>45988</v>
      </c>
      <c r="W1576" s="1">
        <v>47499</v>
      </c>
      <c r="X1576" s="1">
        <v>51541</v>
      </c>
      <c r="Y1576" s="1">
        <v>26474</v>
      </c>
      <c r="Z1576" s="1">
        <v>40824</v>
      </c>
      <c r="AA1576" s="1">
        <v>39765</v>
      </c>
      <c r="AB1576" s="1">
        <v>41555</v>
      </c>
      <c r="AC1576" s="1">
        <v>43545</v>
      </c>
      <c r="AD1576" s="1">
        <v>45988</v>
      </c>
      <c r="AE1576" s="1">
        <v>46783</v>
      </c>
      <c r="AF1576" s="1">
        <v>51108</v>
      </c>
      <c r="AG1576" s="1">
        <v>56115</v>
      </c>
      <c r="AH1576">
        <v>-5.16</v>
      </c>
      <c r="AI1576">
        <v>-2.41</v>
      </c>
      <c r="AJ1576">
        <v>5.51</v>
      </c>
      <c r="AK1576">
        <v>4.7699999999999996</v>
      </c>
      <c r="AL1576">
        <v>5.38</v>
      </c>
      <c r="AM1576">
        <v>7.1</v>
      </c>
      <c r="AN1576">
        <v>8.5299999999999994</v>
      </c>
      <c r="AO1576">
        <v>9.1</v>
      </c>
      <c r="AP1576" s="1">
        <v>-3115</v>
      </c>
      <c r="AQ1576" s="1">
        <v>-1466</v>
      </c>
      <c r="AR1576" s="1">
        <v>3387</v>
      </c>
      <c r="AS1576" s="1">
        <v>3067</v>
      </c>
      <c r="AT1576" s="1">
        <v>3642</v>
      </c>
      <c r="AU1576" s="1">
        <v>4978</v>
      </c>
      <c r="AV1576" s="1">
        <v>6310</v>
      </c>
      <c r="AW1576" s="1">
        <v>7376</v>
      </c>
      <c r="AX1576" t="s">
        <v>54</v>
      </c>
      <c r="AY1576" t="s">
        <v>54</v>
      </c>
      <c r="AZ1576">
        <v>114.11</v>
      </c>
      <c r="BA1576">
        <v>141.19999999999999</v>
      </c>
      <c r="BB1576">
        <v>226.8</v>
      </c>
      <c r="BC1576">
        <v>166.13</v>
      </c>
      <c r="BD1576">
        <v>131.06</v>
      </c>
      <c r="BE1576">
        <v>112.11</v>
      </c>
      <c r="BF1576">
        <v>2.4500000000000002</v>
      </c>
      <c r="BG1576">
        <v>6.17</v>
      </c>
      <c r="BH1576">
        <v>6.15</v>
      </c>
      <c r="BI1576">
        <v>6.58</v>
      </c>
      <c r="BJ1576">
        <v>11.88</v>
      </c>
      <c r="BK1576">
        <v>11.7</v>
      </c>
      <c r="BL1576">
        <v>10.71</v>
      </c>
      <c r="BM1576">
        <v>9.75</v>
      </c>
      <c r="BN1576" s="1">
        <v>66165</v>
      </c>
      <c r="BO1576" s="1">
        <v>66165</v>
      </c>
      <c r="BP1576" s="1">
        <v>66165</v>
      </c>
      <c r="BQ1576" s="1">
        <v>66165</v>
      </c>
      <c r="BR1576" s="1">
        <v>66165</v>
      </c>
      <c r="BS1576" t="s">
        <v>13</v>
      </c>
      <c r="BT1576" t="s">
        <v>13</v>
      </c>
      <c r="BU1576" t="s">
        <v>13</v>
      </c>
    </row>
    <row r="1577" spans="1:73" x14ac:dyDescent="0.3">
      <c r="A1577">
        <v>1575</v>
      </c>
      <c r="B1577" s="14" t="s">
        <v>6193</v>
      </c>
      <c r="C1577" t="s">
        <v>2953</v>
      </c>
      <c r="D1577" s="1">
        <v>18500</v>
      </c>
      <c r="E1577" s="1">
        <v>18600</v>
      </c>
      <c r="F1577" s="3">
        <f>E1577-D1577</f>
        <v>100</v>
      </c>
      <c r="G1577" s="4">
        <f>F1577/E1577</f>
        <v>5.3763440860215058E-3</v>
      </c>
      <c r="H1577" t="s">
        <v>1548</v>
      </c>
      <c r="I1577" s="1">
        <v>350000</v>
      </c>
      <c r="J1577">
        <v>152</v>
      </c>
      <c r="K1577">
        <v>168</v>
      </c>
      <c r="L1577">
        <v>158</v>
      </c>
      <c r="M1577">
        <v>219</v>
      </c>
      <c r="N1577">
        <v>169</v>
      </c>
      <c r="O1577" t="s">
        <v>13</v>
      </c>
      <c r="P1577" t="s">
        <v>13</v>
      </c>
      <c r="Q1577" t="s">
        <v>13</v>
      </c>
      <c r="R1577" s="1">
        <v>903</v>
      </c>
      <c r="S1577" s="1">
        <v>1021</v>
      </c>
      <c r="T1577" s="1">
        <v>1093</v>
      </c>
      <c r="U1577" s="1">
        <v>1226</v>
      </c>
      <c r="V1577" s="1">
        <v>1320</v>
      </c>
      <c r="W1577" s="1" t="e">
        <v>#VALUE!</v>
      </c>
      <c r="X1577" s="1" t="e">
        <v>#VALUE!</v>
      </c>
      <c r="Y1577" t="s">
        <v>13</v>
      </c>
      <c r="Z1577">
        <v>903</v>
      </c>
      <c r="AA1577" s="1">
        <v>1021</v>
      </c>
      <c r="AB1577" s="1">
        <v>1093</v>
      </c>
      <c r="AC1577" s="1">
        <v>1226</v>
      </c>
      <c r="AD1577" s="1">
        <v>1321</v>
      </c>
      <c r="AE1577" t="s">
        <v>13</v>
      </c>
      <c r="AF1577" t="s">
        <v>13</v>
      </c>
      <c r="AG1577" t="s">
        <v>13</v>
      </c>
      <c r="AH1577">
        <v>17.510000000000002</v>
      </c>
      <c r="AI1577">
        <v>17.45</v>
      </c>
      <c r="AJ1577">
        <v>14.97</v>
      </c>
      <c r="AK1577">
        <v>18.920000000000002</v>
      </c>
      <c r="AL1577">
        <v>13.25</v>
      </c>
      <c r="AM1577" t="s">
        <v>13</v>
      </c>
      <c r="AN1577" t="s">
        <v>13</v>
      </c>
      <c r="AO1577" t="s">
        <v>13</v>
      </c>
      <c r="AP1577">
        <v>958</v>
      </c>
      <c r="AQ1577" s="1">
        <v>1060</v>
      </c>
      <c r="AR1577">
        <v>999</v>
      </c>
      <c r="AS1577" s="1">
        <v>1385</v>
      </c>
      <c r="AT1577" s="1">
        <v>1065</v>
      </c>
      <c r="AU1577" t="s">
        <v>13</v>
      </c>
      <c r="AV1577" t="s">
        <v>13</v>
      </c>
      <c r="AW1577" t="s">
        <v>13</v>
      </c>
      <c r="AX1577">
        <v>14.28</v>
      </c>
      <c r="AY1577">
        <v>19.86</v>
      </c>
      <c r="AZ1577">
        <v>21.97</v>
      </c>
      <c r="BA1577">
        <v>14.29</v>
      </c>
      <c r="BB1577">
        <v>19.48</v>
      </c>
      <c r="BC1577" t="s">
        <v>13</v>
      </c>
      <c r="BD1577" t="s">
        <v>13</v>
      </c>
      <c r="BE1577" t="s">
        <v>13</v>
      </c>
      <c r="BF1577">
        <v>2.4</v>
      </c>
      <c r="BG1577">
        <v>3.26</v>
      </c>
      <c r="BH1577">
        <v>3.18</v>
      </c>
      <c r="BI1577">
        <v>2.56</v>
      </c>
      <c r="BJ1577">
        <v>2.4900000000000002</v>
      </c>
      <c r="BK1577" t="s">
        <v>13</v>
      </c>
      <c r="BL1577" t="s">
        <v>13</v>
      </c>
      <c r="BM1577" t="s">
        <v>13</v>
      </c>
      <c r="BN1577" s="1">
        <v>15835</v>
      </c>
      <c r="BO1577" s="1">
        <v>15835</v>
      </c>
      <c r="BP1577" s="1">
        <v>15835</v>
      </c>
      <c r="BQ1577" s="1">
        <v>15835</v>
      </c>
      <c r="BR1577" s="1">
        <v>15835</v>
      </c>
      <c r="BS1577" t="s">
        <v>13</v>
      </c>
      <c r="BT1577" t="s">
        <v>13</v>
      </c>
      <c r="BU1577" t="s">
        <v>13</v>
      </c>
    </row>
    <row r="1578" spans="1:73" x14ac:dyDescent="0.3">
      <c r="A1578">
        <v>1576</v>
      </c>
      <c r="B1578" s="14" t="s">
        <v>6194</v>
      </c>
      <c r="C1578" t="s">
        <v>2952</v>
      </c>
      <c r="D1578" s="1">
        <v>19200</v>
      </c>
      <c r="E1578" s="1">
        <v>18850</v>
      </c>
      <c r="F1578" s="3">
        <f>E1578-D1578</f>
        <v>-350</v>
      </c>
      <c r="G1578" s="4">
        <f>F1578/E1578</f>
        <v>-1.8567639257294429E-2</v>
      </c>
      <c r="H1578" t="s">
        <v>1549</v>
      </c>
      <c r="I1578">
        <v>0</v>
      </c>
      <c r="J1578">
        <v>349</v>
      </c>
      <c r="K1578">
        <v>416</v>
      </c>
      <c r="L1578">
        <v>171</v>
      </c>
      <c r="M1578">
        <v>652</v>
      </c>
      <c r="N1578">
        <v>415</v>
      </c>
      <c r="O1578">
        <v>612</v>
      </c>
      <c r="P1578" s="1">
        <v>935</v>
      </c>
      <c r="Q1578" s="1">
        <v>1160</v>
      </c>
      <c r="R1578" s="1">
        <v>1928</v>
      </c>
      <c r="S1578" s="1">
        <v>2615</v>
      </c>
      <c r="T1578" s="1">
        <v>2832</v>
      </c>
      <c r="U1578" s="1">
        <v>3675</v>
      </c>
      <c r="V1578" s="1">
        <v>5375</v>
      </c>
      <c r="W1578" s="1">
        <v>5955</v>
      </c>
      <c r="X1578" s="1">
        <v>6826</v>
      </c>
      <c r="Y1578" s="1">
        <v>6766</v>
      </c>
      <c r="Z1578" s="1">
        <v>1923</v>
      </c>
      <c r="AA1578" s="1">
        <v>2580</v>
      </c>
      <c r="AB1578" s="1">
        <v>2798</v>
      </c>
      <c r="AC1578" s="1">
        <v>3486</v>
      </c>
      <c r="AD1578" s="1">
        <v>5178</v>
      </c>
      <c r="AE1578" s="1">
        <v>5717</v>
      </c>
      <c r="AF1578" s="1">
        <v>6580</v>
      </c>
      <c r="AG1578" s="1">
        <v>7666</v>
      </c>
      <c r="AH1578">
        <v>27.19</v>
      </c>
      <c r="AI1578">
        <v>18.41</v>
      </c>
      <c r="AJ1578">
        <v>6.39</v>
      </c>
      <c r="AK1578">
        <v>19.87</v>
      </c>
      <c r="AL1578">
        <v>9.26</v>
      </c>
      <c r="AM1578">
        <v>10.99</v>
      </c>
      <c r="AN1578">
        <v>14.81</v>
      </c>
      <c r="AO1578">
        <v>16.5</v>
      </c>
      <c r="AP1578">
        <v>775</v>
      </c>
      <c r="AQ1578">
        <v>751</v>
      </c>
      <c r="AR1578">
        <v>284</v>
      </c>
      <c r="AS1578" s="1">
        <v>1031</v>
      </c>
      <c r="AT1578">
        <v>662</v>
      </c>
      <c r="AU1578">
        <v>988</v>
      </c>
      <c r="AV1578" s="1">
        <v>1504</v>
      </c>
      <c r="AW1578" s="1">
        <v>1941</v>
      </c>
      <c r="AX1578">
        <v>9.86</v>
      </c>
      <c r="AY1578">
        <v>15.99</v>
      </c>
      <c r="AZ1578">
        <v>37.53</v>
      </c>
      <c r="BA1578">
        <v>16.43</v>
      </c>
      <c r="BB1578">
        <v>21.44</v>
      </c>
      <c r="BC1578">
        <v>19.07</v>
      </c>
      <c r="BD1578">
        <v>12.53</v>
      </c>
      <c r="BE1578">
        <v>9.7100000000000009</v>
      </c>
      <c r="BF1578">
        <v>2.14</v>
      </c>
      <c r="BG1578">
        <v>2.82</v>
      </c>
      <c r="BH1578">
        <v>2.2999999999999998</v>
      </c>
      <c r="BI1578">
        <v>2.94</v>
      </c>
      <c r="BJ1578">
        <v>1.66</v>
      </c>
      <c r="BK1578">
        <v>2</v>
      </c>
      <c r="BL1578">
        <v>1.73</v>
      </c>
      <c r="BM1578">
        <v>1.49</v>
      </c>
      <c r="BN1578" s="1">
        <v>53859</v>
      </c>
      <c r="BO1578" s="1">
        <v>60537</v>
      </c>
      <c r="BP1578" s="1">
        <v>60537</v>
      </c>
      <c r="BQ1578" s="1">
        <v>60537</v>
      </c>
      <c r="BR1578" s="1">
        <v>60537</v>
      </c>
      <c r="BS1578" t="s">
        <v>13</v>
      </c>
      <c r="BT1578" t="s">
        <v>13</v>
      </c>
      <c r="BU1578" t="s">
        <v>13</v>
      </c>
    </row>
    <row r="1579" spans="1:73" x14ac:dyDescent="0.3">
      <c r="A1579">
        <v>1577</v>
      </c>
      <c r="B1579" s="14" t="s">
        <v>6195</v>
      </c>
      <c r="C1579" t="s">
        <v>2951</v>
      </c>
      <c r="D1579" s="1">
        <v>8010</v>
      </c>
      <c r="E1579" s="1">
        <v>8220</v>
      </c>
      <c r="F1579" s="3">
        <f>E1579-D1579</f>
        <v>210</v>
      </c>
      <c r="G1579" s="4">
        <f>F1579/E1579</f>
        <v>2.5547445255474453E-2</v>
      </c>
      <c r="H1579" t="s">
        <v>1550</v>
      </c>
      <c r="I1579">
        <v>0</v>
      </c>
      <c r="J1579">
        <v>147</v>
      </c>
      <c r="K1579">
        <v>143</v>
      </c>
      <c r="L1579">
        <v>107</v>
      </c>
      <c r="M1579">
        <v>171</v>
      </c>
      <c r="N1579">
        <v>83</v>
      </c>
      <c r="O1579">
        <v>190</v>
      </c>
      <c r="P1579">
        <v>239</v>
      </c>
      <c r="Q1579">
        <v>227</v>
      </c>
      <c r="R1579" s="1">
        <v>1300</v>
      </c>
      <c r="S1579" s="1">
        <v>1335</v>
      </c>
      <c r="T1579" s="1">
        <v>1436</v>
      </c>
      <c r="U1579" s="1">
        <v>1613</v>
      </c>
      <c r="V1579" s="1">
        <v>1489</v>
      </c>
      <c r="W1579" s="1">
        <v>1711</v>
      </c>
      <c r="X1579" s="1">
        <v>1903</v>
      </c>
      <c r="Y1579" s="1">
        <v>3638</v>
      </c>
      <c r="Z1579" s="1">
        <v>1228</v>
      </c>
      <c r="AA1579" s="1">
        <v>1171</v>
      </c>
      <c r="AB1579" s="1">
        <v>1249</v>
      </c>
      <c r="AC1579" s="1">
        <v>1406</v>
      </c>
      <c r="AD1579" s="1">
        <v>1333</v>
      </c>
      <c r="AE1579" s="1">
        <v>1520</v>
      </c>
      <c r="AF1579" s="1">
        <v>1691</v>
      </c>
      <c r="AG1579" s="1">
        <v>1746</v>
      </c>
      <c r="AH1579">
        <v>11.48</v>
      </c>
      <c r="AI1579">
        <v>10.69</v>
      </c>
      <c r="AJ1579">
        <v>8.18</v>
      </c>
      <c r="AK1579">
        <v>12.07</v>
      </c>
      <c r="AL1579">
        <v>5.35</v>
      </c>
      <c r="AM1579">
        <v>12.09</v>
      </c>
      <c r="AN1579">
        <v>13.39</v>
      </c>
      <c r="AO1579">
        <v>12.22</v>
      </c>
      <c r="AP1579">
        <v>436</v>
      </c>
      <c r="AQ1579">
        <v>419</v>
      </c>
      <c r="AR1579">
        <v>323</v>
      </c>
      <c r="AS1579">
        <v>523</v>
      </c>
      <c r="AT1579">
        <v>239</v>
      </c>
      <c r="AU1579">
        <v>563</v>
      </c>
      <c r="AV1579">
        <v>702</v>
      </c>
      <c r="AW1579">
        <v>686</v>
      </c>
      <c r="AX1579">
        <v>12.99</v>
      </c>
      <c r="AY1579">
        <v>15.02</v>
      </c>
      <c r="AZ1579">
        <v>17.420000000000002</v>
      </c>
      <c r="BA1579">
        <v>15.33</v>
      </c>
      <c r="BB1579">
        <v>32.53</v>
      </c>
      <c r="BC1579">
        <v>14.59</v>
      </c>
      <c r="BD1579">
        <v>11.71</v>
      </c>
      <c r="BE1579">
        <v>11.99</v>
      </c>
      <c r="BF1579">
        <v>1.41</v>
      </c>
      <c r="BG1579">
        <v>1.64</v>
      </c>
      <c r="BH1579">
        <v>1.38</v>
      </c>
      <c r="BI1579">
        <v>1.75</v>
      </c>
      <c r="BJ1579">
        <v>1.75</v>
      </c>
      <c r="BK1579">
        <v>1.63</v>
      </c>
      <c r="BL1579">
        <v>1.47</v>
      </c>
      <c r="BM1579">
        <v>1.42</v>
      </c>
      <c r="BN1579" s="1">
        <v>30625</v>
      </c>
      <c r="BO1579" s="1">
        <v>30625</v>
      </c>
      <c r="BP1579" s="1">
        <v>30625</v>
      </c>
      <c r="BQ1579" s="1">
        <v>30625</v>
      </c>
      <c r="BR1579" s="1">
        <v>30625</v>
      </c>
      <c r="BS1579" t="s">
        <v>13</v>
      </c>
      <c r="BT1579" t="s">
        <v>13</v>
      </c>
      <c r="BU1579" t="s">
        <v>13</v>
      </c>
    </row>
    <row r="1580" spans="1:73" x14ac:dyDescent="0.3">
      <c r="A1580">
        <v>1578</v>
      </c>
      <c r="B1580" s="14" t="s">
        <v>6196</v>
      </c>
      <c r="C1580" t="s">
        <v>2950</v>
      </c>
      <c r="D1580" s="1">
        <v>4180</v>
      </c>
      <c r="E1580" s="1">
        <v>4085</v>
      </c>
      <c r="F1580" s="3">
        <f>E1580-D1580</f>
        <v>-95</v>
      </c>
      <c r="G1580" s="4">
        <f>F1580/E1580</f>
        <v>-2.3255813953488372E-2</v>
      </c>
      <c r="H1580" t="s">
        <v>1551</v>
      </c>
      <c r="I1580" s="1">
        <v>635291</v>
      </c>
      <c r="R1580" s="1">
        <v>0</v>
      </c>
      <c r="S1580" s="1">
        <v>0</v>
      </c>
      <c r="T1580" s="1">
        <v>0</v>
      </c>
      <c r="U1580" s="1">
        <v>0</v>
      </c>
      <c r="V1580" s="1">
        <v>0</v>
      </c>
      <c r="W1580" s="1">
        <v>0</v>
      </c>
      <c r="X1580" s="1">
        <v>0</v>
      </c>
    </row>
    <row r="1581" spans="1:73" x14ac:dyDescent="0.3">
      <c r="A1581">
        <v>1579</v>
      </c>
      <c r="B1581" s="14" t="s">
        <v>6197</v>
      </c>
      <c r="C1581" t="s">
        <v>2949</v>
      </c>
      <c r="D1581" s="1">
        <v>15400</v>
      </c>
      <c r="E1581" s="1">
        <v>15300</v>
      </c>
      <c r="F1581" s="3">
        <f>E1581-D1581</f>
        <v>-100</v>
      </c>
      <c r="G1581" s="4">
        <f>F1581/E1581</f>
        <v>-6.5359477124183009E-3</v>
      </c>
      <c r="H1581" t="s">
        <v>1552</v>
      </c>
      <c r="I1581" s="1">
        <v>6780</v>
      </c>
      <c r="J1581">
        <v>126</v>
      </c>
      <c r="K1581">
        <v>198</v>
      </c>
      <c r="L1581">
        <v>127</v>
      </c>
      <c r="M1581">
        <v>-134</v>
      </c>
      <c r="N1581">
        <v>-130</v>
      </c>
      <c r="O1581" t="s">
        <v>13</v>
      </c>
      <c r="P1581" t="s">
        <v>13</v>
      </c>
      <c r="Q1581" t="s">
        <v>13</v>
      </c>
      <c r="R1581" s="1">
        <v>2685</v>
      </c>
      <c r="S1581" s="1">
        <v>2843</v>
      </c>
      <c r="T1581" s="1">
        <v>2769</v>
      </c>
      <c r="U1581" s="1">
        <v>2529</v>
      </c>
      <c r="V1581" s="1">
        <v>2546</v>
      </c>
      <c r="W1581" s="1" t="e">
        <v>#VALUE!</v>
      </c>
      <c r="X1581" s="1" t="e">
        <v>#VALUE!</v>
      </c>
      <c r="Y1581" t="s">
        <v>13</v>
      </c>
      <c r="Z1581" s="1">
        <v>2684</v>
      </c>
      <c r="AA1581" s="1">
        <v>2843</v>
      </c>
      <c r="AB1581" s="1">
        <v>2768</v>
      </c>
      <c r="AC1581" s="1">
        <v>2529</v>
      </c>
      <c r="AD1581" s="1">
        <v>2545</v>
      </c>
      <c r="AE1581" t="s">
        <v>13</v>
      </c>
      <c r="AF1581" t="s">
        <v>13</v>
      </c>
      <c r="AG1581" t="s">
        <v>13</v>
      </c>
      <c r="AH1581" t="s">
        <v>13</v>
      </c>
      <c r="AI1581">
        <v>7.18</v>
      </c>
      <c r="AJ1581">
        <v>4.53</v>
      </c>
      <c r="AK1581">
        <v>-5.08</v>
      </c>
      <c r="AL1581">
        <v>-5.13</v>
      </c>
      <c r="AM1581" t="s">
        <v>13</v>
      </c>
      <c r="AN1581" t="s">
        <v>13</v>
      </c>
      <c r="AO1581" t="s">
        <v>13</v>
      </c>
      <c r="AP1581">
        <v>528</v>
      </c>
      <c r="AQ1581">
        <v>834</v>
      </c>
      <c r="AR1581">
        <v>534</v>
      </c>
      <c r="AS1581">
        <v>-565</v>
      </c>
      <c r="AT1581">
        <v>-547</v>
      </c>
      <c r="AU1581" t="s">
        <v>13</v>
      </c>
      <c r="AV1581" t="s">
        <v>13</v>
      </c>
      <c r="AW1581" t="s">
        <v>13</v>
      </c>
      <c r="AX1581">
        <v>29.83</v>
      </c>
      <c r="AY1581">
        <v>25.57</v>
      </c>
      <c r="AZ1581">
        <v>36.51</v>
      </c>
      <c r="BA1581" t="s">
        <v>54</v>
      </c>
      <c r="BB1581" t="s">
        <v>54</v>
      </c>
      <c r="BC1581" t="s">
        <v>13</v>
      </c>
      <c r="BD1581" t="s">
        <v>13</v>
      </c>
      <c r="BE1581" t="s">
        <v>13</v>
      </c>
      <c r="BF1581">
        <v>1.4</v>
      </c>
      <c r="BG1581">
        <v>1.78</v>
      </c>
      <c r="BH1581">
        <v>1.68</v>
      </c>
      <c r="BI1581">
        <v>1.5</v>
      </c>
      <c r="BJ1581">
        <v>1.76</v>
      </c>
      <c r="BK1581" t="s">
        <v>13</v>
      </c>
      <c r="BL1581" t="s">
        <v>13</v>
      </c>
      <c r="BM1581" t="s">
        <v>13</v>
      </c>
      <c r="BN1581" s="1">
        <v>23803</v>
      </c>
      <c r="BO1581" s="1">
        <v>23803</v>
      </c>
      <c r="BP1581" s="1">
        <v>23803</v>
      </c>
      <c r="BQ1581" s="1">
        <v>23803</v>
      </c>
      <c r="BR1581" s="1">
        <v>23803</v>
      </c>
      <c r="BS1581" t="s">
        <v>13</v>
      </c>
      <c r="BT1581" t="s">
        <v>13</v>
      </c>
      <c r="BU1581" t="s">
        <v>13</v>
      </c>
    </row>
    <row r="1582" spans="1:73" x14ac:dyDescent="0.3">
      <c r="A1582">
        <v>1580</v>
      </c>
      <c r="B1582" s="14" t="s">
        <v>6198</v>
      </c>
      <c r="C1582" t="s">
        <v>2948</v>
      </c>
      <c r="D1582" s="1">
        <v>57500</v>
      </c>
      <c r="E1582" s="1">
        <v>63800</v>
      </c>
      <c r="F1582" s="3">
        <f>E1582-D1582</f>
        <v>6300</v>
      </c>
      <c r="G1582" s="4">
        <f>F1582/E1582</f>
        <v>9.8746081504702196E-2</v>
      </c>
      <c r="H1582" t="s">
        <v>1553</v>
      </c>
      <c r="I1582">
        <v>10</v>
      </c>
      <c r="J1582">
        <v>58</v>
      </c>
      <c r="K1582">
        <v>115</v>
      </c>
      <c r="L1582">
        <v>180</v>
      </c>
      <c r="M1582">
        <v>268</v>
      </c>
      <c r="N1582">
        <v>361</v>
      </c>
      <c r="O1582" t="s">
        <v>13</v>
      </c>
      <c r="P1582" t="s">
        <v>13</v>
      </c>
      <c r="Q1582" t="s">
        <v>13</v>
      </c>
      <c r="R1582" s="1">
        <v>1037</v>
      </c>
      <c r="S1582" s="1">
        <v>1151</v>
      </c>
      <c r="T1582" s="1">
        <v>1317</v>
      </c>
      <c r="U1582" s="1">
        <v>1570</v>
      </c>
      <c r="V1582" s="1">
        <v>1921</v>
      </c>
      <c r="W1582" s="1" t="e">
        <v>#VALUE!</v>
      </c>
      <c r="X1582" s="1" t="e">
        <v>#VALUE!</v>
      </c>
      <c r="Y1582" t="s">
        <v>13</v>
      </c>
      <c r="Z1582" s="1">
        <v>1037</v>
      </c>
      <c r="AA1582" s="1">
        <v>1151</v>
      </c>
      <c r="AB1582" s="1">
        <v>1317</v>
      </c>
      <c r="AC1582" s="1">
        <v>1570</v>
      </c>
      <c r="AD1582" s="1">
        <v>1922</v>
      </c>
      <c r="AE1582" t="s">
        <v>13</v>
      </c>
      <c r="AF1582" t="s">
        <v>13</v>
      </c>
      <c r="AG1582" t="s">
        <v>13</v>
      </c>
      <c r="AH1582" t="s">
        <v>13</v>
      </c>
      <c r="AI1582">
        <v>10.51</v>
      </c>
      <c r="AJ1582">
        <v>14.58</v>
      </c>
      <c r="AK1582">
        <v>18.57</v>
      </c>
      <c r="AL1582">
        <v>20.65</v>
      </c>
      <c r="AM1582" t="s">
        <v>13</v>
      </c>
      <c r="AN1582" t="s">
        <v>13</v>
      </c>
      <c r="AO1582" t="s">
        <v>13</v>
      </c>
      <c r="AP1582" s="1">
        <v>1259</v>
      </c>
      <c r="AQ1582" s="1">
        <v>2517</v>
      </c>
      <c r="AR1582" s="1">
        <v>3938</v>
      </c>
      <c r="AS1582" s="1">
        <v>5870</v>
      </c>
      <c r="AT1582" s="1">
        <v>7892</v>
      </c>
      <c r="AU1582" t="s">
        <v>13</v>
      </c>
      <c r="AV1582" t="s">
        <v>13</v>
      </c>
      <c r="AW1582" t="s">
        <v>13</v>
      </c>
      <c r="AX1582">
        <v>24.3</v>
      </c>
      <c r="AY1582">
        <v>13.86</v>
      </c>
      <c r="AZ1582">
        <v>7.07</v>
      </c>
      <c r="BA1582">
        <v>5.79</v>
      </c>
      <c r="BB1582">
        <v>6.67</v>
      </c>
      <c r="BC1582" t="s">
        <v>13</v>
      </c>
      <c r="BD1582" t="s">
        <v>13</v>
      </c>
      <c r="BE1582" t="s">
        <v>13</v>
      </c>
      <c r="BF1582">
        <v>1.35</v>
      </c>
      <c r="BG1582">
        <v>1.38</v>
      </c>
      <c r="BH1582">
        <v>0.97</v>
      </c>
      <c r="BI1582">
        <v>0.99</v>
      </c>
      <c r="BJ1582">
        <v>1.25</v>
      </c>
      <c r="BK1582" t="s">
        <v>13</v>
      </c>
      <c r="BL1582" t="s">
        <v>13</v>
      </c>
      <c r="BM1582" t="s">
        <v>13</v>
      </c>
      <c r="BN1582" s="1">
        <v>4568</v>
      </c>
      <c r="BO1582" s="1">
        <v>4568</v>
      </c>
      <c r="BP1582" s="1">
        <v>4568</v>
      </c>
      <c r="BQ1582" s="1">
        <v>4568</v>
      </c>
      <c r="BR1582" s="1">
        <v>4568</v>
      </c>
      <c r="BS1582" t="s">
        <v>13</v>
      </c>
      <c r="BT1582" t="s">
        <v>13</v>
      </c>
      <c r="BU1582" t="s">
        <v>13</v>
      </c>
    </row>
    <row r="1583" spans="1:73" x14ac:dyDescent="0.3">
      <c r="A1583">
        <v>1581</v>
      </c>
      <c r="B1583" s="14" t="s">
        <v>6199</v>
      </c>
      <c r="C1583" t="s">
        <v>2947</v>
      </c>
      <c r="D1583" s="1">
        <v>4980</v>
      </c>
      <c r="E1583" s="1">
        <v>5060</v>
      </c>
      <c r="F1583" s="3">
        <f>E1583-D1583</f>
        <v>80</v>
      </c>
      <c r="G1583" s="4">
        <f>F1583/E1583</f>
        <v>1.5810276679841896E-2</v>
      </c>
      <c r="H1583" t="s">
        <v>1554</v>
      </c>
      <c r="I1583" s="1">
        <v>575073</v>
      </c>
      <c r="J1583">
        <v>127</v>
      </c>
      <c r="K1583">
        <v>142</v>
      </c>
      <c r="L1583">
        <v>149</v>
      </c>
      <c r="M1583">
        <v>131</v>
      </c>
      <c r="N1583">
        <v>57</v>
      </c>
      <c r="O1583" t="s">
        <v>13</v>
      </c>
      <c r="P1583" t="s">
        <v>13</v>
      </c>
      <c r="Q1583" t="s">
        <v>13</v>
      </c>
      <c r="R1583" s="1">
        <v>1217</v>
      </c>
      <c r="S1583" s="1">
        <v>1543</v>
      </c>
      <c r="T1583" s="1">
        <v>1639</v>
      </c>
      <c r="U1583" s="1">
        <v>1770</v>
      </c>
      <c r="V1583" s="1">
        <v>1834</v>
      </c>
      <c r="W1583" s="1" t="e">
        <v>#VALUE!</v>
      </c>
      <c r="X1583" s="1" t="e">
        <v>#VALUE!</v>
      </c>
      <c r="Y1583" t="s">
        <v>13</v>
      </c>
      <c r="Z1583" s="1">
        <v>1212</v>
      </c>
      <c r="AA1583" s="1">
        <v>1502</v>
      </c>
      <c r="AB1583" s="1">
        <v>1596</v>
      </c>
      <c r="AC1583" s="1">
        <v>1727</v>
      </c>
      <c r="AD1583" s="1">
        <v>1792</v>
      </c>
      <c r="AE1583" t="s">
        <v>13</v>
      </c>
      <c r="AF1583" t="s">
        <v>13</v>
      </c>
      <c r="AG1583" t="s">
        <v>13</v>
      </c>
      <c r="AH1583">
        <v>11.77</v>
      </c>
      <c r="AI1583">
        <v>9.89</v>
      </c>
      <c r="AJ1583">
        <v>9.1</v>
      </c>
      <c r="AK1583">
        <v>7.28</v>
      </c>
      <c r="AL1583">
        <v>3</v>
      </c>
      <c r="AM1583" t="s">
        <v>13</v>
      </c>
      <c r="AN1583" t="s">
        <v>13</v>
      </c>
      <c r="AO1583" t="s">
        <v>13</v>
      </c>
      <c r="AP1583">
        <v>500</v>
      </c>
      <c r="AQ1583">
        <v>457</v>
      </c>
      <c r="AR1583">
        <v>426</v>
      </c>
      <c r="AS1583">
        <v>366</v>
      </c>
      <c r="AT1583">
        <v>159</v>
      </c>
      <c r="AU1583" t="s">
        <v>13</v>
      </c>
      <c r="AV1583" t="s">
        <v>13</v>
      </c>
      <c r="AW1583" t="s">
        <v>13</v>
      </c>
      <c r="AX1583">
        <v>6.23</v>
      </c>
      <c r="AY1583">
        <v>8.9</v>
      </c>
      <c r="AZ1583">
        <v>6.71</v>
      </c>
      <c r="BA1583">
        <v>8.59</v>
      </c>
      <c r="BB1583">
        <v>21.18</v>
      </c>
      <c r="BC1583" t="s">
        <v>13</v>
      </c>
      <c r="BD1583" t="s">
        <v>13</v>
      </c>
      <c r="BE1583" t="s">
        <v>13</v>
      </c>
      <c r="BF1583">
        <v>0.69</v>
      </c>
      <c r="BG1583">
        <v>0.89</v>
      </c>
      <c r="BH1583">
        <v>0.59</v>
      </c>
      <c r="BI1583">
        <v>0.6</v>
      </c>
      <c r="BJ1583">
        <v>0.62</v>
      </c>
      <c r="BK1583" t="s">
        <v>13</v>
      </c>
      <c r="BL1583" t="s">
        <v>13</v>
      </c>
      <c r="BM1583" t="s">
        <v>13</v>
      </c>
      <c r="BN1583" s="1">
        <v>26354</v>
      </c>
      <c r="BO1583" s="1">
        <v>27067</v>
      </c>
      <c r="BP1583" s="1">
        <v>27067</v>
      </c>
      <c r="BQ1583" s="1">
        <v>27067</v>
      </c>
      <c r="BR1583" s="1">
        <v>27067</v>
      </c>
      <c r="BS1583" t="s">
        <v>13</v>
      </c>
      <c r="BT1583" t="s">
        <v>13</v>
      </c>
      <c r="BU1583" t="s">
        <v>13</v>
      </c>
    </row>
    <row r="1584" spans="1:73" x14ac:dyDescent="0.3">
      <c r="A1584">
        <v>1582</v>
      </c>
      <c r="B1584" s="14" t="s">
        <v>6200</v>
      </c>
      <c r="C1584" t="s">
        <v>2946</v>
      </c>
      <c r="D1584" s="1">
        <v>30150</v>
      </c>
      <c r="E1584" s="1">
        <v>30150</v>
      </c>
      <c r="F1584" s="3">
        <f>E1584-D1584</f>
        <v>0</v>
      </c>
      <c r="G1584" s="4">
        <f>F1584/E1584</f>
        <v>0</v>
      </c>
      <c r="H1584" t="s">
        <v>1555</v>
      </c>
      <c r="I1584" s="1">
        <v>1027477</v>
      </c>
      <c r="J1584">
        <v>1224</v>
      </c>
      <c r="K1584">
        <v>1261</v>
      </c>
      <c r="L1584">
        <v>1204</v>
      </c>
      <c r="M1584">
        <v>1405</v>
      </c>
      <c r="N1584">
        <v>1206</v>
      </c>
      <c r="O1584" t="s">
        <v>13</v>
      </c>
      <c r="P1584" t="s">
        <v>13</v>
      </c>
      <c r="Q1584" t="s">
        <v>13</v>
      </c>
      <c r="R1584" s="1">
        <v>11974</v>
      </c>
      <c r="S1584" s="1">
        <v>12447</v>
      </c>
      <c r="T1584" s="1">
        <v>12902</v>
      </c>
      <c r="U1584" s="1">
        <v>13511</v>
      </c>
      <c r="V1584" s="1">
        <v>13973</v>
      </c>
      <c r="W1584" s="1" t="e">
        <v>#VALUE!</v>
      </c>
      <c r="X1584" s="1" t="e">
        <v>#VALUE!</v>
      </c>
      <c r="Y1584" t="s">
        <v>13</v>
      </c>
      <c r="Z1584" s="1">
        <v>11757</v>
      </c>
      <c r="AA1584" s="1">
        <v>12202</v>
      </c>
      <c r="AB1584" s="1">
        <v>12641</v>
      </c>
      <c r="AC1584" s="1">
        <v>13370</v>
      </c>
      <c r="AD1584" s="1">
        <v>13819</v>
      </c>
      <c r="AE1584" t="s">
        <v>13</v>
      </c>
      <c r="AF1584" t="s">
        <v>13</v>
      </c>
      <c r="AG1584" t="s">
        <v>13</v>
      </c>
      <c r="AH1584">
        <v>10.37</v>
      </c>
      <c r="AI1584">
        <v>10.210000000000001</v>
      </c>
      <c r="AJ1584">
        <v>9.39</v>
      </c>
      <c r="AK1584">
        <v>10.53</v>
      </c>
      <c r="AL1584">
        <v>8.61</v>
      </c>
      <c r="AM1584" t="s">
        <v>13</v>
      </c>
      <c r="AN1584" t="s">
        <v>13</v>
      </c>
      <c r="AO1584" t="s">
        <v>13</v>
      </c>
      <c r="AP1584" s="1">
        <v>1194</v>
      </c>
      <c r="AQ1584" s="1">
        <v>1227</v>
      </c>
      <c r="AR1584" s="1">
        <v>1169</v>
      </c>
      <c r="AS1584" s="1">
        <v>1373</v>
      </c>
      <c r="AT1584" s="1">
        <v>1174</v>
      </c>
      <c r="AU1584" t="s">
        <v>13</v>
      </c>
      <c r="AV1584" t="s">
        <v>13</v>
      </c>
      <c r="AW1584" t="s">
        <v>13</v>
      </c>
      <c r="AX1584">
        <v>23.07</v>
      </c>
      <c r="AY1584">
        <v>23.71</v>
      </c>
      <c r="AZ1584">
        <v>15.31</v>
      </c>
      <c r="BA1584">
        <v>12.67</v>
      </c>
      <c r="BB1584">
        <v>28.92</v>
      </c>
      <c r="BC1584" t="s">
        <v>13</v>
      </c>
      <c r="BD1584" t="s">
        <v>13</v>
      </c>
      <c r="BE1584" t="s">
        <v>13</v>
      </c>
      <c r="BF1584">
        <v>2.33</v>
      </c>
      <c r="BG1584">
        <v>2.36</v>
      </c>
      <c r="BH1584">
        <v>1.39</v>
      </c>
      <c r="BI1584">
        <v>1.28</v>
      </c>
      <c r="BJ1584">
        <v>2.42</v>
      </c>
      <c r="BK1584" t="s">
        <v>13</v>
      </c>
      <c r="BL1584" t="s">
        <v>13</v>
      </c>
      <c r="BM1584" t="s">
        <v>13</v>
      </c>
      <c r="BN1584" s="1">
        <v>99700</v>
      </c>
      <c r="BO1584" s="1">
        <v>99700</v>
      </c>
      <c r="BP1584" s="1">
        <v>99700</v>
      </c>
      <c r="BQ1584" s="1">
        <v>99700</v>
      </c>
      <c r="BR1584" s="1">
        <v>99700</v>
      </c>
      <c r="BS1584" t="s">
        <v>13</v>
      </c>
      <c r="BT1584" t="s">
        <v>13</v>
      </c>
      <c r="BU1584" t="s">
        <v>13</v>
      </c>
    </row>
    <row r="1585" spans="1:73" x14ac:dyDescent="0.3">
      <c r="A1585">
        <v>1583</v>
      </c>
      <c r="B1585" s="14" t="s">
        <v>6201</v>
      </c>
      <c r="C1585" t="s">
        <v>2945</v>
      </c>
      <c r="D1585" s="1">
        <v>5260</v>
      </c>
      <c r="E1585" s="1">
        <v>5000</v>
      </c>
      <c r="F1585" s="3">
        <f>E1585-D1585</f>
        <v>-260</v>
      </c>
      <c r="G1585" s="4">
        <f>F1585/E1585</f>
        <v>-5.1999999999999998E-2</v>
      </c>
      <c r="H1585" t="s">
        <v>1556</v>
      </c>
      <c r="I1585" s="1">
        <v>1610697</v>
      </c>
      <c r="J1585">
        <v>732</v>
      </c>
      <c r="K1585" s="1">
        <v>1267</v>
      </c>
      <c r="L1585" s="1">
        <v>1034</v>
      </c>
      <c r="M1585" s="1">
        <v>888</v>
      </c>
      <c r="N1585" s="1">
        <v>1300</v>
      </c>
      <c r="O1585" s="1">
        <v>1163</v>
      </c>
      <c r="P1585" s="1">
        <v>1286</v>
      </c>
      <c r="Q1585" s="1">
        <v>1353</v>
      </c>
      <c r="R1585" s="1">
        <v>4170</v>
      </c>
      <c r="S1585" s="1">
        <v>5165</v>
      </c>
      <c r="T1585" s="1">
        <v>5931</v>
      </c>
      <c r="U1585" s="1">
        <v>6611</v>
      </c>
      <c r="V1585" s="1">
        <v>7688</v>
      </c>
      <c r="W1585" s="1">
        <v>8699</v>
      </c>
      <c r="X1585" s="1">
        <v>9671</v>
      </c>
      <c r="Y1585" s="1">
        <v>4074</v>
      </c>
      <c r="Z1585" s="1">
        <v>4137</v>
      </c>
      <c r="AA1585" s="1">
        <v>5120</v>
      </c>
      <c r="AB1585" s="1">
        <v>5931</v>
      </c>
      <c r="AC1585" s="1">
        <v>6611</v>
      </c>
      <c r="AD1585" s="1">
        <v>7689</v>
      </c>
      <c r="AE1585" s="1">
        <v>8699</v>
      </c>
      <c r="AF1585" s="1">
        <v>9680</v>
      </c>
      <c r="AG1585" s="1">
        <v>10770</v>
      </c>
      <c r="AH1585">
        <v>22.59</v>
      </c>
      <c r="AI1585">
        <v>27.12</v>
      </c>
      <c r="AJ1585">
        <v>18.52</v>
      </c>
      <c r="AK1585">
        <v>14.15</v>
      </c>
      <c r="AL1585">
        <v>18.18</v>
      </c>
      <c r="AM1585">
        <v>14.16</v>
      </c>
      <c r="AN1585">
        <v>13.93</v>
      </c>
      <c r="AO1585">
        <v>13.2</v>
      </c>
      <c r="AP1585">
        <v>631</v>
      </c>
      <c r="AQ1585" s="1">
        <v>1013</v>
      </c>
      <c r="AR1585">
        <v>826</v>
      </c>
      <c r="AS1585">
        <v>716</v>
      </c>
      <c r="AT1585" s="1">
        <v>1049</v>
      </c>
      <c r="AU1585">
        <v>936</v>
      </c>
      <c r="AV1585" s="1">
        <v>1033</v>
      </c>
      <c r="AW1585" s="1">
        <v>1089</v>
      </c>
      <c r="AX1585">
        <v>9.93</v>
      </c>
      <c r="AY1585">
        <v>6.05</v>
      </c>
      <c r="AZ1585">
        <v>4.8499999999999996</v>
      </c>
      <c r="BA1585">
        <v>4.71</v>
      </c>
      <c r="BB1585">
        <v>3.76</v>
      </c>
      <c r="BC1585">
        <v>5.34</v>
      </c>
      <c r="BD1585">
        <v>4.84</v>
      </c>
      <c r="BE1585">
        <v>4.59</v>
      </c>
      <c r="BF1585">
        <v>1.88</v>
      </c>
      <c r="BG1585">
        <v>1.45</v>
      </c>
      <c r="BH1585">
        <v>0.82</v>
      </c>
      <c r="BI1585">
        <v>0.62</v>
      </c>
      <c r="BJ1585">
        <v>0.63</v>
      </c>
      <c r="BK1585">
        <v>0.7</v>
      </c>
      <c r="BL1585">
        <v>0.63</v>
      </c>
      <c r="BM1585">
        <v>0.56999999999999995</v>
      </c>
      <c r="BN1585" s="1">
        <v>123978</v>
      </c>
      <c r="BO1585" s="1">
        <v>123978</v>
      </c>
      <c r="BP1585" s="1">
        <v>123978</v>
      </c>
      <c r="BQ1585" s="1">
        <v>123978</v>
      </c>
      <c r="BR1585" s="1">
        <v>123978</v>
      </c>
      <c r="BS1585" t="s">
        <v>13</v>
      </c>
      <c r="BT1585" t="s">
        <v>13</v>
      </c>
      <c r="BU1585" t="s">
        <v>13</v>
      </c>
    </row>
    <row r="1586" spans="1:73" x14ac:dyDescent="0.3">
      <c r="A1586">
        <v>1584</v>
      </c>
      <c r="B1586" s="14" t="s">
        <v>6202</v>
      </c>
      <c r="C1586" t="s">
        <v>2944</v>
      </c>
      <c r="D1586" s="1">
        <v>2425</v>
      </c>
      <c r="E1586" s="1">
        <v>2400</v>
      </c>
      <c r="F1586" s="3">
        <f>E1586-D1586</f>
        <v>-25</v>
      </c>
      <c r="G1586" s="4">
        <f>F1586/E1586</f>
        <v>-1.0416666666666666E-2</v>
      </c>
      <c r="H1586" t="s">
        <v>1557</v>
      </c>
      <c r="I1586" s="1">
        <v>123986</v>
      </c>
      <c r="J1586" s="1">
        <v>1214</v>
      </c>
      <c r="K1586" s="1">
        <v>1678</v>
      </c>
      <c r="L1586" s="1">
        <v>1670</v>
      </c>
      <c r="M1586" s="1">
        <v>1083</v>
      </c>
      <c r="N1586">
        <v>851</v>
      </c>
      <c r="O1586">
        <v>1033</v>
      </c>
      <c r="P1586" s="1">
        <v>993</v>
      </c>
      <c r="Q1586" s="1">
        <v>1157</v>
      </c>
      <c r="R1586" s="1">
        <v>5902</v>
      </c>
      <c r="S1586" s="1">
        <v>7192</v>
      </c>
      <c r="T1586" s="1">
        <v>8246</v>
      </c>
      <c r="U1586" s="1">
        <v>8815</v>
      </c>
      <c r="V1586" s="1">
        <v>9230</v>
      </c>
      <c r="W1586" s="1">
        <v>10502</v>
      </c>
      <c r="X1586" s="1">
        <v>11435</v>
      </c>
      <c r="Y1586" s="1">
        <v>4323</v>
      </c>
      <c r="Z1586" s="1">
        <v>5872</v>
      </c>
      <c r="AA1586" s="1">
        <v>7155</v>
      </c>
      <c r="AB1586" s="1">
        <v>8210</v>
      </c>
      <c r="AC1586" s="1">
        <v>8777</v>
      </c>
      <c r="AD1586" s="1">
        <v>9193</v>
      </c>
      <c r="AE1586" s="1">
        <v>10458</v>
      </c>
      <c r="AF1586" s="1">
        <v>11392</v>
      </c>
      <c r="AG1586" s="1">
        <v>12186</v>
      </c>
      <c r="AH1586">
        <v>22.61</v>
      </c>
      <c r="AI1586">
        <v>25.66</v>
      </c>
      <c r="AJ1586">
        <v>21.75</v>
      </c>
      <c r="AK1586">
        <v>12.72</v>
      </c>
      <c r="AL1586">
        <v>9.44</v>
      </c>
      <c r="AM1586">
        <v>10.51</v>
      </c>
      <c r="AN1586">
        <v>9.07</v>
      </c>
      <c r="AO1586">
        <v>9.81</v>
      </c>
      <c r="AP1586">
        <v>481</v>
      </c>
      <c r="AQ1586">
        <v>662</v>
      </c>
      <c r="AR1586">
        <v>662</v>
      </c>
      <c r="AS1586">
        <v>428</v>
      </c>
      <c r="AT1586">
        <v>336</v>
      </c>
      <c r="AU1586">
        <v>409</v>
      </c>
      <c r="AV1586">
        <v>392</v>
      </c>
      <c r="AW1586">
        <v>458</v>
      </c>
      <c r="AX1586">
        <v>5.94</v>
      </c>
      <c r="AY1586">
        <v>4.7300000000000004</v>
      </c>
      <c r="AZ1586">
        <v>4.08</v>
      </c>
      <c r="BA1586">
        <v>4.91</v>
      </c>
      <c r="BB1586">
        <v>6.01</v>
      </c>
      <c r="BC1586">
        <v>5.87</v>
      </c>
      <c r="BD1586">
        <v>6.11</v>
      </c>
      <c r="BE1586">
        <v>5.24</v>
      </c>
      <c r="BF1586">
        <v>1.2</v>
      </c>
      <c r="BG1586">
        <v>1.0900000000000001</v>
      </c>
      <c r="BH1586">
        <v>0.81</v>
      </c>
      <c r="BI1586">
        <v>0.59</v>
      </c>
      <c r="BJ1586">
        <v>0.53</v>
      </c>
      <c r="BK1586">
        <v>0.55000000000000004</v>
      </c>
      <c r="BL1586">
        <v>0.51</v>
      </c>
      <c r="BM1586">
        <v>0.48</v>
      </c>
      <c r="BN1586" s="1">
        <v>252489</v>
      </c>
      <c r="BO1586" s="1">
        <v>252489</v>
      </c>
      <c r="BP1586" s="1">
        <v>252489</v>
      </c>
      <c r="BQ1586" s="1">
        <v>252489</v>
      </c>
      <c r="BR1586" s="1">
        <v>252489</v>
      </c>
      <c r="BS1586" t="s">
        <v>13</v>
      </c>
      <c r="BT1586" t="s">
        <v>13</v>
      </c>
      <c r="BU1586" t="s">
        <v>13</v>
      </c>
    </row>
    <row r="1587" spans="1:73" x14ac:dyDescent="0.3">
      <c r="A1587">
        <v>1585</v>
      </c>
      <c r="B1587" s="14" t="s">
        <v>6203</v>
      </c>
      <c r="C1587" t="s">
        <v>2943</v>
      </c>
      <c r="D1587" s="1">
        <v>32400</v>
      </c>
      <c r="E1587" s="1">
        <v>33700</v>
      </c>
      <c r="F1587" s="3">
        <f>E1587-D1587</f>
        <v>1300</v>
      </c>
      <c r="G1587" s="4">
        <f>F1587/E1587</f>
        <v>3.857566765578635E-2</v>
      </c>
      <c r="H1587" t="s">
        <v>1558</v>
      </c>
      <c r="I1587" s="1">
        <v>882805</v>
      </c>
      <c r="J1587">
        <v>188</v>
      </c>
      <c r="K1587">
        <v>239</v>
      </c>
      <c r="L1587">
        <v>207</v>
      </c>
      <c r="M1587">
        <v>182</v>
      </c>
      <c r="N1587">
        <v>300</v>
      </c>
      <c r="O1587">
        <v>391</v>
      </c>
      <c r="P1587">
        <v>455</v>
      </c>
      <c r="Q1587">
        <v>569</v>
      </c>
      <c r="R1587" s="1">
        <v>1614</v>
      </c>
      <c r="S1587" s="1">
        <v>1811</v>
      </c>
      <c r="T1587" s="1">
        <v>1963</v>
      </c>
      <c r="U1587" s="1">
        <v>2086</v>
      </c>
      <c r="V1587" s="1">
        <v>2318</v>
      </c>
      <c r="W1587" s="1">
        <v>2631</v>
      </c>
      <c r="X1587" s="1">
        <v>3004</v>
      </c>
      <c r="Y1587" s="1">
        <v>1830</v>
      </c>
      <c r="Z1587" s="1">
        <v>1611</v>
      </c>
      <c r="AA1587" s="1">
        <v>1809</v>
      </c>
      <c r="AB1587" s="1">
        <v>1963</v>
      </c>
      <c r="AC1587" s="1">
        <v>2085</v>
      </c>
      <c r="AD1587" s="1">
        <v>2318</v>
      </c>
      <c r="AE1587" s="1">
        <v>2631</v>
      </c>
      <c r="AF1587" s="1">
        <v>3004</v>
      </c>
      <c r="AG1587" s="1">
        <v>3487</v>
      </c>
      <c r="AH1587">
        <v>13.47</v>
      </c>
      <c r="AI1587">
        <v>14.02</v>
      </c>
      <c r="AJ1587">
        <v>11.05</v>
      </c>
      <c r="AK1587">
        <v>9.06</v>
      </c>
      <c r="AL1587">
        <v>13.62</v>
      </c>
      <c r="AM1587">
        <v>15.74</v>
      </c>
      <c r="AN1587">
        <v>16.13</v>
      </c>
      <c r="AO1587">
        <v>17.53</v>
      </c>
      <c r="AP1587" s="1">
        <v>1175</v>
      </c>
      <c r="AQ1587" s="1">
        <v>1410</v>
      </c>
      <c r="AR1587" s="1">
        <v>1226</v>
      </c>
      <c r="AS1587" s="1">
        <v>1078</v>
      </c>
      <c r="AT1587" s="1">
        <v>1764</v>
      </c>
      <c r="AU1587" s="1">
        <v>2291</v>
      </c>
      <c r="AV1587" s="1">
        <v>2674</v>
      </c>
      <c r="AW1587" s="1">
        <v>3347</v>
      </c>
      <c r="AX1587">
        <v>11.02</v>
      </c>
      <c r="AY1587">
        <v>11.7</v>
      </c>
      <c r="AZ1587">
        <v>10.56</v>
      </c>
      <c r="BA1587">
        <v>14.65</v>
      </c>
      <c r="BB1587">
        <v>13.83</v>
      </c>
      <c r="BC1587">
        <v>14.71</v>
      </c>
      <c r="BD1587">
        <v>12.61</v>
      </c>
      <c r="BE1587">
        <v>10.07</v>
      </c>
      <c r="BF1587">
        <v>1.37</v>
      </c>
      <c r="BG1587">
        <v>1.55</v>
      </c>
      <c r="BH1587">
        <v>1.1200000000000001</v>
      </c>
      <c r="BI1587">
        <v>1.29</v>
      </c>
      <c r="BJ1587">
        <v>1.79</v>
      </c>
      <c r="BK1587">
        <v>2.1800000000000002</v>
      </c>
      <c r="BL1587">
        <v>1.91</v>
      </c>
      <c r="BM1587">
        <v>1.64</v>
      </c>
      <c r="BN1587" s="1">
        <v>17000</v>
      </c>
      <c r="BO1587" s="1">
        <v>17000</v>
      </c>
      <c r="BP1587" s="1">
        <v>17000</v>
      </c>
      <c r="BQ1587" s="1">
        <v>17000</v>
      </c>
      <c r="BR1587" s="1">
        <v>17000</v>
      </c>
      <c r="BS1587" t="s">
        <v>13</v>
      </c>
      <c r="BT1587" t="s">
        <v>13</v>
      </c>
      <c r="BU1587" t="s">
        <v>13</v>
      </c>
    </row>
    <row r="1588" spans="1:73" x14ac:dyDescent="0.3">
      <c r="A1588">
        <v>1586</v>
      </c>
      <c r="B1588" s="14" t="s">
        <v>6204</v>
      </c>
      <c r="C1588" t="s">
        <v>2942</v>
      </c>
      <c r="D1588" s="1">
        <v>5250</v>
      </c>
      <c r="E1588" s="1">
        <v>5490</v>
      </c>
      <c r="F1588" s="3">
        <f>E1588-D1588</f>
        <v>240</v>
      </c>
      <c r="G1588" s="4">
        <f>F1588/E1588</f>
        <v>4.3715846994535519E-2</v>
      </c>
      <c r="H1588" t="s">
        <v>1559</v>
      </c>
      <c r="I1588">
        <v>0</v>
      </c>
      <c r="J1588">
        <v>143</v>
      </c>
      <c r="K1588">
        <v>170</v>
      </c>
      <c r="L1588">
        <v>102</v>
      </c>
      <c r="M1588">
        <v>-138</v>
      </c>
      <c r="N1588">
        <v>-176</v>
      </c>
      <c r="O1588" t="s">
        <v>13</v>
      </c>
      <c r="P1588" t="s">
        <v>13</v>
      </c>
      <c r="Q1588" t="s">
        <v>13</v>
      </c>
      <c r="R1588" s="1">
        <v>3964</v>
      </c>
      <c r="S1588" s="1">
        <v>4082</v>
      </c>
      <c r="T1588" s="1">
        <v>4142</v>
      </c>
      <c r="U1588" s="1">
        <v>3957</v>
      </c>
      <c r="V1588" s="1">
        <v>3778</v>
      </c>
      <c r="W1588" s="1" t="e">
        <v>#VALUE!</v>
      </c>
      <c r="X1588" s="1" t="e">
        <v>#VALUE!</v>
      </c>
      <c r="Y1588" t="s">
        <v>13</v>
      </c>
      <c r="Z1588" s="1">
        <v>3964</v>
      </c>
      <c r="AA1588" s="1">
        <v>4082</v>
      </c>
      <c r="AB1588" s="1">
        <v>4142</v>
      </c>
      <c r="AC1588" s="1">
        <v>3958</v>
      </c>
      <c r="AD1588" s="1">
        <v>3778</v>
      </c>
      <c r="AE1588" t="s">
        <v>13</v>
      </c>
      <c r="AF1588" t="s">
        <v>13</v>
      </c>
      <c r="AG1588" t="s">
        <v>13</v>
      </c>
      <c r="AH1588">
        <v>4.04</v>
      </c>
      <c r="AI1588">
        <v>4.21</v>
      </c>
      <c r="AJ1588">
        <v>2.48</v>
      </c>
      <c r="AK1588">
        <v>-3.41</v>
      </c>
      <c r="AL1588">
        <v>-4.54</v>
      </c>
      <c r="AM1588" t="s">
        <v>13</v>
      </c>
      <c r="AN1588" t="s">
        <v>13</v>
      </c>
      <c r="AO1588" t="s">
        <v>13</v>
      </c>
      <c r="AP1588">
        <v>324</v>
      </c>
      <c r="AQ1588">
        <v>352</v>
      </c>
      <c r="AR1588">
        <v>212</v>
      </c>
      <c r="AS1588">
        <v>-287</v>
      </c>
      <c r="AT1588">
        <v>-365</v>
      </c>
      <c r="AU1588" t="s">
        <v>13</v>
      </c>
      <c r="AV1588" t="s">
        <v>13</v>
      </c>
      <c r="AW1588" t="s">
        <v>13</v>
      </c>
      <c r="AX1588">
        <v>26.5</v>
      </c>
      <c r="AY1588">
        <v>29.67</v>
      </c>
      <c r="AZ1588">
        <v>28.77</v>
      </c>
      <c r="BA1588" t="s">
        <v>54</v>
      </c>
      <c r="BB1588" t="s">
        <v>54</v>
      </c>
      <c r="BC1588" t="s">
        <v>13</v>
      </c>
      <c r="BD1588" t="s">
        <v>13</v>
      </c>
      <c r="BE1588" t="s">
        <v>13</v>
      </c>
      <c r="BF1588">
        <v>1.04</v>
      </c>
      <c r="BG1588">
        <v>1.23</v>
      </c>
      <c r="BH1588">
        <v>0.71</v>
      </c>
      <c r="BI1588">
        <v>0.73</v>
      </c>
      <c r="BJ1588">
        <v>0.54</v>
      </c>
      <c r="BK1588" t="s">
        <v>13</v>
      </c>
      <c r="BL1588" t="s">
        <v>13</v>
      </c>
      <c r="BM1588" t="s">
        <v>13</v>
      </c>
      <c r="BN1588" s="1">
        <v>48133</v>
      </c>
      <c r="BO1588" s="1">
        <v>48133</v>
      </c>
      <c r="BP1588" s="1">
        <v>48133</v>
      </c>
      <c r="BQ1588" s="1">
        <v>48133</v>
      </c>
      <c r="BR1588" s="1">
        <v>48133</v>
      </c>
      <c r="BS1588" t="s">
        <v>13</v>
      </c>
      <c r="BT1588" t="s">
        <v>13</v>
      </c>
      <c r="BU1588" t="s">
        <v>13</v>
      </c>
    </row>
    <row r="1589" spans="1:73" x14ac:dyDescent="0.3">
      <c r="A1589">
        <v>1587</v>
      </c>
      <c r="B1589" s="14" t="s">
        <v>6205</v>
      </c>
      <c r="C1589" t="s">
        <v>2941</v>
      </c>
      <c r="D1589" s="1">
        <v>10900</v>
      </c>
      <c r="E1589" s="1">
        <v>10500</v>
      </c>
      <c r="F1589" s="3">
        <f>E1589-D1589</f>
        <v>-400</v>
      </c>
      <c r="G1589" s="4">
        <f>F1589/E1589</f>
        <v>-3.8095238095238099E-2</v>
      </c>
      <c r="H1589" t="s">
        <v>1560</v>
      </c>
      <c r="I1589" s="1">
        <v>661338</v>
      </c>
      <c r="J1589">
        <v>255</v>
      </c>
      <c r="K1589">
        <v>75</v>
      </c>
      <c r="L1589">
        <v>24</v>
      </c>
      <c r="M1589">
        <v>-347</v>
      </c>
      <c r="N1589">
        <v>275</v>
      </c>
      <c r="O1589" t="s">
        <v>13</v>
      </c>
      <c r="P1589" t="s">
        <v>13</v>
      </c>
      <c r="Q1589" t="s">
        <v>13</v>
      </c>
      <c r="R1589" s="1">
        <v>2947</v>
      </c>
      <c r="S1589" s="1">
        <v>2896</v>
      </c>
      <c r="T1589" s="1">
        <v>2876</v>
      </c>
      <c r="U1589" s="1">
        <v>2442</v>
      </c>
      <c r="V1589" s="1">
        <v>2637</v>
      </c>
      <c r="W1589" s="1" t="e">
        <v>#VALUE!</v>
      </c>
      <c r="X1589" s="1" t="e">
        <v>#VALUE!</v>
      </c>
      <c r="Y1589" t="s">
        <v>13</v>
      </c>
      <c r="Z1589" s="1">
        <v>2865</v>
      </c>
      <c r="AA1589" s="1">
        <v>2882</v>
      </c>
      <c r="AB1589" s="1">
        <v>2863</v>
      </c>
      <c r="AC1589" s="1">
        <v>2434</v>
      </c>
      <c r="AD1589" s="1">
        <v>2629</v>
      </c>
      <c r="AE1589" t="s">
        <v>13</v>
      </c>
      <c r="AF1589" t="s">
        <v>13</v>
      </c>
      <c r="AG1589" t="s">
        <v>13</v>
      </c>
      <c r="AH1589">
        <v>11.11</v>
      </c>
      <c r="AI1589">
        <v>2.59</v>
      </c>
      <c r="AJ1589">
        <v>0.85</v>
      </c>
      <c r="AK1589">
        <v>-13.11</v>
      </c>
      <c r="AL1589">
        <v>10.84</v>
      </c>
      <c r="AM1589" t="s">
        <v>13</v>
      </c>
      <c r="AN1589" t="s">
        <v>13</v>
      </c>
      <c r="AO1589" t="s">
        <v>13</v>
      </c>
      <c r="AP1589">
        <v>928</v>
      </c>
      <c r="AQ1589">
        <v>256</v>
      </c>
      <c r="AR1589">
        <v>84</v>
      </c>
      <c r="AS1589" s="1">
        <v>-1192</v>
      </c>
      <c r="AT1589">
        <v>943</v>
      </c>
      <c r="AU1589" t="s">
        <v>13</v>
      </c>
      <c r="AV1589" t="s">
        <v>13</v>
      </c>
      <c r="AW1589" t="s">
        <v>13</v>
      </c>
      <c r="AX1589">
        <v>19.350000000000001</v>
      </c>
      <c r="AY1589">
        <v>60.36</v>
      </c>
      <c r="AZ1589">
        <v>111.23</v>
      </c>
      <c r="BA1589" t="s">
        <v>54</v>
      </c>
      <c r="BB1589">
        <v>8.75</v>
      </c>
      <c r="BC1589" t="s">
        <v>13</v>
      </c>
      <c r="BD1589" t="s">
        <v>13</v>
      </c>
      <c r="BE1589" t="s">
        <v>13</v>
      </c>
      <c r="BF1589">
        <v>1.59</v>
      </c>
      <c r="BG1589">
        <v>1.36</v>
      </c>
      <c r="BH1589">
        <v>0.82</v>
      </c>
      <c r="BI1589">
        <v>0.73</v>
      </c>
      <c r="BJ1589">
        <v>0.79</v>
      </c>
      <c r="BK1589" t="s">
        <v>13</v>
      </c>
      <c r="BL1589" t="s">
        <v>13</v>
      </c>
      <c r="BM1589" t="s">
        <v>13</v>
      </c>
      <c r="BN1589" s="1">
        <v>29117</v>
      </c>
      <c r="BO1589" s="1">
        <v>29117</v>
      </c>
      <c r="BP1589" s="1">
        <v>29117</v>
      </c>
      <c r="BQ1589" s="1">
        <v>29117</v>
      </c>
      <c r="BR1589" s="1">
        <v>29117</v>
      </c>
      <c r="BS1589" t="s">
        <v>13</v>
      </c>
      <c r="BT1589" t="s">
        <v>13</v>
      </c>
      <c r="BU1589" t="s">
        <v>13</v>
      </c>
    </row>
    <row r="1590" spans="1:73" x14ac:dyDescent="0.3">
      <c r="A1590">
        <v>1588</v>
      </c>
      <c r="B1590" s="14" t="s">
        <v>6206</v>
      </c>
      <c r="C1590" t="s">
        <v>2940</v>
      </c>
      <c r="D1590" s="1">
        <v>15500</v>
      </c>
      <c r="E1590" s="1">
        <v>15150</v>
      </c>
      <c r="F1590" s="3">
        <f>E1590-D1590</f>
        <v>-350</v>
      </c>
      <c r="G1590" s="4">
        <f>F1590/E1590</f>
        <v>-2.3102310231023101E-2</v>
      </c>
      <c r="H1590" t="s">
        <v>1561</v>
      </c>
      <c r="I1590" s="1">
        <v>499543</v>
      </c>
      <c r="R1590" s="1">
        <v>0</v>
      </c>
      <c r="S1590" s="1">
        <v>0</v>
      </c>
      <c r="T1590" s="1">
        <v>0</v>
      </c>
      <c r="U1590" s="1">
        <v>0</v>
      </c>
      <c r="V1590" s="1">
        <v>0</v>
      </c>
      <c r="W1590" s="1">
        <v>0</v>
      </c>
      <c r="X1590" s="1">
        <v>0</v>
      </c>
    </row>
    <row r="1591" spans="1:73" x14ac:dyDescent="0.3">
      <c r="A1591">
        <v>1589</v>
      </c>
      <c r="B1591" s="14" t="s">
        <v>6207</v>
      </c>
      <c r="C1591" t="s">
        <v>2939</v>
      </c>
      <c r="D1591" s="1">
        <v>20150</v>
      </c>
      <c r="E1591" s="1">
        <v>20850</v>
      </c>
      <c r="F1591" s="3">
        <f>E1591-D1591</f>
        <v>700</v>
      </c>
      <c r="G1591" s="4">
        <f>F1591/E1591</f>
        <v>3.3573141486810551E-2</v>
      </c>
      <c r="H1591" t="s">
        <v>1562</v>
      </c>
      <c r="I1591" s="1">
        <v>45700</v>
      </c>
      <c r="J1591">
        <v>105</v>
      </c>
      <c r="K1591">
        <v>58</v>
      </c>
      <c r="L1591">
        <v>59</v>
      </c>
      <c r="M1591">
        <v>82</v>
      </c>
      <c r="N1591">
        <v>23</v>
      </c>
      <c r="O1591">
        <v>350</v>
      </c>
      <c r="P1591">
        <v>420</v>
      </c>
      <c r="Q1591">
        <v>470</v>
      </c>
      <c r="R1591" s="1">
        <v>1554</v>
      </c>
      <c r="S1591" s="1">
        <v>1565</v>
      </c>
      <c r="T1591" s="1">
        <v>1553</v>
      </c>
      <c r="U1591" s="1">
        <v>1569</v>
      </c>
      <c r="V1591" s="1">
        <v>1507</v>
      </c>
      <c r="W1591" s="1">
        <v>1800</v>
      </c>
      <c r="X1591" s="1">
        <v>2170</v>
      </c>
      <c r="Y1591" s="1">
        <v>3220</v>
      </c>
      <c r="Z1591" s="1">
        <v>1552</v>
      </c>
      <c r="AA1591" s="1">
        <v>1563</v>
      </c>
      <c r="AB1591" s="1">
        <v>1551</v>
      </c>
      <c r="AC1591" s="1">
        <v>1568</v>
      </c>
      <c r="AD1591" s="1">
        <v>1506</v>
      </c>
      <c r="AE1591" s="1">
        <v>1800</v>
      </c>
      <c r="AF1591" s="1">
        <v>2170</v>
      </c>
      <c r="AG1591" s="1">
        <v>2580</v>
      </c>
      <c r="AH1591">
        <v>8.31</v>
      </c>
      <c r="AI1591">
        <v>3.71</v>
      </c>
      <c r="AJ1591">
        <v>3.76</v>
      </c>
      <c r="AK1591">
        <v>5.26</v>
      </c>
      <c r="AL1591">
        <v>1.54</v>
      </c>
      <c r="AM1591">
        <v>21.29</v>
      </c>
      <c r="AN1591">
        <v>21.16</v>
      </c>
      <c r="AO1591">
        <v>19.79</v>
      </c>
      <c r="AP1591">
        <v>796</v>
      </c>
      <c r="AQ1591">
        <v>434</v>
      </c>
      <c r="AR1591">
        <v>439</v>
      </c>
      <c r="AS1591">
        <v>615</v>
      </c>
      <c r="AT1591">
        <v>177</v>
      </c>
      <c r="AU1591" s="1">
        <v>2640</v>
      </c>
      <c r="AV1591" s="1">
        <v>3149</v>
      </c>
      <c r="AW1591" s="1">
        <v>3524</v>
      </c>
      <c r="AX1591">
        <v>20.73</v>
      </c>
      <c r="AY1591">
        <v>29.51</v>
      </c>
      <c r="AZ1591">
        <v>25.05</v>
      </c>
      <c r="BA1591">
        <v>20.39</v>
      </c>
      <c r="BB1591">
        <v>42.45</v>
      </c>
      <c r="BC1591">
        <v>7.9</v>
      </c>
      <c r="BD1591">
        <v>6.62</v>
      </c>
      <c r="BE1591">
        <v>5.92</v>
      </c>
      <c r="BF1591">
        <v>1.36</v>
      </c>
      <c r="BG1591">
        <v>1.04</v>
      </c>
      <c r="BH1591">
        <v>0.89</v>
      </c>
      <c r="BI1591">
        <v>1</v>
      </c>
      <c r="BJ1591">
        <v>0.62</v>
      </c>
      <c r="BK1591">
        <v>1.45</v>
      </c>
      <c r="BL1591">
        <v>1.22</v>
      </c>
      <c r="BM1591">
        <v>1.03</v>
      </c>
      <c r="BN1591" s="1">
        <v>13157</v>
      </c>
      <c r="BO1591" s="1">
        <v>13336</v>
      </c>
      <c r="BP1591" s="1">
        <v>13336</v>
      </c>
      <c r="BQ1591" s="1">
        <v>13336</v>
      </c>
      <c r="BR1591" s="1">
        <v>13336</v>
      </c>
      <c r="BS1591" t="s">
        <v>13</v>
      </c>
      <c r="BT1591" t="s">
        <v>13</v>
      </c>
      <c r="BU1591" t="s">
        <v>13</v>
      </c>
    </row>
    <row r="1592" spans="1:73" x14ac:dyDescent="0.3">
      <c r="A1592">
        <v>1590</v>
      </c>
      <c r="B1592" s="14" t="s">
        <v>6208</v>
      </c>
      <c r="C1592" t="s">
        <v>2938</v>
      </c>
      <c r="D1592" s="1">
        <v>28200</v>
      </c>
      <c r="E1592" s="1">
        <v>28350</v>
      </c>
      <c r="F1592" s="3">
        <f>E1592-D1592</f>
        <v>150</v>
      </c>
      <c r="G1592" s="4">
        <f>F1592/E1592</f>
        <v>5.2910052910052907E-3</v>
      </c>
      <c r="H1592" t="s">
        <v>1563</v>
      </c>
      <c r="I1592">
        <v>0</v>
      </c>
      <c r="J1592">
        <v>667</v>
      </c>
      <c r="K1592">
        <v>420</v>
      </c>
      <c r="L1592">
        <v>186</v>
      </c>
      <c r="M1592">
        <v>74</v>
      </c>
      <c r="N1592">
        <v>-35</v>
      </c>
      <c r="O1592" t="s">
        <v>13</v>
      </c>
      <c r="P1592" t="s">
        <v>13</v>
      </c>
      <c r="Q1592" t="s">
        <v>13</v>
      </c>
      <c r="R1592" s="1">
        <v>4082</v>
      </c>
      <c r="S1592" s="1">
        <v>4693</v>
      </c>
      <c r="T1592" s="1">
        <v>4748</v>
      </c>
      <c r="U1592" s="1">
        <v>4757</v>
      </c>
      <c r="V1592" s="1">
        <v>4683</v>
      </c>
      <c r="W1592" s="1" t="e">
        <v>#VALUE!</v>
      </c>
      <c r="X1592" s="1" t="e">
        <v>#VALUE!</v>
      </c>
      <c r="Y1592" t="s">
        <v>13</v>
      </c>
      <c r="Z1592" s="1">
        <v>2157</v>
      </c>
      <c r="AA1592" s="1">
        <v>4373</v>
      </c>
      <c r="AB1592" s="1">
        <v>4349</v>
      </c>
      <c r="AC1592" s="1">
        <v>4120</v>
      </c>
      <c r="AD1592" s="1">
        <v>3962</v>
      </c>
      <c r="AE1592" t="s">
        <v>13</v>
      </c>
      <c r="AF1592" t="s">
        <v>13</v>
      </c>
      <c r="AG1592" t="s">
        <v>13</v>
      </c>
      <c r="AH1592">
        <v>13.34</v>
      </c>
      <c r="AI1592">
        <v>8.42</v>
      </c>
      <c r="AJ1592">
        <v>1.89</v>
      </c>
      <c r="AK1592">
        <v>-1.1100000000000001</v>
      </c>
      <c r="AL1592">
        <v>-3.52</v>
      </c>
      <c r="AM1592" t="s">
        <v>13</v>
      </c>
      <c r="AN1592" t="s">
        <v>13</v>
      </c>
      <c r="AO1592" t="s">
        <v>13</v>
      </c>
      <c r="AP1592" s="1">
        <v>2033</v>
      </c>
      <c r="AQ1592" s="1">
        <v>1345</v>
      </c>
      <c r="AR1592">
        <v>376</v>
      </c>
      <c r="AS1592">
        <v>-215</v>
      </c>
      <c r="AT1592">
        <v>-648</v>
      </c>
      <c r="AU1592" t="s">
        <v>13</v>
      </c>
      <c r="AV1592" t="s">
        <v>13</v>
      </c>
      <c r="AW1592" t="s">
        <v>13</v>
      </c>
      <c r="AX1592">
        <v>21.15</v>
      </c>
      <c r="AY1592">
        <v>33.76</v>
      </c>
      <c r="AZ1592">
        <v>71.459999999999994</v>
      </c>
      <c r="BA1592" t="s">
        <v>54</v>
      </c>
      <c r="BB1592" t="s">
        <v>54</v>
      </c>
      <c r="BC1592" t="s">
        <v>13</v>
      </c>
      <c r="BD1592" t="s">
        <v>13</v>
      </c>
      <c r="BE1592" t="s">
        <v>13</v>
      </c>
      <c r="BF1592">
        <v>3.48</v>
      </c>
      <c r="BG1592">
        <v>2.2799999999999998</v>
      </c>
      <c r="BH1592">
        <v>1.35</v>
      </c>
      <c r="BI1592">
        <v>1.03</v>
      </c>
      <c r="BJ1592">
        <v>1.44</v>
      </c>
      <c r="BK1592" t="s">
        <v>13</v>
      </c>
      <c r="BL1592" t="s">
        <v>13</v>
      </c>
      <c r="BM1592" t="s">
        <v>13</v>
      </c>
      <c r="BN1592" s="1">
        <v>17471</v>
      </c>
      <c r="BO1592" s="1">
        <v>21929</v>
      </c>
      <c r="BP1592" s="1">
        <v>21929</v>
      </c>
      <c r="BQ1592" s="1">
        <v>21929</v>
      </c>
      <c r="BR1592" s="1">
        <v>21929</v>
      </c>
      <c r="BS1592" t="s">
        <v>13</v>
      </c>
      <c r="BT1592" t="s">
        <v>13</v>
      </c>
      <c r="BU1592" t="s">
        <v>13</v>
      </c>
    </row>
    <row r="1593" spans="1:73" x14ac:dyDescent="0.3">
      <c r="A1593">
        <v>1591</v>
      </c>
      <c r="B1593" s="14" t="s">
        <v>6209</v>
      </c>
      <c r="C1593" t="s">
        <v>2937</v>
      </c>
      <c r="D1593" s="1">
        <v>6820</v>
      </c>
      <c r="E1593" s="1">
        <v>6510</v>
      </c>
      <c r="F1593" s="3">
        <f>E1593-D1593</f>
        <v>-310</v>
      </c>
      <c r="G1593" s="4">
        <f>F1593/E1593</f>
        <v>-4.7619047619047616E-2</v>
      </c>
      <c r="H1593" t="s">
        <v>1564</v>
      </c>
      <c r="I1593" s="1">
        <v>207447</v>
      </c>
      <c r="J1593">
        <v>197</v>
      </c>
      <c r="K1593">
        <v>19</v>
      </c>
      <c r="L1593">
        <v>18</v>
      </c>
      <c r="M1593">
        <v>31</v>
      </c>
      <c r="N1593">
        <v>33</v>
      </c>
      <c r="O1593">
        <v>378</v>
      </c>
      <c r="P1593">
        <v>131</v>
      </c>
      <c r="Q1593">
        <v>220</v>
      </c>
      <c r="R1593" s="1">
        <v>1584</v>
      </c>
      <c r="S1593" s="1">
        <v>1570</v>
      </c>
      <c r="T1593" s="1">
        <v>1584</v>
      </c>
      <c r="U1593" s="1">
        <v>1623</v>
      </c>
      <c r="V1593" s="1">
        <v>1611</v>
      </c>
      <c r="W1593" s="1">
        <v>1868</v>
      </c>
      <c r="X1593" s="1">
        <v>1900</v>
      </c>
      <c r="Y1593" s="1">
        <v>3190</v>
      </c>
      <c r="Z1593" s="1">
        <v>1584</v>
      </c>
      <c r="AA1593" s="1">
        <v>1570</v>
      </c>
      <c r="AB1593" s="1">
        <v>1554</v>
      </c>
      <c r="AC1593" s="1">
        <v>1572</v>
      </c>
      <c r="AD1593" s="1">
        <v>1546</v>
      </c>
      <c r="AE1593" s="1">
        <v>1806</v>
      </c>
      <c r="AF1593" s="1">
        <v>1838</v>
      </c>
      <c r="AG1593" s="1">
        <v>2070</v>
      </c>
      <c r="AH1593">
        <v>9.3000000000000007</v>
      </c>
      <c r="AI1593">
        <v>1.18</v>
      </c>
      <c r="AJ1593">
        <v>1.1299999999999999</v>
      </c>
      <c r="AK1593">
        <v>1.51</v>
      </c>
      <c r="AL1593">
        <v>1.19</v>
      </c>
      <c r="AM1593">
        <v>20.38</v>
      </c>
      <c r="AN1593">
        <v>6.51</v>
      </c>
      <c r="AO1593">
        <v>10.7</v>
      </c>
      <c r="AP1593">
        <v>249</v>
      </c>
      <c r="AQ1593">
        <v>33</v>
      </c>
      <c r="AR1593">
        <v>31</v>
      </c>
      <c r="AS1593">
        <v>42</v>
      </c>
      <c r="AT1593">
        <v>33</v>
      </c>
      <c r="AU1593">
        <v>601</v>
      </c>
      <c r="AV1593">
        <v>208</v>
      </c>
      <c r="AW1593">
        <v>368</v>
      </c>
      <c r="AX1593">
        <v>8.4600000000000009</v>
      </c>
      <c r="AY1593">
        <v>57.95</v>
      </c>
      <c r="AZ1593">
        <v>84.3</v>
      </c>
      <c r="BA1593">
        <v>74.33</v>
      </c>
      <c r="BB1593">
        <v>205.36</v>
      </c>
      <c r="BC1593">
        <v>10.84</v>
      </c>
      <c r="BD1593">
        <v>31.23</v>
      </c>
      <c r="BE1593">
        <v>17.71</v>
      </c>
      <c r="BF1593">
        <v>0.76</v>
      </c>
      <c r="BG1593">
        <v>0.69</v>
      </c>
      <c r="BH1593">
        <v>0.96</v>
      </c>
      <c r="BI1593">
        <v>1.1200000000000001</v>
      </c>
      <c r="BJ1593">
        <v>2.4</v>
      </c>
      <c r="BK1593">
        <v>2.0099999999999998</v>
      </c>
      <c r="BL1593">
        <v>1.97</v>
      </c>
      <c r="BM1593">
        <v>1.76</v>
      </c>
      <c r="BN1593" s="1">
        <v>56775</v>
      </c>
      <c r="BO1593" s="1">
        <v>56849</v>
      </c>
      <c r="BP1593" s="1">
        <v>56849</v>
      </c>
      <c r="BQ1593" s="1">
        <v>56849</v>
      </c>
      <c r="BR1593" s="1">
        <v>56849</v>
      </c>
      <c r="BS1593" t="s">
        <v>13</v>
      </c>
      <c r="BT1593" t="s">
        <v>13</v>
      </c>
      <c r="BU1593" t="s">
        <v>13</v>
      </c>
    </row>
    <row r="1594" spans="1:73" x14ac:dyDescent="0.3">
      <c r="A1594">
        <v>1592</v>
      </c>
      <c r="B1594" s="14" t="s">
        <v>6210</v>
      </c>
      <c r="C1594" t="s">
        <v>2936</v>
      </c>
      <c r="D1594" s="1">
        <v>2460</v>
      </c>
      <c r="E1594" s="1">
        <v>2290</v>
      </c>
      <c r="F1594" s="3">
        <f>E1594-D1594</f>
        <v>-170</v>
      </c>
      <c r="G1594" s="4">
        <f>F1594/E1594</f>
        <v>-7.4235807860262015E-2</v>
      </c>
      <c r="H1594" t="s">
        <v>1565</v>
      </c>
      <c r="I1594">
        <v>825</v>
      </c>
      <c r="J1594">
        <v>84</v>
      </c>
      <c r="K1594">
        <v>49</v>
      </c>
      <c r="L1594">
        <v>78</v>
      </c>
      <c r="M1594">
        <v>-1</v>
      </c>
      <c r="N1594">
        <v>-98</v>
      </c>
      <c r="O1594" t="s">
        <v>13</v>
      </c>
      <c r="P1594" t="s">
        <v>13</v>
      </c>
      <c r="Q1594" t="s">
        <v>13</v>
      </c>
      <c r="R1594" s="1">
        <v>863</v>
      </c>
      <c r="S1594" s="1">
        <v>908</v>
      </c>
      <c r="T1594" s="1">
        <v>1249</v>
      </c>
      <c r="U1594" s="1">
        <v>1727</v>
      </c>
      <c r="V1594" s="1">
        <v>2231</v>
      </c>
      <c r="W1594" s="1" t="e">
        <v>#VALUE!</v>
      </c>
      <c r="X1594" s="1" t="e">
        <v>#VALUE!</v>
      </c>
      <c r="Y1594" t="s">
        <v>13</v>
      </c>
      <c r="Z1594">
        <v>863</v>
      </c>
      <c r="AA1594">
        <v>908</v>
      </c>
      <c r="AB1594" s="1">
        <v>1249</v>
      </c>
      <c r="AC1594" s="1">
        <v>1726</v>
      </c>
      <c r="AD1594" s="1">
        <v>2212</v>
      </c>
      <c r="AE1594" t="s">
        <v>13</v>
      </c>
      <c r="AF1594" t="s">
        <v>13</v>
      </c>
      <c r="AG1594" t="s">
        <v>13</v>
      </c>
      <c r="AH1594">
        <v>11.31</v>
      </c>
      <c r="AI1594">
        <v>5.57</v>
      </c>
      <c r="AJ1594">
        <v>7.23</v>
      </c>
      <c r="AK1594">
        <v>-0.05</v>
      </c>
      <c r="AL1594">
        <v>-4.8499999999999996</v>
      </c>
      <c r="AM1594" t="s">
        <v>13</v>
      </c>
      <c r="AN1594" t="s">
        <v>13</v>
      </c>
      <c r="AO1594" t="s">
        <v>13</v>
      </c>
      <c r="AP1594">
        <v>322</v>
      </c>
      <c r="AQ1594">
        <v>168</v>
      </c>
      <c r="AR1594">
        <v>256</v>
      </c>
      <c r="AS1594">
        <v>-1</v>
      </c>
      <c r="AT1594">
        <v>-87</v>
      </c>
      <c r="AU1594" t="s">
        <v>13</v>
      </c>
      <c r="AV1594" t="s">
        <v>13</v>
      </c>
      <c r="AW1594" t="s">
        <v>13</v>
      </c>
      <c r="AX1594">
        <v>6.56</v>
      </c>
      <c r="AY1594">
        <v>9.74</v>
      </c>
      <c r="AZ1594">
        <v>9.18</v>
      </c>
      <c r="BA1594" t="s">
        <v>54</v>
      </c>
      <c r="BB1594" t="s">
        <v>54</v>
      </c>
      <c r="BC1594" t="s">
        <v>13</v>
      </c>
      <c r="BD1594" t="s">
        <v>13</v>
      </c>
      <c r="BE1594" t="s">
        <v>13</v>
      </c>
      <c r="BF1594">
        <v>0.72</v>
      </c>
      <c r="BG1594">
        <v>0.53</v>
      </c>
      <c r="BH1594">
        <v>0.89</v>
      </c>
      <c r="BI1594">
        <v>0.87</v>
      </c>
      <c r="BJ1594">
        <v>1.41</v>
      </c>
      <c r="BK1594" t="s">
        <v>13</v>
      </c>
      <c r="BL1594" t="s">
        <v>13</v>
      </c>
      <c r="BM1594" t="s">
        <v>13</v>
      </c>
      <c r="BN1594" s="1">
        <v>29295</v>
      </c>
      <c r="BO1594" s="1">
        <v>29295</v>
      </c>
      <c r="BP1594" s="1">
        <v>47493</v>
      </c>
      <c r="BQ1594" s="1">
        <v>76640</v>
      </c>
      <c r="BR1594" s="1">
        <v>117905</v>
      </c>
      <c r="BS1594" t="s">
        <v>13</v>
      </c>
      <c r="BT1594" t="s">
        <v>13</v>
      </c>
      <c r="BU1594" t="s">
        <v>13</v>
      </c>
    </row>
    <row r="1595" spans="1:73" x14ac:dyDescent="0.3">
      <c r="A1595">
        <v>1593</v>
      </c>
      <c r="B1595" s="14" t="s">
        <v>6211</v>
      </c>
      <c r="C1595" t="s">
        <v>2935</v>
      </c>
      <c r="D1595" s="1">
        <v>24000</v>
      </c>
      <c r="E1595" s="1">
        <v>25350</v>
      </c>
      <c r="F1595" s="3">
        <f>E1595-D1595</f>
        <v>1350</v>
      </c>
      <c r="G1595" s="4">
        <f>F1595/E1595</f>
        <v>5.3254437869822487E-2</v>
      </c>
      <c r="H1595" t="s">
        <v>1566</v>
      </c>
      <c r="I1595" s="1">
        <v>1949728</v>
      </c>
      <c r="J1595">
        <v>530</v>
      </c>
      <c r="K1595" s="1">
        <v>778</v>
      </c>
      <c r="L1595" s="1">
        <v>709</v>
      </c>
      <c r="M1595">
        <v>-331</v>
      </c>
      <c r="N1595" s="1">
        <v>-3065</v>
      </c>
      <c r="O1595" s="1">
        <v>-2050</v>
      </c>
      <c r="P1595">
        <v>-97</v>
      </c>
      <c r="Q1595">
        <v>540</v>
      </c>
      <c r="R1595" s="1">
        <v>2719</v>
      </c>
      <c r="S1595" s="1">
        <v>3314</v>
      </c>
      <c r="T1595" s="1">
        <v>3824</v>
      </c>
      <c r="U1595" s="1">
        <v>3251</v>
      </c>
      <c r="V1595" s="1">
        <v>2168</v>
      </c>
      <c r="W1595" s="1">
        <v>1140</v>
      </c>
      <c r="X1595" s="1">
        <v>880</v>
      </c>
      <c r="Y1595" s="1">
        <v>10800</v>
      </c>
      <c r="Z1595" s="1">
        <v>2719</v>
      </c>
      <c r="AA1595" s="1">
        <v>3314</v>
      </c>
      <c r="AB1595" s="1">
        <v>3824</v>
      </c>
      <c r="AC1595" s="1">
        <v>3251</v>
      </c>
      <c r="AD1595" s="1">
        <v>2168</v>
      </c>
      <c r="AE1595" s="1">
        <v>1140</v>
      </c>
      <c r="AF1595">
        <v>880</v>
      </c>
      <c r="AG1595" s="1">
        <v>1315</v>
      </c>
      <c r="AH1595">
        <v>21.03</v>
      </c>
      <c r="AI1595">
        <v>25.79</v>
      </c>
      <c r="AJ1595">
        <v>19.86</v>
      </c>
      <c r="AK1595">
        <v>-9.36</v>
      </c>
      <c r="AL1595">
        <v>-113.11</v>
      </c>
      <c r="AM1595">
        <v>-126.05</v>
      </c>
      <c r="AN1595">
        <v>-20.79</v>
      </c>
      <c r="AO1595">
        <v>44.19</v>
      </c>
      <c r="AP1595" s="1">
        <v>1949</v>
      </c>
      <c r="AQ1595" s="1">
        <v>2825</v>
      </c>
      <c r="AR1595" s="1">
        <v>2571</v>
      </c>
      <c r="AS1595" s="1">
        <v>-1201</v>
      </c>
      <c r="AT1595" s="1">
        <v>-9727</v>
      </c>
      <c r="AU1595" s="1">
        <v>-5416</v>
      </c>
      <c r="AV1595">
        <v>-545</v>
      </c>
      <c r="AW1595" s="1">
        <v>1260</v>
      </c>
      <c r="AX1595">
        <v>11.74</v>
      </c>
      <c r="AY1595">
        <v>11.41</v>
      </c>
      <c r="AZ1595">
        <v>11.9</v>
      </c>
      <c r="BA1595" t="s">
        <v>54</v>
      </c>
      <c r="BB1595" t="s">
        <v>54</v>
      </c>
      <c r="BC1595" t="s">
        <v>54</v>
      </c>
      <c r="BD1595" t="s">
        <v>54</v>
      </c>
      <c r="BE1595">
        <v>20.12</v>
      </c>
      <c r="BF1595">
        <v>2.31</v>
      </c>
      <c r="BG1595">
        <v>2.64</v>
      </c>
      <c r="BH1595">
        <v>2.19</v>
      </c>
      <c r="BI1595">
        <v>2.06</v>
      </c>
      <c r="BJ1595">
        <v>3.22</v>
      </c>
      <c r="BK1595">
        <v>8.39</v>
      </c>
      <c r="BL1595">
        <v>10.8</v>
      </c>
      <c r="BM1595">
        <v>7.29</v>
      </c>
      <c r="BN1595" s="1">
        <v>27499</v>
      </c>
      <c r="BO1595" s="1">
        <v>27564</v>
      </c>
      <c r="BP1595" s="1">
        <v>27564</v>
      </c>
      <c r="BQ1595" s="1">
        <v>27564</v>
      </c>
      <c r="BR1595" s="1">
        <v>38500</v>
      </c>
      <c r="BS1595" t="s">
        <v>13</v>
      </c>
      <c r="BT1595" t="s">
        <v>13</v>
      </c>
      <c r="BU1595" t="s">
        <v>13</v>
      </c>
    </row>
    <row r="1596" spans="1:73" x14ac:dyDescent="0.3">
      <c r="A1596">
        <v>1594</v>
      </c>
      <c r="B1596" s="14" t="s">
        <v>6212</v>
      </c>
      <c r="C1596" t="s">
        <v>2934</v>
      </c>
      <c r="D1596" s="1">
        <v>14900</v>
      </c>
      <c r="E1596" s="1">
        <v>14550</v>
      </c>
      <c r="F1596" s="3">
        <f>E1596-D1596</f>
        <v>-350</v>
      </c>
      <c r="G1596" s="4">
        <f>F1596/E1596</f>
        <v>-2.4054982817869417E-2</v>
      </c>
      <c r="H1596" t="s">
        <v>1567</v>
      </c>
      <c r="I1596">
        <v>0</v>
      </c>
      <c r="J1596">
        <v>64</v>
      </c>
      <c r="K1596">
        <v>120</v>
      </c>
      <c r="L1596">
        <v>37</v>
      </c>
      <c r="M1596">
        <v>97</v>
      </c>
      <c r="N1596">
        <v>176</v>
      </c>
      <c r="O1596">
        <v>200</v>
      </c>
      <c r="P1596">
        <v>220</v>
      </c>
      <c r="Q1596">
        <v>220</v>
      </c>
      <c r="R1596" s="1">
        <v>1874</v>
      </c>
      <c r="S1596" s="1">
        <v>1783</v>
      </c>
      <c r="T1596" s="1">
        <v>1683</v>
      </c>
      <c r="U1596" s="1">
        <v>1795</v>
      </c>
      <c r="V1596" s="1">
        <v>1769</v>
      </c>
      <c r="W1596" s="1">
        <v>1920</v>
      </c>
      <c r="X1596" s="1">
        <v>2100</v>
      </c>
      <c r="Y1596">
        <v>390</v>
      </c>
      <c r="Z1596" s="1">
        <v>1874</v>
      </c>
      <c r="AA1596" s="1">
        <v>1781</v>
      </c>
      <c r="AB1596" s="1">
        <v>1676</v>
      </c>
      <c r="AC1596" s="1">
        <v>1793</v>
      </c>
      <c r="AD1596" s="1">
        <v>1758</v>
      </c>
      <c r="AE1596" s="1">
        <v>1910</v>
      </c>
      <c r="AF1596" s="1">
        <v>2080</v>
      </c>
      <c r="AG1596" s="1">
        <v>2260</v>
      </c>
      <c r="AH1596">
        <v>3.38</v>
      </c>
      <c r="AI1596">
        <v>6.62</v>
      </c>
      <c r="AJ1596">
        <v>2.58</v>
      </c>
      <c r="AK1596">
        <v>5.93</v>
      </c>
      <c r="AL1596">
        <v>9.98</v>
      </c>
      <c r="AM1596">
        <v>10.63</v>
      </c>
      <c r="AN1596">
        <v>10.78</v>
      </c>
      <c r="AO1596">
        <v>10.14</v>
      </c>
      <c r="AP1596">
        <v>705</v>
      </c>
      <c r="AQ1596" s="1">
        <v>1330</v>
      </c>
      <c r="AR1596">
        <v>490</v>
      </c>
      <c r="AS1596" s="1">
        <v>1129</v>
      </c>
      <c r="AT1596" s="1">
        <v>1947</v>
      </c>
      <c r="AU1596" s="1">
        <v>2143</v>
      </c>
      <c r="AV1596" s="1">
        <v>2362</v>
      </c>
      <c r="AW1596" s="1">
        <v>2417</v>
      </c>
      <c r="AX1596">
        <v>23.32</v>
      </c>
      <c r="AY1596">
        <v>10.98</v>
      </c>
      <c r="AZ1596">
        <v>32.64</v>
      </c>
      <c r="BA1596">
        <v>10.58</v>
      </c>
      <c r="BB1596">
        <v>5.78</v>
      </c>
      <c r="BC1596">
        <v>6.79</v>
      </c>
      <c r="BD1596">
        <v>6.16</v>
      </c>
      <c r="BE1596">
        <v>6.02</v>
      </c>
      <c r="BF1596">
        <v>0.8</v>
      </c>
      <c r="BG1596">
        <v>0.73</v>
      </c>
      <c r="BH1596">
        <v>0.84</v>
      </c>
      <c r="BI1596">
        <v>0.59</v>
      </c>
      <c r="BJ1596">
        <v>0.55000000000000004</v>
      </c>
      <c r="BK1596">
        <v>0.66</v>
      </c>
      <c r="BL1596">
        <v>0.61</v>
      </c>
      <c r="BM1596">
        <v>0.56000000000000005</v>
      </c>
      <c r="BN1596" s="1">
        <v>9101</v>
      </c>
      <c r="BO1596" s="1">
        <v>9101</v>
      </c>
      <c r="BP1596" s="1">
        <v>9101</v>
      </c>
      <c r="BQ1596" s="1">
        <v>9101</v>
      </c>
      <c r="BR1596" s="1">
        <v>9101</v>
      </c>
      <c r="BS1596" t="s">
        <v>13</v>
      </c>
      <c r="BT1596" t="s">
        <v>13</v>
      </c>
      <c r="BU1596" t="s">
        <v>13</v>
      </c>
    </row>
    <row r="1597" spans="1:73" x14ac:dyDescent="0.3">
      <c r="A1597">
        <v>1595</v>
      </c>
      <c r="B1597" s="14" t="s">
        <v>6213</v>
      </c>
      <c r="C1597" t="s">
        <v>2933</v>
      </c>
      <c r="D1597" s="1">
        <v>40850</v>
      </c>
      <c r="E1597" s="1">
        <v>45000</v>
      </c>
      <c r="F1597" s="3">
        <f>E1597-D1597</f>
        <v>4150</v>
      </c>
      <c r="G1597" s="4">
        <f>F1597/E1597</f>
        <v>9.2222222222222219E-2</v>
      </c>
      <c r="H1597" t="s">
        <v>1568</v>
      </c>
      <c r="I1597" s="1">
        <v>867336</v>
      </c>
      <c r="J1597">
        <v>771</v>
      </c>
      <c r="K1597">
        <v>-86</v>
      </c>
      <c r="L1597">
        <v>45</v>
      </c>
      <c r="M1597">
        <v>32</v>
      </c>
      <c r="N1597">
        <v>579</v>
      </c>
      <c r="O1597">
        <v>696</v>
      </c>
      <c r="P1597" s="1">
        <v>923</v>
      </c>
      <c r="Q1597" s="1">
        <v>1087</v>
      </c>
      <c r="R1597" s="1">
        <v>6317</v>
      </c>
      <c r="S1597" s="1">
        <v>6040</v>
      </c>
      <c r="T1597" s="1">
        <v>6501</v>
      </c>
      <c r="U1597" s="1">
        <v>6340</v>
      </c>
      <c r="V1597" s="1">
        <v>6725</v>
      </c>
      <c r="W1597" s="1">
        <v>7237</v>
      </c>
      <c r="X1597" s="1">
        <v>7981</v>
      </c>
      <c r="Y1597" s="1">
        <v>22794</v>
      </c>
      <c r="Z1597" s="1">
        <v>6316</v>
      </c>
      <c r="AA1597" s="1">
        <v>6040</v>
      </c>
      <c r="AB1597" s="1">
        <v>6501</v>
      </c>
      <c r="AC1597" s="1">
        <v>6340</v>
      </c>
      <c r="AD1597" s="1">
        <v>6725</v>
      </c>
      <c r="AE1597" s="1">
        <v>7216</v>
      </c>
      <c r="AF1597" s="1">
        <v>7921</v>
      </c>
      <c r="AG1597" s="1">
        <v>8778</v>
      </c>
      <c r="AH1597">
        <v>12.75</v>
      </c>
      <c r="AI1597">
        <v>-1.4</v>
      </c>
      <c r="AJ1597">
        <v>0.71</v>
      </c>
      <c r="AK1597">
        <v>0.5</v>
      </c>
      <c r="AL1597">
        <v>8.86</v>
      </c>
      <c r="AM1597">
        <v>10</v>
      </c>
      <c r="AN1597">
        <v>12.19</v>
      </c>
      <c r="AO1597">
        <v>13.02</v>
      </c>
      <c r="AP1597" s="1">
        <v>3502</v>
      </c>
      <c r="AQ1597">
        <v>-392</v>
      </c>
      <c r="AR1597">
        <v>203</v>
      </c>
      <c r="AS1597">
        <v>145</v>
      </c>
      <c r="AT1597" s="1">
        <v>2631</v>
      </c>
      <c r="AU1597" s="1">
        <v>3168</v>
      </c>
      <c r="AV1597" s="1">
        <v>4194</v>
      </c>
      <c r="AW1597" s="1">
        <v>4943</v>
      </c>
      <c r="AX1597">
        <v>22.98</v>
      </c>
      <c r="AY1597" t="s">
        <v>54</v>
      </c>
      <c r="AZ1597">
        <v>182.34</v>
      </c>
      <c r="BA1597">
        <v>218.25</v>
      </c>
      <c r="BB1597">
        <v>11.59</v>
      </c>
      <c r="BC1597">
        <v>14.2</v>
      </c>
      <c r="BD1597">
        <v>10.73</v>
      </c>
      <c r="BE1597">
        <v>9.1</v>
      </c>
      <c r="BF1597">
        <v>2.8</v>
      </c>
      <c r="BG1597">
        <v>2.1800000000000002</v>
      </c>
      <c r="BH1597">
        <v>1.25</v>
      </c>
      <c r="BI1597">
        <v>1.1000000000000001</v>
      </c>
      <c r="BJ1597">
        <v>0.99</v>
      </c>
      <c r="BK1597">
        <v>1.36</v>
      </c>
      <c r="BL1597">
        <v>1.24</v>
      </c>
      <c r="BM1597">
        <v>1.1200000000000001</v>
      </c>
      <c r="BN1597" s="1">
        <v>22000</v>
      </c>
      <c r="BO1597" s="1">
        <v>22000</v>
      </c>
      <c r="BP1597" s="1">
        <v>22000</v>
      </c>
      <c r="BQ1597" s="1">
        <v>22000</v>
      </c>
      <c r="BR1597" s="1">
        <v>22000</v>
      </c>
      <c r="BS1597" t="s">
        <v>13</v>
      </c>
      <c r="BT1597" t="s">
        <v>13</v>
      </c>
      <c r="BU1597" t="s">
        <v>13</v>
      </c>
    </row>
    <row r="1598" spans="1:73" x14ac:dyDescent="0.3">
      <c r="A1598">
        <v>1596</v>
      </c>
      <c r="B1598" s="14" t="s">
        <v>6214</v>
      </c>
      <c r="C1598" t="s">
        <v>2932</v>
      </c>
      <c r="D1598" s="1">
        <v>12350</v>
      </c>
      <c r="E1598" s="1">
        <v>12900</v>
      </c>
      <c r="F1598" s="3">
        <f>E1598-D1598</f>
        <v>550</v>
      </c>
      <c r="G1598" s="4">
        <f>F1598/E1598</f>
        <v>4.2635658914728682E-2</v>
      </c>
      <c r="H1598" t="s">
        <v>1569</v>
      </c>
      <c r="I1598" s="1">
        <v>1058855</v>
      </c>
      <c r="J1598">
        <v>189</v>
      </c>
      <c r="K1598">
        <v>238</v>
      </c>
      <c r="L1598">
        <v>242</v>
      </c>
      <c r="M1598">
        <v>-59</v>
      </c>
      <c r="N1598">
        <v>157</v>
      </c>
      <c r="O1598" t="s">
        <v>13</v>
      </c>
      <c r="P1598" t="s">
        <v>13</v>
      </c>
      <c r="Q1598" t="s">
        <v>13</v>
      </c>
      <c r="R1598" s="1">
        <v>1758</v>
      </c>
      <c r="S1598" s="1">
        <v>1967</v>
      </c>
      <c r="T1598" s="1">
        <v>2076</v>
      </c>
      <c r="U1598" s="1">
        <v>1686</v>
      </c>
      <c r="V1598" s="1">
        <v>1639</v>
      </c>
      <c r="W1598" s="1" t="e">
        <v>#VALUE!</v>
      </c>
      <c r="X1598" s="1" t="e">
        <v>#VALUE!</v>
      </c>
      <c r="Y1598" t="s">
        <v>13</v>
      </c>
      <c r="Z1598" s="1">
        <v>1758</v>
      </c>
      <c r="AA1598" s="1">
        <v>1968</v>
      </c>
      <c r="AB1598" s="1">
        <v>2076</v>
      </c>
      <c r="AC1598" s="1">
        <v>1686</v>
      </c>
      <c r="AD1598" s="1">
        <v>1639</v>
      </c>
      <c r="AE1598" t="s">
        <v>13</v>
      </c>
      <c r="AF1598" t="s">
        <v>13</v>
      </c>
      <c r="AG1598" t="s">
        <v>13</v>
      </c>
      <c r="AH1598">
        <v>11.25</v>
      </c>
      <c r="AI1598">
        <v>12.75</v>
      </c>
      <c r="AJ1598">
        <v>11.99</v>
      </c>
      <c r="AK1598">
        <v>-3.13</v>
      </c>
      <c r="AL1598">
        <v>9.42</v>
      </c>
      <c r="AM1598" t="s">
        <v>13</v>
      </c>
      <c r="AN1598" t="s">
        <v>13</v>
      </c>
      <c r="AO1598" t="s">
        <v>13</v>
      </c>
      <c r="AP1598" s="1">
        <v>1146</v>
      </c>
      <c r="AQ1598" s="1">
        <v>1443</v>
      </c>
      <c r="AR1598" s="1">
        <v>1473</v>
      </c>
      <c r="AS1598">
        <v>-358</v>
      </c>
      <c r="AT1598">
        <v>952</v>
      </c>
      <c r="AU1598" t="s">
        <v>13</v>
      </c>
      <c r="AV1598" t="s">
        <v>13</v>
      </c>
      <c r="AW1598" t="s">
        <v>13</v>
      </c>
      <c r="AX1598">
        <v>13.11</v>
      </c>
      <c r="AY1598">
        <v>10.11</v>
      </c>
      <c r="AZ1598">
        <v>6.46</v>
      </c>
      <c r="BA1598" t="s">
        <v>54</v>
      </c>
      <c r="BB1598">
        <v>11.03</v>
      </c>
      <c r="BC1598" t="s">
        <v>13</v>
      </c>
      <c r="BD1598" t="s">
        <v>13</v>
      </c>
      <c r="BE1598" t="s">
        <v>13</v>
      </c>
      <c r="BF1598">
        <v>1.41</v>
      </c>
      <c r="BG1598">
        <v>1.22</v>
      </c>
      <c r="BH1598">
        <v>0.75</v>
      </c>
      <c r="BI1598">
        <v>1.06</v>
      </c>
      <c r="BJ1598">
        <v>0.99</v>
      </c>
      <c r="BK1598" t="s">
        <v>13</v>
      </c>
      <c r="BL1598" t="s">
        <v>13</v>
      </c>
      <c r="BM1598" t="s">
        <v>13</v>
      </c>
      <c r="BN1598" s="1">
        <v>16460</v>
      </c>
      <c r="BO1598" s="1">
        <v>16460</v>
      </c>
      <c r="BP1598" s="1">
        <v>16460</v>
      </c>
      <c r="BQ1598" s="1">
        <v>16460</v>
      </c>
      <c r="BR1598" s="1">
        <v>16460</v>
      </c>
      <c r="BS1598" t="s">
        <v>13</v>
      </c>
      <c r="BT1598" t="s">
        <v>13</v>
      </c>
      <c r="BU1598" t="s">
        <v>13</v>
      </c>
    </row>
    <row r="1599" spans="1:73" x14ac:dyDescent="0.3">
      <c r="A1599">
        <v>1597</v>
      </c>
      <c r="B1599" s="14" t="s">
        <v>6215</v>
      </c>
      <c r="C1599" t="s">
        <v>2931</v>
      </c>
      <c r="D1599" s="1">
        <v>4725</v>
      </c>
      <c r="E1599" s="1">
        <v>4735</v>
      </c>
      <c r="F1599" s="3">
        <f>E1599-D1599</f>
        <v>10</v>
      </c>
      <c r="G1599" s="4">
        <f>F1599/E1599</f>
        <v>2.1119324181626186E-3</v>
      </c>
      <c r="H1599" t="s">
        <v>768</v>
      </c>
      <c r="I1599">
        <v>0</v>
      </c>
      <c r="R1599" s="1">
        <v>0</v>
      </c>
      <c r="S1599" s="1">
        <v>0</v>
      </c>
      <c r="T1599" s="1">
        <v>0</v>
      </c>
      <c r="U1599" s="1">
        <v>0</v>
      </c>
      <c r="V1599" s="1">
        <v>0</v>
      </c>
      <c r="W1599" s="1">
        <v>0</v>
      </c>
      <c r="X1599" s="1">
        <v>0</v>
      </c>
    </row>
    <row r="1600" spans="1:73" x14ac:dyDescent="0.3">
      <c r="A1600">
        <v>1598</v>
      </c>
      <c r="B1600" s="14" t="s">
        <v>6216</v>
      </c>
      <c r="C1600" t="s">
        <v>2930</v>
      </c>
      <c r="D1600" s="1">
        <v>6190</v>
      </c>
      <c r="E1600" s="1">
        <v>5880</v>
      </c>
      <c r="F1600" s="3">
        <f>E1600-D1600</f>
        <v>-310</v>
      </c>
      <c r="G1600" s="4">
        <f>F1600/E1600</f>
        <v>-5.2721088435374153E-2</v>
      </c>
      <c r="H1600" t="s">
        <v>1570</v>
      </c>
      <c r="I1600" s="1">
        <v>1026260</v>
      </c>
      <c r="J1600">
        <v>171</v>
      </c>
      <c r="K1600">
        <v>206</v>
      </c>
      <c r="L1600">
        <v>373</v>
      </c>
      <c r="M1600">
        <v>421</v>
      </c>
      <c r="N1600">
        <v>-33</v>
      </c>
      <c r="O1600" t="s">
        <v>13</v>
      </c>
      <c r="P1600" t="s">
        <v>13</v>
      </c>
      <c r="Q1600" t="s">
        <v>13</v>
      </c>
      <c r="R1600" s="1">
        <v>4275</v>
      </c>
      <c r="S1600" s="1">
        <v>4471</v>
      </c>
      <c r="T1600" s="1">
        <v>4918</v>
      </c>
      <c r="U1600" s="1">
        <v>3474</v>
      </c>
      <c r="V1600" s="1">
        <v>2880</v>
      </c>
      <c r="W1600" s="1" t="e">
        <v>#VALUE!</v>
      </c>
      <c r="X1600" s="1" t="e">
        <v>#VALUE!</v>
      </c>
      <c r="Y1600" t="s">
        <v>13</v>
      </c>
      <c r="Z1600" s="1">
        <v>2800</v>
      </c>
      <c r="AA1600" s="1">
        <v>2888</v>
      </c>
      <c r="AB1600" s="1">
        <v>2871</v>
      </c>
      <c r="AC1600" s="1">
        <v>3185</v>
      </c>
      <c r="AD1600" s="1">
        <v>2851</v>
      </c>
      <c r="AE1600" t="s">
        <v>13</v>
      </c>
      <c r="AF1600" t="s">
        <v>13</v>
      </c>
      <c r="AG1600" t="s">
        <v>13</v>
      </c>
      <c r="AH1600">
        <v>4.9800000000000004</v>
      </c>
      <c r="AI1600">
        <v>5.27</v>
      </c>
      <c r="AJ1600">
        <v>0.39</v>
      </c>
      <c r="AK1600">
        <v>15.18</v>
      </c>
      <c r="AL1600">
        <v>-1.3</v>
      </c>
      <c r="AM1600" t="s">
        <v>13</v>
      </c>
      <c r="AN1600" t="s">
        <v>13</v>
      </c>
      <c r="AO1600" t="s">
        <v>13</v>
      </c>
      <c r="AP1600">
        <v>288</v>
      </c>
      <c r="AQ1600">
        <v>320</v>
      </c>
      <c r="AR1600">
        <v>24</v>
      </c>
      <c r="AS1600">
        <v>982</v>
      </c>
      <c r="AT1600">
        <v>-84</v>
      </c>
      <c r="AU1600" t="s">
        <v>13</v>
      </c>
      <c r="AV1600" t="s">
        <v>13</v>
      </c>
      <c r="AW1600" t="s">
        <v>13</v>
      </c>
      <c r="AX1600">
        <v>22.54</v>
      </c>
      <c r="AY1600">
        <v>21.76</v>
      </c>
      <c r="AZ1600">
        <v>186.12</v>
      </c>
      <c r="BA1600">
        <v>5.0599999999999996</v>
      </c>
      <c r="BB1600" t="s">
        <v>54</v>
      </c>
      <c r="BC1600" t="s">
        <v>13</v>
      </c>
      <c r="BD1600" t="s">
        <v>13</v>
      </c>
      <c r="BE1600" t="s">
        <v>13</v>
      </c>
      <c r="BF1600">
        <v>1.0900000000000001</v>
      </c>
      <c r="BG1600">
        <v>1.1299999999999999</v>
      </c>
      <c r="BH1600">
        <v>0.73</v>
      </c>
      <c r="BI1600">
        <v>0.73</v>
      </c>
      <c r="BJ1600">
        <v>0.74</v>
      </c>
      <c r="BK1600" t="s">
        <v>13</v>
      </c>
      <c r="BL1600" t="s">
        <v>13</v>
      </c>
      <c r="BM1600" t="s">
        <v>13</v>
      </c>
      <c r="BN1600" s="1">
        <v>46822</v>
      </c>
      <c r="BO1600" s="1">
        <v>46822</v>
      </c>
      <c r="BP1600" s="1">
        <v>46822</v>
      </c>
      <c r="BQ1600" s="1">
        <v>46822</v>
      </c>
      <c r="BR1600" s="1">
        <v>46822</v>
      </c>
      <c r="BS1600" t="s">
        <v>13</v>
      </c>
      <c r="BT1600" t="s">
        <v>13</v>
      </c>
      <c r="BU1600" t="s">
        <v>13</v>
      </c>
    </row>
    <row r="1601" spans="1:73" x14ac:dyDescent="0.3">
      <c r="A1601">
        <v>1599</v>
      </c>
      <c r="B1601" s="14" t="s">
        <v>6217</v>
      </c>
      <c r="C1601" t="s">
        <v>2929</v>
      </c>
      <c r="D1601" s="1">
        <v>59000</v>
      </c>
      <c r="E1601" s="1">
        <v>64900</v>
      </c>
      <c r="F1601" s="3">
        <f>E1601-D1601</f>
        <v>5900</v>
      </c>
      <c r="G1601" s="4">
        <f>F1601/E1601</f>
        <v>9.0909090909090912E-2</v>
      </c>
      <c r="H1601" t="s">
        <v>358</v>
      </c>
      <c r="I1601" s="1">
        <v>2696323</v>
      </c>
      <c r="J1601">
        <v>780</v>
      </c>
      <c r="K1601">
        <v>757</v>
      </c>
      <c r="L1601" s="1">
        <v>924</v>
      </c>
      <c r="M1601" s="1">
        <v>946</v>
      </c>
      <c r="N1601" s="1">
        <v>843</v>
      </c>
      <c r="O1601" s="1">
        <v>997</v>
      </c>
      <c r="P1601" s="1">
        <v>1122</v>
      </c>
      <c r="Q1601" s="1">
        <v>1210</v>
      </c>
      <c r="R1601" s="1">
        <v>6783</v>
      </c>
      <c r="S1601" s="1">
        <v>6856</v>
      </c>
      <c r="T1601" s="1">
        <v>7418</v>
      </c>
      <c r="U1601" s="1">
        <v>7810</v>
      </c>
      <c r="V1601" s="1">
        <v>7840</v>
      </c>
      <c r="W1601" s="1">
        <v>8300</v>
      </c>
      <c r="X1601" s="1">
        <v>8880</v>
      </c>
      <c r="Y1601" s="1">
        <v>13995</v>
      </c>
      <c r="Z1601" s="1">
        <v>6546</v>
      </c>
      <c r="AA1601" s="1">
        <v>6723</v>
      </c>
      <c r="AB1601" s="1">
        <v>7275</v>
      </c>
      <c r="AC1601" s="1">
        <v>7637</v>
      </c>
      <c r="AD1601" s="1">
        <v>7693</v>
      </c>
      <c r="AE1601" s="1">
        <v>8001</v>
      </c>
      <c r="AF1601" s="1">
        <v>8407</v>
      </c>
      <c r="AG1601" s="1">
        <v>8917</v>
      </c>
      <c r="AH1601">
        <v>10.38</v>
      </c>
      <c r="AI1601">
        <v>9.27</v>
      </c>
      <c r="AJ1601">
        <v>10.98</v>
      </c>
      <c r="AK1601">
        <v>9.8800000000000008</v>
      </c>
      <c r="AL1601">
        <v>8.2799999999999994</v>
      </c>
      <c r="AM1601">
        <v>9.81</v>
      </c>
      <c r="AN1601">
        <v>10.65</v>
      </c>
      <c r="AO1601">
        <v>10.93</v>
      </c>
      <c r="AP1601" s="1">
        <v>3267</v>
      </c>
      <c r="AQ1601" s="1">
        <v>3074</v>
      </c>
      <c r="AR1601" s="1">
        <v>3842</v>
      </c>
      <c r="AS1601" s="1">
        <v>3681</v>
      </c>
      <c r="AT1601" s="1">
        <v>3174</v>
      </c>
      <c r="AU1601" s="1">
        <v>3849</v>
      </c>
      <c r="AV1601" s="1">
        <v>4369</v>
      </c>
      <c r="AW1601" s="1">
        <v>4733</v>
      </c>
      <c r="AX1601">
        <v>17.48</v>
      </c>
      <c r="AY1601">
        <v>23.81</v>
      </c>
      <c r="AZ1601">
        <v>16.47</v>
      </c>
      <c r="BA1601">
        <v>19.260000000000002</v>
      </c>
      <c r="BB1601">
        <v>18.78</v>
      </c>
      <c r="BC1601">
        <v>16.86</v>
      </c>
      <c r="BD1601">
        <v>14.86</v>
      </c>
      <c r="BE1601">
        <v>13.71</v>
      </c>
      <c r="BF1601">
        <v>1.74</v>
      </c>
      <c r="BG1601">
        <v>2.1800000000000002</v>
      </c>
      <c r="BH1601">
        <v>1.74</v>
      </c>
      <c r="BI1601">
        <v>1.86</v>
      </c>
      <c r="BJ1601">
        <v>1.55</v>
      </c>
      <c r="BK1601">
        <v>1.62</v>
      </c>
      <c r="BL1601">
        <v>1.54</v>
      </c>
      <c r="BM1601">
        <v>1.46</v>
      </c>
      <c r="BN1601" s="1">
        <v>20000</v>
      </c>
      <c r="BO1601" s="1">
        <v>20000</v>
      </c>
      <c r="BP1601" s="1">
        <v>20000</v>
      </c>
      <c r="BQ1601" s="1">
        <v>20000</v>
      </c>
      <c r="BR1601" s="1">
        <v>20000</v>
      </c>
      <c r="BS1601" t="s">
        <v>13</v>
      </c>
      <c r="BT1601" t="s">
        <v>13</v>
      </c>
      <c r="BU1601" t="s">
        <v>13</v>
      </c>
    </row>
    <row r="1602" spans="1:73" x14ac:dyDescent="0.3">
      <c r="A1602">
        <v>1600</v>
      </c>
      <c r="B1602" s="14" t="s">
        <v>6218</v>
      </c>
      <c r="C1602" t="s">
        <v>2928</v>
      </c>
      <c r="D1602" s="1">
        <v>8000</v>
      </c>
      <c r="E1602" s="1">
        <v>9000</v>
      </c>
      <c r="F1602" s="3">
        <f>E1602-D1602</f>
        <v>1000</v>
      </c>
      <c r="G1602" s="4">
        <f>F1602/E1602</f>
        <v>0.1111111111111111</v>
      </c>
      <c r="H1602" t="s">
        <v>1571</v>
      </c>
      <c r="I1602" s="1">
        <v>109589</v>
      </c>
      <c r="J1602">
        <v>129</v>
      </c>
      <c r="K1602">
        <v>-55</v>
      </c>
      <c r="L1602">
        <v>-78</v>
      </c>
      <c r="M1602">
        <v>-57</v>
      </c>
      <c r="N1602">
        <v>-396</v>
      </c>
      <c r="O1602" t="s">
        <v>13</v>
      </c>
      <c r="P1602" t="s">
        <v>13</v>
      </c>
      <c r="Q1602" t="s">
        <v>13</v>
      </c>
      <c r="R1602" s="1">
        <v>1271</v>
      </c>
      <c r="S1602" s="1">
        <v>1142</v>
      </c>
      <c r="T1602" s="1">
        <v>1055</v>
      </c>
      <c r="U1602" s="1">
        <v>986</v>
      </c>
      <c r="V1602" s="1">
        <v>685</v>
      </c>
      <c r="W1602" s="1" t="e">
        <v>#VALUE!</v>
      </c>
      <c r="X1602" s="1" t="e">
        <v>#VALUE!</v>
      </c>
      <c r="Y1602" t="s">
        <v>13</v>
      </c>
      <c r="Z1602" s="1">
        <v>1271</v>
      </c>
      <c r="AA1602" s="1">
        <v>1142</v>
      </c>
      <c r="AB1602" s="1">
        <v>1052</v>
      </c>
      <c r="AC1602">
        <v>988</v>
      </c>
      <c r="AD1602">
        <v>627</v>
      </c>
      <c r="AE1602" t="s">
        <v>13</v>
      </c>
      <c r="AF1602" t="s">
        <v>13</v>
      </c>
      <c r="AG1602" t="s">
        <v>13</v>
      </c>
      <c r="AH1602">
        <v>10.57</v>
      </c>
      <c r="AI1602">
        <v>-4.5599999999999996</v>
      </c>
      <c r="AJ1602">
        <v>-6.89</v>
      </c>
      <c r="AK1602">
        <v>-5.33</v>
      </c>
      <c r="AL1602">
        <v>-46.89</v>
      </c>
      <c r="AM1602" t="s">
        <v>13</v>
      </c>
      <c r="AN1602" t="s">
        <v>13</v>
      </c>
      <c r="AO1602" t="s">
        <v>13</v>
      </c>
      <c r="AP1602">
        <v>731</v>
      </c>
      <c r="AQ1602">
        <v>-312</v>
      </c>
      <c r="AR1602">
        <v>-428</v>
      </c>
      <c r="AS1602">
        <v>-308</v>
      </c>
      <c r="AT1602" s="1">
        <v>-2146</v>
      </c>
      <c r="AU1602" t="s">
        <v>13</v>
      </c>
      <c r="AV1602" t="s">
        <v>13</v>
      </c>
      <c r="AW1602" t="s">
        <v>13</v>
      </c>
      <c r="AX1602">
        <v>31.11</v>
      </c>
      <c r="AY1602" t="s">
        <v>54</v>
      </c>
      <c r="AZ1602" t="s">
        <v>54</v>
      </c>
      <c r="BA1602" t="s">
        <v>54</v>
      </c>
      <c r="BB1602" t="s">
        <v>54</v>
      </c>
      <c r="BC1602" t="s">
        <v>13</v>
      </c>
      <c r="BD1602" t="s">
        <v>13</v>
      </c>
      <c r="BE1602" t="s">
        <v>13</v>
      </c>
      <c r="BF1602">
        <v>3.16</v>
      </c>
      <c r="BG1602">
        <v>2.67</v>
      </c>
      <c r="BH1602">
        <v>1.84</v>
      </c>
      <c r="BI1602">
        <v>1.82</v>
      </c>
      <c r="BJ1602">
        <v>2.41</v>
      </c>
      <c r="BK1602" t="s">
        <v>13</v>
      </c>
      <c r="BL1602" t="s">
        <v>13</v>
      </c>
      <c r="BM1602" t="s">
        <v>13</v>
      </c>
      <c r="BN1602" s="1">
        <v>17640</v>
      </c>
      <c r="BO1602" s="1">
        <v>17640</v>
      </c>
      <c r="BP1602" s="1">
        <v>17640</v>
      </c>
      <c r="BQ1602" s="1">
        <v>17640</v>
      </c>
      <c r="BR1602" s="1">
        <v>17640</v>
      </c>
      <c r="BS1602" t="s">
        <v>13</v>
      </c>
      <c r="BT1602" t="s">
        <v>13</v>
      </c>
      <c r="BU1602" t="s">
        <v>13</v>
      </c>
    </row>
    <row r="1603" spans="1:73" x14ac:dyDescent="0.3">
      <c r="A1603">
        <v>1601</v>
      </c>
      <c r="B1603" s="14" t="s">
        <v>6219</v>
      </c>
      <c r="C1603" t="s">
        <v>2927</v>
      </c>
      <c r="D1603" s="1">
        <v>4140</v>
      </c>
      <c r="E1603" s="1">
        <v>4075</v>
      </c>
      <c r="F1603" s="3">
        <f>E1603-D1603</f>
        <v>-65</v>
      </c>
      <c r="G1603" s="4">
        <f>F1603/E1603</f>
        <v>-1.5950920245398775E-2</v>
      </c>
      <c r="H1603" t="s">
        <v>1572</v>
      </c>
      <c r="I1603" s="1">
        <v>6978685</v>
      </c>
      <c r="J1603" s="1">
        <v>780</v>
      </c>
      <c r="K1603">
        <v>2211</v>
      </c>
      <c r="L1603" s="1">
        <v>1066</v>
      </c>
      <c r="M1603" s="1">
        <v>1095</v>
      </c>
      <c r="N1603" s="1">
        <v>798</v>
      </c>
      <c r="O1603">
        <v>952</v>
      </c>
      <c r="P1603">
        <v>1290</v>
      </c>
      <c r="Q1603" t="s">
        <v>13</v>
      </c>
      <c r="R1603" s="1">
        <v>18802</v>
      </c>
      <c r="S1603" s="1">
        <v>20516</v>
      </c>
      <c r="T1603" s="1">
        <v>20650</v>
      </c>
      <c r="U1603" s="1">
        <v>23365</v>
      </c>
      <c r="V1603" s="1">
        <v>22851</v>
      </c>
      <c r="W1603" s="1" t="e">
        <v>#VALUE!</v>
      </c>
      <c r="X1603" s="1" t="e">
        <v>#VALUE!</v>
      </c>
      <c r="Y1603" t="s">
        <v>13</v>
      </c>
      <c r="Z1603" s="1">
        <v>18802</v>
      </c>
      <c r="AA1603" s="1">
        <v>20516</v>
      </c>
      <c r="AB1603" s="1">
        <v>20650</v>
      </c>
      <c r="AC1603" s="1">
        <v>23365</v>
      </c>
      <c r="AD1603" s="1">
        <v>22851</v>
      </c>
      <c r="AE1603" t="s">
        <v>13</v>
      </c>
      <c r="AF1603" t="s">
        <v>13</v>
      </c>
      <c r="AG1603" t="s">
        <v>13</v>
      </c>
      <c r="AH1603">
        <v>4.17</v>
      </c>
      <c r="AI1603">
        <v>11.25</v>
      </c>
      <c r="AJ1603">
        <v>5.18</v>
      </c>
      <c r="AK1603">
        <v>4.9800000000000004</v>
      </c>
      <c r="AL1603">
        <v>3.45</v>
      </c>
      <c r="AM1603" t="s">
        <v>13</v>
      </c>
      <c r="AN1603" t="s">
        <v>13</v>
      </c>
      <c r="AO1603" t="s">
        <v>13</v>
      </c>
      <c r="AP1603">
        <v>459</v>
      </c>
      <c r="AQ1603" s="1">
        <v>1330</v>
      </c>
      <c r="AR1603">
        <v>553</v>
      </c>
      <c r="AS1603">
        <v>553</v>
      </c>
      <c r="AT1603">
        <v>403</v>
      </c>
      <c r="AU1603" t="s">
        <v>13</v>
      </c>
      <c r="AV1603" t="s">
        <v>13</v>
      </c>
      <c r="AW1603" t="s">
        <v>13</v>
      </c>
      <c r="AX1603">
        <v>11.21</v>
      </c>
      <c r="AY1603">
        <v>3.95</v>
      </c>
      <c r="AZ1603">
        <v>8.34</v>
      </c>
      <c r="BA1603">
        <v>7.48</v>
      </c>
      <c r="BB1603">
        <v>9.56</v>
      </c>
      <c r="BC1603" t="s">
        <v>13</v>
      </c>
      <c r="BD1603" t="s">
        <v>13</v>
      </c>
      <c r="BE1603" t="s">
        <v>13</v>
      </c>
      <c r="BF1603">
        <v>0.45</v>
      </c>
      <c r="BG1603">
        <v>0.42</v>
      </c>
      <c r="BH1603">
        <v>0.43</v>
      </c>
      <c r="BI1603">
        <v>0.34</v>
      </c>
      <c r="BJ1603">
        <v>0.33</v>
      </c>
      <c r="BK1603" t="s">
        <v>13</v>
      </c>
      <c r="BL1603" t="s">
        <v>13</v>
      </c>
      <c r="BM1603" t="s">
        <v>13</v>
      </c>
      <c r="BN1603" s="1">
        <v>145180</v>
      </c>
      <c r="BO1603" s="1">
        <v>145180</v>
      </c>
      <c r="BP1603" s="1">
        <v>177016</v>
      </c>
      <c r="BQ1603" s="1">
        <v>177016</v>
      </c>
      <c r="BR1603" s="1">
        <v>177016</v>
      </c>
      <c r="BS1603" t="s">
        <v>13</v>
      </c>
      <c r="BT1603" t="s">
        <v>13</v>
      </c>
      <c r="BU1603" t="s">
        <v>13</v>
      </c>
    </row>
    <row r="1604" spans="1:73" x14ac:dyDescent="0.3">
      <c r="A1604">
        <v>1602</v>
      </c>
      <c r="B1604" s="14" t="s">
        <v>6220</v>
      </c>
      <c r="C1604" t="s">
        <v>2926</v>
      </c>
      <c r="D1604" s="1">
        <v>12800</v>
      </c>
      <c r="E1604" s="1">
        <v>12450</v>
      </c>
      <c r="F1604" s="3">
        <f>E1604-D1604</f>
        <v>-350</v>
      </c>
      <c r="G1604" s="4">
        <f>F1604/E1604</f>
        <v>-2.8112449799196786E-2</v>
      </c>
      <c r="H1604" t="s">
        <v>1573</v>
      </c>
      <c r="I1604" s="1">
        <v>17000</v>
      </c>
      <c r="R1604" s="1">
        <v>0</v>
      </c>
      <c r="S1604" s="1">
        <v>0</v>
      </c>
      <c r="T1604" s="1">
        <v>0</v>
      </c>
      <c r="U1604" s="1">
        <v>0</v>
      </c>
      <c r="V1604" s="1">
        <v>0</v>
      </c>
      <c r="W1604" s="1">
        <v>0</v>
      </c>
      <c r="X1604" s="1">
        <v>0</v>
      </c>
    </row>
    <row r="1605" spans="1:73" x14ac:dyDescent="0.3">
      <c r="A1605">
        <v>1603</v>
      </c>
      <c r="B1605" s="14" t="s">
        <v>6221</v>
      </c>
      <c r="C1605" t="s">
        <v>2925</v>
      </c>
      <c r="D1605" s="1">
        <v>35350</v>
      </c>
      <c r="E1605" s="1">
        <v>36350</v>
      </c>
      <c r="F1605" s="3">
        <f>E1605-D1605</f>
        <v>1000</v>
      </c>
      <c r="G1605" s="4">
        <f>F1605/E1605</f>
        <v>2.7510316368638238E-2</v>
      </c>
      <c r="H1605" t="s">
        <v>1574</v>
      </c>
      <c r="I1605" s="1">
        <v>1055726</v>
      </c>
      <c r="J1605">
        <v>263</v>
      </c>
      <c r="K1605">
        <v>650</v>
      </c>
      <c r="L1605">
        <v>524</v>
      </c>
      <c r="M1605">
        <v>449</v>
      </c>
      <c r="N1605" s="1">
        <v>661</v>
      </c>
      <c r="O1605">
        <v>518</v>
      </c>
      <c r="P1605">
        <v>663</v>
      </c>
      <c r="Q1605" s="1">
        <v>742</v>
      </c>
      <c r="R1605" s="1">
        <v>2855</v>
      </c>
      <c r="S1605" s="1">
        <v>2586</v>
      </c>
      <c r="T1605" s="1">
        <v>3478</v>
      </c>
      <c r="U1605" s="1">
        <v>3614</v>
      </c>
      <c r="V1605" s="1">
        <v>5314</v>
      </c>
      <c r="W1605" s="1">
        <v>5632</v>
      </c>
      <c r="X1605" s="1">
        <v>6123</v>
      </c>
      <c r="Y1605" s="1">
        <v>20282</v>
      </c>
      <c r="Z1605" s="1">
        <v>2108</v>
      </c>
      <c r="AA1605" s="1">
        <v>2586</v>
      </c>
      <c r="AB1605" s="1">
        <v>3478</v>
      </c>
      <c r="AC1605" s="1">
        <v>3614</v>
      </c>
      <c r="AD1605" s="1">
        <v>5244</v>
      </c>
      <c r="AE1605" s="1">
        <v>5572</v>
      </c>
      <c r="AF1605" s="1">
        <v>6088</v>
      </c>
      <c r="AG1605" s="1">
        <v>6689</v>
      </c>
      <c r="AH1605">
        <v>13.99</v>
      </c>
      <c r="AI1605">
        <v>23.14</v>
      </c>
      <c r="AJ1605">
        <v>17.29</v>
      </c>
      <c r="AK1605">
        <v>12.66</v>
      </c>
      <c r="AL1605">
        <v>14.88</v>
      </c>
      <c r="AM1605">
        <v>9.7799999999999994</v>
      </c>
      <c r="AN1605">
        <v>11.82</v>
      </c>
      <c r="AO1605">
        <v>12.14</v>
      </c>
      <c r="AP1605" s="1">
        <v>1686</v>
      </c>
      <c r="AQ1605" s="1">
        <v>3362</v>
      </c>
      <c r="AR1605" s="1">
        <v>3237</v>
      </c>
      <c r="AS1605" s="1">
        <v>2365</v>
      </c>
      <c r="AT1605" s="1">
        <v>2974</v>
      </c>
      <c r="AU1605" s="1">
        <v>2186</v>
      </c>
      <c r="AV1605" s="1">
        <v>2848</v>
      </c>
      <c r="AW1605" s="1">
        <v>3207</v>
      </c>
      <c r="AX1605">
        <v>17.47</v>
      </c>
      <c r="AY1605">
        <v>10.01</v>
      </c>
      <c r="AZ1605">
        <v>8.27</v>
      </c>
      <c r="BA1605">
        <v>12.31</v>
      </c>
      <c r="BB1605">
        <v>14.51</v>
      </c>
      <c r="BC1605">
        <v>16.63</v>
      </c>
      <c r="BD1605">
        <v>12.76</v>
      </c>
      <c r="BE1605">
        <v>11.33</v>
      </c>
      <c r="BF1605">
        <v>2.2599999999999998</v>
      </c>
      <c r="BG1605">
        <v>2.1</v>
      </c>
      <c r="BH1605">
        <v>1.46</v>
      </c>
      <c r="BI1605">
        <v>1.53</v>
      </c>
      <c r="BJ1605">
        <v>1.99</v>
      </c>
      <c r="BK1605">
        <v>1.58</v>
      </c>
      <c r="BL1605">
        <v>1.44</v>
      </c>
      <c r="BM1605">
        <v>1.31</v>
      </c>
      <c r="BN1605" s="1">
        <v>16155</v>
      </c>
      <c r="BO1605" s="1">
        <v>16155</v>
      </c>
      <c r="BP1605" s="1">
        <v>18990</v>
      </c>
      <c r="BQ1605" s="1">
        <v>18990</v>
      </c>
      <c r="BR1605" s="1">
        <v>18990</v>
      </c>
      <c r="BS1605" t="s">
        <v>13</v>
      </c>
      <c r="BT1605" t="s">
        <v>13</v>
      </c>
      <c r="BU1605" t="s">
        <v>13</v>
      </c>
    </row>
    <row r="1606" spans="1:73" x14ac:dyDescent="0.3">
      <c r="A1606">
        <v>1604</v>
      </c>
      <c r="B1606" s="14" t="s">
        <v>6222</v>
      </c>
      <c r="C1606" t="s">
        <v>2924</v>
      </c>
      <c r="D1606" s="1">
        <v>13000</v>
      </c>
      <c r="E1606" s="1">
        <v>14100</v>
      </c>
      <c r="F1606" s="3">
        <f>E1606-D1606</f>
        <v>1100</v>
      </c>
      <c r="G1606" s="4">
        <f>F1606/E1606</f>
        <v>7.8014184397163122E-2</v>
      </c>
      <c r="H1606" t="s">
        <v>1575</v>
      </c>
      <c r="I1606">
        <v>700</v>
      </c>
      <c r="J1606">
        <v>503</v>
      </c>
      <c r="K1606">
        <v>552</v>
      </c>
      <c r="L1606">
        <v>346</v>
      </c>
      <c r="M1606">
        <v>-75</v>
      </c>
      <c r="N1606">
        <v>64</v>
      </c>
      <c r="O1606">
        <v>-20</v>
      </c>
      <c r="P1606">
        <v>33</v>
      </c>
      <c r="Q1606">
        <v>66</v>
      </c>
      <c r="R1606" s="1">
        <v>3786</v>
      </c>
      <c r="S1606" s="1">
        <v>4169</v>
      </c>
      <c r="T1606" s="1">
        <v>4412</v>
      </c>
      <c r="U1606" s="1">
        <v>4265</v>
      </c>
      <c r="V1606" s="1">
        <v>4193</v>
      </c>
      <c r="W1606" s="1">
        <v>4123</v>
      </c>
      <c r="X1606" s="1">
        <v>4107</v>
      </c>
      <c r="Y1606" s="1">
        <v>7746</v>
      </c>
      <c r="Z1606" s="1">
        <v>3786</v>
      </c>
      <c r="AA1606" s="1">
        <v>4169</v>
      </c>
      <c r="AB1606" s="1">
        <v>4412</v>
      </c>
      <c r="AC1606" s="1">
        <v>4249</v>
      </c>
      <c r="AD1606" s="1">
        <v>4177</v>
      </c>
      <c r="AE1606" s="1">
        <v>4107</v>
      </c>
      <c r="AF1606" s="1">
        <v>4091</v>
      </c>
      <c r="AG1606" s="1">
        <v>4107</v>
      </c>
      <c r="AH1606">
        <v>14.12</v>
      </c>
      <c r="AI1606">
        <v>13.88</v>
      </c>
      <c r="AJ1606">
        <v>8.06</v>
      </c>
      <c r="AK1606">
        <v>-1.76</v>
      </c>
      <c r="AL1606">
        <v>1.53</v>
      </c>
      <c r="AM1606">
        <v>-0.48</v>
      </c>
      <c r="AN1606">
        <v>0.83</v>
      </c>
      <c r="AO1606">
        <v>1.61</v>
      </c>
      <c r="AP1606" s="1">
        <v>1493</v>
      </c>
      <c r="AQ1606" s="1">
        <v>1638</v>
      </c>
      <c r="AR1606" s="1">
        <v>1026</v>
      </c>
      <c r="AS1606">
        <v>-226</v>
      </c>
      <c r="AT1606">
        <v>192</v>
      </c>
      <c r="AU1606">
        <v>-59</v>
      </c>
      <c r="AV1606">
        <v>101</v>
      </c>
      <c r="AW1606">
        <v>196</v>
      </c>
      <c r="AX1606">
        <v>10.28</v>
      </c>
      <c r="AY1606">
        <v>9.9499999999999993</v>
      </c>
      <c r="AZ1606">
        <v>12.48</v>
      </c>
      <c r="BA1606" t="s">
        <v>54</v>
      </c>
      <c r="BB1606">
        <v>63.16</v>
      </c>
      <c r="BC1606" t="s">
        <v>54</v>
      </c>
      <c r="BD1606">
        <v>139.74</v>
      </c>
      <c r="BE1606">
        <v>71.989999999999995</v>
      </c>
      <c r="BF1606">
        <v>1.37</v>
      </c>
      <c r="BG1606">
        <v>1.29</v>
      </c>
      <c r="BH1606">
        <v>0.96</v>
      </c>
      <c r="BI1606">
        <v>0.73</v>
      </c>
      <c r="BJ1606">
        <v>0.95</v>
      </c>
      <c r="BK1606">
        <v>1.1299999999999999</v>
      </c>
      <c r="BL1606">
        <v>1.1299999999999999</v>
      </c>
      <c r="BM1606">
        <v>1.1299999999999999</v>
      </c>
      <c r="BN1606" s="1">
        <v>33696</v>
      </c>
      <c r="BO1606" s="1">
        <v>33696</v>
      </c>
      <c r="BP1606" s="1">
        <v>33696</v>
      </c>
      <c r="BQ1606" s="1">
        <v>33696</v>
      </c>
      <c r="BR1606" s="1">
        <v>33696</v>
      </c>
      <c r="BS1606" t="s">
        <v>13</v>
      </c>
      <c r="BT1606" t="s">
        <v>13</v>
      </c>
      <c r="BU1606" t="s">
        <v>13</v>
      </c>
    </row>
    <row r="1607" spans="1:73" x14ac:dyDescent="0.3">
      <c r="A1607">
        <v>1605</v>
      </c>
      <c r="B1607" s="14" t="s">
        <v>6223</v>
      </c>
      <c r="C1607" t="s">
        <v>2923</v>
      </c>
      <c r="D1607">
        <v>636</v>
      </c>
      <c r="E1607">
        <v>669</v>
      </c>
      <c r="F1607" s="3">
        <f>E1607-D1607</f>
        <v>33</v>
      </c>
      <c r="G1607" s="4">
        <f>F1607/E1607</f>
        <v>4.9327354260089683E-2</v>
      </c>
      <c r="H1607" t="s">
        <v>1576</v>
      </c>
      <c r="I1607" s="1">
        <v>334790</v>
      </c>
      <c r="J1607">
        <v>-186</v>
      </c>
      <c r="K1607">
        <v>-337</v>
      </c>
      <c r="L1607">
        <v>-440</v>
      </c>
      <c r="M1607">
        <v>-55</v>
      </c>
      <c r="N1607">
        <v>-384</v>
      </c>
      <c r="O1607" t="s">
        <v>13</v>
      </c>
      <c r="P1607" t="s">
        <v>13</v>
      </c>
      <c r="Q1607" t="s">
        <v>13</v>
      </c>
      <c r="R1607" s="1">
        <v>1067</v>
      </c>
      <c r="S1607" s="1">
        <v>682</v>
      </c>
      <c r="T1607" s="1">
        <v>281</v>
      </c>
      <c r="U1607" s="1">
        <v>215</v>
      </c>
      <c r="V1607" s="1">
        <v>642</v>
      </c>
      <c r="W1607" s="1" t="e">
        <v>#VALUE!</v>
      </c>
      <c r="X1607" s="1" t="e">
        <v>#VALUE!</v>
      </c>
      <c r="Y1607" t="s">
        <v>13</v>
      </c>
      <c r="Z1607" s="1">
        <v>1058</v>
      </c>
      <c r="AA1607">
        <v>673</v>
      </c>
      <c r="AB1607">
        <v>272</v>
      </c>
      <c r="AC1607">
        <v>211</v>
      </c>
      <c r="AD1607">
        <v>640</v>
      </c>
      <c r="AE1607" t="s">
        <v>13</v>
      </c>
      <c r="AF1607" t="s">
        <v>13</v>
      </c>
      <c r="AG1607" t="s">
        <v>13</v>
      </c>
      <c r="AH1607">
        <v>-15.94</v>
      </c>
      <c r="AI1607">
        <v>-39.04</v>
      </c>
      <c r="AJ1607">
        <v>-93.07</v>
      </c>
      <c r="AK1607">
        <v>-22.79</v>
      </c>
      <c r="AL1607">
        <v>-90.21</v>
      </c>
      <c r="AM1607" t="s">
        <v>13</v>
      </c>
      <c r="AN1607" t="s">
        <v>13</v>
      </c>
      <c r="AO1607" t="s">
        <v>13</v>
      </c>
      <c r="AP1607">
        <v>-620</v>
      </c>
      <c r="AQ1607" s="1">
        <v>-1121</v>
      </c>
      <c r="AR1607" s="1">
        <v>-1401</v>
      </c>
      <c r="AS1607">
        <v>-174</v>
      </c>
      <c r="AT1607">
        <v>-429</v>
      </c>
      <c r="AU1607" t="s">
        <v>13</v>
      </c>
      <c r="AV1607" t="s">
        <v>13</v>
      </c>
      <c r="AW1607" t="s">
        <v>13</v>
      </c>
      <c r="AX1607" t="s">
        <v>54</v>
      </c>
      <c r="AY1607" t="s">
        <v>54</v>
      </c>
      <c r="AZ1607" t="s">
        <v>54</v>
      </c>
      <c r="BA1607" t="s">
        <v>54</v>
      </c>
      <c r="BB1607" t="s">
        <v>54</v>
      </c>
      <c r="BC1607" t="s">
        <v>13</v>
      </c>
      <c r="BD1607" t="s">
        <v>13</v>
      </c>
      <c r="BE1607" t="s">
        <v>13</v>
      </c>
      <c r="BF1607">
        <v>0.45</v>
      </c>
      <c r="BG1607">
        <v>0.51</v>
      </c>
      <c r="BH1607">
        <v>1.88</v>
      </c>
      <c r="BI1607">
        <v>2.36</v>
      </c>
      <c r="BJ1607">
        <v>1.29</v>
      </c>
      <c r="BK1607" t="s">
        <v>13</v>
      </c>
      <c r="BL1607" t="s">
        <v>13</v>
      </c>
      <c r="BM1607" t="s">
        <v>13</v>
      </c>
      <c r="BN1607" s="1">
        <v>30153</v>
      </c>
      <c r="BO1607" s="1">
        <v>30153</v>
      </c>
      <c r="BP1607" s="1">
        <v>31606</v>
      </c>
      <c r="BQ1607" s="1">
        <v>31606</v>
      </c>
      <c r="BR1607" s="1">
        <v>151569</v>
      </c>
      <c r="BS1607" t="s">
        <v>13</v>
      </c>
      <c r="BT1607" t="s">
        <v>13</v>
      </c>
      <c r="BU1607" t="s">
        <v>13</v>
      </c>
    </row>
    <row r="1608" spans="1:73" x14ac:dyDescent="0.3">
      <c r="A1608">
        <v>1606</v>
      </c>
      <c r="B1608" s="14" t="s">
        <v>6224</v>
      </c>
      <c r="C1608" t="s">
        <v>2922</v>
      </c>
      <c r="D1608" s="1">
        <v>16250</v>
      </c>
      <c r="E1608" s="1">
        <v>15750</v>
      </c>
      <c r="F1608" s="3">
        <f>E1608-D1608</f>
        <v>-500</v>
      </c>
      <c r="G1608" s="4">
        <f>F1608/E1608</f>
        <v>-3.1746031746031744E-2</v>
      </c>
      <c r="H1608" t="s">
        <v>1577</v>
      </c>
      <c r="I1608" s="1">
        <v>1214141</v>
      </c>
      <c r="J1608" s="1">
        <v>426</v>
      </c>
      <c r="K1608">
        <v>420</v>
      </c>
      <c r="L1608" s="1">
        <v>408</v>
      </c>
      <c r="M1608">
        <v>400</v>
      </c>
      <c r="N1608">
        <v>593</v>
      </c>
      <c r="O1608" t="s">
        <v>13</v>
      </c>
      <c r="P1608" t="s">
        <v>13</v>
      </c>
      <c r="Q1608" t="s">
        <v>13</v>
      </c>
      <c r="R1608" s="1">
        <v>4470</v>
      </c>
      <c r="S1608" s="1">
        <v>5444</v>
      </c>
      <c r="T1608" s="1">
        <v>5875</v>
      </c>
      <c r="U1608" s="1">
        <v>6121</v>
      </c>
      <c r="V1608" s="1">
        <v>6348</v>
      </c>
      <c r="W1608" s="1" t="e">
        <v>#VALUE!</v>
      </c>
      <c r="X1608" s="1" t="e">
        <v>#VALUE!</v>
      </c>
      <c r="Y1608" t="s">
        <v>13</v>
      </c>
      <c r="Z1608" s="1">
        <v>4313</v>
      </c>
      <c r="AA1608" s="1">
        <v>5231</v>
      </c>
      <c r="AB1608" s="1">
        <v>5663</v>
      </c>
      <c r="AC1608" s="1">
        <v>5906</v>
      </c>
      <c r="AD1608" s="1">
        <v>6348</v>
      </c>
      <c r="AE1608" t="s">
        <v>13</v>
      </c>
      <c r="AF1608" t="s">
        <v>13</v>
      </c>
      <c r="AG1608" t="s">
        <v>13</v>
      </c>
      <c r="AH1608">
        <v>11.14</v>
      </c>
      <c r="AI1608">
        <v>8.81</v>
      </c>
      <c r="AJ1608">
        <v>7.49</v>
      </c>
      <c r="AK1608">
        <v>6.92</v>
      </c>
      <c r="AL1608">
        <v>9.67</v>
      </c>
      <c r="AM1608" t="s">
        <v>13</v>
      </c>
      <c r="AN1608" t="s">
        <v>13</v>
      </c>
      <c r="AO1608" t="s">
        <v>13</v>
      </c>
      <c r="AP1608" s="1">
        <v>2337</v>
      </c>
      <c r="AQ1608" s="1">
        <v>1812</v>
      </c>
      <c r="AR1608" s="1">
        <v>1715</v>
      </c>
      <c r="AS1608" s="1">
        <v>1681</v>
      </c>
      <c r="AT1608" s="1">
        <v>2490</v>
      </c>
      <c r="AU1608" t="s">
        <v>13</v>
      </c>
      <c r="AV1608" t="s">
        <v>13</v>
      </c>
      <c r="AW1608" t="s">
        <v>13</v>
      </c>
      <c r="AX1608">
        <v>8.43</v>
      </c>
      <c r="AY1608">
        <v>7.72</v>
      </c>
      <c r="AZ1608">
        <v>9.68</v>
      </c>
      <c r="BA1608">
        <v>8.59</v>
      </c>
      <c r="BB1608">
        <v>5.56</v>
      </c>
      <c r="BC1608" t="s">
        <v>13</v>
      </c>
      <c r="BD1608" t="s">
        <v>13</v>
      </c>
      <c r="BE1608" t="s">
        <v>13</v>
      </c>
      <c r="BF1608">
        <v>0.92</v>
      </c>
      <c r="BG1608">
        <v>0.64</v>
      </c>
      <c r="BH1608">
        <v>0.7</v>
      </c>
      <c r="BI1608">
        <v>0.57999999999999996</v>
      </c>
      <c r="BJ1608">
        <v>0.52</v>
      </c>
      <c r="BK1608" t="s">
        <v>13</v>
      </c>
      <c r="BL1608" t="s">
        <v>13</v>
      </c>
      <c r="BM1608" t="s">
        <v>13</v>
      </c>
      <c r="BN1608" s="1">
        <v>20137</v>
      </c>
      <c r="BO1608" s="1">
        <v>23801</v>
      </c>
      <c r="BP1608" s="1">
        <v>23801</v>
      </c>
      <c r="BQ1608" s="1">
        <v>23801</v>
      </c>
      <c r="BR1608" s="1">
        <v>23801</v>
      </c>
      <c r="BS1608" t="s">
        <v>13</v>
      </c>
      <c r="BT1608" t="s">
        <v>13</v>
      </c>
      <c r="BU1608" t="s">
        <v>13</v>
      </c>
    </row>
    <row r="1609" spans="1:73" x14ac:dyDescent="0.3">
      <c r="A1609">
        <v>1607</v>
      </c>
      <c r="B1609" s="14" t="s">
        <v>6225</v>
      </c>
      <c r="C1609" t="s">
        <v>2921</v>
      </c>
      <c r="D1609" s="1">
        <v>19200</v>
      </c>
      <c r="E1609" s="1">
        <v>18200</v>
      </c>
      <c r="F1609" s="3">
        <f>E1609-D1609</f>
        <v>-1000</v>
      </c>
      <c r="G1609" s="4">
        <f>F1609/E1609</f>
        <v>-5.4945054945054944E-2</v>
      </c>
      <c r="H1609" t="s">
        <v>1578</v>
      </c>
      <c r="I1609" s="1">
        <v>5857</v>
      </c>
      <c r="J1609">
        <v>96</v>
      </c>
      <c r="K1609">
        <v>305</v>
      </c>
      <c r="L1609">
        <v>255</v>
      </c>
      <c r="M1609">
        <v>191</v>
      </c>
      <c r="N1609">
        <v>254</v>
      </c>
      <c r="O1609">
        <v>321</v>
      </c>
      <c r="P1609">
        <v>358</v>
      </c>
      <c r="Q1609">
        <v>417</v>
      </c>
      <c r="R1609" s="1">
        <v>1005</v>
      </c>
      <c r="S1609" s="1">
        <v>1281</v>
      </c>
      <c r="T1609" s="1">
        <v>1501</v>
      </c>
      <c r="U1609" s="1">
        <v>1670</v>
      </c>
      <c r="V1609" s="1">
        <v>1890</v>
      </c>
      <c r="W1609" s="1">
        <v>2185</v>
      </c>
      <c r="X1609" s="1">
        <v>2514</v>
      </c>
      <c r="Y1609">
        <v>976</v>
      </c>
      <c r="Z1609" s="1">
        <v>1005</v>
      </c>
      <c r="AA1609" s="1">
        <v>1281</v>
      </c>
      <c r="AB1609" s="1">
        <v>1502</v>
      </c>
      <c r="AC1609" s="1">
        <v>1670</v>
      </c>
      <c r="AD1609" s="1">
        <v>1891</v>
      </c>
      <c r="AE1609" s="1">
        <v>2185</v>
      </c>
      <c r="AF1609" s="1">
        <v>2514</v>
      </c>
      <c r="AG1609" s="1">
        <v>2903</v>
      </c>
      <c r="AH1609">
        <v>9.9499999999999993</v>
      </c>
      <c r="AI1609">
        <v>26.71</v>
      </c>
      <c r="AJ1609">
        <v>18.329999999999998</v>
      </c>
      <c r="AK1609">
        <v>12.03</v>
      </c>
      <c r="AL1609">
        <v>14.27</v>
      </c>
      <c r="AM1609">
        <v>15.75</v>
      </c>
      <c r="AN1609">
        <v>15.24</v>
      </c>
      <c r="AO1609">
        <v>15.4</v>
      </c>
      <c r="AP1609">
        <v>870</v>
      </c>
      <c r="AQ1609" s="1">
        <v>2765</v>
      </c>
      <c r="AR1609" s="1">
        <v>2310</v>
      </c>
      <c r="AS1609" s="1">
        <v>1728</v>
      </c>
      <c r="AT1609" s="1">
        <v>2301</v>
      </c>
      <c r="AU1609" s="1">
        <v>2907</v>
      </c>
      <c r="AV1609" s="1">
        <v>3242</v>
      </c>
      <c r="AW1609" s="1">
        <v>3777</v>
      </c>
      <c r="AX1609">
        <v>10.67</v>
      </c>
      <c r="AY1609">
        <v>6.87</v>
      </c>
      <c r="AZ1609">
        <v>6.15</v>
      </c>
      <c r="BA1609">
        <v>5.84</v>
      </c>
      <c r="BB1609">
        <v>5.17</v>
      </c>
      <c r="BC1609">
        <v>6.26</v>
      </c>
      <c r="BD1609">
        <v>5.61</v>
      </c>
      <c r="BE1609">
        <v>4.82</v>
      </c>
      <c r="BF1609">
        <v>1.02</v>
      </c>
      <c r="BG1609">
        <v>1.64</v>
      </c>
      <c r="BH1609">
        <v>1.04</v>
      </c>
      <c r="BI1609">
        <v>0.67</v>
      </c>
      <c r="BJ1609">
        <v>0.69</v>
      </c>
      <c r="BK1609">
        <v>0.92</v>
      </c>
      <c r="BL1609">
        <v>0.8</v>
      </c>
      <c r="BM1609">
        <v>0.69</v>
      </c>
      <c r="BN1609" s="1">
        <v>11042</v>
      </c>
      <c r="BO1609" s="1">
        <v>11042</v>
      </c>
      <c r="BP1609" s="1">
        <v>11042</v>
      </c>
      <c r="BQ1609" s="1">
        <v>11042</v>
      </c>
      <c r="BR1609" s="1">
        <v>11042</v>
      </c>
      <c r="BS1609" t="s">
        <v>13</v>
      </c>
      <c r="BT1609" t="s">
        <v>13</v>
      </c>
      <c r="BU1609" t="s">
        <v>13</v>
      </c>
    </row>
    <row r="1610" spans="1:73" x14ac:dyDescent="0.3">
      <c r="A1610">
        <v>1608</v>
      </c>
      <c r="B1610" s="14" t="s">
        <v>6226</v>
      </c>
      <c r="C1610" t="s">
        <v>2920</v>
      </c>
      <c r="D1610" s="1">
        <v>139500</v>
      </c>
      <c r="E1610" s="1">
        <v>138000</v>
      </c>
      <c r="F1610" s="3">
        <f>E1610-D1610</f>
        <v>-1500</v>
      </c>
      <c r="G1610" s="4">
        <f>F1610/E1610</f>
        <v>-1.0869565217391304E-2</v>
      </c>
      <c r="H1610" t="s">
        <v>1579</v>
      </c>
      <c r="I1610" s="1">
        <v>17009518</v>
      </c>
      <c r="J1610" s="1">
        <v>208</v>
      </c>
      <c r="K1610" s="1">
        <v>4811</v>
      </c>
      <c r="L1610" s="1">
        <v>17482</v>
      </c>
      <c r="M1610" s="1">
        <v>10479</v>
      </c>
      <c r="N1610" s="1">
        <v>11607</v>
      </c>
      <c r="O1610" s="1">
        <v>17398</v>
      </c>
      <c r="P1610" s="1">
        <v>16377</v>
      </c>
      <c r="Q1610" s="1">
        <v>17283</v>
      </c>
      <c r="R1610" s="1">
        <v>211057</v>
      </c>
      <c r="S1610" s="1">
        <v>251512</v>
      </c>
      <c r="T1610" s="1">
        <v>225490</v>
      </c>
      <c r="U1610" s="1">
        <v>266921</v>
      </c>
      <c r="V1610" s="1">
        <v>329454</v>
      </c>
      <c r="W1610" s="1">
        <v>348526</v>
      </c>
      <c r="X1610" s="1">
        <v>365232</v>
      </c>
      <c r="Y1610" s="1">
        <v>208815</v>
      </c>
      <c r="Z1610" s="1">
        <v>183016</v>
      </c>
      <c r="AA1610" s="1">
        <v>225568</v>
      </c>
      <c r="AB1610" s="1">
        <v>199466</v>
      </c>
      <c r="AC1610" s="1">
        <v>240961</v>
      </c>
      <c r="AD1610" s="1">
        <v>301980</v>
      </c>
      <c r="AE1610" s="1">
        <v>319960</v>
      </c>
      <c r="AF1610" s="1">
        <v>335574</v>
      </c>
      <c r="AG1610" s="1">
        <v>356014</v>
      </c>
      <c r="AH1610">
        <v>0.62</v>
      </c>
      <c r="AI1610">
        <v>3.13</v>
      </c>
      <c r="AJ1610">
        <v>8.06</v>
      </c>
      <c r="AK1610">
        <v>4.7699999999999996</v>
      </c>
      <c r="AL1610">
        <v>3.81</v>
      </c>
      <c r="AM1610">
        <v>5.0199999999999996</v>
      </c>
      <c r="AN1610">
        <v>4.42</v>
      </c>
      <c r="AO1610">
        <v>4.4800000000000004</v>
      </c>
      <c r="AP1610">
        <v>561</v>
      </c>
      <c r="AQ1610" s="1">
        <v>3344</v>
      </c>
      <c r="AR1610" s="1">
        <v>8953</v>
      </c>
      <c r="AS1610" s="1">
        <v>5489</v>
      </c>
      <c r="AT1610" s="1">
        <v>5468</v>
      </c>
      <c r="AU1610" s="1">
        <v>8281</v>
      </c>
      <c r="AV1610" s="1">
        <v>7684</v>
      </c>
      <c r="AW1610" s="1">
        <v>8225</v>
      </c>
      <c r="AX1610">
        <v>223.65</v>
      </c>
      <c r="AY1610">
        <v>37.68</v>
      </c>
      <c r="AZ1610">
        <v>11.78</v>
      </c>
      <c r="BA1610">
        <v>19.77</v>
      </c>
      <c r="BB1610">
        <v>25.24</v>
      </c>
      <c r="BC1610">
        <v>16.66</v>
      </c>
      <c r="BD1610">
        <v>17.96</v>
      </c>
      <c r="BE1610">
        <v>16.78</v>
      </c>
      <c r="BF1610">
        <v>1.19</v>
      </c>
      <c r="BG1610">
        <v>0.99</v>
      </c>
      <c r="BH1610">
        <v>0.92</v>
      </c>
      <c r="BI1610">
        <v>0.8</v>
      </c>
      <c r="BJ1610">
        <v>0.82</v>
      </c>
      <c r="BK1610">
        <v>0.77</v>
      </c>
      <c r="BL1610">
        <v>0.74</v>
      </c>
      <c r="BM1610">
        <v>0.7</v>
      </c>
      <c r="BN1610" s="1">
        <v>189690</v>
      </c>
      <c r="BO1610" s="1">
        <v>189690</v>
      </c>
      <c r="BP1610" s="1">
        <v>189690</v>
      </c>
      <c r="BQ1610" s="1">
        <v>189690</v>
      </c>
      <c r="BR1610" s="1">
        <v>186887</v>
      </c>
      <c r="BS1610" t="s">
        <v>13</v>
      </c>
      <c r="BT1610" t="s">
        <v>13</v>
      </c>
      <c r="BU1610" t="s">
        <v>13</v>
      </c>
    </row>
    <row r="1611" spans="1:73" x14ac:dyDescent="0.3">
      <c r="A1611">
        <v>1609</v>
      </c>
      <c r="B1611" s="14" t="s">
        <v>6227</v>
      </c>
      <c r="C1611" t="s">
        <v>2919</v>
      </c>
      <c r="D1611" s="1">
        <v>69500</v>
      </c>
      <c r="E1611" s="1">
        <v>77000</v>
      </c>
      <c r="F1611" s="3">
        <f>E1611-D1611</f>
        <v>7500</v>
      </c>
      <c r="G1611" s="4">
        <f>F1611/E1611</f>
        <v>9.7402597402597407E-2</v>
      </c>
      <c r="H1611" t="s">
        <v>1580</v>
      </c>
      <c r="I1611" s="1">
        <v>69452</v>
      </c>
      <c r="J1611">
        <v>-172</v>
      </c>
      <c r="K1611">
        <v>390</v>
      </c>
      <c r="L1611">
        <v>71</v>
      </c>
      <c r="M1611">
        <v>347</v>
      </c>
      <c r="N1611">
        <v>336</v>
      </c>
      <c r="O1611" s="1">
        <v>977</v>
      </c>
      <c r="P1611" s="1">
        <v>1181</v>
      </c>
      <c r="Q1611" s="1">
        <v>1564</v>
      </c>
      <c r="R1611" s="1">
        <v>2986</v>
      </c>
      <c r="S1611" s="1">
        <v>3018</v>
      </c>
      <c r="T1611" s="1">
        <v>3185</v>
      </c>
      <c r="U1611" s="1">
        <v>3698</v>
      </c>
      <c r="V1611" s="1">
        <v>4436</v>
      </c>
      <c r="W1611" s="1">
        <v>9092</v>
      </c>
      <c r="X1611" s="1">
        <v>10001</v>
      </c>
      <c r="Y1611" s="1">
        <v>5033</v>
      </c>
      <c r="Z1611" s="1">
        <v>2984</v>
      </c>
      <c r="AA1611" s="1">
        <v>3017</v>
      </c>
      <c r="AB1611" s="1">
        <v>3021</v>
      </c>
      <c r="AC1611" s="1">
        <v>3410</v>
      </c>
      <c r="AD1611" s="1">
        <v>4131</v>
      </c>
      <c r="AE1611" s="1">
        <v>8481</v>
      </c>
      <c r="AF1611" s="1">
        <v>9328</v>
      </c>
      <c r="AG1611" s="1">
        <v>10473</v>
      </c>
      <c r="AH1611">
        <v>-5.54</v>
      </c>
      <c r="AI1611">
        <v>12.98</v>
      </c>
      <c r="AJ1611">
        <v>1.96</v>
      </c>
      <c r="AK1611">
        <v>9.92</v>
      </c>
      <c r="AL1611">
        <v>8.19</v>
      </c>
      <c r="AM1611">
        <v>14.77</v>
      </c>
      <c r="AN1611">
        <v>12.65</v>
      </c>
      <c r="AO1611">
        <v>14.92</v>
      </c>
      <c r="AP1611">
        <v>-475</v>
      </c>
      <c r="AQ1611" s="1">
        <v>1071</v>
      </c>
      <c r="AR1611">
        <v>163</v>
      </c>
      <c r="AS1611">
        <v>877</v>
      </c>
      <c r="AT1611">
        <v>849</v>
      </c>
      <c r="AU1611" s="1">
        <v>2239</v>
      </c>
      <c r="AV1611" s="1">
        <v>2671</v>
      </c>
      <c r="AW1611" s="1">
        <v>3503</v>
      </c>
      <c r="AX1611" t="s">
        <v>54</v>
      </c>
      <c r="AY1611">
        <v>11.61</v>
      </c>
      <c r="AZ1611">
        <v>80.400000000000006</v>
      </c>
      <c r="BA1611">
        <v>20.55</v>
      </c>
      <c r="BB1611">
        <v>104.34</v>
      </c>
      <c r="BC1611">
        <v>34.39</v>
      </c>
      <c r="BD1611">
        <v>28.83</v>
      </c>
      <c r="BE1611">
        <v>21.98</v>
      </c>
      <c r="BF1611">
        <v>0.91</v>
      </c>
      <c r="BG1611">
        <v>1.33</v>
      </c>
      <c r="BH1611">
        <v>1.37</v>
      </c>
      <c r="BI1611">
        <v>1.7</v>
      </c>
      <c r="BJ1611">
        <v>7.8</v>
      </c>
      <c r="BK1611">
        <v>3.83</v>
      </c>
      <c r="BL1611">
        <v>3.48</v>
      </c>
      <c r="BM1611">
        <v>3.1</v>
      </c>
      <c r="BN1611" s="1">
        <v>36370</v>
      </c>
      <c r="BO1611" s="1">
        <v>36370</v>
      </c>
      <c r="BP1611" s="1">
        <v>36370</v>
      </c>
      <c r="BQ1611" s="1">
        <v>36370</v>
      </c>
      <c r="BR1611" s="1">
        <v>36370</v>
      </c>
      <c r="BS1611" t="s">
        <v>13</v>
      </c>
      <c r="BT1611" t="s">
        <v>13</v>
      </c>
      <c r="BU1611" t="s">
        <v>13</v>
      </c>
    </row>
    <row r="1612" spans="1:73" x14ac:dyDescent="0.3">
      <c r="A1612">
        <v>1610</v>
      </c>
      <c r="B1612" s="14" t="s">
        <v>6228</v>
      </c>
      <c r="C1612" t="s">
        <v>2918</v>
      </c>
      <c r="D1612" s="1">
        <v>180500</v>
      </c>
      <c r="E1612" s="1">
        <v>181500</v>
      </c>
      <c r="F1612" s="3">
        <f>E1612-D1612</f>
        <v>1000</v>
      </c>
      <c r="G1612" s="4">
        <f>F1612/E1612</f>
        <v>5.5096418732782371E-3</v>
      </c>
      <c r="H1612" t="s">
        <v>1581</v>
      </c>
      <c r="I1612" s="1">
        <v>455454</v>
      </c>
      <c r="J1612" s="1">
        <v>5143</v>
      </c>
      <c r="K1612" s="1">
        <v>5418</v>
      </c>
      <c r="L1612" s="1">
        <v>6388</v>
      </c>
      <c r="M1612" s="1">
        <v>7504</v>
      </c>
      <c r="N1612" s="1">
        <v>4529</v>
      </c>
      <c r="O1612" s="1">
        <v>7397</v>
      </c>
      <c r="P1612" s="1">
        <v>8032</v>
      </c>
      <c r="Q1612" s="1">
        <v>8969</v>
      </c>
      <c r="R1612" s="1">
        <v>52911</v>
      </c>
      <c r="S1612" s="1">
        <v>57195</v>
      </c>
      <c r="T1612" s="1">
        <v>61485</v>
      </c>
      <c r="U1612" s="1">
        <v>67251</v>
      </c>
      <c r="V1612" s="1">
        <v>68591</v>
      </c>
      <c r="W1612" s="1">
        <v>74267</v>
      </c>
      <c r="X1612" s="1">
        <v>80059</v>
      </c>
      <c r="Y1612" s="1">
        <v>27690</v>
      </c>
      <c r="Z1612" s="1">
        <v>51407</v>
      </c>
      <c r="AA1612" s="1">
        <v>55583</v>
      </c>
      <c r="AB1612" s="1">
        <v>59825</v>
      </c>
      <c r="AC1612" s="1">
        <v>65458</v>
      </c>
      <c r="AD1612" s="1">
        <v>66690</v>
      </c>
      <c r="AE1612" s="1">
        <v>72237</v>
      </c>
      <c r="AF1612" s="1">
        <v>77893</v>
      </c>
      <c r="AG1612" s="1">
        <v>84003</v>
      </c>
      <c r="AH1612">
        <v>9.5399999999999991</v>
      </c>
      <c r="AI1612">
        <v>9.91</v>
      </c>
      <c r="AJ1612">
        <v>10.91</v>
      </c>
      <c r="AK1612">
        <v>11.76</v>
      </c>
      <c r="AL1612">
        <v>6.71</v>
      </c>
      <c r="AM1612">
        <v>10.43</v>
      </c>
      <c r="AN1612">
        <v>10.49</v>
      </c>
      <c r="AO1612">
        <v>10.87</v>
      </c>
      <c r="AP1612" s="1">
        <v>5995</v>
      </c>
      <c r="AQ1612" s="1">
        <v>6854</v>
      </c>
      <c r="AR1612" s="1">
        <v>8134</v>
      </c>
      <c r="AS1612" s="1">
        <v>9518</v>
      </c>
      <c r="AT1612" s="1">
        <v>5731</v>
      </c>
      <c r="AU1612" s="1">
        <v>9365</v>
      </c>
      <c r="AV1612" s="1">
        <v>10172</v>
      </c>
      <c r="AW1612" s="1">
        <v>11374</v>
      </c>
      <c r="AX1612">
        <v>23.27</v>
      </c>
      <c r="AY1612">
        <v>29.18</v>
      </c>
      <c r="AZ1612">
        <v>25.08</v>
      </c>
      <c r="BA1612">
        <v>20.440000000000001</v>
      </c>
      <c r="BB1612">
        <v>31.15</v>
      </c>
      <c r="BC1612">
        <v>19.38</v>
      </c>
      <c r="BD1612">
        <v>17.84</v>
      </c>
      <c r="BE1612">
        <v>15.96</v>
      </c>
      <c r="BF1612">
        <v>2.1</v>
      </c>
      <c r="BG1612">
        <v>2.78</v>
      </c>
      <c r="BH1612">
        <v>2.64</v>
      </c>
      <c r="BI1612">
        <v>2.2999999999999998</v>
      </c>
      <c r="BJ1612">
        <v>2.0699999999999998</v>
      </c>
      <c r="BK1612">
        <v>1.94</v>
      </c>
      <c r="BL1612">
        <v>1.8</v>
      </c>
      <c r="BM1612">
        <v>1.67</v>
      </c>
      <c r="BN1612" s="1">
        <v>77378</v>
      </c>
      <c r="BO1612" s="1">
        <v>77378</v>
      </c>
      <c r="BP1612" s="1">
        <v>77378</v>
      </c>
      <c r="BQ1612" s="1">
        <v>77378</v>
      </c>
      <c r="BR1612" s="1">
        <v>77378</v>
      </c>
      <c r="BS1612" t="s">
        <v>13</v>
      </c>
      <c r="BT1612" t="s">
        <v>13</v>
      </c>
      <c r="BU1612" t="s">
        <v>13</v>
      </c>
    </row>
    <row r="1613" spans="1:73" x14ac:dyDescent="0.3">
      <c r="A1613">
        <v>1611</v>
      </c>
      <c r="B1613" s="14" t="s">
        <v>6229</v>
      </c>
      <c r="C1613" t="s">
        <v>2917</v>
      </c>
      <c r="D1613" s="1">
        <v>67300</v>
      </c>
      <c r="E1613" s="1">
        <v>65000</v>
      </c>
      <c r="F1613" s="3">
        <f>E1613-D1613</f>
        <v>-2300</v>
      </c>
      <c r="G1613" s="4">
        <f>F1613/E1613</f>
        <v>-3.5384615384615382E-2</v>
      </c>
      <c r="H1613" t="s">
        <v>1582</v>
      </c>
      <c r="I1613" s="1">
        <v>537465</v>
      </c>
      <c r="J1613" s="1">
        <v>2101</v>
      </c>
      <c r="K1613">
        <v>183</v>
      </c>
      <c r="L1613" s="1">
        <v>1129</v>
      </c>
      <c r="M1613" s="1">
        <v>1182</v>
      </c>
      <c r="N1613">
        <v>139</v>
      </c>
      <c r="O1613" s="1">
        <v>2113</v>
      </c>
      <c r="P1613" s="1">
        <v>2635</v>
      </c>
      <c r="Q1613" s="1">
        <v>2866</v>
      </c>
      <c r="R1613" s="1">
        <v>15151</v>
      </c>
      <c r="S1613" s="1">
        <v>14122</v>
      </c>
      <c r="T1613" s="1">
        <v>14818</v>
      </c>
      <c r="U1613" s="1">
        <v>15856</v>
      </c>
      <c r="V1613" s="1">
        <v>17095</v>
      </c>
      <c r="W1613" s="1">
        <v>18808</v>
      </c>
      <c r="X1613" s="1">
        <v>21291</v>
      </c>
      <c r="Y1613" s="1">
        <v>35935</v>
      </c>
      <c r="Z1613" s="1">
        <v>14647</v>
      </c>
      <c r="AA1613" s="1">
        <v>13517</v>
      </c>
      <c r="AB1613" s="1">
        <v>14158</v>
      </c>
      <c r="AC1613" s="1">
        <v>15117</v>
      </c>
      <c r="AD1613" s="1">
        <v>16375</v>
      </c>
      <c r="AE1613" s="1">
        <v>17947</v>
      </c>
      <c r="AF1613" s="1">
        <v>20362</v>
      </c>
      <c r="AG1613" s="1">
        <v>22972</v>
      </c>
      <c r="AH1613">
        <v>14.32</v>
      </c>
      <c r="AI1613">
        <v>0.34</v>
      </c>
      <c r="AJ1613">
        <v>7.64</v>
      </c>
      <c r="AK1613">
        <v>7.55</v>
      </c>
      <c r="AL1613">
        <v>0.37</v>
      </c>
      <c r="AM1613">
        <v>11.66</v>
      </c>
      <c r="AN1613">
        <v>13.03</v>
      </c>
      <c r="AO1613">
        <v>12.49</v>
      </c>
      <c r="AP1613" s="1">
        <v>4249</v>
      </c>
      <c r="AQ1613">
        <v>102</v>
      </c>
      <c r="AR1613" s="1">
        <v>2250</v>
      </c>
      <c r="AS1613" s="1">
        <v>2354</v>
      </c>
      <c r="AT1613">
        <v>123</v>
      </c>
      <c r="AU1613" s="1">
        <v>4262</v>
      </c>
      <c r="AV1613" s="1">
        <v>5313</v>
      </c>
      <c r="AW1613" s="1">
        <v>5765</v>
      </c>
      <c r="AX1613">
        <v>11.04</v>
      </c>
      <c r="AY1613">
        <v>605.78</v>
      </c>
      <c r="AZ1613">
        <v>12.87</v>
      </c>
      <c r="BA1613">
        <v>14.96</v>
      </c>
      <c r="BB1613">
        <v>476.93</v>
      </c>
      <c r="BC1613">
        <v>15.25</v>
      </c>
      <c r="BD1613">
        <v>12.23</v>
      </c>
      <c r="BE1613">
        <v>11.27</v>
      </c>
      <c r="BF1613">
        <v>1.5</v>
      </c>
      <c r="BG1613">
        <v>2.14</v>
      </c>
      <c r="BH1613">
        <v>0.96</v>
      </c>
      <c r="BI1613">
        <v>1.0900000000000001</v>
      </c>
      <c r="BJ1613">
        <v>1.68</v>
      </c>
      <c r="BK1613">
        <v>1.7</v>
      </c>
      <c r="BL1613">
        <v>1.5</v>
      </c>
      <c r="BM1613">
        <v>1.33</v>
      </c>
      <c r="BN1613" s="1">
        <v>46957</v>
      </c>
      <c r="BO1613" s="1">
        <v>46957</v>
      </c>
      <c r="BP1613" s="1">
        <v>46957</v>
      </c>
      <c r="BQ1613" s="1">
        <v>46957</v>
      </c>
      <c r="BR1613" s="1">
        <v>46957</v>
      </c>
      <c r="BS1613" t="s">
        <v>13</v>
      </c>
      <c r="BT1613" t="s">
        <v>13</v>
      </c>
      <c r="BU1613" t="s">
        <v>13</v>
      </c>
    </row>
    <row r="1614" spans="1:73" x14ac:dyDescent="0.3">
      <c r="A1614">
        <v>1612</v>
      </c>
      <c r="B1614" s="14" t="s">
        <v>6230</v>
      </c>
      <c r="C1614" t="s">
        <v>2916</v>
      </c>
      <c r="D1614" s="1">
        <v>9290</v>
      </c>
      <c r="E1614" s="1">
        <v>9680</v>
      </c>
      <c r="F1614" s="3">
        <f>E1614-D1614</f>
        <v>390</v>
      </c>
      <c r="G1614" s="4">
        <f>F1614/E1614</f>
        <v>4.0289256198347105E-2</v>
      </c>
      <c r="H1614" t="s">
        <v>1583</v>
      </c>
      <c r="I1614" s="1">
        <v>1000</v>
      </c>
      <c r="J1614" s="1">
        <v>939</v>
      </c>
      <c r="K1614">
        <v>304</v>
      </c>
      <c r="L1614">
        <v>-81</v>
      </c>
      <c r="M1614">
        <v>-483</v>
      </c>
      <c r="N1614">
        <v>-408</v>
      </c>
      <c r="O1614" t="s">
        <v>13</v>
      </c>
      <c r="P1614" t="s">
        <v>13</v>
      </c>
      <c r="Q1614" t="s">
        <v>13</v>
      </c>
      <c r="R1614" s="1">
        <v>6796</v>
      </c>
      <c r="S1614" s="1">
        <v>6726</v>
      </c>
      <c r="T1614" s="1">
        <v>6666</v>
      </c>
      <c r="U1614" s="1">
        <v>6216</v>
      </c>
      <c r="V1614" s="1">
        <v>6320</v>
      </c>
      <c r="W1614" s="1" t="e">
        <v>#VALUE!</v>
      </c>
      <c r="X1614" s="1" t="e">
        <v>#VALUE!</v>
      </c>
      <c r="Y1614" t="s">
        <v>13</v>
      </c>
      <c r="Z1614" s="1">
        <v>6684</v>
      </c>
      <c r="AA1614" s="1">
        <v>6669</v>
      </c>
      <c r="AB1614" s="1">
        <v>6545</v>
      </c>
      <c r="AC1614" s="1">
        <v>6111</v>
      </c>
      <c r="AD1614" s="1">
        <v>6029</v>
      </c>
      <c r="AE1614" t="s">
        <v>13</v>
      </c>
      <c r="AF1614" t="s">
        <v>13</v>
      </c>
      <c r="AG1614" t="s">
        <v>13</v>
      </c>
      <c r="AH1614">
        <v>14.4</v>
      </c>
      <c r="AI1614">
        <v>5.12</v>
      </c>
      <c r="AJ1614">
        <v>-1</v>
      </c>
      <c r="AK1614">
        <v>-7.35</v>
      </c>
      <c r="AL1614">
        <v>-6.8</v>
      </c>
      <c r="AM1614" t="s">
        <v>13</v>
      </c>
      <c r="AN1614" t="s">
        <v>13</v>
      </c>
      <c r="AO1614" t="s">
        <v>13</v>
      </c>
      <c r="AP1614" s="1">
        <v>3382</v>
      </c>
      <c r="AQ1614" s="1">
        <v>1263</v>
      </c>
      <c r="AR1614">
        <v>-245</v>
      </c>
      <c r="AS1614" s="1">
        <v>-1721</v>
      </c>
      <c r="AT1614" s="1">
        <v>-1527</v>
      </c>
      <c r="AU1614" t="s">
        <v>13</v>
      </c>
      <c r="AV1614" t="s">
        <v>13</v>
      </c>
      <c r="AW1614" t="s">
        <v>13</v>
      </c>
      <c r="AX1614">
        <v>4.1399999999999997</v>
      </c>
      <c r="AY1614">
        <v>7.95</v>
      </c>
      <c r="AZ1614" t="s">
        <v>54</v>
      </c>
      <c r="BA1614" t="s">
        <v>54</v>
      </c>
      <c r="BB1614" t="s">
        <v>54</v>
      </c>
      <c r="BC1614" t="s">
        <v>13</v>
      </c>
      <c r="BD1614" t="s">
        <v>13</v>
      </c>
      <c r="BE1614" t="s">
        <v>13</v>
      </c>
      <c r="BF1614">
        <v>0.56999999999999995</v>
      </c>
      <c r="BG1614">
        <v>0.41</v>
      </c>
      <c r="BH1614">
        <v>0.18</v>
      </c>
      <c r="BI1614">
        <v>0.22</v>
      </c>
      <c r="BJ1614">
        <v>0.33</v>
      </c>
      <c r="BK1614" t="s">
        <v>13</v>
      </c>
      <c r="BL1614" t="s">
        <v>13</v>
      </c>
      <c r="BM1614" t="s">
        <v>13</v>
      </c>
      <c r="BN1614" s="1">
        <v>27028</v>
      </c>
      <c r="BO1614" s="1">
        <v>27028</v>
      </c>
      <c r="BP1614" s="1">
        <v>27028</v>
      </c>
      <c r="BQ1614" s="1">
        <v>27028</v>
      </c>
      <c r="BR1614" s="1">
        <v>27028</v>
      </c>
      <c r="BS1614" t="s">
        <v>13</v>
      </c>
      <c r="BT1614" t="s">
        <v>13</v>
      </c>
      <c r="BU1614" t="s">
        <v>13</v>
      </c>
    </row>
    <row r="1615" spans="1:73" x14ac:dyDescent="0.3">
      <c r="A1615">
        <v>1613</v>
      </c>
      <c r="B1615" s="14" t="s">
        <v>6231</v>
      </c>
      <c r="C1615" t="s">
        <v>2915</v>
      </c>
      <c r="D1615" s="1">
        <v>139000</v>
      </c>
      <c r="E1615" s="1">
        <v>140000</v>
      </c>
      <c r="F1615" s="3">
        <f>E1615-D1615</f>
        <v>1000</v>
      </c>
      <c r="G1615" s="4">
        <f>F1615/E1615</f>
        <v>7.1428571428571426E-3</v>
      </c>
      <c r="H1615" t="s">
        <v>1584</v>
      </c>
      <c r="I1615" s="1">
        <v>360038</v>
      </c>
      <c r="J1615">
        <v>801</v>
      </c>
      <c r="K1615">
        <v>4520</v>
      </c>
      <c r="L1615">
        <v>846</v>
      </c>
      <c r="M1615">
        <v>794</v>
      </c>
      <c r="N1615" s="1">
        <v>1067</v>
      </c>
      <c r="O1615" t="s">
        <v>13</v>
      </c>
      <c r="P1615" t="s">
        <v>13</v>
      </c>
      <c r="Q1615" t="s">
        <v>13</v>
      </c>
      <c r="R1615" s="1">
        <v>5673</v>
      </c>
      <c r="S1615" s="1">
        <v>3578</v>
      </c>
      <c r="T1615" s="1">
        <v>6094</v>
      </c>
      <c r="U1615" s="1">
        <v>6737</v>
      </c>
      <c r="V1615" s="1">
        <v>7609</v>
      </c>
      <c r="W1615" s="1" t="e">
        <v>#VALUE!</v>
      </c>
      <c r="X1615" s="1" t="e">
        <v>#VALUE!</v>
      </c>
      <c r="Y1615" t="s">
        <v>13</v>
      </c>
      <c r="Z1615" s="1">
        <v>5641</v>
      </c>
      <c r="AA1615" s="1">
        <v>3578</v>
      </c>
      <c r="AB1615" s="1">
        <v>6095</v>
      </c>
      <c r="AC1615" s="1">
        <v>6737</v>
      </c>
      <c r="AD1615" s="1">
        <v>7609</v>
      </c>
      <c r="AE1615" t="s">
        <v>13</v>
      </c>
      <c r="AF1615" t="s">
        <v>13</v>
      </c>
      <c r="AG1615" t="s">
        <v>13</v>
      </c>
      <c r="AH1615">
        <v>15.17</v>
      </c>
      <c r="AI1615">
        <v>96.96</v>
      </c>
      <c r="AJ1615">
        <v>17.489999999999998</v>
      </c>
      <c r="AK1615">
        <v>12.38</v>
      </c>
      <c r="AL1615">
        <v>14.88</v>
      </c>
      <c r="AM1615" t="s">
        <v>13</v>
      </c>
      <c r="AN1615" t="s">
        <v>13</v>
      </c>
      <c r="AO1615" t="s">
        <v>13</v>
      </c>
      <c r="AP1615" s="1">
        <v>8272</v>
      </c>
      <c r="AQ1615" s="1">
        <v>47436</v>
      </c>
      <c r="AR1615" s="1">
        <v>13106</v>
      </c>
      <c r="AS1615" s="1">
        <v>11168</v>
      </c>
      <c r="AT1615" s="1">
        <v>15003</v>
      </c>
      <c r="AU1615" t="s">
        <v>13</v>
      </c>
      <c r="AV1615" t="s">
        <v>13</v>
      </c>
      <c r="AW1615" t="s">
        <v>13</v>
      </c>
      <c r="AX1615">
        <v>12.05</v>
      </c>
      <c r="AY1615">
        <v>2.69</v>
      </c>
      <c r="AZ1615">
        <v>9.0399999999999991</v>
      </c>
      <c r="BA1615">
        <v>9.4</v>
      </c>
      <c r="BB1615">
        <v>6.66</v>
      </c>
      <c r="BC1615" t="s">
        <v>13</v>
      </c>
      <c r="BD1615" t="s">
        <v>13</v>
      </c>
      <c r="BE1615" t="s">
        <v>13</v>
      </c>
      <c r="BF1615">
        <v>1.52</v>
      </c>
      <c r="BG1615">
        <v>1.67</v>
      </c>
      <c r="BH1615">
        <v>1.28</v>
      </c>
      <c r="BI1615">
        <v>1.04</v>
      </c>
      <c r="BJ1615">
        <v>0.88</v>
      </c>
      <c r="BK1615" t="s">
        <v>13</v>
      </c>
      <c r="BL1615" t="s">
        <v>13</v>
      </c>
      <c r="BM1615" t="s">
        <v>13</v>
      </c>
      <c r="BN1615" s="1">
        <v>9803</v>
      </c>
      <c r="BO1615" s="1">
        <v>5316</v>
      </c>
      <c r="BP1615" s="1">
        <v>7112</v>
      </c>
      <c r="BQ1615" s="1">
        <v>7112</v>
      </c>
      <c r="BR1615" s="1">
        <v>7112</v>
      </c>
      <c r="BS1615" t="s">
        <v>13</v>
      </c>
      <c r="BT1615" t="s">
        <v>13</v>
      </c>
      <c r="BU1615" t="s">
        <v>13</v>
      </c>
    </row>
    <row r="1616" spans="1:73" x14ac:dyDescent="0.3">
      <c r="A1616">
        <v>1614</v>
      </c>
      <c r="B1616" s="14" t="s">
        <v>6232</v>
      </c>
      <c r="C1616" t="s">
        <v>2914</v>
      </c>
      <c r="D1616" s="1">
        <v>2870</v>
      </c>
      <c r="E1616" s="1">
        <v>2575</v>
      </c>
      <c r="F1616" s="3">
        <f>E1616-D1616</f>
        <v>-295</v>
      </c>
      <c r="G1616" s="4">
        <f>F1616/E1616</f>
        <v>-0.1145631067961165</v>
      </c>
      <c r="H1616" t="s">
        <v>1585</v>
      </c>
      <c r="I1616">
        <v>0</v>
      </c>
      <c r="R1616" s="1">
        <v>0</v>
      </c>
      <c r="S1616" s="1">
        <v>0</v>
      </c>
      <c r="T1616" s="1">
        <v>0</v>
      </c>
      <c r="U1616" s="1">
        <v>0</v>
      </c>
      <c r="V1616" s="1">
        <v>0</v>
      </c>
      <c r="W1616" s="1">
        <v>0</v>
      </c>
      <c r="X1616" s="1">
        <v>0</v>
      </c>
    </row>
    <row r="1617" spans="1:73" x14ac:dyDescent="0.3">
      <c r="A1617">
        <v>1615</v>
      </c>
      <c r="B1617" s="14" t="s">
        <v>6233</v>
      </c>
      <c r="C1617" t="s">
        <v>2913</v>
      </c>
      <c r="D1617" s="1">
        <v>6880</v>
      </c>
      <c r="E1617" s="1">
        <v>6930</v>
      </c>
      <c r="F1617" s="3">
        <f>E1617-D1617</f>
        <v>50</v>
      </c>
      <c r="G1617" s="4">
        <f>F1617/E1617</f>
        <v>7.215007215007215E-3</v>
      </c>
      <c r="H1617" t="s">
        <v>1586</v>
      </c>
      <c r="I1617" s="1">
        <v>8024</v>
      </c>
      <c r="J1617">
        <v>1846</v>
      </c>
      <c r="K1617">
        <v>34979</v>
      </c>
      <c r="L1617">
        <v>472</v>
      </c>
      <c r="M1617">
        <v>175</v>
      </c>
      <c r="N1617">
        <v>179</v>
      </c>
      <c r="O1617">
        <v>325</v>
      </c>
      <c r="P1617">
        <v>185</v>
      </c>
      <c r="Q1617">
        <v>220</v>
      </c>
      <c r="R1617" s="1">
        <v>9422</v>
      </c>
      <c r="S1617" s="1">
        <v>7252</v>
      </c>
      <c r="T1617" s="1">
        <v>15158</v>
      </c>
      <c r="U1617" s="1">
        <v>15283</v>
      </c>
      <c r="V1617" s="1">
        <v>15371</v>
      </c>
      <c r="W1617" s="1">
        <v>15655</v>
      </c>
      <c r="X1617" s="1">
        <v>15765</v>
      </c>
      <c r="Y1617" s="1">
        <v>1420</v>
      </c>
      <c r="Z1617" s="1">
        <v>9240</v>
      </c>
      <c r="AA1617" s="1">
        <v>7082</v>
      </c>
      <c r="AB1617" s="1">
        <v>14826</v>
      </c>
      <c r="AC1617" s="1">
        <v>15026</v>
      </c>
      <c r="AD1617" s="1">
        <v>15105</v>
      </c>
      <c r="AE1617" s="1">
        <v>15390</v>
      </c>
      <c r="AF1617" s="1">
        <v>15490</v>
      </c>
      <c r="AG1617" s="1">
        <v>15635</v>
      </c>
      <c r="AH1617">
        <v>21.62</v>
      </c>
      <c r="AI1617">
        <v>428.57</v>
      </c>
      <c r="AJ1617">
        <v>4.41</v>
      </c>
      <c r="AK1617">
        <v>1.8</v>
      </c>
      <c r="AL1617">
        <v>1.81</v>
      </c>
      <c r="AM1617">
        <v>2.56</v>
      </c>
      <c r="AN1617">
        <v>1.36</v>
      </c>
      <c r="AO1617">
        <v>1.64</v>
      </c>
      <c r="AP1617" s="1">
        <v>3704</v>
      </c>
      <c r="AQ1617" s="1">
        <v>74962</v>
      </c>
      <c r="AR1617">
        <v>576</v>
      </c>
      <c r="AS1617">
        <v>281</v>
      </c>
      <c r="AT1617">
        <v>285</v>
      </c>
      <c r="AU1617">
        <v>407</v>
      </c>
      <c r="AV1617">
        <v>219</v>
      </c>
      <c r="AW1617">
        <v>266</v>
      </c>
      <c r="AX1617">
        <v>11.38</v>
      </c>
      <c r="AY1617">
        <v>0.2</v>
      </c>
      <c r="AZ1617">
        <v>14.01</v>
      </c>
      <c r="BA1617">
        <v>19.91</v>
      </c>
      <c r="BB1617">
        <v>17.2</v>
      </c>
      <c r="BC1617">
        <v>17.010000000000002</v>
      </c>
      <c r="BD1617">
        <v>31.59</v>
      </c>
      <c r="BE1617">
        <v>26.01</v>
      </c>
      <c r="BF1617">
        <v>2.2599999999999998</v>
      </c>
      <c r="BG1617">
        <v>0.69</v>
      </c>
      <c r="BH1617">
        <v>0.52</v>
      </c>
      <c r="BI1617">
        <v>0.36</v>
      </c>
      <c r="BJ1617">
        <v>0.31</v>
      </c>
      <c r="BK1617">
        <v>0.43</v>
      </c>
      <c r="BL1617">
        <v>0.43</v>
      </c>
      <c r="BM1617">
        <v>0.42</v>
      </c>
      <c r="BN1617" s="1">
        <v>49548</v>
      </c>
      <c r="BO1617" s="1">
        <v>32264</v>
      </c>
      <c r="BP1617" s="1">
        <v>95369</v>
      </c>
      <c r="BQ1617" s="1">
        <v>95717</v>
      </c>
      <c r="BR1617" s="1">
        <v>95717</v>
      </c>
      <c r="BS1617" t="s">
        <v>13</v>
      </c>
      <c r="BT1617" t="s">
        <v>13</v>
      </c>
      <c r="BU1617" t="s">
        <v>13</v>
      </c>
    </row>
    <row r="1618" spans="1:73" x14ac:dyDescent="0.3">
      <c r="A1618">
        <v>1616</v>
      </c>
      <c r="B1618" s="14" t="s">
        <v>6234</v>
      </c>
      <c r="C1618" t="s">
        <v>2912</v>
      </c>
      <c r="D1618" s="1">
        <v>122500</v>
      </c>
      <c r="E1618" s="1">
        <v>126000</v>
      </c>
      <c r="F1618" s="3">
        <f>E1618-D1618</f>
        <v>3500</v>
      </c>
      <c r="G1618" s="4">
        <f>F1618/E1618</f>
        <v>2.7777777777777776E-2</v>
      </c>
      <c r="H1618" t="s">
        <v>1587</v>
      </c>
      <c r="I1618" s="1">
        <v>207840</v>
      </c>
      <c r="J1618">
        <v>314</v>
      </c>
      <c r="K1618">
        <v>155</v>
      </c>
      <c r="L1618">
        <v>211</v>
      </c>
      <c r="M1618">
        <v>183</v>
      </c>
      <c r="N1618">
        <v>-291</v>
      </c>
      <c r="O1618" s="1">
        <v>542</v>
      </c>
      <c r="P1618" s="1">
        <v>730</v>
      </c>
      <c r="Q1618" s="1">
        <v>858</v>
      </c>
      <c r="R1618" s="1">
        <v>2073</v>
      </c>
      <c r="S1618" s="1">
        <v>2284</v>
      </c>
      <c r="T1618" s="1">
        <v>2418</v>
      </c>
      <c r="U1618" s="1">
        <v>3165</v>
      </c>
      <c r="V1618" s="1">
        <v>2719</v>
      </c>
      <c r="W1618" s="1">
        <v>3799</v>
      </c>
      <c r="X1618" s="1">
        <v>4476</v>
      </c>
      <c r="Y1618" s="1">
        <v>9854</v>
      </c>
      <c r="Z1618" s="1">
        <v>2109</v>
      </c>
      <c r="AA1618" s="1">
        <v>2181</v>
      </c>
      <c r="AB1618" s="1">
        <v>2654</v>
      </c>
      <c r="AC1618" s="1">
        <v>3435</v>
      </c>
      <c r="AD1618" s="1">
        <v>3429</v>
      </c>
      <c r="AE1618" s="1">
        <v>4448</v>
      </c>
      <c r="AF1618" s="1">
        <v>5224</v>
      </c>
      <c r="AG1618" s="1">
        <v>6202</v>
      </c>
      <c r="AH1618">
        <v>22.53</v>
      </c>
      <c r="AI1618">
        <v>8.7899999999999991</v>
      </c>
      <c r="AJ1618">
        <v>13.49</v>
      </c>
      <c r="AK1618">
        <v>10.45</v>
      </c>
      <c r="AL1618">
        <v>6.23</v>
      </c>
      <c r="AM1618">
        <v>17.850000000000001</v>
      </c>
      <c r="AN1618">
        <v>17.82</v>
      </c>
      <c r="AO1618">
        <v>16.77</v>
      </c>
      <c r="AP1618" s="1">
        <v>3759</v>
      </c>
      <c r="AQ1618" s="1">
        <v>1876</v>
      </c>
      <c r="AR1618" s="1">
        <v>3246</v>
      </c>
      <c r="AS1618" s="1">
        <v>3167</v>
      </c>
      <c r="AT1618" s="1">
        <v>2127</v>
      </c>
      <c r="AU1618" s="1">
        <v>6995</v>
      </c>
      <c r="AV1618" s="1">
        <v>8573</v>
      </c>
      <c r="AW1618" s="1">
        <v>9535</v>
      </c>
      <c r="AX1618">
        <v>31.79</v>
      </c>
      <c r="AY1618">
        <v>62.36</v>
      </c>
      <c r="AZ1618">
        <v>40.049999999999997</v>
      </c>
      <c r="BA1618">
        <v>25.23</v>
      </c>
      <c r="BB1618">
        <v>46.77</v>
      </c>
      <c r="BC1618">
        <v>18.010000000000002</v>
      </c>
      <c r="BD1618">
        <v>14.7</v>
      </c>
      <c r="BE1618">
        <v>13.21</v>
      </c>
      <c r="BF1618">
        <v>5.69</v>
      </c>
      <c r="BG1618">
        <v>5.38</v>
      </c>
      <c r="BH1618">
        <v>4.92</v>
      </c>
      <c r="BI1618">
        <v>2.34</v>
      </c>
      <c r="BJ1618">
        <v>2.91</v>
      </c>
      <c r="BK1618">
        <v>2.84</v>
      </c>
      <c r="BL1618">
        <v>2.42</v>
      </c>
      <c r="BM1618">
        <v>2.04</v>
      </c>
      <c r="BN1618" s="1">
        <v>10050</v>
      </c>
      <c r="BO1618" s="1">
        <v>10050</v>
      </c>
      <c r="BP1618" s="1">
        <v>10050</v>
      </c>
      <c r="BQ1618" s="1">
        <v>10050</v>
      </c>
      <c r="BR1618" s="1">
        <v>10050</v>
      </c>
      <c r="BS1618" t="s">
        <v>13</v>
      </c>
      <c r="BT1618" t="s">
        <v>13</v>
      </c>
      <c r="BU1618" t="s">
        <v>13</v>
      </c>
    </row>
    <row r="1619" spans="1:73" x14ac:dyDescent="0.3">
      <c r="A1619">
        <v>1617</v>
      </c>
      <c r="B1619" s="14" t="s">
        <v>6235</v>
      </c>
      <c r="C1619" t="s">
        <v>2911</v>
      </c>
      <c r="D1619" s="1">
        <v>131500</v>
      </c>
      <c r="E1619" s="1">
        <v>130500</v>
      </c>
      <c r="F1619" s="3">
        <f>E1619-D1619</f>
        <v>-1000</v>
      </c>
      <c r="G1619" s="4">
        <f>F1619/E1619</f>
        <v>-7.6628352490421452E-3</v>
      </c>
      <c r="H1619" t="s">
        <v>1588</v>
      </c>
      <c r="I1619" s="1">
        <v>670757</v>
      </c>
      <c r="J1619">
        <v>409</v>
      </c>
      <c r="K1619">
        <v>537</v>
      </c>
      <c r="L1619">
        <v>417</v>
      </c>
      <c r="M1619">
        <v>530</v>
      </c>
      <c r="N1619" s="1">
        <v>904</v>
      </c>
      <c r="O1619" s="1">
        <v>857</v>
      </c>
      <c r="P1619" s="1">
        <v>1055</v>
      </c>
      <c r="Q1619" t="s">
        <v>13</v>
      </c>
      <c r="R1619" s="1">
        <v>3543</v>
      </c>
      <c r="S1619" s="1">
        <v>4033</v>
      </c>
      <c r="T1619" s="1">
        <v>4309</v>
      </c>
      <c r="U1619" s="1">
        <v>4750</v>
      </c>
      <c r="V1619" s="1">
        <v>5516</v>
      </c>
      <c r="W1619" s="1">
        <v>6235</v>
      </c>
      <c r="X1619" s="1">
        <v>7390</v>
      </c>
      <c r="Y1619" t="s">
        <v>13</v>
      </c>
      <c r="Z1619" s="1">
        <v>3543</v>
      </c>
      <c r="AA1619" s="1">
        <v>4017</v>
      </c>
      <c r="AB1619" s="1">
        <v>4287</v>
      </c>
      <c r="AC1619" s="1">
        <v>4735</v>
      </c>
      <c r="AD1619" s="1">
        <v>5514</v>
      </c>
      <c r="AE1619" s="1">
        <v>6390</v>
      </c>
      <c r="AF1619" s="1">
        <v>7400</v>
      </c>
      <c r="AG1619" t="s">
        <v>13</v>
      </c>
      <c r="AH1619">
        <v>12.24</v>
      </c>
      <c r="AI1619">
        <v>14.24</v>
      </c>
      <c r="AJ1619">
        <v>10.210000000000001</v>
      </c>
      <c r="AK1619">
        <v>11.94</v>
      </c>
      <c r="AL1619">
        <v>17.88</v>
      </c>
      <c r="AM1619">
        <v>13.94</v>
      </c>
      <c r="AN1619">
        <v>15.95</v>
      </c>
      <c r="AO1619" t="s">
        <v>13</v>
      </c>
      <c r="AP1619" s="1">
        <v>3584</v>
      </c>
      <c r="AQ1619" s="1">
        <v>4709</v>
      </c>
      <c r="AR1619" s="1">
        <v>3711</v>
      </c>
      <c r="AS1619" s="1">
        <v>4716</v>
      </c>
      <c r="AT1619" s="1">
        <v>8020</v>
      </c>
      <c r="AU1619" s="1">
        <v>7264</v>
      </c>
      <c r="AV1619" s="1">
        <v>9627</v>
      </c>
      <c r="AW1619" t="s">
        <v>13</v>
      </c>
      <c r="AX1619">
        <v>24.14</v>
      </c>
      <c r="AY1619">
        <v>24.35</v>
      </c>
      <c r="AZ1619">
        <v>24.99</v>
      </c>
      <c r="BA1619">
        <v>19.62</v>
      </c>
      <c r="BB1619">
        <v>28.24</v>
      </c>
      <c r="BC1619">
        <v>17.97</v>
      </c>
      <c r="BD1619">
        <v>13.56</v>
      </c>
      <c r="BE1619" t="s">
        <v>13</v>
      </c>
      <c r="BF1619">
        <v>2.79</v>
      </c>
      <c r="BG1619">
        <v>3.26</v>
      </c>
      <c r="BH1619">
        <v>2.4300000000000002</v>
      </c>
      <c r="BI1619">
        <v>2.2000000000000002</v>
      </c>
      <c r="BJ1619">
        <v>4.5999999999999996</v>
      </c>
      <c r="BK1619">
        <v>2.2999999999999998</v>
      </c>
      <c r="BL1619">
        <v>1.99</v>
      </c>
      <c r="BM1619" t="s">
        <v>13</v>
      </c>
      <c r="BN1619" s="1">
        <v>11426</v>
      </c>
      <c r="BO1619" s="1">
        <v>11426</v>
      </c>
      <c r="BP1619" s="1">
        <v>11426</v>
      </c>
      <c r="BQ1619" s="1">
        <v>11426</v>
      </c>
      <c r="BR1619" s="1">
        <v>11426</v>
      </c>
      <c r="BS1619" t="s">
        <v>13</v>
      </c>
      <c r="BT1619" t="s">
        <v>13</v>
      </c>
      <c r="BU1619" t="s">
        <v>13</v>
      </c>
    </row>
    <row r="1620" spans="1:73" x14ac:dyDescent="0.3">
      <c r="A1620">
        <v>1618</v>
      </c>
      <c r="B1620" s="14" t="s">
        <v>6236</v>
      </c>
      <c r="C1620" t="s">
        <v>2910</v>
      </c>
      <c r="D1620" s="1">
        <v>5520</v>
      </c>
      <c r="E1620" s="1">
        <v>5320</v>
      </c>
      <c r="F1620" s="3">
        <f>E1620-D1620</f>
        <v>-200</v>
      </c>
      <c r="G1620" s="4">
        <f>F1620/E1620</f>
        <v>-3.7593984962406013E-2</v>
      </c>
      <c r="H1620" t="s">
        <v>1589</v>
      </c>
      <c r="I1620" s="1">
        <v>39690</v>
      </c>
      <c r="J1620">
        <v>-124</v>
      </c>
      <c r="K1620">
        <v>-82</v>
      </c>
      <c r="L1620">
        <v>-139</v>
      </c>
      <c r="M1620">
        <v>-343</v>
      </c>
      <c r="N1620">
        <v>28</v>
      </c>
      <c r="O1620" t="s">
        <v>13</v>
      </c>
      <c r="P1620" t="s">
        <v>13</v>
      </c>
      <c r="Q1620" t="s">
        <v>13</v>
      </c>
      <c r="R1620" s="1">
        <v>1465</v>
      </c>
      <c r="S1620" s="1">
        <v>1392</v>
      </c>
      <c r="T1620" s="1">
        <v>1251</v>
      </c>
      <c r="U1620" s="1">
        <v>907</v>
      </c>
      <c r="V1620" s="1">
        <v>905</v>
      </c>
      <c r="W1620" s="1" t="e">
        <v>#VALUE!</v>
      </c>
      <c r="X1620" s="1" t="e">
        <v>#VALUE!</v>
      </c>
      <c r="Y1620" t="s">
        <v>13</v>
      </c>
      <c r="Z1620" s="1">
        <v>1465</v>
      </c>
      <c r="AA1620" s="1">
        <v>1391</v>
      </c>
      <c r="AB1620" s="1">
        <v>1244</v>
      </c>
      <c r="AC1620">
        <v>900</v>
      </c>
      <c r="AD1620">
        <v>899</v>
      </c>
      <c r="AE1620" t="s">
        <v>13</v>
      </c>
      <c r="AF1620" t="s">
        <v>13</v>
      </c>
      <c r="AG1620" t="s">
        <v>13</v>
      </c>
      <c r="AH1620">
        <v>-8.09</v>
      </c>
      <c r="AI1620">
        <v>-5.77</v>
      </c>
      <c r="AJ1620">
        <v>-10.55</v>
      </c>
      <c r="AK1620">
        <v>-32.049999999999997</v>
      </c>
      <c r="AL1620">
        <v>3.04</v>
      </c>
      <c r="AM1620" t="s">
        <v>13</v>
      </c>
      <c r="AN1620" t="s">
        <v>13</v>
      </c>
      <c r="AO1620" t="s">
        <v>13</v>
      </c>
      <c r="AP1620" s="1">
        <v>-1048</v>
      </c>
      <c r="AQ1620">
        <v>-697</v>
      </c>
      <c r="AR1620" s="1">
        <v>-1176</v>
      </c>
      <c r="AS1620" s="1">
        <v>-2905</v>
      </c>
      <c r="AT1620">
        <v>231</v>
      </c>
      <c r="AU1620" t="s">
        <v>13</v>
      </c>
      <c r="AV1620" t="s">
        <v>13</v>
      </c>
      <c r="AW1620" t="s">
        <v>13</v>
      </c>
      <c r="AX1620" t="s">
        <v>54</v>
      </c>
      <c r="AY1620" t="s">
        <v>54</v>
      </c>
      <c r="AZ1620" t="s">
        <v>54</v>
      </c>
      <c r="BA1620" t="s">
        <v>54</v>
      </c>
      <c r="BB1620">
        <v>17.68</v>
      </c>
      <c r="BC1620" t="s">
        <v>13</v>
      </c>
      <c r="BD1620" t="s">
        <v>13</v>
      </c>
      <c r="BE1620" t="s">
        <v>13</v>
      </c>
      <c r="BF1620">
        <v>0.53</v>
      </c>
      <c r="BG1620">
        <v>0.49</v>
      </c>
      <c r="BH1620">
        <v>0.42</v>
      </c>
      <c r="BI1620">
        <v>0.52</v>
      </c>
      <c r="BJ1620">
        <v>0.53</v>
      </c>
      <c r="BK1620" t="s">
        <v>13</v>
      </c>
      <c r="BL1620" t="s">
        <v>13</v>
      </c>
      <c r="BM1620" t="s">
        <v>13</v>
      </c>
      <c r="BN1620" s="1">
        <v>11829</v>
      </c>
      <c r="BO1620" s="1">
        <v>11829</v>
      </c>
      <c r="BP1620" s="1">
        <v>11829</v>
      </c>
      <c r="BQ1620" s="1">
        <v>11829</v>
      </c>
      <c r="BR1620" s="1">
        <v>11829</v>
      </c>
      <c r="BS1620" t="s">
        <v>13</v>
      </c>
      <c r="BT1620" t="s">
        <v>13</v>
      </c>
      <c r="BU1620" t="s">
        <v>13</v>
      </c>
    </row>
    <row r="1621" spans="1:73" x14ac:dyDescent="0.3">
      <c r="A1621">
        <v>1619</v>
      </c>
      <c r="B1621" s="14" t="s">
        <v>6237</v>
      </c>
      <c r="C1621" t="s">
        <v>2909</v>
      </c>
      <c r="D1621" s="1">
        <v>142500</v>
      </c>
      <c r="E1621" s="1">
        <v>140000</v>
      </c>
      <c r="F1621" s="3">
        <f>E1621-D1621</f>
        <v>-2500</v>
      </c>
      <c r="G1621" s="4">
        <f>F1621/E1621</f>
        <v>-1.7857142857142856E-2</v>
      </c>
      <c r="H1621" t="s">
        <v>1590</v>
      </c>
      <c r="I1621" s="1">
        <v>32330</v>
      </c>
      <c r="J1621">
        <v>426</v>
      </c>
      <c r="K1621">
        <v>554</v>
      </c>
      <c r="L1621">
        <v>172</v>
      </c>
      <c r="M1621">
        <v>287</v>
      </c>
      <c r="N1621">
        <v>251</v>
      </c>
      <c r="O1621">
        <v>410</v>
      </c>
      <c r="P1621">
        <v>510</v>
      </c>
      <c r="Q1621" s="1">
        <v>590</v>
      </c>
      <c r="R1621" s="1">
        <v>6648</v>
      </c>
      <c r="S1621" s="1">
        <v>6973</v>
      </c>
      <c r="T1621" s="1">
        <v>7859</v>
      </c>
      <c r="U1621" s="1">
        <v>8058</v>
      </c>
      <c r="V1621" s="1">
        <v>8236</v>
      </c>
      <c r="W1621" s="1">
        <v>8590</v>
      </c>
      <c r="X1621" s="1">
        <v>9050</v>
      </c>
      <c r="Y1621" s="1">
        <v>9200</v>
      </c>
      <c r="Z1621" s="1">
        <v>6602</v>
      </c>
      <c r="AA1621" s="1">
        <v>6925</v>
      </c>
      <c r="AB1621" s="1">
        <v>7792</v>
      </c>
      <c r="AC1621" s="1">
        <v>7980</v>
      </c>
      <c r="AD1621" s="1">
        <v>8144</v>
      </c>
      <c r="AE1621" s="1">
        <v>8480</v>
      </c>
      <c r="AF1621" s="1">
        <v>8910</v>
      </c>
      <c r="AG1621" s="1">
        <v>9470</v>
      </c>
      <c r="AH1621">
        <v>6.44</v>
      </c>
      <c r="AI1621">
        <v>8.16</v>
      </c>
      <c r="AJ1621">
        <v>2.08</v>
      </c>
      <c r="AK1621">
        <v>3.51</v>
      </c>
      <c r="AL1621">
        <v>2.94</v>
      </c>
      <c r="AM1621">
        <v>4.57</v>
      </c>
      <c r="AN1621">
        <v>5.52</v>
      </c>
      <c r="AO1621">
        <v>6.09</v>
      </c>
      <c r="AP1621" s="1">
        <v>12539</v>
      </c>
      <c r="AQ1621" s="1">
        <v>16742</v>
      </c>
      <c r="AR1621" s="1">
        <v>4002</v>
      </c>
      <c r="AS1621" s="1">
        <v>7108</v>
      </c>
      <c r="AT1621" s="1">
        <v>6093</v>
      </c>
      <c r="AU1621" s="1">
        <v>9754</v>
      </c>
      <c r="AV1621" s="1">
        <v>12321</v>
      </c>
      <c r="AW1621" s="1">
        <v>14374</v>
      </c>
      <c r="AX1621">
        <v>5.7</v>
      </c>
      <c r="AY1621">
        <v>6.57</v>
      </c>
      <c r="AZ1621">
        <v>25.86</v>
      </c>
      <c r="BA1621">
        <v>10.69</v>
      </c>
      <c r="BB1621">
        <v>11.9</v>
      </c>
      <c r="BC1621">
        <v>14.35</v>
      </c>
      <c r="BD1621">
        <v>11.36</v>
      </c>
      <c r="BE1621">
        <v>9.74</v>
      </c>
      <c r="BF1621">
        <v>0.36</v>
      </c>
      <c r="BG1621">
        <v>0.52</v>
      </c>
      <c r="BH1621">
        <v>0.52</v>
      </c>
      <c r="BI1621">
        <v>0.37</v>
      </c>
      <c r="BJ1621">
        <v>0.35</v>
      </c>
      <c r="BK1621">
        <v>0.64</v>
      </c>
      <c r="BL1621">
        <v>0.61</v>
      </c>
      <c r="BM1621">
        <v>0.57999999999999996</v>
      </c>
      <c r="BN1621" s="1">
        <v>3296</v>
      </c>
      <c r="BO1621" s="1">
        <v>3296</v>
      </c>
      <c r="BP1621" s="1">
        <v>3896</v>
      </c>
      <c r="BQ1621" s="1">
        <v>3896</v>
      </c>
      <c r="BR1621" s="1">
        <v>3896</v>
      </c>
      <c r="BS1621" t="s">
        <v>13</v>
      </c>
      <c r="BT1621" t="s">
        <v>13</v>
      </c>
      <c r="BU1621" t="s">
        <v>13</v>
      </c>
    </row>
    <row r="1622" spans="1:73" x14ac:dyDescent="0.3">
      <c r="A1622">
        <v>1620</v>
      </c>
      <c r="B1622" s="14" t="s">
        <v>6238</v>
      </c>
      <c r="C1622" t="s">
        <v>2908</v>
      </c>
      <c r="D1622" s="1">
        <v>20900</v>
      </c>
      <c r="E1622" s="1">
        <v>21100</v>
      </c>
      <c r="F1622" s="3">
        <f>E1622-D1622</f>
        <v>200</v>
      </c>
      <c r="G1622" s="4">
        <f>F1622/E1622</f>
        <v>9.4786729857819912E-3</v>
      </c>
      <c r="H1622" t="s">
        <v>1591</v>
      </c>
      <c r="I1622" s="1">
        <v>6120</v>
      </c>
      <c r="J1622" s="1">
        <v>231</v>
      </c>
      <c r="K1622">
        <v>-463</v>
      </c>
      <c r="L1622" s="1">
        <v>-3080</v>
      </c>
      <c r="M1622" s="1">
        <v>-3557</v>
      </c>
      <c r="N1622">
        <v>224</v>
      </c>
      <c r="O1622" s="1">
        <v>395</v>
      </c>
      <c r="P1622" s="1">
        <v>649</v>
      </c>
      <c r="Q1622" s="1">
        <v>832</v>
      </c>
      <c r="R1622" s="1">
        <v>14672</v>
      </c>
      <c r="S1622" s="1">
        <v>14183</v>
      </c>
      <c r="T1622" s="1">
        <v>11079</v>
      </c>
      <c r="U1622" s="1">
        <v>8829</v>
      </c>
      <c r="V1622" s="1">
        <v>13462</v>
      </c>
      <c r="W1622" s="1">
        <v>14124</v>
      </c>
      <c r="X1622" s="1">
        <v>14996</v>
      </c>
      <c r="Y1622" s="1">
        <v>30205</v>
      </c>
      <c r="Z1622" s="1">
        <v>13920</v>
      </c>
      <c r="AA1622" s="1">
        <v>13440</v>
      </c>
      <c r="AB1622" s="1">
        <v>10440</v>
      </c>
      <c r="AC1622" s="1">
        <v>8240</v>
      </c>
      <c r="AD1622" s="1">
        <v>13635</v>
      </c>
      <c r="AE1622" s="1">
        <v>14341</v>
      </c>
      <c r="AF1622" s="1">
        <v>15244</v>
      </c>
      <c r="AG1622" s="1">
        <v>16111</v>
      </c>
      <c r="AH1622">
        <v>1.59</v>
      </c>
      <c r="AI1622">
        <v>-3.46</v>
      </c>
      <c r="AJ1622">
        <v>-25.2</v>
      </c>
      <c r="AK1622">
        <v>-37.93</v>
      </c>
      <c r="AL1622">
        <v>2.84</v>
      </c>
      <c r="AM1622">
        <v>3.2</v>
      </c>
      <c r="AN1622">
        <v>4.6900000000000004</v>
      </c>
      <c r="AO1622">
        <v>5.15</v>
      </c>
      <c r="AP1622">
        <v>257</v>
      </c>
      <c r="AQ1622">
        <v>-557</v>
      </c>
      <c r="AR1622" s="1">
        <v>-3539</v>
      </c>
      <c r="AS1622" s="1">
        <v>-4168</v>
      </c>
      <c r="AT1622">
        <v>284</v>
      </c>
      <c r="AU1622">
        <v>410</v>
      </c>
      <c r="AV1622">
        <v>636</v>
      </c>
      <c r="AW1622">
        <v>740</v>
      </c>
      <c r="AX1622">
        <v>70.66</v>
      </c>
      <c r="AY1622" t="s">
        <v>54</v>
      </c>
      <c r="AZ1622" t="s">
        <v>54</v>
      </c>
      <c r="BA1622" t="s">
        <v>54</v>
      </c>
      <c r="BB1622">
        <v>60.51</v>
      </c>
      <c r="BC1622">
        <v>51.47</v>
      </c>
      <c r="BD1622">
        <v>33.200000000000003</v>
      </c>
      <c r="BE1622">
        <v>28.52</v>
      </c>
      <c r="BF1622">
        <v>1.1100000000000001</v>
      </c>
      <c r="BG1622">
        <v>1.19</v>
      </c>
      <c r="BH1622">
        <v>2.27</v>
      </c>
      <c r="BI1622">
        <v>1.61</v>
      </c>
      <c r="BJ1622">
        <v>1.38</v>
      </c>
      <c r="BK1622">
        <v>1.61</v>
      </c>
      <c r="BL1622">
        <v>1.51</v>
      </c>
      <c r="BM1622">
        <v>1.43</v>
      </c>
      <c r="BN1622" s="1">
        <v>85000</v>
      </c>
      <c r="BO1622" s="1">
        <v>85000</v>
      </c>
      <c r="BP1622" s="1">
        <v>85000</v>
      </c>
      <c r="BQ1622" s="1">
        <v>85000</v>
      </c>
      <c r="BR1622" s="1">
        <v>109142</v>
      </c>
      <c r="BS1622" t="s">
        <v>13</v>
      </c>
      <c r="BT1622" t="s">
        <v>13</v>
      </c>
      <c r="BU1622" t="s">
        <v>13</v>
      </c>
    </row>
    <row r="1623" spans="1:73" x14ac:dyDescent="0.3">
      <c r="A1623">
        <v>1621</v>
      </c>
      <c r="B1623" s="14" t="s">
        <v>6239</v>
      </c>
      <c r="C1623" t="s">
        <v>2907</v>
      </c>
      <c r="D1623" s="1">
        <v>65700</v>
      </c>
      <c r="E1623" s="1">
        <v>65700</v>
      </c>
      <c r="F1623" s="3">
        <f>E1623-D1623</f>
        <v>0</v>
      </c>
      <c r="G1623" s="4">
        <f>F1623/E1623</f>
        <v>0</v>
      </c>
      <c r="H1623" t="s">
        <v>1592</v>
      </c>
      <c r="I1623" s="1">
        <v>11361000</v>
      </c>
      <c r="J1623">
        <v>-4229</v>
      </c>
      <c r="K1623" s="1">
        <v>2294</v>
      </c>
      <c r="L1623" s="1">
        <v>-128</v>
      </c>
      <c r="M1623">
        <v>-2606</v>
      </c>
      <c r="N1623" s="1">
        <v>-3415</v>
      </c>
      <c r="O1623" s="1">
        <v>-2254</v>
      </c>
      <c r="P1623">
        <v>-688</v>
      </c>
      <c r="Q1623">
        <v>2</v>
      </c>
      <c r="R1623" s="1">
        <v>11065</v>
      </c>
      <c r="S1623" s="1">
        <v>17135</v>
      </c>
      <c r="T1623" s="1">
        <v>17240</v>
      </c>
      <c r="U1623" s="1">
        <v>14207</v>
      </c>
      <c r="V1623" s="1">
        <v>16643</v>
      </c>
      <c r="W1623" s="1">
        <v>14423</v>
      </c>
      <c r="X1623" s="1">
        <v>13658</v>
      </c>
      <c r="Y1623" s="1">
        <v>19561</v>
      </c>
      <c r="Z1623" s="1">
        <v>10052</v>
      </c>
      <c r="AA1623" s="1">
        <v>15252</v>
      </c>
      <c r="AB1623" s="1">
        <v>15220</v>
      </c>
      <c r="AC1623" s="1">
        <v>12468</v>
      </c>
      <c r="AD1623" s="1">
        <v>15140</v>
      </c>
      <c r="AE1623" s="1">
        <v>13150</v>
      </c>
      <c r="AF1623" s="1">
        <v>12380</v>
      </c>
      <c r="AG1623" s="1">
        <v>12290</v>
      </c>
      <c r="AH1623">
        <v>-36.81</v>
      </c>
      <c r="AI1623">
        <v>17.559999999999999</v>
      </c>
      <c r="AJ1623">
        <v>-2.36</v>
      </c>
      <c r="AK1623">
        <v>-17.649999999999999</v>
      </c>
      <c r="AL1623">
        <v>-19.55</v>
      </c>
      <c r="AM1623">
        <v>-13.48</v>
      </c>
      <c r="AN1623">
        <v>-4.8099999999999996</v>
      </c>
      <c r="AO1623">
        <v>7.0000000000000007E-2</v>
      </c>
      <c r="AP1623" s="1">
        <v>-7599</v>
      </c>
      <c r="AQ1623" s="1">
        <v>3722</v>
      </c>
      <c r="AR1623">
        <v>-602</v>
      </c>
      <c r="AS1623" s="1">
        <v>-4093</v>
      </c>
      <c r="AT1623" s="1">
        <v>-4477</v>
      </c>
      <c r="AU1623" s="1">
        <v>-2854</v>
      </c>
      <c r="AV1623">
        <v>-918</v>
      </c>
      <c r="AW1623">
        <v>13</v>
      </c>
      <c r="AX1623" t="s">
        <v>54</v>
      </c>
      <c r="AY1623">
        <v>4.92</v>
      </c>
      <c r="AZ1623" t="s">
        <v>54</v>
      </c>
      <c r="BA1623" t="s">
        <v>54</v>
      </c>
      <c r="BB1623" t="s">
        <v>54</v>
      </c>
      <c r="BC1623" t="s">
        <v>54</v>
      </c>
      <c r="BD1623" t="s">
        <v>54</v>
      </c>
      <c r="BE1623" s="2">
        <v>4877.51</v>
      </c>
      <c r="BF1623">
        <v>0.91</v>
      </c>
      <c r="BG1623">
        <v>0.72</v>
      </c>
      <c r="BH1623">
        <v>1.17</v>
      </c>
      <c r="BI1623">
        <v>1.92</v>
      </c>
      <c r="BJ1623">
        <v>2.78</v>
      </c>
      <c r="BK1623">
        <v>3.34</v>
      </c>
      <c r="BL1623">
        <v>3.54</v>
      </c>
      <c r="BM1623">
        <v>3.57</v>
      </c>
      <c r="BN1623" s="1">
        <v>59170</v>
      </c>
      <c r="BO1623" s="1">
        <v>59170</v>
      </c>
      <c r="BP1623" s="1">
        <v>59170</v>
      </c>
      <c r="BQ1623" s="1">
        <v>59170</v>
      </c>
      <c r="BR1623" s="1">
        <v>66263</v>
      </c>
      <c r="BS1623" t="s">
        <v>13</v>
      </c>
      <c r="BT1623" t="s">
        <v>13</v>
      </c>
      <c r="BU1623" t="s">
        <v>13</v>
      </c>
    </row>
    <row r="1624" spans="1:73" x14ac:dyDescent="0.3">
      <c r="A1624">
        <v>1622</v>
      </c>
      <c r="B1624" s="14" t="s">
        <v>6240</v>
      </c>
      <c r="C1624" t="s">
        <v>2906</v>
      </c>
      <c r="D1624" s="1">
        <v>72100</v>
      </c>
      <c r="E1624" s="1">
        <v>72600</v>
      </c>
      <c r="F1624" s="3">
        <f>E1624-D1624</f>
        <v>500</v>
      </c>
      <c r="G1624" s="4">
        <f>F1624/E1624</f>
        <v>6.8870523415977963E-3</v>
      </c>
      <c r="H1624" t="s">
        <v>1593</v>
      </c>
      <c r="I1624" s="1">
        <v>1316171</v>
      </c>
      <c r="J1624">
        <v>71</v>
      </c>
      <c r="K1624">
        <v>87</v>
      </c>
      <c r="L1624">
        <v>1047</v>
      </c>
      <c r="M1624">
        <v>232</v>
      </c>
      <c r="N1624" s="1">
        <v>280</v>
      </c>
      <c r="O1624" s="1">
        <v>879</v>
      </c>
      <c r="P1624" s="1">
        <v>1071</v>
      </c>
      <c r="Q1624" s="1">
        <v>1284</v>
      </c>
      <c r="R1624" s="1">
        <v>15105</v>
      </c>
      <c r="S1624" s="1">
        <v>16579</v>
      </c>
      <c r="T1624" s="1">
        <v>18201</v>
      </c>
      <c r="U1624" s="1">
        <v>18287</v>
      </c>
      <c r="V1624" s="1">
        <v>18441</v>
      </c>
      <c r="W1624" s="1">
        <v>19405</v>
      </c>
      <c r="X1624" s="1">
        <v>20488</v>
      </c>
      <c r="Y1624" s="1">
        <v>8768</v>
      </c>
      <c r="Z1624" s="1">
        <v>14628</v>
      </c>
      <c r="AA1624" s="1">
        <v>15066</v>
      </c>
      <c r="AB1624" s="1">
        <v>15823</v>
      </c>
      <c r="AC1624" s="1">
        <v>15788</v>
      </c>
      <c r="AD1624" s="1">
        <v>15969</v>
      </c>
      <c r="AE1624" s="1">
        <v>16837</v>
      </c>
      <c r="AF1624" s="1">
        <v>17818</v>
      </c>
      <c r="AG1624" s="1">
        <v>19002</v>
      </c>
      <c r="AH1624">
        <v>0.87</v>
      </c>
      <c r="AI1624">
        <v>1.1200000000000001</v>
      </c>
      <c r="AJ1624">
        <v>5.79</v>
      </c>
      <c r="AK1624">
        <v>0.78</v>
      </c>
      <c r="AL1624">
        <v>1.35</v>
      </c>
      <c r="AM1624">
        <v>4.5599999999999996</v>
      </c>
      <c r="AN1624">
        <v>5.33</v>
      </c>
      <c r="AO1624">
        <v>6.11</v>
      </c>
      <c r="AP1624">
        <v>639</v>
      </c>
      <c r="AQ1624">
        <v>849</v>
      </c>
      <c r="AR1624" s="1">
        <v>4567</v>
      </c>
      <c r="AS1624">
        <v>631</v>
      </c>
      <c r="AT1624" s="1">
        <v>1096</v>
      </c>
      <c r="AU1624" s="1">
        <v>3827</v>
      </c>
      <c r="AV1624" s="1">
        <v>4721</v>
      </c>
      <c r="AW1624" s="1">
        <v>5750</v>
      </c>
      <c r="AX1624">
        <v>78.66</v>
      </c>
      <c r="AY1624">
        <v>80.61</v>
      </c>
      <c r="AZ1624">
        <v>12.55</v>
      </c>
      <c r="BA1624">
        <v>105.91</v>
      </c>
      <c r="BB1624">
        <v>68.06</v>
      </c>
      <c r="BC1624">
        <v>18.97</v>
      </c>
      <c r="BD1624">
        <v>15.38</v>
      </c>
      <c r="BE1624">
        <v>12.63</v>
      </c>
      <c r="BF1624">
        <v>0.66</v>
      </c>
      <c r="BG1624">
        <v>0.87</v>
      </c>
      <c r="BH1624">
        <v>0.69</v>
      </c>
      <c r="BI1624">
        <v>0.8</v>
      </c>
      <c r="BJ1624">
        <v>0.88</v>
      </c>
      <c r="BK1624">
        <v>0.81</v>
      </c>
      <c r="BL1624">
        <v>0.77</v>
      </c>
      <c r="BM1624">
        <v>0.72</v>
      </c>
      <c r="BN1624" s="1">
        <v>19565</v>
      </c>
      <c r="BO1624" s="1">
        <v>19565</v>
      </c>
      <c r="BP1624" s="1">
        <v>19565</v>
      </c>
      <c r="BQ1624" s="1">
        <v>19565</v>
      </c>
      <c r="BR1624" s="1">
        <v>19565</v>
      </c>
      <c r="BS1624" t="s">
        <v>13</v>
      </c>
      <c r="BT1624" t="s">
        <v>13</v>
      </c>
      <c r="BU1624" t="s">
        <v>13</v>
      </c>
    </row>
    <row r="1625" spans="1:73" x14ac:dyDescent="0.3">
      <c r="A1625">
        <v>1623</v>
      </c>
      <c r="B1625" s="14" t="s">
        <v>6241</v>
      </c>
      <c r="C1625" t="s">
        <v>2905</v>
      </c>
      <c r="D1625" s="1">
        <v>7930</v>
      </c>
      <c r="E1625" s="1">
        <v>7720</v>
      </c>
      <c r="F1625" s="3">
        <f>E1625-D1625</f>
        <v>-210</v>
      </c>
      <c r="G1625" s="4">
        <f>F1625/E1625</f>
        <v>-2.7202072538860103E-2</v>
      </c>
      <c r="H1625" t="s">
        <v>1594</v>
      </c>
      <c r="I1625" s="1">
        <v>18171574</v>
      </c>
      <c r="J1625" s="1">
        <v>2019</v>
      </c>
      <c r="K1625" s="1">
        <v>2644</v>
      </c>
      <c r="L1625" s="1">
        <v>3210</v>
      </c>
      <c r="M1625" s="1">
        <v>3621</v>
      </c>
      <c r="N1625" s="1">
        <v>3908</v>
      </c>
      <c r="O1625" s="1">
        <v>4465</v>
      </c>
      <c r="P1625" s="1">
        <v>4682</v>
      </c>
      <c r="Q1625" s="1">
        <v>4921</v>
      </c>
      <c r="R1625" s="1">
        <v>29638</v>
      </c>
      <c r="S1625" s="1">
        <v>30864</v>
      </c>
      <c r="T1625" s="1">
        <v>34583</v>
      </c>
      <c r="U1625" s="1">
        <v>38198</v>
      </c>
      <c r="V1625" s="1">
        <v>40289</v>
      </c>
      <c r="W1625" s="1">
        <v>43489</v>
      </c>
      <c r="X1625" s="1">
        <v>46984</v>
      </c>
      <c r="Y1625" s="1">
        <v>561934</v>
      </c>
      <c r="Z1625" s="1">
        <v>22792</v>
      </c>
      <c r="AA1625" s="1">
        <v>24295</v>
      </c>
      <c r="AB1625" s="1">
        <v>31317</v>
      </c>
      <c r="AC1625" s="1">
        <v>34699</v>
      </c>
      <c r="AD1625" s="1">
        <v>37563</v>
      </c>
      <c r="AE1625" s="1">
        <v>40580</v>
      </c>
      <c r="AF1625" s="1">
        <v>43991</v>
      </c>
      <c r="AG1625" s="1">
        <v>47550</v>
      </c>
      <c r="AH1625">
        <v>6.46</v>
      </c>
      <c r="AI1625">
        <v>7.86</v>
      </c>
      <c r="AJ1625">
        <v>8.69</v>
      </c>
      <c r="AK1625">
        <v>10.36</v>
      </c>
      <c r="AL1625">
        <v>10.06</v>
      </c>
      <c r="AM1625">
        <v>10.85</v>
      </c>
      <c r="AN1625">
        <v>10.5</v>
      </c>
      <c r="AO1625">
        <v>10.220000000000001</v>
      </c>
      <c r="AP1625">
        <v>918</v>
      </c>
      <c r="AQ1625" s="1">
        <v>1191</v>
      </c>
      <c r="AR1625" s="1">
        <v>1464</v>
      </c>
      <c r="AS1625" s="1">
        <v>1736</v>
      </c>
      <c r="AT1625" s="1">
        <v>1845</v>
      </c>
      <c r="AU1625" s="1">
        <v>2152</v>
      </c>
      <c r="AV1625" s="1">
        <v>2254</v>
      </c>
      <c r="AW1625" s="1">
        <v>2375</v>
      </c>
      <c r="AX1625">
        <v>6.3</v>
      </c>
      <c r="AY1625">
        <v>5.0999999999999996</v>
      </c>
      <c r="AZ1625">
        <v>3.89</v>
      </c>
      <c r="BA1625">
        <v>3.16</v>
      </c>
      <c r="BB1625">
        <v>3.06</v>
      </c>
      <c r="BC1625">
        <v>3.59</v>
      </c>
      <c r="BD1625">
        <v>3.42</v>
      </c>
      <c r="BE1625">
        <v>3.25</v>
      </c>
      <c r="BF1625">
        <v>0.39</v>
      </c>
      <c r="BG1625">
        <v>0.39</v>
      </c>
      <c r="BH1625">
        <v>0.36</v>
      </c>
      <c r="BI1625">
        <v>0.31</v>
      </c>
      <c r="BJ1625">
        <v>0.28999999999999998</v>
      </c>
      <c r="BK1625">
        <v>0.37</v>
      </c>
      <c r="BL1625">
        <v>0.34</v>
      </c>
      <c r="BM1625">
        <v>0.32</v>
      </c>
      <c r="BN1625" s="1">
        <v>155439</v>
      </c>
      <c r="BO1625" s="1">
        <v>155439</v>
      </c>
      <c r="BP1625" s="1">
        <v>196983</v>
      </c>
      <c r="BQ1625" s="1">
        <v>196983</v>
      </c>
      <c r="BR1625" s="1">
        <v>196983</v>
      </c>
      <c r="BS1625" t="s">
        <v>13</v>
      </c>
      <c r="BT1625" t="s">
        <v>13</v>
      </c>
      <c r="BU1625" t="s">
        <v>13</v>
      </c>
    </row>
    <row r="1626" spans="1:73" x14ac:dyDescent="0.3">
      <c r="A1626">
        <v>1624</v>
      </c>
      <c r="B1626" s="14" t="s">
        <v>6242</v>
      </c>
      <c r="C1626" t="s">
        <v>2904</v>
      </c>
      <c r="D1626" s="1">
        <v>2375</v>
      </c>
      <c r="E1626" s="1">
        <v>2350</v>
      </c>
      <c r="F1626" s="3">
        <f>E1626-D1626</f>
        <v>-25</v>
      </c>
      <c r="G1626" s="4">
        <f>F1626/E1626</f>
        <v>-1.0638297872340425E-2</v>
      </c>
      <c r="H1626" t="s">
        <v>1595</v>
      </c>
      <c r="I1626">
        <v>0</v>
      </c>
      <c r="J1626">
        <v>51</v>
      </c>
      <c r="K1626">
        <v>-171</v>
      </c>
      <c r="L1626">
        <v>24</v>
      </c>
      <c r="M1626">
        <v>53</v>
      </c>
      <c r="N1626">
        <v>-13</v>
      </c>
      <c r="O1626" t="s">
        <v>13</v>
      </c>
      <c r="P1626" t="s">
        <v>13</v>
      </c>
      <c r="Q1626" t="s">
        <v>13</v>
      </c>
      <c r="R1626" s="1">
        <v>515</v>
      </c>
      <c r="S1626" s="1">
        <v>362</v>
      </c>
      <c r="T1626" s="1">
        <v>323</v>
      </c>
      <c r="U1626" s="1">
        <v>294</v>
      </c>
      <c r="V1626" s="1">
        <v>299</v>
      </c>
      <c r="W1626" s="1" t="e">
        <v>#VALUE!</v>
      </c>
      <c r="X1626" s="1" t="e">
        <v>#VALUE!</v>
      </c>
      <c r="Y1626" t="s">
        <v>13</v>
      </c>
      <c r="Z1626">
        <v>515</v>
      </c>
      <c r="AA1626">
        <v>362</v>
      </c>
      <c r="AB1626">
        <v>323</v>
      </c>
      <c r="AC1626">
        <v>293</v>
      </c>
      <c r="AD1626">
        <v>299</v>
      </c>
      <c r="AE1626" t="s">
        <v>13</v>
      </c>
      <c r="AF1626" t="s">
        <v>13</v>
      </c>
      <c r="AG1626" t="s">
        <v>13</v>
      </c>
      <c r="AH1626">
        <v>9.39</v>
      </c>
      <c r="AI1626">
        <v>-39.06</v>
      </c>
      <c r="AJ1626">
        <v>6.93</v>
      </c>
      <c r="AK1626">
        <v>17.18</v>
      </c>
      <c r="AL1626">
        <v>-4.41</v>
      </c>
      <c r="AM1626" t="s">
        <v>13</v>
      </c>
      <c r="AN1626" t="s">
        <v>13</v>
      </c>
      <c r="AO1626" t="s">
        <v>13</v>
      </c>
      <c r="AP1626">
        <v>387</v>
      </c>
      <c r="AQ1626" s="1">
        <v>-1313</v>
      </c>
      <c r="AR1626">
        <v>182</v>
      </c>
      <c r="AS1626">
        <v>406</v>
      </c>
      <c r="AT1626">
        <v>-100</v>
      </c>
      <c r="AU1626" t="s">
        <v>13</v>
      </c>
      <c r="AV1626" t="s">
        <v>13</v>
      </c>
      <c r="AW1626" t="s">
        <v>13</v>
      </c>
      <c r="AX1626">
        <v>6.26</v>
      </c>
      <c r="AY1626" t="s">
        <v>54</v>
      </c>
      <c r="AZ1626">
        <v>15.27</v>
      </c>
      <c r="BA1626">
        <v>6.92</v>
      </c>
      <c r="BB1626" t="s">
        <v>54</v>
      </c>
      <c r="BC1626" t="s">
        <v>13</v>
      </c>
      <c r="BD1626" t="s">
        <v>13</v>
      </c>
      <c r="BE1626" t="s">
        <v>13</v>
      </c>
      <c r="BF1626">
        <v>0.61</v>
      </c>
      <c r="BG1626">
        <v>0.84</v>
      </c>
      <c r="BH1626">
        <v>1.1200000000000001</v>
      </c>
      <c r="BI1626">
        <v>1.25</v>
      </c>
      <c r="BJ1626">
        <v>0.87</v>
      </c>
      <c r="BK1626" t="s">
        <v>13</v>
      </c>
      <c r="BL1626" t="s">
        <v>13</v>
      </c>
      <c r="BM1626" t="s">
        <v>13</v>
      </c>
      <c r="BN1626" s="1">
        <v>13045</v>
      </c>
      <c r="BO1626" s="1">
        <v>13045</v>
      </c>
      <c r="BP1626" s="1">
        <v>13045</v>
      </c>
      <c r="BQ1626" s="1">
        <v>13045</v>
      </c>
      <c r="BR1626" s="1">
        <v>13045</v>
      </c>
      <c r="BS1626" t="s">
        <v>13</v>
      </c>
      <c r="BT1626" t="s">
        <v>13</v>
      </c>
      <c r="BU1626" t="s">
        <v>13</v>
      </c>
    </row>
    <row r="1627" spans="1:73" x14ac:dyDescent="0.3">
      <c r="A1627">
        <v>1625</v>
      </c>
      <c r="B1627" s="14" t="s">
        <v>6243</v>
      </c>
      <c r="C1627" t="s">
        <v>2903</v>
      </c>
      <c r="D1627" s="1">
        <v>7010</v>
      </c>
      <c r="E1627" s="1">
        <v>6860</v>
      </c>
      <c r="F1627" s="3">
        <f>E1627-D1627</f>
        <v>-150</v>
      </c>
      <c r="G1627" s="4">
        <f>F1627/E1627</f>
        <v>-2.1865889212827987E-2</v>
      </c>
      <c r="H1627" t="s">
        <v>1596</v>
      </c>
      <c r="I1627">
        <v>0</v>
      </c>
      <c r="J1627">
        <v>107</v>
      </c>
      <c r="K1627">
        <v>110</v>
      </c>
      <c r="L1627">
        <v>80</v>
      </c>
      <c r="M1627">
        <v>88</v>
      </c>
      <c r="N1627">
        <v>90</v>
      </c>
      <c r="O1627">
        <v>196</v>
      </c>
      <c r="P1627" t="s">
        <v>13</v>
      </c>
      <c r="Q1627" t="s">
        <v>13</v>
      </c>
      <c r="R1627" s="1">
        <v>1335</v>
      </c>
      <c r="S1627" s="1">
        <v>1409</v>
      </c>
      <c r="T1627" s="1">
        <v>1474</v>
      </c>
      <c r="U1627" s="1">
        <v>1553</v>
      </c>
      <c r="V1627" s="1">
        <v>1629</v>
      </c>
      <c r="W1627" s="1" t="e">
        <v>#VALUE!</v>
      </c>
      <c r="X1627" s="1" t="e">
        <v>#VALUE!</v>
      </c>
      <c r="Y1627" t="s">
        <v>13</v>
      </c>
      <c r="Z1627" s="1">
        <v>1320</v>
      </c>
      <c r="AA1627" s="1">
        <v>1395</v>
      </c>
      <c r="AB1627" s="1">
        <v>1460</v>
      </c>
      <c r="AC1627" s="1">
        <v>1538</v>
      </c>
      <c r="AD1627" s="1">
        <v>1614</v>
      </c>
      <c r="AE1627" t="s">
        <v>13</v>
      </c>
      <c r="AF1627" t="s">
        <v>13</v>
      </c>
      <c r="AG1627" t="s">
        <v>13</v>
      </c>
      <c r="AH1627">
        <v>8.5</v>
      </c>
      <c r="AI1627">
        <v>8.15</v>
      </c>
      <c r="AJ1627">
        <v>5.54</v>
      </c>
      <c r="AK1627">
        <v>5.83</v>
      </c>
      <c r="AL1627">
        <v>5.67</v>
      </c>
      <c r="AM1627" t="s">
        <v>13</v>
      </c>
      <c r="AN1627" t="s">
        <v>13</v>
      </c>
      <c r="AO1627" t="s">
        <v>13</v>
      </c>
      <c r="AP1627">
        <v>672</v>
      </c>
      <c r="AQ1627">
        <v>692</v>
      </c>
      <c r="AR1627">
        <v>494</v>
      </c>
      <c r="AS1627">
        <v>546</v>
      </c>
      <c r="AT1627">
        <v>558</v>
      </c>
      <c r="AU1627" t="s">
        <v>13</v>
      </c>
      <c r="AV1627" t="s">
        <v>13</v>
      </c>
      <c r="AW1627" t="s">
        <v>13</v>
      </c>
      <c r="AX1627">
        <v>13.85</v>
      </c>
      <c r="AY1627">
        <v>7.47</v>
      </c>
      <c r="AZ1627">
        <v>8.07</v>
      </c>
      <c r="BA1627">
        <v>8.4</v>
      </c>
      <c r="BB1627">
        <v>11.2</v>
      </c>
      <c r="BC1627" t="s">
        <v>13</v>
      </c>
      <c r="BD1627" t="s">
        <v>13</v>
      </c>
      <c r="BE1627" t="s">
        <v>13</v>
      </c>
      <c r="BF1627">
        <v>1.1299999999999999</v>
      </c>
      <c r="BG1627">
        <v>0.59</v>
      </c>
      <c r="BH1627">
        <v>0.44</v>
      </c>
      <c r="BI1627">
        <v>0.48</v>
      </c>
      <c r="BJ1627">
        <v>0.62</v>
      </c>
      <c r="BK1627" t="s">
        <v>13</v>
      </c>
      <c r="BL1627" t="s">
        <v>13</v>
      </c>
      <c r="BM1627" t="s">
        <v>13</v>
      </c>
      <c r="BN1627" s="1">
        <v>16000</v>
      </c>
      <c r="BO1627" s="1">
        <v>16000</v>
      </c>
      <c r="BP1627" s="1">
        <v>16000</v>
      </c>
      <c r="BQ1627" s="1">
        <v>16000</v>
      </c>
      <c r="BR1627" s="1">
        <v>16000</v>
      </c>
      <c r="BS1627" t="s">
        <v>13</v>
      </c>
      <c r="BT1627" t="s">
        <v>13</v>
      </c>
      <c r="BU1627" t="s">
        <v>13</v>
      </c>
    </row>
    <row r="1628" spans="1:73" x14ac:dyDescent="0.3">
      <c r="A1628">
        <v>1626</v>
      </c>
      <c r="B1628" s="14" t="s">
        <v>6244</v>
      </c>
      <c r="C1628" t="s">
        <v>2902</v>
      </c>
      <c r="D1628" s="1">
        <v>1980</v>
      </c>
      <c r="E1628" s="1">
        <v>1985</v>
      </c>
      <c r="F1628" s="3">
        <f>E1628-D1628</f>
        <v>5</v>
      </c>
      <c r="G1628" s="4">
        <f>F1628/E1628</f>
        <v>2.5188916876574307E-3</v>
      </c>
      <c r="H1628" t="s">
        <v>1597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 s="1">
        <v>0</v>
      </c>
      <c r="S1628" s="1">
        <v>0</v>
      </c>
      <c r="T1628" s="1">
        <v>0</v>
      </c>
      <c r="U1628" s="1">
        <v>0</v>
      </c>
      <c r="V1628" s="1">
        <v>0</v>
      </c>
      <c r="W1628" s="1">
        <v>0</v>
      </c>
      <c r="X1628" s="1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0</v>
      </c>
      <c r="BK1628">
        <v>0</v>
      </c>
      <c r="BL1628">
        <v>0</v>
      </c>
      <c r="BM1628">
        <v>0</v>
      </c>
      <c r="BN1628">
        <v>0</v>
      </c>
      <c r="BO1628">
        <v>0</v>
      </c>
      <c r="BP1628">
        <v>0</v>
      </c>
      <c r="BQ1628">
        <v>0</v>
      </c>
      <c r="BR1628">
        <v>0</v>
      </c>
      <c r="BS1628">
        <v>0</v>
      </c>
      <c r="BT1628">
        <v>0</v>
      </c>
      <c r="BU1628">
        <v>0</v>
      </c>
    </row>
    <row r="1629" spans="1:73" x14ac:dyDescent="0.3">
      <c r="A1629">
        <v>1627</v>
      </c>
      <c r="B1629" s="14" t="s">
        <v>6245</v>
      </c>
      <c r="C1629" t="s">
        <v>2901</v>
      </c>
      <c r="D1629" s="1">
        <v>87300</v>
      </c>
      <c r="E1629" s="1">
        <v>85100</v>
      </c>
      <c r="F1629" s="3">
        <f>E1629-D1629</f>
        <v>-2200</v>
      </c>
      <c r="G1629" s="4">
        <f>F1629/E1629</f>
        <v>-2.5851938895417155E-2</v>
      </c>
      <c r="H1629" t="s">
        <v>1598</v>
      </c>
      <c r="I1629" s="1">
        <v>422840</v>
      </c>
      <c r="J1629">
        <v>106</v>
      </c>
      <c r="K1629">
        <v>-54</v>
      </c>
      <c r="L1629">
        <v>80</v>
      </c>
      <c r="M1629">
        <v>709</v>
      </c>
      <c r="N1629">
        <v>271</v>
      </c>
      <c r="O1629">
        <v>405</v>
      </c>
      <c r="P1629">
        <v>530</v>
      </c>
      <c r="Q1629" t="s">
        <v>13</v>
      </c>
      <c r="R1629" s="1">
        <v>5892</v>
      </c>
      <c r="S1629" s="1">
        <v>5812</v>
      </c>
      <c r="T1629" s="1">
        <v>5794</v>
      </c>
      <c r="U1629" s="1">
        <v>6459</v>
      </c>
      <c r="V1629" s="1">
        <v>6421</v>
      </c>
      <c r="W1629" s="1">
        <v>6760</v>
      </c>
      <c r="X1629" s="1">
        <v>7210</v>
      </c>
      <c r="Y1629" t="s">
        <v>13</v>
      </c>
      <c r="Z1629" s="1">
        <v>5892</v>
      </c>
      <c r="AA1629" s="1">
        <v>5812</v>
      </c>
      <c r="AB1629" s="1">
        <v>5794</v>
      </c>
      <c r="AC1629" s="1">
        <v>6459</v>
      </c>
      <c r="AD1629" s="1">
        <v>6421</v>
      </c>
      <c r="AE1629" s="1">
        <v>6760</v>
      </c>
      <c r="AF1629" s="1">
        <v>7210</v>
      </c>
      <c r="AG1629" t="s">
        <v>13</v>
      </c>
      <c r="AH1629">
        <v>1.86</v>
      </c>
      <c r="AI1629">
        <v>-0.92</v>
      </c>
      <c r="AJ1629">
        <v>1.38</v>
      </c>
      <c r="AK1629">
        <v>11.58</v>
      </c>
      <c r="AL1629">
        <v>4.21</v>
      </c>
      <c r="AM1629">
        <v>6.15</v>
      </c>
      <c r="AN1629">
        <v>7.59</v>
      </c>
      <c r="AO1629" t="s">
        <v>13</v>
      </c>
      <c r="AP1629" s="1">
        <v>1267</v>
      </c>
      <c r="AQ1629">
        <v>-639</v>
      </c>
      <c r="AR1629">
        <v>948</v>
      </c>
      <c r="AS1629" s="1">
        <v>8398</v>
      </c>
      <c r="AT1629" s="1">
        <v>3210</v>
      </c>
      <c r="AU1629" s="1">
        <v>4796</v>
      </c>
      <c r="AV1629" s="1">
        <v>6277</v>
      </c>
      <c r="AW1629" t="s">
        <v>13</v>
      </c>
      <c r="AX1629">
        <v>83.27</v>
      </c>
      <c r="AY1629" t="s">
        <v>54</v>
      </c>
      <c r="AZ1629">
        <v>110.18</v>
      </c>
      <c r="BA1629">
        <v>14.17</v>
      </c>
      <c r="BB1629">
        <v>27.6</v>
      </c>
      <c r="BC1629">
        <v>17.739999999999998</v>
      </c>
      <c r="BD1629">
        <v>13.56</v>
      </c>
      <c r="BE1629" t="s">
        <v>13</v>
      </c>
      <c r="BF1629">
        <v>1.51</v>
      </c>
      <c r="BG1629">
        <v>1.45</v>
      </c>
      <c r="BH1629">
        <v>1.52</v>
      </c>
      <c r="BI1629">
        <v>1.55</v>
      </c>
      <c r="BJ1629">
        <v>1.1599999999999999</v>
      </c>
      <c r="BK1629">
        <v>1.06</v>
      </c>
      <c r="BL1629">
        <v>1</v>
      </c>
      <c r="BM1629" t="s">
        <v>13</v>
      </c>
      <c r="BN1629" s="1">
        <v>8444</v>
      </c>
      <c r="BO1629" s="1">
        <v>8444</v>
      </c>
      <c r="BP1629" s="1">
        <v>8444</v>
      </c>
      <c r="BQ1629" s="1">
        <v>8444</v>
      </c>
      <c r="BR1629" s="1">
        <v>8444</v>
      </c>
      <c r="BS1629" t="s">
        <v>13</v>
      </c>
      <c r="BT1629" t="s">
        <v>13</v>
      </c>
      <c r="BU1629" t="s">
        <v>13</v>
      </c>
    </row>
    <row r="1630" spans="1:73" x14ac:dyDescent="0.3">
      <c r="A1630">
        <v>1628</v>
      </c>
      <c r="B1630" s="14" t="s">
        <v>6246</v>
      </c>
      <c r="C1630" t="s">
        <v>2900</v>
      </c>
      <c r="D1630" s="1">
        <v>7300</v>
      </c>
      <c r="E1630" s="1">
        <v>7240</v>
      </c>
      <c r="F1630" s="3">
        <f>E1630-D1630</f>
        <v>-60</v>
      </c>
      <c r="G1630" s="4">
        <f>F1630/E1630</f>
        <v>-8.2872928176795577E-3</v>
      </c>
      <c r="H1630" t="s">
        <v>1599</v>
      </c>
      <c r="I1630">
        <v>0</v>
      </c>
      <c r="J1630">
        <v>195</v>
      </c>
      <c r="K1630">
        <v>118</v>
      </c>
      <c r="L1630">
        <v>-7</v>
      </c>
      <c r="M1630">
        <v>18</v>
      </c>
      <c r="N1630">
        <v>-80</v>
      </c>
      <c r="O1630" t="s">
        <v>13</v>
      </c>
      <c r="P1630" t="s">
        <v>13</v>
      </c>
      <c r="Q1630" t="s">
        <v>13</v>
      </c>
      <c r="R1630" s="1">
        <v>2289</v>
      </c>
      <c r="S1630" s="1">
        <v>2384</v>
      </c>
      <c r="T1630" s="1">
        <v>2311</v>
      </c>
      <c r="U1630" s="1">
        <v>2337</v>
      </c>
      <c r="V1630" s="1">
        <v>2281</v>
      </c>
      <c r="W1630" s="1" t="e">
        <v>#VALUE!</v>
      </c>
      <c r="X1630" s="1" t="e">
        <v>#VALUE!</v>
      </c>
      <c r="Y1630" t="s">
        <v>13</v>
      </c>
      <c r="Z1630" s="1">
        <v>2218</v>
      </c>
      <c r="AA1630" s="1">
        <v>2291</v>
      </c>
      <c r="AB1630" s="1">
        <v>2227</v>
      </c>
      <c r="AC1630" s="1">
        <v>2262</v>
      </c>
      <c r="AD1630" s="1">
        <v>2203</v>
      </c>
      <c r="AE1630" t="s">
        <v>13</v>
      </c>
      <c r="AF1630" t="s">
        <v>13</v>
      </c>
      <c r="AG1630" t="s">
        <v>13</v>
      </c>
      <c r="AH1630">
        <v>8.73</v>
      </c>
      <c r="AI1630">
        <v>5.08</v>
      </c>
      <c r="AJ1630">
        <v>0.06</v>
      </c>
      <c r="AK1630">
        <v>1.22</v>
      </c>
      <c r="AL1630">
        <v>-3.69</v>
      </c>
      <c r="AM1630" t="s">
        <v>13</v>
      </c>
      <c r="AN1630" t="s">
        <v>13</v>
      </c>
      <c r="AO1630" t="s">
        <v>13</v>
      </c>
      <c r="AP1630">
        <v>983</v>
      </c>
      <c r="AQ1630">
        <v>601</v>
      </c>
      <c r="AR1630">
        <v>7</v>
      </c>
      <c r="AS1630">
        <v>143</v>
      </c>
      <c r="AT1630">
        <v>-432</v>
      </c>
      <c r="AU1630" t="s">
        <v>13</v>
      </c>
      <c r="AV1630" t="s">
        <v>13</v>
      </c>
      <c r="AW1630" t="s">
        <v>13</v>
      </c>
      <c r="AX1630">
        <v>5.04</v>
      </c>
      <c r="AY1630">
        <v>13.86</v>
      </c>
      <c r="AZ1630" s="2">
        <v>1213.79</v>
      </c>
      <c r="BA1630">
        <v>34.270000000000003</v>
      </c>
      <c r="BB1630" t="s">
        <v>54</v>
      </c>
      <c r="BC1630" t="s">
        <v>13</v>
      </c>
      <c r="BD1630" t="s">
        <v>13</v>
      </c>
      <c r="BE1630" t="s">
        <v>13</v>
      </c>
      <c r="BF1630">
        <v>0.43</v>
      </c>
      <c r="BG1630">
        <v>0.69</v>
      </c>
      <c r="BH1630">
        <v>0.71</v>
      </c>
      <c r="BI1630">
        <v>0.41</v>
      </c>
      <c r="BJ1630">
        <v>0.69</v>
      </c>
      <c r="BK1630" t="s">
        <v>13</v>
      </c>
      <c r="BL1630" t="s">
        <v>13</v>
      </c>
      <c r="BM1630" t="s">
        <v>13</v>
      </c>
      <c r="BN1630" s="1">
        <v>19072</v>
      </c>
      <c r="BO1630" s="1">
        <v>19072</v>
      </c>
      <c r="BP1630" s="1">
        <v>19072</v>
      </c>
      <c r="BQ1630" s="1">
        <v>19072</v>
      </c>
      <c r="BR1630" s="1">
        <v>19072</v>
      </c>
      <c r="BS1630" t="s">
        <v>13</v>
      </c>
      <c r="BT1630" t="s">
        <v>13</v>
      </c>
      <c r="BU1630" t="s">
        <v>13</v>
      </c>
    </row>
    <row r="1631" spans="1:73" x14ac:dyDescent="0.3">
      <c r="A1631">
        <v>1629</v>
      </c>
      <c r="B1631" s="14" t="s">
        <v>6247</v>
      </c>
      <c r="C1631" t="s">
        <v>2899</v>
      </c>
      <c r="D1631" s="1">
        <v>5050</v>
      </c>
      <c r="E1631" s="1">
        <v>5150</v>
      </c>
      <c r="F1631" s="3">
        <f>E1631-D1631</f>
        <v>100</v>
      </c>
      <c r="G1631" s="4">
        <f>F1631/E1631</f>
        <v>1.9417475728155338E-2</v>
      </c>
      <c r="H1631" t="s">
        <v>1600</v>
      </c>
      <c r="I1631" s="1">
        <v>568324</v>
      </c>
      <c r="J1631">
        <v>215</v>
      </c>
      <c r="K1631">
        <v>289</v>
      </c>
      <c r="L1631">
        <v>391</v>
      </c>
      <c r="M1631">
        <v>-942</v>
      </c>
      <c r="N1631">
        <v>-3128</v>
      </c>
      <c r="O1631">
        <v>280</v>
      </c>
      <c r="P1631">
        <v>356</v>
      </c>
      <c r="Q1631">
        <v>392</v>
      </c>
      <c r="R1631" s="1">
        <v>9667</v>
      </c>
      <c r="S1631" s="1">
        <v>9872</v>
      </c>
      <c r="T1631" s="1">
        <v>10527</v>
      </c>
      <c r="U1631" s="1">
        <v>9513</v>
      </c>
      <c r="V1631" s="1">
        <v>6311</v>
      </c>
      <c r="W1631" s="1">
        <v>6519</v>
      </c>
      <c r="X1631" s="1">
        <v>6792</v>
      </c>
      <c r="Y1631" s="1">
        <v>8293</v>
      </c>
      <c r="Z1631" s="1">
        <v>9667</v>
      </c>
      <c r="AA1631" s="1">
        <v>9871</v>
      </c>
      <c r="AB1631" s="1">
        <v>10527</v>
      </c>
      <c r="AC1631" s="1">
        <v>9513</v>
      </c>
      <c r="AD1631" s="1">
        <v>6311</v>
      </c>
      <c r="AE1631" s="1">
        <v>6530</v>
      </c>
      <c r="AF1631" s="1">
        <v>6818</v>
      </c>
      <c r="AG1631" s="1">
        <v>7137</v>
      </c>
      <c r="AH1631">
        <v>2.2400000000000002</v>
      </c>
      <c r="AI1631">
        <v>2.96</v>
      </c>
      <c r="AJ1631">
        <v>3.83</v>
      </c>
      <c r="AK1631">
        <v>-9.4</v>
      </c>
      <c r="AL1631">
        <v>-39.53</v>
      </c>
      <c r="AM1631">
        <v>4.3499999999999996</v>
      </c>
      <c r="AN1631">
        <v>5.32</v>
      </c>
      <c r="AO1631">
        <v>5.62</v>
      </c>
      <c r="AP1631">
        <v>278</v>
      </c>
      <c r="AQ1631">
        <v>373</v>
      </c>
      <c r="AR1631">
        <v>505</v>
      </c>
      <c r="AS1631" s="1">
        <v>-1217</v>
      </c>
      <c r="AT1631" s="1">
        <v>-4039</v>
      </c>
      <c r="AU1631">
        <v>361</v>
      </c>
      <c r="AV1631">
        <v>458</v>
      </c>
      <c r="AW1631">
        <v>507</v>
      </c>
      <c r="AX1631">
        <v>33.729999999999997</v>
      </c>
      <c r="AY1631">
        <v>19.04</v>
      </c>
      <c r="AZ1631">
        <v>18.14</v>
      </c>
      <c r="BA1631" t="s">
        <v>54</v>
      </c>
      <c r="BB1631" t="s">
        <v>54</v>
      </c>
      <c r="BC1631">
        <v>14.27</v>
      </c>
      <c r="BD1631">
        <v>11.24</v>
      </c>
      <c r="BE1631">
        <v>10.17</v>
      </c>
      <c r="BF1631">
        <v>0.75</v>
      </c>
      <c r="BG1631">
        <v>0.56000000000000005</v>
      </c>
      <c r="BH1631">
        <v>0.67</v>
      </c>
      <c r="BI1631">
        <v>0.49</v>
      </c>
      <c r="BJ1631">
        <v>0.48</v>
      </c>
      <c r="BK1631">
        <v>0.61</v>
      </c>
      <c r="BL1631">
        <v>0.57999999999999996</v>
      </c>
      <c r="BM1631">
        <v>0.56000000000000005</v>
      </c>
      <c r="BN1631" s="1">
        <v>77447</v>
      </c>
      <c r="BO1631" s="1">
        <v>77447</v>
      </c>
      <c r="BP1631" s="1">
        <v>77447</v>
      </c>
      <c r="BQ1631" s="1">
        <v>77447</v>
      </c>
      <c r="BR1631" s="1">
        <v>77447</v>
      </c>
      <c r="BS1631" t="s">
        <v>13</v>
      </c>
      <c r="BT1631" t="s">
        <v>13</v>
      </c>
      <c r="BU1631" t="s">
        <v>13</v>
      </c>
    </row>
    <row r="1632" spans="1:73" x14ac:dyDescent="0.3">
      <c r="A1632">
        <v>1630</v>
      </c>
      <c r="B1632" s="14" t="s">
        <v>6248</v>
      </c>
      <c r="C1632" t="s">
        <v>2898</v>
      </c>
      <c r="D1632" s="1">
        <v>9920</v>
      </c>
      <c r="E1632" s="1">
        <v>9680</v>
      </c>
      <c r="F1632" s="3">
        <f>E1632-D1632</f>
        <v>-240</v>
      </c>
      <c r="G1632" s="4">
        <f>F1632/E1632</f>
        <v>-2.4793388429752067E-2</v>
      </c>
      <c r="H1632" t="s">
        <v>1601</v>
      </c>
      <c r="I1632">
        <v>0</v>
      </c>
      <c r="J1632">
        <v>179</v>
      </c>
      <c r="K1632">
        <v>11</v>
      </c>
      <c r="L1632">
        <v>103</v>
      </c>
      <c r="M1632">
        <v>83</v>
      </c>
      <c r="N1632">
        <v>73</v>
      </c>
      <c r="O1632" t="s">
        <v>13</v>
      </c>
      <c r="P1632" t="s">
        <v>13</v>
      </c>
      <c r="Q1632" t="s">
        <v>13</v>
      </c>
      <c r="R1632" s="1">
        <v>1778</v>
      </c>
      <c r="S1632" s="1">
        <v>1769</v>
      </c>
      <c r="T1632" s="1">
        <v>1870</v>
      </c>
      <c r="U1632" s="1">
        <v>1935</v>
      </c>
      <c r="V1632" s="1">
        <v>1999</v>
      </c>
      <c r="W1632" s="1" t="e">
        <v>#VALUE!</v>
      </c>
      <c r="X1632" s="1" t="e">
        <v>#VALUE!</v>
      </c>
      <c r="Y1632" t="s">
        <v>13</v>
      </c>
      <c r="Z1632" s="1">
        <v>1778</v>
      </c>
      <c r="AA1632" s="1">
        <v>1768</v>
      </c>
      <c r="AB1632" s="1">
        <v>1871</v>
      </c>
      <c r="AC1632" s="1">
        <v>1935</v>
      </c>
      <c r="AD1632" s="1">
        <v>1999</v>
      </c>
      <c r="AE1632" t="s">
        <v>13</v>
      </c>
      <c r="AF1632" t="s">
        <v>13</v>
      </c>
      <c r="AG1632" t="s">
        <v>13</v>
      </c>
      <c r="AH1632">
        <v>10.58</v>
      </c>
      <c r="AI1632">
        <v>0.62</v>
      </c>
      <c r="AJ1632">
        <v>5.65</v>
      </c>
      <c r="AK1632">
        <v>4.3499999999999996</v>
      </c>
      <c r="AL1632">
        <v>3.7</v>
      </c>
      <c r="AM1632" t="s">
        <v>13</v>
      </c>
      <c r="AN1632" t="s">
        <v>13</v>
      </c>
      <c r="AO1632" t="s">
        <v>13</v>
      </c>
      <c r="AP1632" s="1">
        <v>1287</v>
      </c>
      <c r="AQ1632">
        <v>79</v>
      </c>
      <c r="AR1632">
        <v>740</v>
      </c>
      <c r="AS1632">
        <v>595</v>
      </c>
      <c r="AT1632">
        <v>524</v>
      </c>
      <c r="AU1632" t="s">
        <v>13</v>
      </c>
      <c r="AV1632" t="s">
        <v>13</v>
      </c>
      <c r="AW1632" t="s">
        <v>13</v>
      </c>
      <c r="AX1632">
        <v>8.58</v>
      </c>
      <c r="AY1632">
        <v>98.66</v>
      </c>
      <c r="AZ1632">
        <v>8.2200000000000006</v>
      </c>
      <c r="BA1632">
        <v>9.09</v>
      </c>
      <c r="BB1632">
        <v>18.829999999999998</v>
      </c>
      <c r="BC1632" t="s">
        <v>13</v>
      </c>
      <c r="BD1632" t="s">
        <v>13</v>
      </c>
      <c r="BE1632" t="s">
        <v>13</v>
      </c>
      <c r="BF1632">
        <v>0.86</v>
      </c>
      <c r="BG1632">
        <v>0.61</v>
      </c>
      <c r="BH1632">
        <v>0.45</v>
      </c>
      <c r="BI1632">
        <v>0.39</v>
      </c>
      <c r="BJ1632">
        <v>0.69</v>
      </c>
      <c r="BK1632" t="s">
        <v>13</v>
      </c>
      <c r="BL1632" t="s">
        <v>13</v>
      </c>
      <c r="BM1632" t="s">
        <v>13</v>
      </c>
      <c r="BN1632" s="1">
        <v>13900</v>
      </c>
      <c r="BO1632" s="1">
        <v>13900</v>
      </c>
      <c r="BP1632" s="1">
        <v>13900</v>
      </c>
      <c r="BQ1632" s="1">
        <v>13900</v>
      </c>
      <c r="BR1632" s="1">
        <v>13900</v>
      </c>
      <c r="BS1632" t="s">
        <v>13</v>
      </c>
      <c r="BT1632" t="s">
        <v>13</v>
      </c>
      <c r="BU1632" t="s">
        <v>13</v>
      </c>
    </row>
    <row r="1633" spans="1:73" x14ac:dyDescent="0.3">
      <c r="A1633">
        <v>1631</v>
      </c>
      <c r="B1633" s="14" t="s">
        <v>6249</v>
      </c>
      <c r="C1633" t="s">
        <v>2897</v>
      </c>
      <c r="D1633" s="1">
        <v>57800</v>
      </c>
      <c r="E1633" s="1">
        <v>58800</v>
      </c>
      <c r="F1633" s="3">
        <f>E1633-D1633</f>
        <v>1000</v>
      </c>
      <c r="G1633" s="4">
        <f>F1633/E1633</f>
        <v>1.7006802721088437E-2</v>
      </c>
      <c r="H1633" t="s">
        <v>1602</v>
      </c>
      <c r="I1633" s="1">
        <v>2003847</v>
      </c>
      <c r="J1633">
        <v>532</v>
      </c>
      <c r="K1633">
        <v>486</v>
      </c>
      <c r="L1633">
        <v>368</v>
      </c>
      <c r="M1633">
        <v>336</v>
      </c>
      <c r="N1633" s="1">
        <v>1606</v>
      </c>
      <c r="O1633" s="1">
        <v>764</v>
      </c>
      <c r="P1633" s="1">
        <v>970</v>
      </c>
      <c r="Q1633" s="1">
        <v>1159</v>
      </c>
      <c r="R1633" s="1">
        <v>2877</v>
      </c>
      <c r="S1633" s="1">
        <v>3326</v>
      </c>
      <c r="T1633" s="1">
        <v>8098</v>
      </c>
      <c r="U1633" s="1">
        <v>8479</v>
      </c>
      <c r="V1633" s="1">
        <v>9992</v>
      </c>
      <c r="W1633" s="1">
        <v>10667</v>
      </c>
      <c r="X1633" s="1">
        <v>11551</v>
      </c>
      <c r="Y1633" s="1">
        <v>15326</v>
      </c>
      <c r="Z1633" s="1">
        <v>2699</v>
      </c>
      <c r="AA1633" s="1">
        <v>3051</v>
      </c>
      <c r="AB1633" s="1">
        <v>4384</v>
      </c>
      <c r="AC1633" s="1">
        <v>4714</v>
      </c>
      <c r="AD1633" s="1">
        <v>6237</v>
      </c>
      <c r="AE1633" s="1">
        <v>6831</v>
      </c>
      <c r="AF1633" s="1">
        <v>7592</v>
      </c>
      <c r="AG1633" s="1">
        <v>8497</v>
      </c>
      <c r="AH1633">
        <v>21.64</v>
      </c>
      <c r="AI1633">
        <v>16.440000000000001</v>
      </c>
      <c r="AJ1633">
        <v>11.38</v>
      </c>
      <c r="AK1633">
        <v>6.39</v>
      </c>
      <c r="AL1633">
        <v>29.27</v>
      </c>
      <c r="AM1633">
        <v>9.7100000000000009</v>
      </c>
      <c r="AN1633">
        <v>11.13</v>
      </c>
      <c r="AO1633">
        <v>12.27</v>
      </c>
      <c r="AP1633" s="1">
        <v>2516</v>
      </c>
      <c r="AQ1633" s="1">
        <v>2240</v>
      </c>
      <c r="AR1633" s="1">
        <v>1954</v>
      </c>
      <c r="AS1633" s="1">
        <v>1285</v>
      </c>
      <c r="AT1633" s="1">
        <v>7004</v>
      </c>
      <c r="AU1633" s="1">
        <v>2772</v>
      </c>
      <c r="AV1633" s="1">
        <v>3507</v>
      </c>
      <c r="AW1633" s="1">
        <v>4313</v>
      </c>
      <c r="AX1633">
        <v>26.16</v>
      </c>
      <c r="AY1633">
        <v>36.61</v>
      </c>
      <c r="AZ1633">
        <v>36.08</v>
      </c>
      <c r="BA1633">
        <v>36.78</v>
      </c>
      <c r="BB1633">
        <v>7.27</v>
      </c>
      <c r="BC1633">
        <v>21.21</v>
      </c>
      <c r="BD1633">
        <v>16.77</v>
      </c>
      <c r="BE1633">
        <v>13.63</v>
      </c>
      <c r="BF1633">
        <v>5.14</v>
      </c>
      <c r="BG1633">
        <v>5.67</v>
      </c>
      <c r="BH1633">
        <v>3.59</v>
      </c>
      <c r="BI1633">
        <v>2.29</v>
      </c>
      <c r="BJ1633">
        <v>1.87</v>
      </c>
      <c r="BK1633">
        <v>1.97</v>
      </c>
      <c r="BL1633">
        <v>1.77</v>
      </c>
      <c r="BM1633">
        <v>1.58</v>
      </c>
      <c r="BN1633" s="1">
        <v>21100</v>
      </c>
      <c r="BO1633" s="1">
        <v>21104</v>
      </c>
      <c r="BP1633" s="1">
        <v>22347</v>
      </c>
      <c r="BQ1633" s="1">
        <v>22881</v>
      </c>
      <c r="BR1633" s="1">
        <v>22881</v>
      </c>
      <c r="BS1633" t="s">
        <v>13</v>
      </c>
      <c r="BT1633" t="s">
        <v>13</v>
      </c>
      <c r="BU1633" t="s">
        <v>13</v>
      </c>
    </row>
    <row r="1634" spans="1:73" x14ac:dyDescent="0.3">
      <c r="A1634">
        <v>1632</v>
      </c>
      <c r="B1634" s="14" t="s">
        <v>6250</v>
      </c>
      <c r="C1634" t="s">
        <v>2896</v>
      </c>
      <c r="D1634" s="1">
        <v>49650</v>
      </c>
      <c r="E1634" s="1">
        <v>48350</v>
      </c>
      <c r="F1634" s="3">
        <f>E1634-D1634</f>
        <v>-1300</v>
      </c>
      <c r="G1634" s="4">
        <f>F1634/E1634</f>
        <v>-2.688728024819028E-2</v>
      </c>
      <c r="H1634" t="s">
        <v>1603</v>
      </c>
      <c r="I1634" s="1">
        <v>1863928</v>
      </c>
      <c r="J1634" s="1">
        <v>8791</v>
      </c>
      <c r="K1634" s="1">
        <v>6065</v>
      </c>
      <c r="L1634" s="1">
        <v>5304</v>
      </c>
      <c r="M1634" s="1">
        <v>4296</v>
      </c>
      <c r="N1634" s="1">
        <v>3852</v>
      </c>
      <c r="O1634" s="1">
        <v>5974</v>
      </c>
      <c r="P1634" s="1">
        <v>6447</v>
      </c>
      <c r="Q1634" s="1">
        <v>6869</v>
      </c>
      <c r="R1634" s="1">
        <v>59615</v>
      </c>
      <c r="S1634" s="1">
        <v>63735</v>
      </c>
      <c r="T1634" s="1">
        <v>67903</v>
      </c>
      <c r="U1634" s="1">
        <v>71872</v>
      </c>
      <c r="V1634" s="1">
        <v>74121</v>
      </c>
      <c r="W1634" s="1">
        <v>79092</v>
      </c>
      <c r="X1634" s="1">
        <v>84458</v>
      </c>
      <c r="Y1634" s="1">
        <v>37134</v>
      </c>
      <c r="Z1634" s="1">
        <v>59494</v>
      </c>
      <c r="AA1634" s="1">
        <v>63587</v>
      </c>
      <c r="AB1634" s="1">
        <v>67655</v>
      </c>
      <c r="AC1634" s="1">
        <v>71568</v>
      </c>
      <c r="AD1634" s="1">
        <v>73775</v>
      </c>
      <c r="AE1634" s="1">
        <v>78662</v>
      </c>
      <c r="AF1634" s="1">
        <v>83967</v>
      </c>
      <c r="AG1634" s="1">
        <v>89792</v>
      </c>
      <c r="AH1634">
        <v>15.75</v>
      </c>
      <c r="AI1634">
        <v>9.73</v>
      </c>
      <c r="AJ1634">
        <v>7.96</v>
      </c>
      <c r="AK1634">
        <v>6.03</v>
      </c>
      <c r="AL1634">
        <v>5.12</v>
      </c>
      <c r="AM1634">
        <v>7.66</v>
      </c>
      <c r="AN1634">
        <v>7.84</v>
      </c>
      <c r="AO1634">
        <v>7.88</v>
      </c>
      <c r="AP1634" s="1">
        <v>7046</v>
      </c>
      <c r="AQ1634" s="1">
        <v>4836</v>
      </c>
      <c r="AR1634" s="1">
        <v>4216</v>
      </c>
      <c r="AS1634" s="1">
        <v>3387</v>
      </c>
      <c r="AT1634" s="1">
        <v>3006</v>
      </c>
      <c r="AU1634" s="1">
        <v>4711</v>
      </c>
      <c r="AV1634" s="1">
        <v>5144</v>
      </c>
      <c r="AW1634" s="1">
        <v>5529</v>
      </c>
      <c r="AX1634">
        <v>8.23</v>
      </c>
      <c r="AY1634">
        <v>11.29</v>
      </c>
      <c r="AZ1634">
        <v>9.52</v>
      </c>
      <c r="BA1634">
        <v>9.91</v>
      </c>
      <c r="BB1634">
        <v>13.11</v>
      </c>
      <c r="BC1634">
        <v>10.26</v>
      </c>
      <c r="BD1634">
        <v>9.4</v>
      </c>
      <c r="BE1634">
        <v>8.75</v>
      </c>
      <c r="BF1634">
        <v>1.21</v>
      </c>
      <c r="BG1634">
        <v>1.06</v>
      </c>
      <c r="BH1634">
        <v>0.74</v>
      </c>
      <c r="BI1634">
        <v>0.57999999999999996</v>
      </c>
      <c r="BJ1634">
        <v>0.66</v>
      </c>
      <c r="BK1634">
        <v>0.76</v>
      </c>
      <c r="BL1634">
        <v>0.71</v>
      </c>
      <c r="BM1634">
        <v>0.66</v>
      </c>
      <c r="BN1634" s="1">
        <v>123875</v>
      </c>
      <c r="BO1634" s="1">
        <v>123875</v>
      </c>
      <c r="BP1634" s="1">
        <v>123875</v>
      </c>
      <c r="BQ1634" s="1">
        <v>123875</v>
      </c>
      <c r="BR1634" s="1">
        <v>123875</v>
      </c>
      <c r="BS1634" t="s">
        <v>13</v>
      </c>
      <c r="BT1634" t="s">
        <v>13</v>
      </c>
      <c r="BU1634" t="s">
        <v>13</v>
      </c>
    </row>
    <row r="1635" spans="1:73" x14ac:dyDescent="0.3">
      <c r="A1635">
        <v>1633</v>
      </c>
      <c r="B1635" s="14" t="s">
        <v>6251</v>
      </c>
      <c r="C1635" t="s">
        <v>2895</v>
      </c>
      <c r="D1635" s="1">
        <v>12600</v>
      </c>
      <c r="E1635" s="1">
        <v>12200</v>
      </c>
      <c r="F1635" s="3">
        <f>E1635-D1635</f>
        <v>-400</v>
      </c>
      <c r="G1635" s="4">
        <f>F1635/E1635</f>
        <v>-3.2786885245901641E-2</v>
      </c>
      <c r="H1635" t="s">
        <v>1604</v>
      </c>
      <c r="I1635" s="1">
        <v>475850</v>
      </c>
      <c r="J1635">
        <v>534</v>
      </c>
      <c r="K1635">
        <v>647</v>
      </c>
      <c r="L1635">
        <v>527</v>
      </c>
      <c r="M1635">
        <v>304</v>
      </c>
      <c r="N1635">
        <v>443</v>
      </c>
      <c r="O1635" t="s">
        <v>13</v>
      </c>
      <c r="P1635" t="s">
        <v>13</v>
      </c>
      <c r="Q1635" t="s">
        <v>13</v>
      </c>
      <c r="R1635" s="1">
        <v>2531</v>
      </c>
      <c r="S1635" s="1">
        <v>3006</v>
      </c>
      <c r="T1635" s="1">
        <v>3420</v>
      </c>
      <c r="U1635" s="1">
        <v>3600</v>
      </c>
      <c r="V1635" s="1">
        <v>3912</v>
      </c>
      <c r="W1635" s="1" t="e">
        <v>#VALUE!</v>
      </c>
      <c r="X1635" s="1" t="e">
        <v>#VALUE!</v>
      </c>
      <c r="Y1635" t="s">
        <v>13</v>
      </c>
      <c r="Z1635" s="1">
        <v>2565</v>
      </c>
      <c r="AA1635" s="1">
        <v>3042</v>
      </c>
      <c r="AB1635" s="1">
        <v>3450</v>
      </c>
      <c r="AC1635" s="1">
        <v>3632</v>
      </c>
      <c r="AD1635" s="1">
        <v>3945</v>
      </c>
      <c r="AE1635" t="s">
        <v>13</v>
      </c>
      <c r="AF1635" t="s">
        <v>13</v>
      </c>
      <c r="AG1635" t="s">
        <v>13</v>
      </c>
      <c r="AH1635">
        <v>23.11</v>
      </c>
      <c r="AI1635">
        <v>23.22</v>
      </c>
      <c r="AJ1635">
        <v>16.36</v>
      </c>
      <c r="AK1635">
        <v>8.6199999999999992</v>
      </c>
      <c r="AL1635">
        <v>11.72</v>
      </c>
      <c r="AM1635" t="s">
        <v>13</v>
      </c>
      <c r="AN1635" t="s">
        <v>13</v>
      </c>
      <c r="AO1635" t="s">
        <v>13</v>
      </c>
      <c r="AP1635" s="1">
        <v>1678</v>
      </c>
      <c r="AQ1635" s="1">
        <v>2032</v>
      </c>
      <c r="AR1635" s="1">
        <v>1657</v>
      </c>
      <c r="AS1635">
        <v>952</v>
      </c>
      <c r="AT1635" s="1">
        <v>1386</v>
      </c>
      <c r="AU1635" t="s">
        <v>13</v>
      </c>
      <c r="AV1635" t="s">
        <v>13</v>
      </c>
      <c r="AW1635" t="s">
        <v>13</v>
      </c>
      <c r="AX1635">
        <v>7.51</v>
      </c>
      <c r="AY1635">
        <v>8.64</v>
      </c>
      <c r="AZ1635">
        <v>4.7699999999999996</v>
      </c>
      <c r="BA1635">
        <v>8.61</v>
      </c>
      <c r="BB1635">
        <v>6.45</v>
      </c>
      <c r="BC1635" t="s">
        <v>13</v>
      </c>
      <c r="BD1635" t="s">
        <v>13</v>
      </c>
      <c r="BE1635" t="s">
        <v>13</v>
      </c>
      <c r="BF1635">
        <v>1.57</v>
      </c>
      <c r="BG1635">
        <v>1.82</v>
      </c>
      <c r="BH1635">
        <v>0.72</v>
      </c>
      <c r="BI1635">
        <v>0.71</v>
      </c>
      <c r="BJ1635">
        <v>0.72</v>
      </c>
      <c r="BK1635" t="s">
        <v>13</v>
      </c>
      <c r="BL1635" t="s">
        <v>13</v>
      </c>
      <c r="BM1635" t="s">
        <v>13</v>
      </c>
      <c r="BN1635" s="1">
        <v>32040</v>
      </c>
      <c r="BO1635" s="1">
        <v>32040</v>
      </c>
      <c r="BP1635" s="1">
        <v>32040</v>
      </c>
      <c r="BQ1635" s="1">
        <v>32040</v>
      </c>
      <c r="BR1635" s="1">
        <v>32040</v>
      </c>
      <c r="BS1635" t="s">
        <v>13</v>
      </c>
      <c r="BT1635" t="s">
        <v>13</v>
      </c>
      <c r="BU1635" t="s">
        <v>13</v>
      </c>
    </row>
    <row r="1636" spans="1:73" x14ac:dyDescent="0.3">
      <c r="A1636">
        <v>1634</v>
      </c>
      <c r="B1636" s="14" t="s">
        <v>6252</v>
      </c>
      <c r="C1636" t="s">
        <v>2894</v>
      </c>
      <c r="D1636" s="1">
        <v>13250</v>
      </c>
      <c r="E1636" s="1">
        <v>13600</v>
      </c>
      <c r="F1636" s="3">
        <f>E1636-D1636</f>
        <v>350</v>
      </c>
      <c r="G1636" s="4">
        <f>F1636/E1636</f>
        <v>2.5735294117647058E-2</v>
      </c>
      <c r="H1636" t="s">
        <v>1605</v>
      </c>
      <c r="I1636" s="1">
        <v>3345196</v>
      </c>
      <c r="J1636">
        <v>68</v>
      </c>
      <c r="K1636">
        <v>94</v>
      </c>
      <c r="L1636">
        <v>33</v>
      </c>
      <c r="M1636">
        <v>163</v>
      </c>
      <c r="N1636">
        <v>182</v>
      </c>
      <c r="O1636">
        <v>310</v>
      </c>
      <c r="P1636">
        <v>416</v>
      </c>
      <c r="Q1636" s="1">
        <v>515</v>
      </c>
      <c r="R1636" s="1">
        <v>2343</v>
      </c>
      <c r="S1636" s="1">
        <v>2420</v>
      </c>
      <c r="T1636" s="1">
        <v>2470</v>
      </c>
      <c r="U1636" s="1">
        <v>3448</v>
      </c>
      <c r="V1636" s="1">
        <v>4630</v>
      </c>
      <c r="W1636" s="1">
        <v>4940</v>
      </c>
      <c r="X1636" s="1">
        <v>5356</v>
      </c>
      <c r="Y1636" s="1">
        <v>17711</v>
      </c>
      <c r="Z1636" s="1">
        <v>2334</v>
      </c>
      <c r="AA1636" s="1">
        <v>2413</v>
      </c>
      <c r="AB1636" s="1">
        <v>2469</v>
      </c>
      <c r="AC1636" s="1">
        <v>3447</v>
      </c>
      <c r="AD1636" s="1">
        <v>4631</v>
      </c>
      <c r="AE1636" s="1">
        <v>4920</v>
      </c>
      <c r="AF1636" s="1">
        <v>5330</v>
      </c>
      <c r="AG1636" s="1">
        <v>5850</v>
      </c>
      <c r="AH1636">
        <v>3.48</v>
      </c>
      <c r="AI1636">
        <v>4.0999999999999996</v>
      </c>
      <c r="AJ1636">
        <v>1.55</v>
      </c>
      <c r="AK1636">
        <v>5.51</v>
      </c>
      <c r="AL1636">
        <v>4.5</v>
      </c>
      <c r="AM1636">
        <v>6.48</v>
      </c>
      <c r="AN1636">
        <v>8.1199999999999992</v>
      </c>
      <c r="AO1636">
        <v>9.2100000000000009</v>
      </c>
      <c r="AP1636">
        <v>360</v>
      </c>
      <c r="AQ1636">
        <v>440</v>
      </c>
      <c r="AR1636">
        <v>171</v>
      </c>
      <c r="AS1636">
        <v>736</v>
      </c>
      <c r="AT1636">
        <v>470</v>
      </c>
      <c r="AU1636">
        <v>655</v>
      </c>
      <c r="AV1636">
        <v>880</v>
      </c>
      <c r="AW1636" s="1">
        <v>1089</v>
      </c>
      <c r="AX1636">
        <v>23.18</v>
      </c>
      <c r="AY1636">
        <v>22.54</v>
      </c>
      <c r="AZ1636">
        <v>71.86</v>
      </c>
      <c r="BA1636">
        <v>16.03</v>
      </c>
      <c r="BB1636">
        <v>19.27</v>
      </c>
      <c r="BC1636">
        <v>20.78</v>
      </c>
      <c r="BD1636">
        <v>15.46</v>
      </c>
      <c r="BE1636">
        <v>12.49</v>
      </c>
      <c r="BF1636">
        <v>0.79</v>
      </c>
      <c r="BG1636">
        <v>0.91</v>
      </c>
      <c r="BH1636">
        <v>1.1000000000000001</v>
      </c>
      <c r="BI1636">
        <v>0.74</v>
      </c>
      <c r="BJ1636">
        <v>0.88</v>
      </c>
      <c r="BK1636">
        <v>1.25</v>
      </c>
      <c r="BL1636">
        <v>1.1599999999999999</v>
      </c>
      <c r="BM1636">
        <v>1.06</v>
      </c>
      <c r="BN1636" s="1">
        <v>22146</v>
      </c>
      <c r="BO1636" s="1">
        <v>22146</v>
      </c>
      <c r="BP1636" s="1">
        <v>22146</v>
      </c>
      <c r="BQ1636" s="1">
        <v>22146</v>
      </c>
      <c r="BR1636" s="1">
        <v>47286</v>
      </c>
      <c r="BS1636" t="s">
        <v>13</v>
      </c>
      <c r="BT1636" t="s">
        <v>13</v>
      </c>
      <c r="BU1636" t="s">
        <v>13</v>
      </c>
    </row>
    <row r="1637" spans="1:73" x14ac:dyDescent="0.3">
      <c r="A1637">
        <v>1635</v>
      </c>
      <c r="B1637" s="14" t="s">
        <v>6253</v>
      </c>
      <c r="C1637" t="s">
        <v>2893</v>
      </c>
      <c r="D1637" s="1">
        <v>2610</v>
      </c>
      <c r="E1637" s="1">
        <v>2710</v>
      </c>
      <c r="F1637" s="3">
        <f>E1637-D1637</f>
        <v>100</v>
      </c>
      <c r="G1637" s="4">
        <f>F1637/E1637</f>
        <v>3.6900369003690037E-2</v>
      </c>
      <c r="H1637" t="s">
        <v>1606</v>
      </c>
      <c r="I1637">
        <v>0</v>
      </c>
      <c r="J1637">
        <v>189</v>
      </c>
      <c r="K1637">
        <v>-45</v>
      </c>
      <c r="L1637">
        <v>74</v>
      </c>
      <c r="M1637">
        <v>54</v>
      </c>
      <c r="N1637">
        <v>-27</v>
      </c>
      <c r="O1637" t="s">
        <v>13</v>
      </c>
      <c r="P1637" t="s">
        <v>13</v>
      </c>
      <c r="Q1637" t="s">
        <v>13</v>
      </c>
      <c r="R1637" s="1">
        <v>509</v>
      </c>
      <c r="S1637" s="1">
        <v>449</v>
      </c>
      <c r="T1637" s="1">
        <v>458</v>
      </c>
      <c r="U1637" s="1">
        <v>446</v>
      </c>
      <c r="V1637" s="1">
        <v>385</v>
      </c>
      <c r="W1637" s="1" t="e">
        <v>#VALUE!</v>
      </c>
      <c r="X1637" s="1" t="e">
        <v>#VALUE!</v>
      </c>
      <c r="Y1637" t="s">
        <v>13</v>
      </c>
      <c r="Z1637">
        <v>509</v>
      </c>
      <c r="AA1637">
        <v>449</v>
      </c>
      <c r="AB1637">
        <v>459</v>
      </c>
      <c r="AC1637">
        <v>446</v>
      </c>
      <c r="AD1637">
        <v>386</v>
      </c>
      <c r="AE1637" t="s">
        <v>13</v>
      </c>
      <c r="AF1637" t="s">
        <v>13</v>
      </c>
      <c r="AG1637" t="s">
        <v>13</v>
      </c>
      <c r="AH1637">
        <v>42.48</v>
      </c>
      <c r="AI1637">
        <v>-9.49</v>
      </c>
      <c r="AJ1637">
        <v>16.309999999999999</v>
      </c>
      <c r="AK1637">
        <v>12.05</v>
      </c>
      <c r="AL1637">
        <v>-6.51</v>
      </c>
      <c r="AM1637" t="s">
        <v>13</v>
      </c>
      <c r="AN1637" t="s">
        <v>13</v>
      </c>
      <c r="AO1637" t="s">
        <v>13</v>
      </c>
      <c r="AP1637" s="1">
        <v>1247</v>
      </c>
      <c r="AQ1637">
        <v>-299</v>
      </c>
      <c r="AR1637">
        <v>487</v>
      </c>
      <c r="AS1637">
        <v>358</v>
      </c>
      <c r="AT1637">
        <v>-178</v>
      </c>
      <c r="AU1637" t="s">
        <v>13</v>
      </c>
      <c r="AV1637" t="s">
        <v>13</v>
      </c>
      <c r="AW1637" t="s">
        <v>13</v>
      </c>
      <c r="AX1637">
        <v>2.36</v>
      </c>
      <c r="AY1637" t="s">
        <v>54</v>
      </c>
      <c r="AZ1637">
        <v>5.95</v>
      </c>
      <c r="BA1637">
        <v>8.1300000000000008</v>
      </c>
      <c r="BB1637" t="s">
        <v>54</v>
      </c>
      <c r="BC1637" t="s">
        <v>13</v>
      </c>
      <c r="BD1637" t="s">
        <v>13</v>
      </c>
      <c r="BE1637" t="s">
        <v>13</v>
      </c>
      <c r="BF1637">
        <v>0.88</v>
      </c>
      <c r="BG1637">
        <v>0.98</v>
      </c>
      <c r="BH1637">
        <v>0.96</v>
      </c>
      <c r="BI1637">
        <v>0.99</v>
      </c>
      <c r="BJ1637">
        <v>0.93</v>
      </c>
      <c r="BK1637" t="s">
        <v>13</v>
      </c>
      <c r="BL1637" t="s">
        <v>13</v>
      </c>
      <c r="BM1637" t="s">
        <v>13</v>
      </c>
      <c r="BN1637" s="1">
        <v>15200</v>
      </c>
      <c r="BO1637" s="1">
        <v>15200</v>
      </c>
      <c r="BP1637" s="1">
        <v>15200</v>
      </c>
      <c r="BQ1637" s="1">
        <v>15200</v>
      </c>
      <c r="BR1637" s="1">
        <v>15200</v>
      </c>
      <c r="BS1637" t="s">
        <v>13</v>
      </c>
      <c r="BT1637" t="s">
        <v>13</v>
      </c>
      <c r="BU1637" t="s">
        <v>13</v>
      </c>
    </row>
    <row r="1638" spans="1:73" x14ac:dyDescent="0.3">
      <c r="A1638">
        <v>1636</v>
      </c>
      <c r="B1638" s="14" t="s">
        <v>6254</v>
      </c>
      <c r="C1638" t="s">
        <v>2892</v>
      </c>
      <c r="D1638" s="1">
        <v>6270</v>
      </c>
      <c r="E1638" s="1">
        <v>6500</v>
      </c>
      <c r="F1638" s="3">
        <f>E1638-D1638</f>
        <v>230</v>
      </c>
      <c r="G1638" s="4">
        <f>F1638/E1638</f>
        <v>3.5384615384615382E-2</v>
      </c>
      <c r="H1638" t="s">
        <v>1607</v>
      </c>
      <c r="I1638">
        <v>0</v>
      </c>
      <c r="R1638" s="1">
        <v>0</v>
      </c>
      <c r="S1638" s="1">
        <v>0</v>
      </c>
      <c r="T1638" s="1">
        <v>0</v>
      </c>
      <c r="U1638" s="1">
        <v>0</v>
      </c>
      <c r="V1638" s="1">
        <v>0</v>
      </c>
      <c r="W1638" s="1">
        <v>0</v>
      </c>
      <c r="X1638" s="1">
        <v>0</v>
      </c>
    </row>
    <row r="1639" spans="1:73" x14ac:dyDescent="0.3">
      <c r="A1639">
        <v>1637</v>
      </c>
      <c r="B1639" s="14" t="s">
        <v>6255</v>
      </c>
      <c r="C1639" t="s">
        <v>2891</v>
      </c>
      <c r="D1639" s="1">
        <v>1710</v>
      </c>
      <c r="E1639" s="1">
        <v>1715</v>
      </c>
      <c r="F1639" s="3">
        <f>E1639-D1639</f>
        <v>5</v>
      </c>
      <c r="G1639" s="4">
        <f>F1639/E1639</f>
        <v>2.9154518950437317E-3</v>
      </c>
      <c r="H1639" t="s">
        <v>1608</v>
      </c>
      <c r="I1639">
        <v>0</v>
      </c>
      <c r="R1639" s="1">
        <v>0</v>
      </c>
      <c r="S1639" s="1">
        <v>0</v>
      </c>
      <c r="T1639" s="1">
        <v>0</v>
      </c>
      <c r="U1639" s="1">
        <v>0</v>
      </c>
      <c r="V1639" s="1">
        <v>0</v>
      </c>
      <c r="W1639" s="1">
        <v>0</v>
      </c>
      <c r="X1639" s="1">
        <v>0</v>
      </c>
    </row>
    <row r="1640" spans="1:73" x14ac:dyDescent="0.3">
      <c r="A1640">
        <v>1638</v>
      </c>
      <c r="B1640" s="14" t="s">
        <v>6256</v>
      </c>
      <c r="C1640" t="s">
        <v>2890</v>
      </c>
      <c r="D1640" s="1">
        <v>2920</v>
      </c>
      <c r="E1640" s="1">
        <v>2895</v>
      </c>
      <c r="F1640" s="3">
        <f>E1640-D1640</f>
        <v>-25</v>
      </c>
      <c r="G1640" s="4">
        <f>F1640/E1640</f>
        <v>-8.6355785837651123E-3</v>
      </c>
      <c r="H1640" t="s">
        <v>1609</v>
      </c>
      <c r="I1640">
        <v>0</v>
      </c>
      <c r="R1640" s="1">
        <v>0</v>
      </c>
      <c r="S1640" s="1">
        <v>0</v>
      </c>
      <c r="T1640" s="1">
        <v>0</v>
      </c>
      <c r="U1640" s="1">
        <v>0</v>
      </c>
      <c r="V1640" s="1">
        <v>0</v>
      </c>
      <c r="W1640" s="1">
        <v>0</v>
      </c>
      <c r="X1640" s="1">
        <v>0</v>
      </c>
    </row>
    <row r="1641" spans="1:73" x14ac:dyDescent="0.3">
      <c r="A1641">
        <v>1639</v>
      </c>
      <c r="B1641" s="14" t="s">
        <v>6257</v>
      </c>
      <c r="C1641" t="s">
        <v>2889</v>
      </c>
      <c r="D1641" s="1">
        <v>1680</v>
      </c>
      <c r="E1641" s="1">
        <v>1725</v>
      </c>
      <c r="F1641" s="3">
        <f>E1641-D1641</f>
        <v>45</v>
      </c>
      <c r="G1641" s="4">
        <f>F1641/E1641</f>
        <v>2.6086956521739129E-2</v>
      </c>
      <c r="H1641" t="s">
        <v>1610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 s="1">
        <v>0</v>
      </c>
      <c r="S1641" s="1">
        <v>0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0</v>
      </c>
      <c r="BN1641">
        <v>0</v>
      </c>
      <c r="BO1641">
        <v>0</v>
      </c>
      <c r="BP1641">
        <v>0</v>
      </c>
      <c r="BQ1641">
        <v>0</v>
      </c>
      <c r="BR1641">
        <v>0</v>
      </c>
      <c r="BS1641">
        <v>0</v>
      </c>
      <c r="BT1641">
        <v>0</v>
      </c>
      <c r="BU1641">
        <v>0</v>
      </c>
    </row>
    <row r="1642" spans="1:73" x14ac:dyDescent="0.3">
      <c r="A1642">
        <v>1640</v>
      </c>
      <c r="B1642" s="14" t="s">
        <v>6258</v>
      </c>
      <c r="C1642" t="s">
        <v>2888</v>
      </c>
      <c r="D1642" s="1">
        <v>11050</v>
      </c>
      <c r="E1642" s="1">
        <v>10500</v>
      </c>
      <c r="F1642" s="3">
        <f>E1642-D1642</f>
        <v>-550</v>
      </c>
      <c r="G1642" s="4">
        <f>F1642/E1642</f>
        <v>-5.2380952380952382E-2</v>
      </c>
      <c r="H1642" t="s">
        <v>1611</v>
      </c>
      <c r="I1642" s="1">
        <v>1589680</v>
      </c>
      <c r="J1642">
        <v>91</v>
      </c>
      <c r="K1642">
        <v>232</v>
      </c>
      <c r="L1642">
        <v>190</v>
      </c>
      <c r="M1642">
        <v>-3</v>
      </c>
      <c r="N1642">
        <v>826</v>
      </c>
      <c r="O1642" t="s">
        <v>13</v>
      </c>
      <c r="P1642" t="s">
        <v>13</v>
      </c>
      <c r="Q1642" t="s">
        <v>13</v>
      </c>
      <c r="R1642" s="1">
        <v>3978</v>
      </c>
      <c r="S1642" s="1">
        <v>4073</v>
      </c>
      <c r="T1642" s="1">
        <v>4081</v>
      </c>
      <c r="U1642" s="1">
        <v>3962</v>
      </c>
      <c r="V1642" s="1">
        <v>4758</v>
      </c>
      <c r="W1642" s="1" t="e">
        <v>#VALUE!</v>
      </c>
      <c r="X1642" s="1" t="e">
        <v>#VALUE!</v>
      </c>
      <c r="Y1642" t="s">
        <v>13</v>
      </c>
      <c r="Z1642" s="1">
        <v>3925</v>
      </c>
      <c r="AA1642" s="1">
        <v>4016</v>
      </c>
      <c r="AB1642" s="1">
        <v>4052</v>
      </c>
      <c r="AC1642" s="1">
        <v>3935</v>
      </c>
      <c r="AD1642" s="1">
        <v>4712</v>
      </c>
      <c r="AE1642" t="s">
        <v>13</v>
      </c>
      <c r="AF1642" t="s">
        <v>13</v>
      </c>
      <c r="AG1642" t="s">
        <v>13</v>
      </c>
      <c r="AH1642">
        <v>2.2400000000000002</v>
      </c>
      <c r="AI1642">
        <v>5.64</v>
      </c>
      <c r="AJ1642">
        <v>4.58</v>
      </c>
      <c r="AK1642">
        <v>-7.0000000000000007E-2</v>
      </c>
      <c r="AL1642">
        <v>19.010000000000002</v>
      </c>
      <c r="AM1642" t="s">
        <v>13</v>
      </c>
      <c r="AN1642" t="s">
        <v>13</v>
      </c>
      <c r="AO1642" t="s">
        <v>13</v>
      </c>
      <c r="AP1642">
        <v>255</v>
      </c>
      <c r="AQ1642">
        <v>649</v>
      </c>
      <c r="AR1642">
        <v>536</v>
      </c>
      <c r="AS1642">
        <v>-8</v>
      </c>
      <c r="AT1642" s="1">
        <v>2382</v>
      </c>
      <c r="AU1642" t="s">
        <v>13</v>
      </c>
      <c r="AV1642" t="s">
        <v>13</v>
      </c>
      <c r="AW1642" t="s">
        <v>13</v>
      </c>
      <c r="AX1642">
        <v>32.22</v>
      </c>
      <c r="AY1642">
        <v>15.56</v>
      </c>
      <c r="AZ1642">
        <v>14.02</v>
      </c>
      <c r="BA1642" t="s">
        <v>54</v>
      </c>
      <c r="BB1642">
        <v>3.46</v>
      </c>
      <c r="BC1642" t="s">
        <v>13</v>
      </c>
      <c r="BD1642" t="s">
        <v>13</v>
      </c>
      <c r="BE1642" t="s">
        <v>13</v>
      </c>
      <c r="BF1642">
        <v>0.69</v>
      </c>
      <c r="BG1642">
        <v>0.83</v>
      </c>
      <c r="BH1642">
        <v>0.61</v>
      </c>
      <c r="BI1642">
        <v>0.51</v>
      </c>
      <c r="BJ1642">
        <v>0.57999999999999996</v>
      </c>
      <c r="BK1642" t="s">
        <v>13</v>
      </c>
      <c r="BL1642" t="s">
        <v>13</v>
      </c>
      <c r="BM1642" t="s">
        <v>13</v>
      </c>
      <c r="BN1642" s="1">
        <v>34500</v>
      </c>
      <c r="BO1642" s="1">
        <v>34500</v>
      </c>
      <c r="BP1642" s="1">
        <v>34500</v>
      </c>
      <c r="BQ1642" s="1">
        <v>34500</v>
      </c>
      <c r="BR1642" s="1">
        <v>34500</v>
      </c>
      <c r="BS1642" t="s">
        <v>13</v>
      </c>
      <c r="BT1642" t="s">
        <v>13</v>
      </c>
      <c r="BU1642" t="s">
        <v>13</v>
      </c>
    </row>
    <row r="1643" spans="1:73" x14ac:dyDescent="0.3">
      <c r="A1643">
        <v>1641</v>
      </c>
      <c r="B1643" s="14" t="s">
        <v>6259</v>
      </c>
      <c r="C1643" t="s">
        <v>2887</v>
      </c>
      <c r="D1643" s="1">
        <v>2350</v>
      </c>
      <c r="E1643" s="1">
        <v>2355</v>
      </c>
      <c r="F1643" s="3">
        <f>E1643-D1643</f>
        <v>5</v>
      </c>
      <c r="G1643" s="4">
        <f>F1643/E1643</f>
        <v>2.1231422505307855E-3</v>
      </c>
      <c r="H1643" t="s">
        <v>1612</v>
      </c>
      <c r="I1643" s="1">
        <v>3525085</v>
      </c>
      <c r="R1643" s="1">
        <v>0</v>
      </c>
      <c r="S1643" s="1">
        <v>0</v>
      </c>
      <c r="T1643" s="1">
        <v>0</v>
      </c>
      <c r="U1643" s="1">
        <v>0</v>
      </c>
      <c r="V1643" s="1">
        <v>0</v>
      </c>
      <c r="W1643" s="1">
        <v>0</v>
      </c>
      <c r="X1643" s="1">
        <v>0</v>
      </c>
    </row>
    <row r="1644" spans="1:73" x14ac:dyDescent="0.3">
      <c r="A1644">
        <v>1642</v>
      </c>
      <c r="B1644" s="14" t="s">
        <v>6260</v>
      </c>
      <c r="C1644" t="s">
        <v>2886</v>
      </c>
      <c r="D1644" s="1">
        <v>37400</v>
      </c>
      <c r="E1644" s="1">
        <v>37250</v>
      </c>
      <c r="F1644" s="3">
        <f>E1644-D1644</f>
        <v>-150</v>
      </c>
      <c r="G1644" s="4">
        <f>F1644/E1644</f>
        <v>-4.0268456375838931E-3</v>
      </c>
      <c r="H1644" t="s">
        <v>1613</v>
      </c>
      <c r="I1644" s="1">
        <v>93607</v>
      </c>
      <c r="J1644" s="1">
        <v>2735</v>
      </c>
      <c r="K1644" s="1">
        <v>1151</v>
      </c>
      <c r="L1644" s="1">
        <v>1323</v>
      </c>
      <c r="M1644" s="1">
        <v>1436</v>
      </c>
      <c r="N1644" s="1">
        <v>1545</v>
      </c>
      <c r="O1644" s="1">
        <v>1889</v>
      </c>
      <c r="P1644" s="1">
        <v>2417</v>
      </c>
      <c r="Q1644" s="1">
        <v>2756</v>
      </c>
      <c r="R1644" s="1">
        <v>23576</v>
      </c>
      <c r="S1644" s="1">
        <v>23934</v>
      </c>
      <c r="T1644" s="1">
        <v>24584</v>
      </c>
      <c r="U1644" s="1">
        <v>25671</v>
      </c>
      <c r="V1644" s="1">
        <v>26672</v>
      </c>
      <c r="W1644" s="1">
        <v>27816</v>
      </c>
      <c r="X1644" s="1">
        <v>29597</v>
      </c>
      <c r="Y1644" s="1">
        <v>43966</v>
      </c>
      <c r="Z1644" s="1">
        <v>19898</v>
      </c>
      <c r="AA1644" s="1">
        <v>20304</v>
      </c>
      <c r="AB1644" s="1">
        <v>20879</v>
      </c>
      <c r="AC1644" s="1">
        <v>21901</v>
      </c>
      <c r="AD1644" s="1">
        <v>23045</v>
      </c>
      <c r="AE1644" s="1">
        <v>24185</v>
      </c>
      <c r="AF1644" s="1">
        <v>25998</v>
      </c>
      <c r="AG1644" s="1">
        <v>28035</v>
      </c>
      <c r="AH1644">
        <v>14.5</v>
      </c>
      <c r="AI1644">
        <v>5.88</v>
      </c>
      <c r="AJ1644">
        <v>5.86</v>
      </c>
      <c r="AK1644">
        <v>6.22</v>
      </c>
      <c r="AL1644">
        <v>7.49</v>
      </c>
      <c r="AM1644">
        <v>8.14</v>
      </c>
      <c r="AN1644">
        <v>9.51</v>
      </c>
      <c r="AO1644">
        <v>9.94</v>
      </c>
      <c r="AP1644" s="1">
        <v>3562</v>
      </c>
      <c r="AQ1644" s="1">
        <v>1535</v>
      </c>
      <c r="AR1644" s="1">
        <v>1566</v>
      </c>
      <c r="AS1644" s="1">
        <v>1729</v>
      </c>
      <c r="AT1644" s="1">
        <v>2187</v>
      </c>
      <c r="AU1644" s="1">
        <v>2496</v>
      </c>
      <c r="AV1644" s="1">
        <v>3100</v>
      </c>
      <c r="AW1644" s="1">
        <v>3486</v>
      </c>
      <c r="AX1644">
        <v>13.36</v>
      </c>
      <c r="AY1644">
        <v>26.26</v>
      </c>
      <c r="AZ1644">
        <v>25.86</v>
      </c>
      <c r="BA1644">
        <v>22.7</v>
      </c>
      <c r="BB1644">
        <v>15.75</v>
      </c>
      <c r="BC1644">
        <v>14.93</v>
      </c>
      <c r="BD1644">
        <v>12.02</v>
      </c>
      <c r="BE1644">
        <v>10.68</v>
      </c>
      <c r="BF1644">
        <v>1.84</v>
      </c>
      <c r="BG1644">
        <v>1.53</v>
      </c>
      <c r="BH1644">
        <v>1.49</v>
      </c>
      <c r="BI1644">
        <v>1.38</v>
      </c>
      <c r="BJ1644">
        <v>1.1499999999999999</v>
      </c>
      <c r="BK1644">
        <v>1.19</v>
      </c>
      <c r="BL1644">
        <v>1.1000000000000001</v>
      </c>
      <c r="BM1644">
        <v>1.02</v>
      </c>
      <c r="BN1644" s="1">
        <v>77000</v>
      </c>
      <c r="BO1644" s="1">
        <v>77000</v>
      </c>
      <c r="BP1644" s="1">
        <v>77000</v>
      </c>
      <c r="BQ1644" s="1">
        <v>77000</v>
      </c>
      <c r="BR1644" s="1">
        <v>77000</v>
      </c>
      <c r="BS1644" t="s">
        <v>13</v>
      </c>
      <c r="BT1644" t="s">
        <v>13</v>
      </c>
      <c r="BU1644" t="s">
        <v>13</v>
      </c>
    </row>
    <row r="1645" spans="1:73" x14ac:dyDescent="0.3">
      <c r="A1645">
        <v>1643</v>
      </c>
      <c r="B1645" s="14" t="s">
        <v>6261</v>
      </c>
      <c r="C1645" t="s">
        <v>2885</v>
      </c>
      <c r="D1645" s="1">
        <v>4520</v>
      </c>
      <c r="E1645" s="1">
        <v>4365</v>
      </c>
      <c r="F1645" s="3">
        <f>E1645-D1645</f>
        <v>-155</v>
      </c>
      <c r="G1645" s="4">
        <f>F1645/E1645</f>
        <v>-3.5509736540664374E-2</v>
      </c>
      <c r="H1645" t="s">
        <v>1614</v>
      </c>
      <c r="I1645" s="1">
        <v>665184</v>
      </c>
      <c r="J1645">
        <v>74</v>
      </c>
      <c r="K1645">
        <v>59</v>
      </c>
      <c r="L1645">
        <v>-141</v>
      </c>
      <c r="M1645">
        <v>-440</v>
      </c>
      <c r="N1645">
        <v>46</v>
      </c>
      <c r="O1645" t="s">
        <v>13</v>
      </c>
      <c r="P1645" t="s">
        <v>13</v>
      </c>
      <c r="Q1645" t="s">
        <v>13</v>
      </c>
      <c r="R1645" s="1">
        <v>2209</v>
      </c>
      <c r="S1645" s="1">
        <v>2429</v>
      </c>
      <c r="T1645" s="1">
        <v>2233</v>
      </c>
      <c r="U1645" s="1">
        <v>1802</v>
      </c>
      <c r="V1645" s="1">
        <v>1892</v>
      </c>
      <c r="W1645" s="1" t="e">
        <v>#VALUE!</v>
      </c>
      <c r="X1645" s="1" t="e">
        <v>#VALUE!</v>
      </c>
      <c r="Y1645" t="s">
        <v>13</v>
      </c>
      <c r="Z1645" s="1">
        <v>1972</v>
      </c>
      <c r="AA1645" s="1">
        <v>2210</v>
      </c>
      <c r="AB1645" s="1">
        <v>2024</v>
      </c>
      <c r="AC1645" s="1">
        <v>1755</v>
      </c>
      <c r="AD1645" s="1">
        <v>1858</v>
      </c>
      <c r="AE1645" t="s">
        <v>13</v>
      </c>
      <c r="AF1645" t="s">
        <v>13</v>
      </c>
      <c r="AG1645" t="s">
        <v>13</v>
      </c>
      <c r="AH1645">
        <v>4.07</v>
      </c>
      <c r="AI1645">
        <v>2.88</v>
      </c>
      <c r="AJ1645">
        <v>-6.38</v>
      </c>
      <c r="AK1645">
        <v>-14.2</v>
      </c>
      <c r="AL1645">
        <v>2.81</v>
      </c>
      <c r="AM1645" t="s">
        <v>13</v>
      </c>
      <c r="AN1645" t="s">
        <v>13</v>
      </c>
      <c r="AO1645" t="s">
        <v>13</v>
      </c>
      <c r="AP1645">
        <v>266</v>
      </c>
      <c r="AQ1645">
        <v>202</v>
      </c>
      <c r="AR1645">
        <v>-454</v>
      </c>
      <c r="AS1645">
        <v>-902</v>
      </c>
      <c r="AT1645">
        <v>171</v>
      </c>
      <c r="AU1645" t="s">
        <v>13</v>
      </c>
      <c r="AV1645" t="s">
        <v>13</v>
      </c>
      <c r="AW1645" t="s">
        <v>13</v>
      </c>
      <c r="AX1645">
        <v>14.4</v>
      </c>
      <c r="AY1645">
        <v>14.93</v>
      </c>
      <c r="AZ1645" t="s">
        <v>54</v>
      </c>
      <c r="BA1645" t="s">
        <v>54</v>
      </c>
      <c r="BB1645">
        <v>19.329999999999998</v>
      </c>
      <c r="BC1645" t="s">
        <v>13</v>
      </c>
      <c r="BD1645" t="s">
        <v>13</v>
      </c>
      <c r="BE1645" t="s">
        <v>13</v>
      </c>
      <c r="BF1645">
        <v>0.56000000000000005</v>
      </c>
      <c r="BG1645">
        <v>0.39</v>
      </c>
      <c r="BH1645">
        <v>0.33</v>
      </c>
      <c r="BI1645">
        <v>0.36</v>
      </c>
      <c r="BJ1645">
        <v>0.51</v>
      </c>
      <c r="BK1645" t="s">
        <v>13</v>
      </c>
      <c r="BL1645" t="s">
        <v>13</v>
      </c>
      <c r="BM1645" t="s">
        <v>13</v>
      </c>
      <c r="BN1645" s="1">
        <v>29748</v>
      </c>
      <c r="BO1645" s="1">
        <v>29748</v>
      </c>
      <c r="BP1645" s="1">
        <v>29748</v>
      </c>
      <c r="BQ1645" s="1">
        <v>29748</v>
      </c>
      <c r="BR1645" s="1">
        <v>29748</v>
      </c>
      <c r="BS1645" t="s">
        <v>13</v>
      </c>
      <c r="BT1645" t="s">
        <v>13</v>
      </c>
      <c r="BU1645" t="s">
        <v>13</v>
      </c>
    </row>
    <row r="1646" spans="1:73" x14ac:dyDescent="0.3">
      <c r="A1646">
        <v>1644</v>
      </c>
      <c r="B1646" s="14" t="s">
        <v>6262</v>
      </c>
      <c r="C1646" t="s">
        <v>2884</v>
      </c>
      <c r="D1646" s="1">
        <v>63500</v>
      </c>
      <c r="E1646" s="1">
        <v>63700</v>
      </c>
      <c r="F1646" s="3">
        <f>E1646-D1646</f>
        <v>200</v>
      </c>
      <c r="G1646" s="4">
        <f>F1646/E1646</f>
        <v>3.1397174254317113E-3</v>
      </c>
      <c r="H1646" t="s">
        <v>1615</v>
      </c>
      <c r="I1646" s="1">
        <v>1127</v>
      </c>
      <c r="J1646" s="1">
        <v>1012</v>
      </c>
      <c r="K1646">
        <v>492</v>
      </c>
      <c r="L1646">
        <v>597</v>
      </c>
      <c r="M1646">
        <v>529</v>
      </c>
      <c r="N1646" s="1">
        <v>770</v>
      </c>
      <c r="O1646" t="s">
        <v>13</v>
      </c>
      <c r="P1646" t="s">
        <v>13</v>
      </c>
      <c r="Q1646" t="s">
        <v>13</v>
      </c>
      <c r="R1646" s="1">
        <v>11661</v>
      </c>
      <c r="S1646" s="1">
        <v>12463</v>
      </c>
      <c r="T1646" s="1">
        <v>12660</v>
      </c>
      <c r="U1646" s="1">
        <v>12945</v>
      </c>
      <c r="V1646" s="1">
        <v>13530</v>
      </c>
      <c r="W1646" s="1" t="e">
        <v>#VALUE!</v>
      </c>
      <c r="X1646" s="1" t="e">
        <v>#VALUE!</v>
      </c>
      <c r="Y1646" t="s">
        <v>13</v>
      </c>
      <c r="Z1646" s="1">
        <v>10592</v>
      </c>
      <c r="AA1646" s="1">
        <v>10825</v>
      </c>
      <c r="AB1646" s="1">
        <v>10947</v>
      </c>
      <c r="AC1646" s="1">
        <v>11094</v>
      </c>
      <c r="AD1646" s="1">
        <v>11680</v>
      </c>
      <c r="AE1646" t="s">
        <v>13</v>
      </c>
      <c r="AF1646" t="s">
        <v>13</v>
      </c>
      <c r="AG1646" t="s">
        <v>13</v>
      </c>
      <c r="AH1646">
        <v>10.78</v>
      </c>
      <c r="AI1646">
        <v>3.31</v>
      </c>
      <c r="AJ1646">
        <v>4.13</v>
      </c>
      <c r="AK1646">
        <v>3.07</v>
      </c>
      <c r="AL1646">
        <v>5.0599999999999996</v>
      </c>
      <c r="AM1646" t="s">
        <v>13</v>
      </c>
      <c r="AN1646" t="s">
        <v>13</v>
      </c>
      <c r="AO1646" t="s">
        <v>13</v>
      </c>
      <c r="AP1646" s="1">
        <v>8456</v>
      </c>
      <c r="AQ1646" s="1">
        <v>3330</v>
      </c>
      <c r="AR1646" s="1">
        <v>4219</v>
      </c>
      <c r="AS1646" s="1">
        <v>3173</v>
      </c>
      <c r="AT1646" s="1">
        <v>5396</v>
      </c>
      <c r="AU1646" t="s">
        <v>13</v>
      </c>
      <c r="AV1646" t="s">
        <v>13</v>
      </c>
      <c r="AW1646" t="s">
        <v>13</v>
      </c>
      <c r="AX1646">
        <v>12.42</v>
      </c>
      <c r="AY1646">
        <v>27.87</v>
      </c>
      <c r="AZ1646">
        <v>13.04</v>
      </c>
      <c r="BA1646">
        <v>15.95</v>
      </c>
      <c r="BB1646">
        <v>11.19</v>
      </c>
      <c r="BC1646" t="s">
        <v>13</v>
      </c>
      <c r="BD1646" t="s">
        <v>13</v>
      </c>
      <c r="BE1646" t="s">
        <v>13</v>
      </c>
      <c r="BF1646">
        <v>1.06</v>
      </c>
      <c r="BG1646">
        <v>0.91</v>
      </c>
      <c r="BH1646">
        <v>0.54</v>
      </c>
      <c r="BI1646">
        <v>0.49</v>
      </c>
      <c r="BJ1646">
        <v>0.55000000000000004</v>
      </c>
      <c r="BK1646" t="s">
        <v>13</v>
      </c>
      <c r="BL1646" t="s">
        <v>13</v>
      </c>
      <c r="BM1646" t="s">
        <v>13</v>
      </c>
      <c r="BN1646" s="1">
        <v>10290</v>
      </c>
      <c r="BO1646" s="1">
        <v>10290</v>
      </c>
      <c r="BP1646" s="1">
        <v>10290</v>
      </c>
      <c r="BQ1646" s="1">
        <v>10290</v>
      </c>
      <c r="BR1646" s="1">
        <v>10313</v>
      </c>
      <c r="BS1646" t="s">
        <v>13</v>
      </c>
      <c r="BT1646" t="s">
        <v>13</v>
      </c>
      <c r="BU1646" t="s">
        <v>13</v>
      </c>
    </row>
    <row r="1647" spans="1:73" x14ac:dyDescent="0.3">
      <c r="A1647">
        <v>1645</v>
      </c>
      <c r="B1647" s="14" t="s">
        <v>6263</v>
      </c>
      <c r="C1647" t="s">
        <v>2883</v>
      </c>
      <c r="D1647" s="1">
        <v>74700</v>
      </c>
      <c r="E1647" s="1">
        <v>83800</v>
      </c>
      <c r="F1647" s="3">
        <f>E1647-D1647</f>
        <v>9100</v>
      </c>
      <c r="G1647" s="4">
        <f>F1647/E1647</f>
        <v>0.10859188544152745</v>
      </c>
      <c r="H1647" t="s">
        <v>1616</v>
      </c>
      <c r="I1647" s="1">
        <v>549253</v>
      </c>
      <c r="J1647">
        <v>75</v>
      </c>
      <c r="K1647">
        <v>129</v>
      </c>
      <c r="L1647">
        <v>106</v>
      </c>
      <c r="M1647">
        <v>-120</v>
      </c>
      <c r="N1647" s="1">
        <v>-2186</v>
      </c>
      <c r="O1647">
        <v>-930</v>
      </c>
      <c r="P1647">
        <v>447</v>
      </c>
      <c r="Q1647">
        <v>553</v>
      </c>
      <c r="R1647" s="1">
        <v>2120</v>
      </c>
      <c r="S1647" s="1">
        <v>2458</v>
      </c>
      <c r="T1647" s="1">
        <v>2399</v>
      </c>
      <c r="U1647" s="1">
        <v>2179</v>
      </c>
      <c r="V1647" s="1">
        <v>1254</v>
      </c>
      <c r="W1647" s="1">
        <v>440</v>
      </c>
      <c r="X1647" s="1">
        <v>828</v>
      </c>
      <c r="Y1647" s="1">
        <v>7010</v>
      </c>
      <c r="Z1647" s="1">
        <v>1895</v>
      </c>
      <c r="AA1647" s="1">
        <v>2089</v>
      </c>
      <c r="AB1647" s="1">
        <v>1999</v>
      </c>
      <c r="AC1647" s="1">
        <v>1808</v>
      </c>
      <c r="AD1647" s="1">
        <v>1350</v>
      </c>
      <c r="AE1647">
        <v>603</v>
      </c>
      <c r="AF1647">
        <v>915</v>
      </c>
      <c r="AG1647" s="1">
        <v>1277</v>
      </c>
      <c r="AH1647">
        <v>4.16</v>
      </c>
      <c r="AI1647">
        <v>6.62</v>
      </c>
      <c r="AJ1647">
        <v>4.28</v>
      </c>
      <c r="AK1647">
        <v>-4.22</v>
      </c>
      <c r="AL1647">
        <v>-108.93</v>
      </c>
      <c r="AM1647">
        <v>-83.1</v>
      </c>
      <c r="AN1647">
        <v>55.43</v>
      </c>
      <c r="AO1647">
        <v>43.81</v>
      </c>
      <c r="AP1647">
        <v>692</v>
      </c>
      <c r="AQ1647" s="1">
        <v>1135</v>
      </c>
      <c r="AR1647">
        <v>753</v>
      </c>
      <c r="AS1647">
        <v>-691</v>
      </c>
      <c r="AT1647" s="1">
        <v>-12681</v>
      </c>
      <c r="AU1647" s="1">
        <v>-5821</v>
      </c>
      <c r="AV1647" s="1">
        <v>3016</v>
      </c>
      <c r="AW1647" s="1">
        <v>3444</v>
      </c>
      <c r="AX1647">
        <v>95.55</v>
      </c>
      <c r="AY1647">
        <v>90.75</v>
      </c>
      <c r="AZ1647">
        <v>91.34</v>
      </c>
      <c r="BA1647" t="s">
        <v>54</v>
      </c>
      <c r="BB1647" t="s">
        <v>54</v>
      </c>
      <c r="BC1647" t="s">
        <v>54</v>
      </c>
      <c r="BD1647">
        <v>27.79</v>
      </c>
      <c r="BE1647">
        <v>24.34</v>
      </c>
      <c r="BF1647">
        <v>3.44</v>
      </c>
      <c r="BG1647">
        <v>4.93</v>
      </c>
      <c r="BH1647">
        <v>3.42</v>
      </c>
      <c r="BI1647">
        <v>2.76</v>
      </c>
      <c r="BJ1647">
        <v>4.62</v>
      </c>
      <c r="BK1647">
        <v>12.4</v>
      </c>
      <c r="BL1647">
        <v>9.31</v>
      </c>
      <c r="BM1647">
        <v>7.22</v>
      </c>
      <c r="BN1647" s="1">
        <v>11616</v>
      </c>
      <c r="BO1647" s="1">
        <v>11616</v>
      </c>
      <c r="BP1647" s="1">
        <v>11616</v>
      </c>
      <c r="BQ1647" s="1">
        <v>11616</v>
      </c>
      <c r="BR1647" s="1">
        <v>13939</v>
      </c>
      <c r="BS1647" t="s">
        <v>13</v>
      </c>
      <c r="BT1647" t="s">
        <v>13</v>
      </c>
      <c r="BU1647" t="s">
        <v>13</v>
      </c>
    </row>
    <row r="1648" spans="1:73" x14ac:dyDescent="0.3">
      <c r="A1648">
        <v>1646</v>
      </c>
      <c r="B1648" s="14" t="s">
        <v>6264</v>
      </c>
      <c r="C1648" t="s">
        <v>2882</v>
      </c>
      <c r="D1648" s="1">
        <v>8140</v>
      </c>
      <c r="E1648" s="1">
        <v>8730</v>
      </c>
      <c r="F1648" s="3">
        <f>E1648-D1648</f>
        <v>590</v>
      </c>
      <c r="G1648" s="4">
        <f>F1648/E1648</f>
        <v>6.7583046964490259E-2</v>
      </c>
      <c r="H1648" t="s">
        <v>1617</v>
      </c>
      <c r="I1648" s="1">
        <v>45800</v>
      </c>
      <c r="J1648">
        <v>180</v>
      </c>
      <c r="K1648">
        <v>88</v>
      </c>
      <c r="L1648">
        <v>-117</v>
      </c>
      <c r="M1648">
        <v>-96</v>
      </c>
      <c r="N1648">
        <v>-978</v>
      </c>
      <c r="O1648" t="s">
        <v>13</v>
      </c>
      <c r="P1648" t="s">
        <v>13</v>
      </c>
      <c r="Q1648" t="s">
        <v>13</v>
      </c>
      <c r="R1648" s="1">
        <v>1982</v>
      </c>
      <c r="S1648" s="1">
        <v>3046</v>
      </c>
      <c r="T1648" s="1">
        <v>3188</v>
      </c>
      <c r="U1648" s="1">
        <v>2564</v>
      </c>
      <c r="V1648" s="1">
        <v>1564</v>
      </c>
      <c r="W1648" s="1" t="e">
        <v>#VALUE!</v>
      </c>
      <c r="X1648" s="1" t="e">
        <v>#VALUE!</v>
      </c>
      <c r="Y1648" t="s">
        <v>13</v>
      </c>
      <c r="Z1648" s="1">
        <v>1981</v>
      </c>
      <c r="AA1648" s="1">
        <v>3034</v>
      </c>
      <c r="AB1648" s="1">
        <v>3188</v>
      </c>
      <c r="AC1648" s="1">
        <v>2471</v>
      </c>
      <c r="AD1648" s="1">
        <v>1564</v>
      </c>
      <c r="AE1648" t="s">
        <v>13</v>
      </c>
      <c r="AF1648" t="s">
        <v>13</v>
      </c>
      <c r="AG1648" t="s">
        <v>13</v>
      </c>
      <c r="AH1648">
        <v>9.39</v>
      </c>
      <c r="AI1648">
        <v>3.27</v>
      </c>
      <c r="AJ1648">
        <v>-3.83</v>
      </c>
      <c r="AK1648">
        <v>-3.94</v>
      </c>
      <c r="AL1648">
        <v>-43.75</v>
      </c>
      <c r="AM1648" t="s">
        <v>13</v>
      </c>
      <c r="AN1648" t="s">
        <v>13</v>
      </c>
      <c r="AO1648" t="s">
        <v>13</v>
      </c>
      <c r="AP1648" s="1">
        <v>1005</v>
      </c>
      <c r="AQ1648">
        <v>455</v>
      </c>
      <c r="AR1648">
        <v>-478</v>
      </c>
      <c r="AS1648">
        <v>-413</v>
      </c>
      <c r="AT1648" s="1">
        <v>-3265</v>
      </c>
      <c r="AU1648" t="s">
        <v>13</v>
      </c>
      <c r="AV1648" t="s">
        <v>13</v>
      </c>
      <c r="AW1648" t="s">
        <v>13</v>
      </c>
      <c r="AX1648">
        <v>19.79</v>
      </c>
      <c r="AY1648">
        <v>36.450000000000003</v>
      </c>
      <c r="AZ1648" t="s">
        <v>54</v>
      </c>
      <c r="BA1648" t="s">
        <v>54</v>
      </c>
      <c r="BB1648" t="s">
        <v>54</v>
      </c>
      <c r="BC1648" t="s">
        <v>13</v>
      </c>
      <c r="BD1648" t="s">
        <v>13</v>
      </c>
      <c r="BE1648" t="s">
        <v>13</v>
      </c>
      <c r="BF1648">
        <v>1.79</v>
      </c>
      <c r="BG1648">
        <v>1.35</v>
      </c>
      <c r="BH1648">
        <v>0.92</v>
      </c>
      <c r="BI1648">
        <v>1.08</v>
      </c>
      <c r="BJ1648">
        <v>1.19</v>
      </c>
      <c r="BK1648" t="s">
        <v>13</v>
      </c>
      <c r="BL1648" t="s">
        <v>13</v>
      </c>
      <c r="BM1648" t="s">
        <v>13</v>
      </c>
      <c r="BN1648" s="1">
        <v>17924</v>
      </c>
      <c r="BO1648" s="1">
        <v>24823</v>
      </c>
      <c r="BP1648" s="1">
        <v>27033</v>
      </c>
      <c r="BQ1648" s="1">
        <v>27033</v>
      </c>
      <c r="BR1648" s="1">
        <v>27033</v>
      </c>
      <c r="BS1648" t="s">
        <v>13</v>
      </c>
      <c r="BT1648" t="s">
        <v>13</v>
      </c>
      <c r="BU1648" t="s">
        <v>13</v>
      </c>
    </row>
    <row r="1649" spans="1:73" x14ac:dyDescent="0.3">
      <c r="A1649">
        <v>1647</v>
      </c>
      <c r="B1649" s="14" t="s">
        <v>6265</v>
      </c>
      <c r="C1649" t="s">
        <v>2881</v>
      </c>
      <c r="D1649" s="1">
        <v>3810</v>
      </c>
      <c r="E1649" s="1">
        <v>3580</v>
      </c>
      <c r="F1649" s="3">
        <f>E1649-D1649</f>
        <v>-230</v>
      </c>
      <c r="G1649" s="4">
        <f>F1649/E1649</f>
        <v>-6.4245810055865923E-2</v>
      </c>
      <c r="H1649" t="s">
        <v>1319</v>
      </c>
      <c r="I1649" s="1">
        <v>914145</v>
      </c>
      <c r="R1649" s="1">
        <v>0</v>
      </c>
      <c r="S1649" s="1">
        <v>0</v>
      </c>
      <c r="T1649" s="1">
        <v>0</v>
      </c>
      <c r="U1649" s="1">
        <v>0</v>
      </c>
      <c r="V1649" s="1">
        <v>0</v>
      </c>
      <c r="W1649" s="1">
        <v>0</v>
      </c>
      <c r="X1649" s="1">
        <v>0</v>
      </c>
    </row>
    <row r="1650" spans="1:73" x14ac:dyDescent="0.3">
      <c r="A1650">
        <v>1648</v>
      </c>
      <c r="B1650" s="14" t="s">
        <v>6266</v>
      </c>
      <c r="C1650" t="s">
        <v>2880</v>
      </c>
      <c r="D1650" s="1">
        <v>228000</v>
      </c>
      <c r="E1650" s="1">
        <v>225000</v>
      </c>
      <c r="F1650" s="3">
        <f>E1650-D1650</f>
        <v>-3000</v>
      </c>
      <c r="G1650" s="4">
        <f>F1650/E1650</f>
        <v>-1.3333333333333334E-2</v>
      </c>
      <c r="H1650" t="s">
        <v>1618</v>
      </c>
      <c r="I1650" s="1">
        <v>488998</v>
      </c>
      <c r="J1650">
        <v>175</v>
      </c>
      <c r="K1650">
        <v>241</v>
      </c>
      <c r="L1650">
        <v>577</v>
      </c>
      <c r="M1650">
        <v>740</v>
      </c>
      <c r="N1650">
        <v>510</v>
      </c>
      <c r="O1650">
        <v>770</v>
      </c>
      <c r="P1650" s="1">
        <v>930</v>
      </c>
      <c r="Q1650" s="1">
        <v>1112</v>
      </c>
      <c r="R1650" s="1">
        <v>4785</v>
      </c>
      <c r="S1650" s="1">
        <v>4962</v>
      </c>
      <c r="T1650" s="1">
        <v>5449</v>
      </c>
      <c r="U1650" s="1">
        <v>5993</v>
      </c>
      <c r="V1650" s="1">
        <v>6413</v>
      </c>
      <c r="W1650" s="1">
        <v>7095</v>
      </c>
      <c r="X1650" s="1">
        <v>7931</v>
      </c>
      <c r="Y1650" s="1">
        <v>4926</v>
      </c>
      <c r="Z1650" s="1">
        <v>4767</v>
      </c>
      <c r="AA1650" s="1">
        <v>4943</v>
      </c>
      <c r="AB1650" s="1">
        <v>5428</v>
      </c>
      <c r="AC1650" s="1">
        <v>5973</v>
      </c>
      <c r="AD1650" s="1">
        <v>6391</v>
      </c>
      <c r="AE1650" s="1">
        <v>7071</v>
      </c>
      <c r="AF1650" s="1">
        <v>7895</v>
      </c>
      <c r="AG1650" s="1">
        <v>8927</v>
      </c>
      <c r="AH1650">
        <v>3.69</v>
      </c>
      <c r="AI1650">
        <v>4.96</v>
      </c>
      <c r="AJ1650">
        <v>11.09</v>
      </c>
      <c r="AK1650">
        <v>12.98</v>
      </c>
      <c r="AL1650">
        <v>8.24</v>
      </c>
      <c r="AM1650">
        <v>11.35</v>
      </c>
      <c r="AN1650">
        <v>12.39</v>
      </c>
      <c r="AO1650">
        <v>13.21</v>
      </c>
      <c r="AP1650" s="1">
        <v>2432</v>
      </c>
      <c r="AQ1650" s="1">
        <v>3371</v>
      </c>
      <c r="AR1650" s="1">
        <v>8052</v>
      </c>
      <c r="AS1650" s="1">
        <v>10361</v>
      </c>
      <c r="AT1650" s="1">
        <v>7131</v>
      </c>
      <c r="AU1650" s="1">
        <v>10704</v>
      </c>
      <c r="AV1650" s="1">
        <v>12984</v>
      </c>
      <c r="AW1650" s="1">
        <v>15559</v>
      </c>
      <c r="AX1650">
        <v>27.22</v>
      </c>
      <c r="AY1650">
        <v>21.98</v>
      </c>
      <c r="AZ1650">
        <v>24.16</v>
      </c>
      <c r="BA1650">
        <v>21.19</v>
      </c>
      <c r="BB1650">
        <v>22.65</v>
      </c>
      <c r="BC1650">
        <v>21.02</v>
      </c>
      <c r="BD1650">
        <v>17.329999999999998</v>
      </c>
      <c r="BE1650">
        <v>14.46</v>
      </c>
      <c r="BF1650">
        <v>0.99</v>
      </c>
      <c r="BG1650">
        <v>1.07</v>
      </c>
      <c r="BH1650">
        <v>2.56</v>
      </c>
      <c r="BI1650">
        <v>2.62</v>
      </c>
      <c r="BJ1650">
        <v>1.8</v>
      </c>
      <c r="BK1650">
        <v>2.27</v>
      </c>
      <c r="BL1650">
        <v>2.0299999999999998</v>
      </c>
      <c r="BM1650">
        <v>1.8</v>
      </c>
      <c r="BN1650" s="1">
        <v>7140</v>
      </c>
      <c r="BO1650" s="1">
        <v>7140</v>
      </c>
      <c r="BP1650" s="1">
        <v>7140</v>
      </c>
      <c r="BQ1650" s="1">
        <v>7140</v>
      </c>
      <c r="BR1650" s="1">
        <v>7140</v>
      </c>
      <c r="BS1650" t="s">
        <v>13</v>
      </c>
      <c r="BT1650" t="s">
        <v>13</v>
      </c>
      <c r="BU1650" t="s">
        <v>13</v>
      </c>
    </row>
    <row r="1651" spans="1:73" x14ac:dyDescent="0.3">
      <c r="A1651">
        <v>1649</v>
      </c>
      <c r="B1651" s="14" t="s">
        <v>6267</v>
      </c>
      <c r="C1651" t="s">
        <v>2879</v>
      </c>
      <c r="D1651" s="1">
        <v>17600</v>
      </c>
      <c r="E1651" s="1">
        <v>15550</v>
      </c>
      <c r="F1651" s="3">
        <f>E1651-D1651</f>
        <v>-2050</v>
      </c>
      <c r="G1651" s="4">
        <f>F1651/E1651</f>
        <v>-0.13183279742765272</v>
      </c>
      <c r="H1651" t="s">
        <v>1619</v>
      </c>
      <c r="I1651">
        <v>0</v>
      </c>
      <c r="R1651" s="1">
        <v>0</v>
      </c>
      <c r="S1651" s="1">
        <v>0</v>
      </c>
      <c r="T1651" s="1">
        <v>0</v>
      </c>
      <c r="U1651" s="1">
        <v>0</v>
      </c>
      <c r="V1651" s="1">
        <v>0</v>
      </c>
      <c r="W1651" s="1">
        <v>0</v>
      </c>
      <c r="X1651" s="1">
        <v>0</v>
      </c>
    </row>
    <row r="1652" spans="1:73" x14ac:dyDescent="0.3">
      <c r="A1652">
        <v>1650</v>
      </c>
      <c r="B1652" s="14" t="s">
        <v>6268</v>
      </c>
      <c r="C1652" t="s">
        <v>2878</v>
      </c>
      <c r="D1652" s="1">
        <v>32250</v>
      </c>
      <c r="E1652" s="1">
        <v>33900</v>
      </c>
      <c r="F1652" s="3">
        <f>E1652-D1652</f>
        <v>1650</v>
      </c>
      <c r="G1652" s="4">
        <f>F1652/E1652</f>
        <v>4.8672566371681415E-2</v>
      </c>
      <c r="H1652" t="s">
        <v>1620</v>
      </c>
      <c r="I1652" s="1">
        <v>1580232</v>
      </c>
      <c r="J1652" s="1">
        <v>2648</v>
      </c>
      <c r="K1652" s="1">
        <v>-2352</v>
      </c>
      <c r="L1652" s="1">
        <v>555</v>
      </c>
      <c r="M1652" s="1">
        <v>1683</v>
      </c>
      <c r="N1652" s="1">
        <v>723</v>
      </c>
      <c r="O1652" s="1">
        <v>706</v>
      </c>
      <c r="P1652" s="1">
        <v>1115</v>
      </c>
      <c r="Q1652" s="1">
        <v>1813</v>
      </c>
      <c r="R1652" s="1">
        <v>14455</v>
      </c>
      <c r="S1652" s="1">
        <v>11404</v>
      </c>
      <c r="T1652" s="1">
        <v>10529</v>
      </c>
      <c r="U1652" s="1">
        <v>11831</v>
      </c>
      <c r="V1652" s="1">
        <v>12343</v>
      </c>
      <c r="W1652" s="1">
        <v>12796</v>
      </c>
      <c r="X1652" s="1">
        <v>13561</v>
      </c>
      <c r="Y1652" s="1">
        <v>46755</v>
      </c>
      <c r="Z1652" s="1">
        <v>14456</v>
      </c>
      <c r="AA1652" s="1">
        <v>11404</v>
      </c>
      <c r="AB1652" s="1">
        <v>10094</v>
      </c>
      <c r="AC1652" s="1">
        <v>11419</v>
      </c>
      <c r="AD1652" s="1">
        <v>11954</v>
      </c>
      <c r="AE1652" s="1">
        <v>12427</v>
      </c>
      <c r="AF1652" s="1">
        <v>13208</v>
      </c>
      <c r="AG1652" s="1">
        <v>14554</v>
      </c>
      <c r="AH1652">
        <v>19.91</v>
      </c>
      <c r="AI1652">
        <v>-18.190000000000001</v>
      </c>
      <c r="AJ1652">
        <v>5.32</v>
      </c>
      <c r="AK1652">
        <v>15.84</v>
      </c>
      <c r="AL1652">
        <v>6.39</v>
      </c>
      <c r="AM1652">
        <v>6.03</v>
      </c>
      <c r="AN1652">
        <v>8.94</v>
      </c>
      <c r="AO1652">
        <v>13.33</v>
      </c>
      <c r="AP1652" s="1">
        <v>2717</v>
      </c>
      <c r="AQ1652" s="1">
        <v>-2413</v>
      </c>
      <c r="AR1652">
        <v>587</v>
      </c>
      <c r="AS1652" s="1">
        <v>1748</v>
      </c>
      <c r="AT1652">
        <v>766</v>
      </c>
      <c r="AU1652">
        <v>754</v>
      </c>
      <c r="AV1652" s="1">
        <v>1176</v>
      </c>
      <c r="AW1652" s="1">
        <v>1898</v>
      </c>
      <c r="AX1652">
        <v>24.66</v>
      </c>
      <c r="AY1652" t="s">
        <v>54</v>
      </c>
      <c r="AZ1652">
        <v>54.37</v>
      </c>
      <c r="BA1652">
        <v>19.48</v>
      </c>
      <c r="BB1652">
        <v>33.700000000000003</v>
      </c>
      <c r="BC1652">
        <v>44.93</v>
      </c>
      <c r="BD1652">
        <v>28.83</v>
      </c>
      <c r="BE1652">
        <v>17.86</v>
      </c>
      <c r="BF1652">
        <v>4.5199999999999996</v>
      </c>
      <c r="BG1652">
        <v>4.0599999999999996</v>
      </c>
      <c r="BH1652">
        <v>3.08</v>
      </c>
      <c r="BI1652">
        <v>2.91</v>
      </c>
      <c r="BJ1652">
        <v>2.1</v>
      </c>
      <c r="BK1652">
        <v>2.66</v>
      </c>
      <c r="BL1652">
        <v>2.5</v>
      </c>
      <c r="BM1652">
        <v>2.27</v>
      </c>
      <c r="BN1652" s="1">
        <v>97475</v>
      </c>
      <c r="BO1652" s="1">
        <v>97475</v>
      </c>
      <c r="BP1652" s="1">
        <v>97475</v>
      </c>
      <c r="BQ1652" s="1">
        <v>97475</v>
      </c>
      <c r="BR1652" s="1">
        <v>97475</v>
      </c>
      <c r="BS1652" t="s">
        <v>13</v>
      </c>
      <c r="BT1652" t="s">
        <v>13</v>
      </c>
      <c r="BU1652" t="s">
        <v>13</v>
      </c>
    </row>
    <row r="1653" spans="1:73" x14ac:dyDescent="0.3">
      <c r="A1653">
        <v>1651</v>
      </c>
      <c r="B1653" s="14" t="s">
        <v>6269</v>
      </c>
      <c r="C1653" t="s">
        <v>2877</v>
      </c>
      <c r="D1653" s="1">
        <v>40400</v>
      </c>
      <c r="E1653" s="1">
        <v>39050</v>
      </c>
      <c r="F1653" s="3">
        <f>E1653-D1653</f>
        <v>-1350</v>
      </c>
      <c r="G1653" s="4">
        <f>F1653/E1653</f>
        <v>-3.4571062740076826E-2</v>
      </c>
      <c r="H1653" t="s">
        <v>1621</v>
      </c>
      <c r="I1653" s="1">
        <v>175505</v>
      </c>
      <c r="R1653" s="1">
        <v>0</v>
      </c>
      <c r="S1653" s="1">
        <v>0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</row>
    <row r="1654" spans="1:73" x14ac:dyDescent="0.3">
      <c r="A1654">
        <v>1652</v>
      </c>
      <c r="B1654" s="14" t="s">
        <v>6270</v>
      </c>
      <c r="C1654" t="s">
        <v>2876</v>
      </c>
      <c r="D1654" s="1">
        <v>4580</v>
      </c>
      <c r="E1654" s="1">
        <v>4710</v>
      </c>
      <c r="F1654" s="3">
        <f>E1654-D1654</f>
        <v>130</v>
      </c>
      <c r="G1654" s="4">
        <f>F1654/E1654</f>
        <v>2.7600849256900213E-2</v>
      </c>
      <c r="H1654" t="s">
        <v>1622</v>
      </c>
      <c r="I1654" s="1">
        <v>16373</v>
      </c>
      <c r="J1654">
        <v>50</v>
      </c>
      <c r="K1654">
        <v>75</v>
      </c>
      <c r="L1654">
        <v>40</v>
      </c>
      <c r="M1654">
        <v>-438</v>
      </c>
      <c r="N1654">
        <v>-230</v>
      </c>
      <c r="O1654" t="s">
        <v>13</v>
      </c>
      <c r="P1654" t="s">
        <v>13</v>
      </c>
      <c r="Q1654" t="s">
        <v>13</v>
      </c>
      <c r="R1654" s="1">
        <v>1557</v>
      </c>
      <c r="S1654" s="1">
        <v>1586</v>
      </c>
      <c r="T1654" s="1">
        <v>1485</v>
      </c>
      <c r="U1654" s="1">
        <v>1006</v>
      </c>
      <c r="V1654" s="1">
        <v>779</v>
      </c>
      <c r="W1654" s="1" t="e">
        <v>#VALUE!</v>
      </c>
      <c r="X1654" s="1" t="e">
        <v>#VALUE!</v>
      </c>
      <c r="Y1654" t="s">
        <v>13</v>
      </c>
      <c r="Z1654" s="1">
        <v>1557</v>
      </c>
      <c r="AA1654" s="1">
        <v>1586</v>
      </c>
      <c r="AB1654" s="1">
        <v>1485</v>
      </c>
      <c r="AC1654" s="1">
        <v>1006</v>
      </c>
      <c r="AD1654">
        <v>778</v>
      </c>
      <c r="AE1654" t="s">
        <v>13</v>
      </c>
      <c r="AF1654" t="s">
        <v>13</v>
      </c>
      <c r="AG1654" t="s">
        <v>13</v>
      </c>
      <c r="AH1654">
        <v>3.26</v>
      </c>
      <c r="AI1654">
        <v>4.75</v>
      </c>
      <c r="AJ1654">
        <v>2.61</v>
      </c>
      <c r="AK1654">
        <v>-35.15</v>
      </c>
      <c r="AL1654">
        <v>-25.79</v>
      </c>
      <c r="AM1654" t="s">
        <v>13</v>
      </c>
      <c r="AN1654" t="s">
        <v>13</v>
      </c>
      <c r="AO1654" t="s">
        <v>13</v>
      </c>
      <c r="AP1654">
        <v>388</v>
      </c>
      <c r="AQ1654">
        <v>579</v>
      </c>
      <c r="AR1654">
        <v>310</v>
      </c>
      <c r="AS1654" s="1">
        <v>-3391</v>
      </c>
      <c r="AT1654" s="1">
        <v>-1782</v>
      </c>
      <c r="AU1654" t="s">
        <v>13</v>
      </c>
      <c r="AV1654" t="s">
        <v>13</v>
      </c>
      <c r="AW1654" t="s">
        <v>13</v>
      </c>
      <c r="AX1654">
        <v>34.270000000000003</v>
      </c>
      <c r="AY1654">
        <v>20.56</v>
      </c>
      <c r="AZ1654">
        <v>24.83</v>
      </c>
      <c r="BA1654" t="s">
        <v>54</v>
      </c>
      <c r="BB1654" t="s">
        <v>54</v>
      </c>
      <c r="BC1654" t="s">
        <v>13</v>
      </c>
      <c r="BD1654" t="s">
        <v>13</v>
      </c>
      <c r="BE1654" t="s">
        <v>13</v>
      </c>
      <c r="BF1654">
        <v>1.1000000000000001</v>
      </c>
      <c r="BG1654">
        <v>0.96</v>
      </c>
      <c r="BH1654">
        <v>0.62</v>
      </c>
      <c r="BI1654">
        <v>0.5</v>
      </c>
      <c r="BJ1654">
        <v>0.48</v>
      </c>
      <c r="BK1654" t="s">
        <v>13</v>
      </c>
      <c r="BL1654" t="s">
        <v>13</v>
      </c>
      <c r="BM1654" t="s">
        <v>13</v>
      </c>
      <c r="BN1654" s="1">
        <v>12909</v>
      </c>
      <c r="BO1654" s="1">
        <v>12909</v>
      </c>
      <c r="BP1654" s="1">
        <v>12909</v>
      </c>
      <c r="BQ1654" s="1">
        <v>12909</v>
      </c>
      <c r="BR1654" s="1">
        <v>12909</v>
      </c>
      <c r="BS1654" t="s">
        <v>13</v>
      </c>
      <c r="BT1654" t="s">
        <v>13</v>
      </c>
      <c r="BU1654" t="s">
        <v>13</v>
      </c>
    </row>
    <row r="1655" spans="1:73" x14ac:dyDescent="0.3">
      <c r="A1655">
        <v>1653</v>
      </c>
      <c r="B1655" s="14" t="s">
        <v>6271</v>
      </c>
      <c r="C1655" t="s">
        <v>2875</v>
      </c>
      <c r="D1655" s="1">
        <v>6230</v>
      </c>
      <c r="E1655" s="1">
        <v>6300</v>
      </c>
      <c r="F1655" s="3">
        <f>E1655-D1655</f>
        <v>70</v>
      </c>
      <c r="G1655" s="4">
        <f>F1655/E1655</f>
        <v>1.1111111111111112E-2</v>
      </c>
      <c r="H1655" t="s">
        <v>1623</v>
      </c>
      <c r="I1655">
        <v>0</v>
      </c>
      <c r="J1655">
        <v>177</v>
      </c>
      <c r="K1655">
        <v>175</v>
      </c>
      <c r="L1655">
        <v>123</v>
      </c>
      <c r="M1655">
        <v>54</v>
      </c>
      <c r="N1655">
        <v>30</v>
      </c>
      <c r="O1655" t="s">
        <v>13</v>
      </c>
      <c r="P1655" t="s">
        <v>13</v>
      </c>
      <c r="Q1655" t="s">
        <v>13</v>
      </c>
      <c r="R1655" s="1">
        <v>1748</v>
      </c>
      <c r="S1655" s="1">
        <v>1945</v>
      </c>
      <c r="T1655" s="1">
        <v>1974</v>
      </c>
      <c r="U1655" s="1">
        <v>1976</v>
      </c>
      <c r="V1655" s="1">
        <v>1982</v>
      </c>
      <c r="W1655" s="1" t="e">
        <v>#VALUE!</v>
      </c>
      <c r="X1655" s="1" t="e">
        <v>#VALUE!</v>
      </c>
      <c r="Y1655" t="s">
        <v>13</v>
      </c>
      <c r="Z1655" s="1">
        <v>1747</v>
      </c>
      <c r="AA1655" s="1">
        <v>1943</v>
      </c>
      <c r="AB1655" s="1">
        <v>1972</v>
      </c>
      <c r="AC1655" s="1">
        <v>1976</v>
      </c>
      <c r="AD1655" s="1">
        <v>1982</v>
      </c>
      <c r="AE1655" t="s">
        <v>13</v>
      </c>
      <c r="AF1655" t="s">
        <v>13</v>
      </c>
      <c r="AG1655" t="s">
        <v>13</v>
      </c>
      <c r="AH1655">
        <v>12.97</v>
      </c>
      <c r="AI1655">
        <v>9.48</v>
      </c>
      <c r="AJ1655">
        <v>6.28</v>
      </c>
      <c r="AK1655">
        <v>2.75</v>
      </c>
      <c r="AL1655">
        <v>1.51</v>
      </c>
      <c r="AM1655" t="s">
        <v>13</v>
      </c>
      <c r="AN1655" t="s">
        <v>13</v>
      </c>
      <c r="AO1655" t="s">
        <v>13</v>
      </c>
      <c r="AP1655">
        <v>516</v>
      </c>
      <c r="AQ1655">
        <v>460</v>
      </c>
      <c r="AR1655">
        <v>324</v>
      </c>
      <c r="AS1655">
        <v>143</v>
      </c>
      <c r="AT1655">
        <v>79</v>
      </c>
      <c r="AU1655" t="s">
        <v>13</v>
      </c>
      <c r="AV1655" t="s">
        <v>13</v>
      </c>
      <c r="AW1655" t="s">
        <v>13</v>
      </c>
      <c r="AX1655">
        <v>12.71</v>
      </c>
      <c r="AY1655">
        <v>17.03</v>
      </c>
      <c r="AZ1655">
        <v>17.34</v>
      </c>
      <c r="BA1655">
        <v>31.33</v>
      </c>
      <c r="BB1655">
        <v>57</v>
      </c>
      <c r="BC1655" t="s">
        <v>13</v>
      </c>
      <c r="BD1655" t="s">
        <v>13</v>
      </c>
      <c r="BE1655" t="s">
        <v>13</v>
      </c>
      <c r="BF1655">
        <v>1.43</v>
      </c>
      <c r="BG1655">
        <v>1.53</v>
      </c>
      <c r="BH1655">
        <v>1.08</v>
      </c>
      <c r="BI1655">
        <v>0.86</v>
      </c>
      <c r="BJ1655">
        <v>0.86</v>
      </c>
      <c r="BK1655" t="s">
        <v>13</v>
      </c>
      <c r="BL1655" t="s">
        <v>13</v>
      </c>
      <c r="BM1655" t="s">
        <v>13</v>
      </c>
      <c r="BN1655" s="1">
        <v>38000</v>
      </c>
      <c r="BO1655" s="1">
        <v>38000</v>
      </c>
      <c r="BP1655" s="1">
        <v>38000</v>
      </c>
      <c r="BQ1655" s="1">
        <v>38000</v>
      </c>
      <c r="BR1655" s="1">
        <v>38000</v>
      </c>
      <c r="BS1655" t="s">
        <v>13</v>
      </c>
      <c r="BT1655" t="s">
        <v>13</v>
      </c>
      <c r="BU1655" t="s">
        <v>13</v>
      </c>
    </row>
    <row r="1656" spans="1:73" x14ac:dyDescent="0.3">
      <c r="A1656">
        <v>1654</v>
      </c>
      <c r="B1656" s="14" t="s">
        <v>6272</v>
      </c>
      <c r="C1656" t="s">
        <v>2874</v>
      </c>
      <c r="D1656" s="1">
        <v>155000</v>
      </c>
      <c r="E1656" s="1">
        <v>156000</v>
      </c>
      <c r="F1656" s="3">
        <f>E1656-D1656</f>
        <v>1000</v>
      </c>
      <c r="G1656" s="4">
        <f>F1656/E1656</f>
        <v>6.41025641025641E-3</v>
      </c>
      <c r="H1656" t="s">
        <v>1624</v>
      </c>
      <c r="I1656" s="1">
        <v>87464</v>
      </c>
      <c r="J1656" s="1">
        <v>3816</v>
      </c>
      <c r="K1656" s="1">
        <v>6279</v>
      </c>
      <c r="L1656" s="1">
        <v>4762</v>
      </c>
      <c r="M1656" s="1">
        <v>2238</v>
      </c>
      <c r="N1656" s="1">
        <v>3626</v>
      </c>
      <c r="O1656" s="1">
        <v>3615</v>
      </c>
      <c r="P1656" s="1">
        <v>4381</v>
      </c>
      <c r="Q1656" s="1">
        <v>5077</v>
      </c>
      <c r="R1656" s="1">
        <v>81242</v>
      </c>
      <c r="S1656" s="1">
        <v>87714</v>
      </c>
      <c r="T1656" s="1">
        <v>88575</v>
      </c>
      <c r="U1656" s="1">
        <v>102068</v>
      </c>
      <c r="V1656" s="1">
        <v>104966</v>
      </c>
      <c r="W1656" s="1">
        <v>108507</v>
      </c>
      <c r="X1656" s="1">
        <v>112589</v>
      </c>
      <c r="Y1656" s="1">
        <v>117252</v>
      </c>
      <c r="Z1656" s="1">
        <v>76962</v>
      </c>
      <c r="AA1656" s="1">
        <v>82417</v>
      </c>
      <c r="AB1656" s="1">
        <v>81723</v>
      </c>
      <c r="AC1656" s="1">
        <v>88087</v>
      </c>
      <c r="AD1656" s="1">
        <v>90737</v>
      </c>
      <c r="AE1656" s="1">
        <v>94155</v>
      </c>
      <c r="AF1656" s="1">
        <v>98055</v>
      </c>
      <c r="AG1656" s="1">
        <v>102883</v>
      </c>
      <c r="AH1656">
        <v>5.12</v>
      </c>
      <c r="AI1656">
        <v>7.73</v>
      </c>
      <c r="AJ1656">
        <v>5.49</v>
      </c>
      <c r="AK1656">
        <v>2.75</v>
      </c>
      <c r="AL1656">
        <v>4.05</v>
      </c>
      <c r="AM1656">
        <v>3.8</v>
      </c>
      <c r="AN1656">
        <v>4.3899999999999997</v>
      </c>
      <c r="AO1656">
        <v>4.88</v>
      </c>
      <c r="AP1656" s="1">
        <v>13497</v>
      </c>
      <c r="AQ1656" s="1">
        <v>22101</v>
      </c>
      <c r="AR1656" s="1">
        <v>16150</v>
      </c>
      <c r="AS1656" s="1">
        <v>8391</v>
      </c>
      <c r="AT1656" s="1">
        <v>12979</v>
      </c>
      <c r="AU1656" s="1">
        <v>12605</v>
      </c>
      <c r="AV1656" s="1">
        <v>15146</v>
      </c>
      <c r="AW1656" s="1">
        <v>17605</v>
      </c>
      <c r="AX1656">
        <v>13.56</v>
      </c>
      <c r="AY1656">
        <v>12.26</v>
      </c>
      <c r="AZ1656">
        <v>11.3</v>
      </c>
      <c r="BA1656">
        <v>15.2</v>
      </c>
      <c r="BB1656">
        <v>11.67</v>
      </c>
      <c r="BC1656">
        <v>12.38</v>
      </c>
      <c r="BD1656">
        <v>10.3</v>
      </c>
      <c r="BE1656">
        <v>8.86</v>
      </c>
      <c r="BF1656">
        <v>0.66</v>
      </c>
      <c r="BG1656">
        <v>0.92</v>
      </c>
      <c r="BH1656">
        <v>0.62</v>
      </c>
      <c r="BI1656">
        <v>0.4</v>
      </c>
      <c r="BJ1656">
        <v>0.46</v>
      </c>
      <c r="BK1656">
        <v>0.46</v>
      </c>
      <c r="BL1656">
        <v>0.44</v>
      </c>
      <c r="BM1656">
        <v>0.42</v>
      </c>
      <c r="BN1656" s="1">
        <v>27876</v>
      </c>
      <c r="BO1656" s="1">
        <v>27876</v>
      </c>
      <c r="BP1656" s="1">
        <v>27876</v>
      </c>
      <c r="BQ1656" s="1">
        <v>27876</v>
      </c>
      <c r="BR1656" s="1">
        <v>27876</v>
      </c>
      <c r="BS1656" t="s">
        <v>13</v>
      </c>
      <c r="BT1656" t="s">
        <v>13</v>
      </c>
      <c r="BU1656" t="s">
        <v>13</v>
      </c>
    </row>
    <row r="1657" spans="1:73" x14ac:dyDescent="0.3">
      <c r="A1657">
        <v>1655</v>
      </c>
      <c r="B1657" s="14" t="s">
        <v>6273</v>
      </c>
      <c r="C1657" t="s">
        <v>2873</v>
      </c>
      <c r="D1657" s="1">
        <v>9460</v>
      </c>
      <c r="E1657" s="1">
        <v>9440</v>
      </c>
      <c r="F1657" s="3">
        <f>E1657-D1657</f>
        <v>-20</v>
      </c>
      <c r="G1657" s="4">
        <f>F1657/E1657</f>
        <v>-2.1186440677966102E-3</v>
      </c>
      <c r="H1657" t="s">
        <v>1625</v>
      </c>
      <c r="I1657" s="1">
        <v>30000</v>
      </c>
      <c r="J1657" s="1">
        <v>3019</v>
      </c>
      <c r="K1657" s="1">
        <v>3163</v>
      </c>
      <c r="L1657" s="1">
        <v>4036</v>
      </c>
      <c r="M1657" s="1">
        <v>3428</v>
      </c>
      <c r="N1657" s="1">
        <v>3768</v>
      </c>
      <c r="O1657" s="1">
        <v>4289</v>
      </c>
      <c r="P1657" s="1">
        <v>4512</v>
      </c>
      <c r="Q1657" s="1">
        <v>4769</v>
      </c>
      <c r="R1657" s="1">
        <v>39723</v>
      </c>
      <c r="S1657" s="1">
        <v>41958</v>
      </c>
      <c r="T1657" s="1">
        <v>50556</v>
      </c>
      <c r="U1657" s="1">
        <v>54076</v>
      </c>
      <c r="V1657" s="1">
        <v>58040</v>
      </c>
      <c r="W1657" s="1">
        <v>61795</v>
      </c>
      <c r="X1657" s="1">
        <v>65698</v>
      </c>
      <c r="Y1657" s="1">
        <v>883643</v>
      </c>
      <c r="Z1657" s="1">
        <v>36807</v>
      </c>
      <c r="AA1657" s="1">
        <v>39052</v>
      </c>
      <c r="AB1657" s="1">
        <v>43369</v>
      </c>
      <c r="AC1657" s="1">
        <v>45963</v>
      </c>
      <c r="AD1657" s="1">
        <v>49886</v>
      </c>
      <c r="AE1657" s="1">
        <v>53391</v>
      </c>
      <c r="AF1657" s="1">
        <v>57133</v>
      </c>
      <c r="AG1657" s="1">
        <v>61116</v>
      </c>
      <c r="AH1657">
        <v>8.0299999999999994</v>
      </c>
      <c r="AI1657">
        <v>7.97</v>
      </c>
      <c r="AJ1657">
        <v>9.25</v>
      </c>
      <c r="AK1657">
        <v>6.88</v>
      </c>
      <c r="AL1657">
        <v>6.93</v>
      </c>
      <c r="AM1657">
        <v>7.46</v>
      </c>
      <c r="AN1657">
        <v>7.36</v>
      </c>
      <c r="AO1657">
        <v>7.28</v>
      </c>
      <c r="AP1657" s="1">
        <v>1702</v>
      </c>
      <c r="AQ1657" s="1">
        <v>1787</v>
      </c>
      <c r="AR1657" s="1">
        <v>2253</v>
      </c>
      <c r="AS1657" s="1">
        <v>1817</v>
      </c>
      <c r="AT1657" s="1">
        <v>1965</v>
      </c>
      <c r="AU1657" s="1">
        <v>2278</v>
      </c>
      <c r="AV1657" s="1">
        <v>2406</v>
      </c>
      <c r="AW1657" s="1">
        <v>2545</v>
      </c>
      <c r="AX1657">
        <v>5.74</v>
      </c>
      <c r="AY1657">
        <v>5.9</v>
      </c>
      <c r="AZ1657">
        <v>3.69</v>
      </c>
      <c r="BA1657">
        <v>3.92</v>
      </c>
      <c r="BB1657">
        <v>3.46</v>
      </c>
      <c r="BC1657">
        <v>4.1399999999999997</v>
      </c>
      <c r="BD1657">
        <v>3.92</v>
      </c>
      <c r="BE1657">
        <v>3.71</v>
      </c>
      <c r="BF1657">
        <v>0.45</v>
      </c>
      <c r="BG1657">
        <v>0.46</v>
      </c>
      <c r="BH1657">
        <v>0.32</v>
      </c>
      <c r="BI1657">
        <v>0.26</v>
      </c>
      <c r="BJ1657">
        <v>0.23</v>
      </c>
      <c r="BK1657">
        <v>0.3</v>
      </c>
      <c r="BL1657">
        <v>0.28000000000000003</v>
      </c>
      <c r="BM1657">
        <v>0.26</v>
      </c>
      <c r="BN1657" s="1">
        <v>169053</v>
      </c>
      <c r="BO1657" s="1">
        <v>169146</v>
      </c>
      <c r="BP1657" s="1">
        <v>169146</v>
      </c>
      <c r="BQ1657" s="1">
        <v>169146</v>
      </c>
      <c r="BR1657" s="1">
        <v>169146</v>
      </c>
      <c r="BS1657" t="s">
        <v>13</v>
      </c>
      <c r="BT1657" t="s">
        <v>13</v>
      </c>
      <c r="BU1657" t="s">
        <v>13</v>
      </c>
    </row>
    <row r="1658" spans="1:73" x14ac:dyDescent="0.3">
      <c r="A1658">
        <v>1656</v>
      </c>
      <c r="B1658" s="14" t="s">
        <v>6274</v>
      </c>
      <c r="C1658" t="s">
        <v>2872</v>
      </c>
      <c r="D1658" s="1">
        <v>9300</v>
      </c>
      <c r="E1658" s="1">
        <v>9740</v>
      </c>
      <c r="F1658" s="3">
        <f>E1658-D1658</f>
        <v>440</v>
      </c>
      <c r="G1658" s="4">
        <f>F1658/E1658</f>
        <v>4.5174537987679675E-2</v>
      </c>
      <c r="H1658" t="s">
        <v>1626</v>
      </c>
      <c r="I1658" s="1">
        <v>258613</v>
      </c>
      <c r="J1658">
        <v>689</v>
      </c>
      <c r="K1658">
        <v>573</v>
      </c>
      <c r="L1658">
        <v>520</v>
      </c>
      <c r="M1658">
        <v>560</v>
      </c>
      <c r="N1658">
        <v>582</v>
      </c>
      <c r="O1658">
        <v>661</v>
      </c>
      <c r="P1658">
        <v>709</v>
      </c>
      <c r="Q1658">
        <v>756</v>
      </c>
      <c r="R1658" s="1">
        <v>5464</v>
      </c>
      <c r="S1658" s="1">
        <v>5823</v>
      </c>
      <c r="T1658" s="1">
        <v>6662</v>
      </c>
      <c r="U1658" s="1">
        <v>7055</v>
      </c>
      <c r="V1658" s="1">
        <v>7445</v>
      </c>
      <c r="W1658" s="1">
        <v>7921</v>
      </c>
      <c r="X1658" s="1">
        <v>8445</v>
      </c>
      <c r="Y1658" s="1">
        <v>1839</v>
      </c>
      <c r="Z1658" s="1">
        <v>5419</v>
      </c>
      <c r="AA1658" s="1">
        <v>5778</v>
      </c>
      <c r="AB1658" s="1">
        <v>6613</v>
      </c>
      <c r="AC1658" s="1">
        <v>6991</v>
      </c>
      <c r="AD1658" s="1">
        <v>7372</v>
      </c>
      <c r="AE1658" s="1">
        <v>7842</v>
      </c>
      <c r="AF1658" s="1">
        <v>8360</v>
      </c>
      <c r="AG1658" s="1">
        <v>8971</v>
      </c>
      <c r="AH1658">
        <v>13.32</v>
      </c>
      <c r="AI1658">
        <v>10.25</v>
      </c>
      <c r="AJ1658">
        <v>8.33</v>
      </c>
      <c r="AK1658">
        <v>8.02</v>
      </c>
      <c r="AL1658">
        <v>7.97</v>
      </c>
      <c r="AM1658">
        <v>8.5399999999999991</v>
      </c>
      <c r="AN1658">
        <v>8.61</v>
      </c>
      <c r="AO1658">
        <v>8.61</v>
      </c>
      <c r="AP1658" s="1">
        <v>1436</v>
      </c>
      <c r="AQ1658" s="1">
        <v>1200</v>
      </c>
      <c r="AR1658" s="1">
        <v>1079</v>
      </c>
      <c r="AS1658" s="1">
        <v>1141</v>
      </c>
      <c r="AT1658" s="1">
        <v>1196</v>
      </c>
      <c r="AU1658" s="1">
        <v>1358</v>
      </c>
      <c r="AV1658" s="1">
        <v>1459</v>
      </c>
      <c r="AW1658" s="1">
        <v>1560</v>
      </c>
      <c r="AX1658">
        <v>12.05</v>
      </c>
      <c r="AY1658">
        <v>11.21</v>
      </c>
      <c r="AZ1658">
        <v>10.65</v>
      </c>
      <c r="BA1658">
        <v>7.64</v>
      </c>
      <c r="BB1658">
        <v>7.36</v>
      </c>
      <c r="BC1658">
        <v>7.17</v>
      </c>
      <c r="BD1658">
        <v>6.68</v>
      </c>
      <c r="BE1658">
        <v>6.24</v>
      </c>
      <c r="BF1658">
        <v>1.51</v>
      </c>
      <c r="BG1658">
        <v>1.1000000000000001</v>
      </c>
      <c r="BH1658">
        <v>0.82</v>
      </c>
      <c r="BI1658">
        <v>0.59</v>
      </c>
      <c r="BJ1658">
        <v>0.56999999999999995</v>
      </c>
      <c r="BK1658">
        <v>0.59</v>
      </c>
      <c r="BL1658">
        <v>0.55000000000000004</v>
      </c>
      <c r="BM1658">
        <v>0.51</v>
      </c>
      <c r="BN1658" s="1">
        <v>47822</v>
      </c>
      <c r="BO1658" s="1">
        <v>47822</v>
      </c>
      <c r="BP1658" s="1">
        <v>47822</v>
      </c>
      <c r="BQ1658" s="1">
        <v>47822</v>
      </c>
      <c r="BR1658" s="1">
        <v>47822</v>
      </c>
      <c r="BS1658" t="s">
        <v>13</v>
      </c>
      <c r="BT1658" t="s">
        <v>13</v>
      </c>
      <c r="BU1658" t="s">
        <v>13</v>
      </c>
    </row>
    <row r="1659" spans="1:73" x14ac:dyDescent="0.3">
      <c r="A1659">
        <v>1657</v>
      </c>
      <c r="B1659" s="14" t="s">
        <v>6275</v>
      </c>
      <c r="C1659" t="s">
        <v>2871</v>
      </c>
      <c r="D1659" s="1">
        <v>17600</v>
      </c>
      <c r="E1659" s="1">
        <v>17050</v>
      </c>
      <c r="F1659" s="3">
        <f>E1659-D1659</f>
        <v>-550</v>
      </c>
      <c r="G1659" s="4">
        <f>F1659/E1659</f>
        <v>-3.2258064516129031E-2</v>
      </c>
      <c r="H1659" t="s">
        <v>1627</v>
      </c>
      <c r="I1659" s="1">
        <v>61510</v>
      </c>
      <c r="J1659">
        <v>237</v>
      </c>
      <c r="K1659">
        <v>237</v>
      </c>
      <c r="L1659">
        <v>111</v>
      </c>
      <c r="M1659">
        <v>110</v>
      </c>
      <c r="N1659">
        <v>-43</v>
      </c>
      <c r="O1659" t="s">
        <v>13</v>
      </c>
      <c r="P1659" t="s">
        <v>13</v>
      </c>
      <c r="Q1659" t="s">
        <v>13</v>
      </c>
      <c r="R1659" s="1">
        <v>3058</v>
      </c>
      <c r="S1659" s="1">
        <v>3213</v>
      </c>
      <c r="T1659" s="1">
        <v>3251</v>
      </c>
      <c r="U1659" s="1">
        <v>3274</v>
      </c>
      <c r="V1659" s="1">
        <v>3148</v>
      </c>
      <c r="W1659" s="1" t="e">
        <v>#VALUE!</v>
      </c>
      <c r="X1659" s="1" t="e">
        <v>#VALUE!</v>
      </c>
      <c r="Y1659" t="s">
        <v>13</v>
      </c>
      <c r="Z1659" s="1">
        <v>2957</v>
      </c>
      <c r="AA1659" s="1">
        <v>3116</v>
      </c>
      <c r="AB1659" s="1">
        <v>3154</v>
      </c>
      <c r="AC1659" s="1">
        <v>3172</v>
      </c>
      <c r="AD1659" s="1">
        <v>3046</v>
      </c>
      <c r="AE1659" t="s">
        <v>13</v>
      </c>
      <c r="AF1659" t="s">
        <v>13</v>
      </c>
      <c r="AG1659" t="s">
        <v>13</v>
      </c>
      <c r="AH1659">
        <v>8.2100000000000009</v>
      </c>
      <c r="AI1659">
        <v>7.81</v>
      </c>
      <c r="AJ1659">
        <v>3.56</v>
      </c>
      <c r="AK1659">
        <v>3.47</v>
      </c>
      <c r="AL1659">
        <v>-1.42</v>
      </c>
      <c r="AM1659" t="s">
        <v>13</v>
      </c>
      <c r="AN1659" t="s">
        <v>13</v>
      </c>
      <c r="AO1659" t="s">
        <v>13</v>
      </c>
      <c r="AP1659" s="1">
        <v>2755</v>
      </c>
      <c r="AQ1659" s="1">
        <v>2766</v>
      </c>
      <c r="AR1659" s="1">
        <v>1302</v>
      </c>
      <c r="AS1659" s="1">
        <v>1280</v>
      </c>
      <c r="AT1659">
        <v>-515</v>
      </c>
      <c r="AU1659" t="s">
        <v>13</v>
      </c>
      <c r="AV1659" t="s">
        <v>13</v>
      </c>
      <c r="AW1659" t="s">
        <v>13</v>
      </c>
      <c r="AX1659">
        <v>8.17</v>
      </c>
      <c r="AY1659">
        <v>7.27</v>
      </c>
      <c r="AZ1659">
        <v>11.44</v>
      </c>
      <c r="BA1659">
        <v>10.51</v>
      </c>
      <c r="BB1659" t="s">
        <v>54</v>
      </c>
      <c r="BC1659" t="s">
        <v>13</v>
      </c>
      <c r="BD1659" t="s">
        <v>13</v>
      </c>
      <c r="BE1659" t="s">
        <v>13</v>
      </c>
      <c r="BF1659">
        <v>0.65</v>
      </c>
      <c r="BG1659">
        <v>0.55000000000000004</v>
      </c>
      <c r="BH1659">
        <v>0.4</v>
      </c>
      <c r="BI1659">
        <v>0.36</v>
      </c>
      <c r="BJ1659">
        <v>0.33</v>
      </c>
      <c r="BK1659" t="s">
        <v>13</v>
      </c>
      <c r="BL1659" t="s">
        <v>13</v>
      </c>
      <c r="BM1659" t="s">
        <v>13</v>
      </c>
      <c r="BN1659" s="1">
        <v>8570</v>
      </c>
      <c r="BO1659" s="1">
        <v>8570</v>
      </c>
      <c r="BP1659" s="1">
        <v>8570</v>
      </c>
      <c r="BQ1659" s="1">
        <v>8570</v>
      </c>
      <c r="BR1659" s="1">
        <v>8570</v>
      </c>
      <c r="BS1659" t="s">
        <v>13</v>
      </c>
      <c r="BT1659" t="s">
        <v>13</v>
      </c>
      <c r="BU1659" t="s">
        <v>13</v>
      </c>
    </row>
    <row r="1660" spans="1:73" x14ac:dyDescent="0.3">
      <c r="A1660">
        <v>1658</v>
      </c>
      <c r="B1660" s="14" t="s">
        <v>6276</v>
      </c>
      <c r="C1660" t="s">
        <v>2870</v>
      </c>
      <c r="D1660" s="1">
        <v>16950</v>
      </c>
      <c r="E1660" s="1">
        <v>18850</v>
      </c>
      <c r="F1660" s="3">
        <f>E1660-D1660</f>
        <v>1900</v>
      </c>
      <c r="G1660" s="4">
        <f>F1660/E1660</f>
        <v>0.10079575596816977</v>
      </c>
      <c r="H1660" t="s">
        <v>1628</v>
      </c>
      <c r="I1660" s="1">
        <v>2310000</v>
      </c>
      <c r="J1660" s="1">
        <v>5220</v>
      </c>
      <c r="K1660" s="1">
        <v>7557</v>
      </c>
      <c r="L1660" s="1">
        <v>6401</v>
      </c>
      <c r="M1660" s="1">
        <v>7871</v>
      </c>
      <c r="N1660" s="1">
        <v>9253</v>
      </c>
      <c r="O1660" t="s">
        <v>13</v>
      </c>
      <c r="P1660" t="s">
        <v>13</v>
      </c>
      <c r="Q1660" t="s">
        <v>13</v>
      </c>
      <c r="R1660" s="1">
        <v>39866</v>
      </c>
      <c r="S1660" s="1">
        <v>48319</v>
      </c>
      <c r="T1660" s="1">
        <v>54546</v>
      </c>
      <c r="U1660" s="1">
        <v>59619</v>
      </c>
      <c r="V1660" s="1">
        <v>68773</v>
      </c>
      <c r="W1660" s="1" t="e">
        <v>#VALUE!</v>
      </c>
      <c r="X1660" s="1" t="e">
        <v>#VALUE!</v>
      </c>
      <c r="Y1660" t="s">
        <v>13</v>
      </c>
      <c r="Z1660" s="1">
        <v>17587</v>
      </c>
      <c r="AA1660" s="1">
        <v>20576</v>
      </c>
      <c r="AB1660" s="1">
        <v>24734</v>
      </c>
      <c r="AC1660" s="1">
        <v>27485</v>
      </c>
      <c r="AD1660" s="1">
        <v>33492</v>
      </c>
      <c r="AE1660" t="s">
        <v>13</v>
      </c>
      <c r="AF1660" t="s">
        <v>13</v>
      </c>
      <c r="AG1660" t="s">
        <v>13</v>
      </c>
      <c r="AH1660">
        <v>15.25</v>
      </c>
      <c r="AI1660">
        <v>19.399999999999999</v>
      </c>
      <c r="AJ1660">
        <v>13.87</v>
      </c>
      <c r="AK1660">
        <v>15.26</v>
      </c>
      <c r="AL1660">
        <v>16.059999999999999</v>
      </c>
      <c r="AM1660" t="s">
        <v>13</v>
      </c>
      <c r="AN1660" t="s">
        <v>13</v>
      </c>
      <c r="AO1660" t="s">
        <v>13</v>
      </c>
      <c r="AP1660" s="1">
        <v>1769</v>
      </c>
      <c r="AQ1660" s="1">
        <v>2590</v>
      </c>
      <c r="AR1660" s="1">
        <v>2230</v>
      </c>
      <c r="AS1660" s="1">
        <v>2841</v>
      </c>
      <c r="AT1660" s="1">
        <v>3587</v>
      </c>
      <c r="AU1660" t="s">
        <v>13</v>
      </c>
      <c r="AV1660" t="s">
        <v>13</v>
      </c>
      <c r="AW1660" t="s">
        <v>13</v>
      </c>
      <c r="AX1660">
        <v>6.28</v>
      </c>
      <c r="AY1660">
        <v>5.81</v>
      </c>
      <c r="AZ1660">
        <v>5.18</v>
      </c>
      <c r="BA1660">
        <v>4.1500000000000004</v>
      </c>
      <c r="BB1660">
        <v>2.74</v>
      </c>
      <c r="BC1660" t="s">
        <v>13</v>
      </c>
      <c r="BD1660" t="s">
        <v>13</v>
      </c>
      <c r="BE1660" t="s">
        <v>13</v>
      </c>
      <c r="BF1660">
        <v>0.89</v>
      </c>
      <c r="BG1660">
        <v>1.02</v>
      </c>
      <c r="BH1660">
        <v>0.65</v>
      </c>
      <c r="BI1660">
        <v>0.59</v>
      </c>
      <c r="BJ1660">
        <v>0.39</v>
      </c>
      <c r="BK1660" t="s">
        <v>13</v>
      </c>
      <c r="BL1660" t="s">
        <v>13</v>
      </c>
      <c r="BM1660" t="s">
        <v>13</v>
      </c>
      <c r="BN1660" s="1">
        <v>142886</v>
      </c>
      <c r="BO1660" s="1">
        <v>142886</v>
      </c>
      <c r="BP1660" s="1">
        <v>140224</v>
      </c>
      <c r="BQ1660" s="1">
        <v>140224</v>
      </c>
      <c r="BR1660" s="1">
        <v>134011</v>
      </c>
      <c r="BS1660" t="s">
        <v>13</v>
      </c>
      <c r="BT1660" t="s">
        <v>13</v>
      </c>
      <c r="BU1660" t="s">
        <v>13</v>
      </c>
    </row>
    <row r="1661" spans="1:73" x14ac:dyDescent="0.3">
      <c r="A1661">
        <v>1659</v>
      </c>
      <c r="B1661" s="14" t="s">
        <v>6277</v>
      </c>
      <c r="C1661" t="s">
        <v>2869</v>
      </c>
      <c r="D1661" s="1">
        <v>8450</v>
      </c>
      <c r="E1661" s="1">
        <v>8130</v>
      </c>
      <c r="F1661" s="3">
        <f>E1661-D1661</f>
        <v>-320</v>
      </c>
      <c r="G1661" s="4">
        <f>F1661/E1661</f>
        <v>-3.9360393603936041E-2</v>
      </c>
      <c r="H1661" t="s">
        <v>1629</v>
      </c>
      <c r="I1661" s="1">
        <v>59956</v>
      </c>
      <c r="R1661" s="1">
        <v>0</v>
      </c>
      <c r="S1661" s="1">
        <v>0</v>
      </c>
      <c r="T1661" s="1">
        <v>0</v>
      </c>
      <c r="U1661" s="1">
        <v>0</v>
      </c>
      <c r="V1661" s="1">
        <v>0</v>
      </c>
      <c r="W1661" s="1">
        <v>0</v>
      </c>
      <c r="X1661" s="1">
        <v>0</v>
      </c>
    </row>
    <row r="1662" spans="1:73" x14ac:dyDescent="0.3">
      <c r="A1662">
        <v>1660</v>
      </c>
      <c r="B1662" s="14" t="s">
        <v>6278</v>
      </c>
      <c r="C1662" t="s">
        <v>2868</v>
      </c>
      <c r="D1662" s="1">
        <v>8080</v>
      </c>
      <c r="E1662" s="1">
        <v>7950</v>
      </c>
      <c r="F1662" s="3">
        <f>E1662-D1662</f>
        <v>-130</v>
      </c>
      <c r="G1662" s="4">
        <f>F1662/E1662</f>
        <v>-1.6352201257861635E-2</v>
      </c>
      <c r="H1662" t="s">
        <v>1630</v>
      </c>
      <c r="I1662" s="1">
        <v>13197433</v>
      </c>
      <c r="J1662" s="1">
        <v>5181</v>
      </c>
      <c r="K1662" s="1">
        <v>4250</v>
      </c>
      <c r="L1662" s="1">
        <v>5381</v>
      </c>
      <c r="M1662" s="1">
        <v>5989</v>
      </c>
      <c r="N1662" s="1">
        <v>5626</v>
      </c>
      <c r="O1662" s="1">
        <v>6683</v>
      </c>
      <c r="P1662" s="1">
        <v>7077</v>
      </c>
      <c r="Q1662" s="1">
        <v>7454</v>
      </c>
      <c r="R1662" s="1">
        <v>70872</v>
      </c>
      <c r="S1662" s="1">
        <v>76560</v>
      </c>
      <c r="T1662" s="1">
        <v>84250</v>
      </c>
      <c r="U1662" s="1">
        <v>91812</v>
      </c>
      <c r="V1662" s="1">
        <v>96263</v>
      </c>
      <c r="W1662" s="1">
        <v>101535</v>
      </c>
      <c r="X1662" s="1">
        <v>107201</v>
      </c>
      <c r="Y1662" s="1">
        <v>1228944</v>
      </c>
      <c r="Z1662" s="1">
        <v>67826</v>
      </c>
      <c r="AA1662" s="1">
        <v>70576</v>
      </c>
      <c r="AB1662" s="1">
        <v>76270</v>
      </c>
      <c r="AC1662" s="1">
        <v>82837</v>
      </c>
      <c r="AD1662" s="1">
        <v>87288</v>
      </c>
      <c r="AE1662" s="1">
        <v>94041</v>
      </c>
      <c r="AF1662" s="1">
        <v>99141</v>
      </c>
      <c r="AG1662" s="1">
        <v>105680</v>
      </c>
      <c r="AH1662">
        <v>7.92</v>
      </c>
      <c r="AI1662">
        <v>5.83</v>
      </c>
      <c r="AJ1662">
        <v>6.84</v>
      </c>
      <c r="AK1662">
        <v>7.07</v>
      </c>
      <c r="AL1662">
        <v>6.11</v>
      </c>
      <c r="AM1662">
        <v>6.91</v>
      </c>
      <c r="AN1662">
        <v>6.87</v>
      </c>
      <c r="AO1662">
        <v>6.83</v>
      </c>
      <c r="AP1662" s="1">
        <v>1556</v>
      </c>
      <c r="AQ1662" s="1">
        <v>1237</v>
      </c>
      <c r="AR1662" s="1">
        <v>1540</v>
      </c>
      <c r="AS1662" s="1">
        <v>1725</v>
      </c>
      <c r="AT1662" s="1">
        <v>1593</v>
      </c>
      <c r="AU1662" s="1">
        <v>1924</v>
      </c>
      <c r="AV1662" s="1">
        <v>2036</v>
      </c>
      <c r="AW1662" s="1">
        <v>2148</v>
      </c>
      <c r="AX1662">
        <v>5.58</v>
      </c>
      <c r="AY1662">
        <v>7.62</v>
      </c>
      <c r="AZ1662">
        <v>4.76</v>
      </c>
      <c r="BA1662">
        <v>4.4400000000000004</v>
      </c>
      <c r="BB1662">
        <v>3.56</v>
      </c>
      <c r="BC1662">
        <v>4.13</v>
      </c>
      <c r="BD1662">
        <v>3.9</v>
      </c>
      <c r="BE1662">
        <v>3.7</v>
      </c>
      <c r="BF1662">
        <v>0.42</v>
      </c>
      <c r="BG1662">
        <v>0.44</v>
      </c>
      <c r="BH1662">
        <v>0.31</v>
      </c>
      <c r="BI1662">
        <v>0.3</v>
      </c>
      <c r="BJ1662">
        <v>0.21</v>
      </c>
      <c r="BK1662">
        <v>0.28000000000000003</v>
      </c>
      <c r="BL1662">
        <v>0.26</v>
      </c>
      <c r="BM1662">
        <v>0.25</v>
      </c>
      <c r="BN1662" s="1">
        <v>325935</v>
      </c>
      <c r="BO1662" s="1">
        <v>325935</v>
      </c>
      <c r="BP1662" s="1">
        <v>325935</v>
      </c>
      <c r="BQ1662" s="1">
        <v>325935</v>
      </c>
      <c r="BR1662" s="1">
        <v>325935</v>
      </c>
      <c r="BS1662" t="s">
        <v>13</v>
      </c>
      <c r="BT1662" t="s">
        <v>13</v>
      </c>
      <c r="BU1662" t="s">
        <v>13</v>
      </c>
    </row>
    <row r="1663" spans="1:73" x14ac:dyDescent="0.3">
      <c r="A1663">
        <v>1661</v>
      </c>
      <c r="B1663" s="14" t="s">
        <v>6279</v>
      </c>
      <c r="C1663" t="s">
        <v>2867</v>
      </c>
      <c r="D1663" s="1">
        <v>66300</v>
      </c>
      <c r="E1663" s="1">
        <v>67900</v>
      </c>
      <c r="F1663" s="3">
        <f>E1663-D1663</f>
        <v>1600</v>
      </c>
      <c r="G1663" s="4">
        <f>F1663/E1663</f>
        <v>2.3564064801178203E-2</v>
      </c>
      <c r="H1663" t="s">
        <v>1631</v>
      </c>
      <c r="I1663" s="1">
        <v>97440</v>
      </c>
      <c r="J1663">
        <v>406</v>
      </c>
      <c r="K1663">
        <v>422</v>
      </c>
      <c r="L1663">
        <v>413</v>
      </c>
      <c r="M1663">
        <v>468</v>
      </c>
      <c r="N1663">
        <v>427</v>
      </c>
      <c r="O1663">
        <v>801</v>
      </c>
      <c r="P1663" s="1">
        <v>1156</v>
      </c>
      <c r="Q1663" s="1">
        <v>1550</v>
      </c>
      <c r="R1663" s="1">
        <v>2947</v>
      </c>
      <c r="S1663" s="1">
        <v>5304</v>
      </c>
      <c r="T1663" s="1">
        <v>5284</v>
      </c>
      <c r="U1663" s="1">
        <v>8154</v>
      </c>
      <c r="V1663" s="1">
        <v>8536</v>
      </c>
      <c r="W1663" s="1">
        <v>9300</v>
      </c>
      <c r="X1663" s="1">
        <v>10375</v>
      </c>
      <c r="Y1663" s="1">
        <v>4424</v>
      </c>
      <c r="Z1663" s="1">
        <v>2864</v>
      </c>
      <c r="AA1663" s="1">
        <v>5304</v>
      </c>
      <c r="AB1663" s="1">
        <v>5284</v>
      </c>
      <c r="AC1663" s="1">
        <v>5713</v>
      </c>
      <c r="AD1663" s="1">
        <v>6112</v>
      </c>
      <c r="AE1663" s="1">
        <v>6853</v>
      </c>
      <c r="AF1663" s="1">
        <v>7931</v>
      </c>
      <c r="AG1663" s="1">
        <v>9516</v>
      </c>
      <c r="AH1663">
        <v>15.14</v>
      </c>
      <c r="AI1663">
        <v>10.33</v>
      </c>
      <c r="AJ1663">
        <v>7.8</v>
      </c>
      <c r="AK1663">
        <v>8.52</v>
      </c>
      <c r="AL1663">
        <v>7.23</v>
      </c>
      <c r="AM1663">
        <v>12.34</v>
      </c>
      <c r="AN1663">
        <v>15.63</v>
      </c>
      <c r="AO1663">
        <v>18.22</v>
      </c>
      <c r="AP1663">
        <v>968</v>
      </c>
      <c r="AQ1663">
        <v>997</v>
      </c>
      <c r="AR1663">
        <v>897</v>
      </c>
      <c r="AS1663" s="1">
        <v>1016</v>
      </c>
      <c r="AT1663">
        <v>927</v>
      </c>
      <c r="AU1663" s="1">
        <v>1735</v>
      </c>
      <c r="AV1663" s="1">
        <v>2506</v>
      </c>
      <c r="AW1663" s="1">
        <v>3447</v>
      </c>
      <c r="AX1663">
        <v>13.95</v>
      </c>
      <c r="AY1663">
        <v>38.4</v>
      </c>
      <c r="AZ1663">
        <v>45.71</v>
      </c>
      <c r="BA1663">
        <v>42.09</v>
      </c>
      <c r="BB1663">
        <v>54.92</v>
      </c>
      <c r="BC1663">
        <v>39.15</v>
      </c>
      <c r="BD1663">
        <v>27.09</v>
      </c>
      <c r="BE1663">
        <v>19.7</v>
      </c>
      <c r="BF1663">
        <v>1.91</v>
      </c>
      <c r="BG1663">
        <v>3.32</v>
      </c>
      <c r="BH1663">
        <v>3.58</v>
      </c>
      <c r="BI1663">
        <v>3.45</v>
      </c>
      <c r="BJ1663">
        <v>3.84</v>
      </c>
      <c r="BK1663">
        <v>4.57</v>
      </c>
      <c r="BL1663">
        <v>3.95</v>
      </c>
      <c r="BM1663">
        <v>3.29</v>
      </c>
      <c r="BN1663" s="1">
        <v>40595</v>
      </c>
      <c r="BO1663" s="1">
        <v>46000</v>
      </c>
      <c r="BP1663" s="1">
        <v>46111</v>
      </c>
      <c r="BQ1663" s="1">
        <v>46111</v>
      </c>
      <c r="BR1663" s="1">
        <v>46111</v>
      </c>
      <c r="BS1663" t="s">
        <v>13</v>
      </c>
      <c r="BT1663" t="s">
        <v>13</v>
      </c>
      <c r="BU1663" t="s">
        <v>13</v>
      </c>
    </row>
    <row r="1664" spans="1:73" x14ac:dyDescent="0.3">
      <c r="A1664">
        <v>1662</v>
      </c>
      <c r="B1664" s="14" t="s">
        <v>6280</v>
      </c>
      <c r="C1664" t="s">
        <v>2866</v>
      </c>
      <c r="D1664" s="1">
        <v>78700</v>
      </c>
      <c r="E1664" s="1">
        <v>82200</v>
      </c>
      <c r="F1664" s="3">
        <f>E1664-D1664</f>
        <v>3500</v>
      </c>
      <c r="G1664" s="4">
        <f>F1664/E1664</f>
        <v>4.2579075425790751E-2</v>
      </c>
      <c r="H1664" t="s">
        <v>1632</v>
      </c>
      <c r="I1664" s="1">
        <v>633354</v>
      </c>
      <c r="J1664" s="1">
        <v>1307</v>
      </c>
      <c r="K1664">
        <v>-630</v>
      </c>
      <c r="L1664">
        <v>-556</v>
      </c>
      <c r="M1664" s="1">
        <v>552</v>
      </c>
      <c r="N1664">
        <v>537</v>
      </c>
      <c r="O1664" s="1">
        <v>1192</v>
      </c>
      <c r="P1664" s="1">
        <v>1763</v>
      </c>
      <c r="Q1664" s="1">
        <v>2146</v>
      </c>
      <c r="R1664" s="1">
        <v>32586</v>
      </c>
      <c r="S1664" s="1">
        <v>31401</v>
      </c>
      <c r="T1664" s="1">
        <v>30369</v>
      </c>
      <c r="U1664" s="1">
        <v>30918</v>
      </c>
      <c r="V1664" s="1">
        <v>35259</v>
      </c>
      <c r="W1664" s="1">
        <v>35773</v>
      </c>
      <c r="X1664" s="1">
        <v>37244</v>
      </c>
      <c r="Y1664" s="1">
        <v>47226</v>
      </c>
      <c r="Z1664" s="1">
        <v>32586</v>
      </c>
      <c r="AA1664" s="1">
        <v>31401</v>
      </c>
      <c r="AB1664" s="1">
        <v>30369</v>
      </c>
      <c r="AC1664" s="1">
        <v>30918</v>
      </c>
      <c r="AD1664" s="1">
        <v>31181</v>
      </c>
      <c r="AE1664" s="1">
        <v>31667</v>
      </c>
      <c r="AF1664" s="1">
        <v>33149</v>
      </c>
      <c r="AG1664" s="1">
        <v>35350</v>
      </c>
      <c r="AH1664">
        <v>4.07</v>
      </c>
      <c r="AI1664">
        <v>-1.97</v>
      </c>
      <c r="AJ1664">
        <v>-1.8</v>
      </c>
      <c r="AK1664">
        <v>1.8</v>
      </c>
      <c r="AL1664">
        <v>1.96</v>
      </c>
      <c r="AM1664">
        <v>3.91</v>
      </c>
      <c r="AN1664">
        <v>5.51</v>
      </c>
      <c r="AO1664">
        <v>6.24</v>
      </c>
      <c r="AP1664" s="1">
        <v>4807</v>
      </c>
      <c r="AQ1664" s="1">
        <v>-2317</v>
      </c>
      <c r="AR1664" s="1">
        <v>-2043</v>
      </c>
      <c r="AS1664" s="1">
        <v>2030</v>
      </c>
      <c r="AT1664" s="1">
        <v>2242</v>
      </c>
      <c r="AU1664" s="1">
        <v>4516</v>
      </c>
      <c r="AV1664" s="1">
        <v>6564</v>
      </c>
      <c r="AW1664" s="1">
        <v>7861</v>
      </c>
      <c r="AX1664">
        <v>15.19</v>
      </c>
      <c r="AY1664" t="s">
        <v>54</v>
      </c>
      <c r="AZ1664" t="s">
        <v>54</v>
      </c>
      <c r="BA1664">
        <v>24.73</v>
      </c>
      <c r="BB1664">
        <v>23.86</v>
      </c>
      <c r="BC1664">
        <v>18.2</v>
      </c>
      <c r="BD1664">
        <v>12.52</v>
      </c>
      <c r="BE1664">
        <v>10.46</v>
      </c>
      <c r="BF1664">
        <v>0.59</v>
      </c>
      <c r="BG1664">
        <v>0.54</v>
      </c>
      <c r="BH1664">
        <v>0.31</v>
      </c>
      <c r="BI1664">
        <v>0.43</v>
      </c>
      <c r="BJ1664">
        <v>0.45</v>
      </c>
      <c r="BK1664">
        <v>0.68</v>
      </c>
      <c r="BL1664">
        <v>0.65</v>
      </c>
      <c r="BM1664">
        <v>0.61</v>
      </c>
      <c r="BN1664" s="1">
        <v>27195</v>
      </c>
      <c r="BO1664" s="1">
        <v>27195</v>
      </c>
      <c r="BP1664" s="1">
        <v>27195</v>
      </c>
      <c r="BQ1664" s="1">
        <v>27195</v>
      </c>
      <c r="BR1664" s="1">
        <v>27195</v>
      </c>
      <c r="BS1664" t="s">
        <v>13</v>
      </c>
      <c r="BT1664" t="s">
        <v>13</v>
      </c>
      <c r="BU1664" t="s">
        <v>13</v>
      </c>
    </row>
    <row r="1665" spans="1:73" x14ac:dyDescent="0.3">
      <c r="A1665">
        <v>1663</v>
      </c>
      <c r="B1665" s="14" t="s">
        <v>6281</v>
      </c>
      <c r="C1665" t="s">
        <v>2865</v>
      </c>
      <c r="D1665" s="1">
        <v>17650</v>
      </c>
      <c r="E1665" s="1">
        <v>17700</v>
      </c>
      <c r="F1665" s="3">
        <f>E1665-D1665</f>
        <v>50</v>
      </c>
      <c r="G1665" s="4">
        <f>F1665/E1665</f>
        <v>2.8248587570621469E-3</v>
      </c>
      <c r="H1665" t="s">
        <v>1633</v>
      </c>
      <c r="I1665">
        <v>396</v>
      </c>
      <c r="J1665">
        <v>327</v>
      </c>
      <c r="K1665">
        <v>556</v>
      </c>
      <c r="L1665">
        <v>185</v>
      </c>
      <c r="M1665">
        <v>203</v>
      </c>
      <c r="N1665" s="1">
        <v>852</v>
      </c>
      <c r="O1665" t="s">
        <v>13</v>
      </c>
      <c r="P1665" t="s">
        <v>13</v>
      </c>
      <c r="Q1665" t="s">
        <v>13</v>
      </c>
      <c r="R1665" s="1">
        <v>1949</v>
      </c>
      <c r="S1665" s="1">
        <v>3348</v>
      </c>
      <c r="T1665" s="1">
        <v>3312</v>
      </c>
      <c r="U1665" s="1">
        <v>3313</v>
      </c>
      <c r="V1665" s="1">
        <v>3840</v>
      </c>
      <c r="W1665" s="1" t="e">
        <v>#VALUE!</v>
      </c>
      <c r="X1665" s="1" t="e">
        <v>#VALUE!</v>
      </c>
      <c r="Y1665" t="s">
        <v>13</v>
      </c>
      <c r="Z1665" s="1">
        <v>1862</v>
      </c>
      <c r="AA1665" s="1">
        <v>3227</v>
      </c>
      <c r="AB1665" s="1">
        <v>3165</v>
      </c>
      <c r="AC1665" s="1">
        <v>3196</v>
      </c>
      <c r="AD1665" s="1">
        <v>3700</v>
      </c>
      <c r="AE1665" t="s">
        <v>13</v>
      </c>
      <c r="AF1665" t="s">
        <v>13</v>
      </c>
      <c r="AG1665" t="s">
        <v>13</v>
      </c>
      <c r="AH1665">
        <v>16.79</v>
      </c>
      <c r="AI1665">
        <v>20.98</v>
      </c>
      <c r="AJ1665">
        <v>5.61</v>
      </c>
      <c r="AK1665">
        <v>6.72</v>
      </c>
      <c r="AL1665">
        <v>24.25</v>
      </c>
      <c r="AM1665" t="s">
        <v>13</v>
      </c>
      <c r="AN1665" t="s">
        <v>13</v>
      </c>
      <c r="AO1665" t="s">
        <v>13</v>
      </c>
      <c r="AP1665" s="1">
        <v>1836</v>
      </c>
      <c r="AQ1665" s="1">
        <v>2966</v>
      </c>
      <c r="AR1665">
        <v>754</v>
      </c>
      <c r="AS1665">
        <v>899</v>
      </c>
      <c r="AT1665" s="1">
        <v>3516</v>
      </c>
      <c r="AU1665" t="s">
        <v>13</v>
      </c>
      <c r="AV1665" t="s">
        <v>13</v>
      </c>
      <c r="AW1665" t="s">
        <v>13</v>
      </c>
      <c r="AX1665">
        <v>6.94</v>
      </c>
      <c r="AY1665">
        <v>5.19</v>
      </c>
      <c r="AZ1665">
        <v>15.06</v>
      </c>
      <c r="BA1665">
        <v>10.45</v>
      </c>
      <c r="BB1665">
        <v>3.21</v>
      </c>
      <c r="BC1665" t="s">
        <v>13</v>
      </c>
      <c r="BD1665" t="s">
        <v>13</v>
      </c>
      <c r="BE1665" t="s">
        <v>13</v>
      </c>
      <c r="BF1665">
        <v>1.18</v>
      </c>
      <c r="BG1665">
        <v>1.1299999999999999</v>
      </c>
      <c r="BH1665">
        <v>0.85</v>
      </c>
      <c r="BI1665">
        <v>0.7</v>
      </c>
      <c r="BJ1665">
        <v>0.73</v>
      </c>
      <c r="BK1665" t="s">
        <v>13</v>
      </c>
      <c r="BL1665" t="s">
        <v>13</v>
      </c>
      <c r="BM1665" t="s">
        <v>13</v>
      </c>
      <c r="BN1665" s="1">
        <v>17180</v>
      </c>
      <c r="BO1665" s="1">
        <v>23780</v>
      </c>
      <c r="BP1665" s="1">
        <v>23780</v>
      </c>
      <c r="BQ1665" s="1">
        <v>23780</v>
      </c>
      <c r="BR1665" s="1">
        <v>23780</v>
      </c>
      <c r="BS1665" t="s">
        <v>13</v>
      </c>
      <c r="BT1665" t="s">
        <v>13</v>
      </c>
      <c r="BU1665" t="s">
        <v>13</v>
      </c>
    </row>
    <row r="1666" spans="1:73" x14ac:dyDescent="0.3">
      <c r="A1666">
        <v>1664</v>
      </c>
      <c r="B1666" s="14" t="s">
        <v>6282</v>
      </c>
      <c r="C1666" t="s">
        <v>2864</v>
      </c>
      <c r="D1666" s="1">
        <v>75400</v>
      </c>
      <c r="E1666" s="1">
        <v>77000</v>
      </c>
      <c r="F1666" s="3">
        <f>E1666-D1666</f>
        <v>1600</v>
      </c>
      <c r="G1666" s="4">
        <f>F1666/E1666</f>
        <v>2.0779220779220779E-2</v>
      </c>
      <c r="H1666" t="s">
        <v>1634</v>
      </c>
      <c r="I1666" s="1">
        <v>161958</v>
      </c>
      <c r="R1666" s="1">
        <v>0</v>
      </c>
      <c r="S1666" s="1">
        <v>0</v>
      </c>
      <c r="T1666" s="1">
        <v>0</v>
      </c>
      <c r="U1666" s="1">
        <v>0</v>
      </c>
      <c r="V1666" s="1">
        <v>0</v>
      </c>
      <c r="W1666" s="1">
        <v>0</v>
      </c>
      <c r="X1666" s="1">
        <v>0</v>
      </c>
    </row>
    <row r="1667" spans="1:73" x14ac:dyDescent="0.3">
      <c r="A1667">
        <v>1665</v>
      </c>
      <c r="B1667" s="14" t="s">
        <v>6283</v>
      </c>
      <c r="C1667" t="s">
        <v>2863</v>
      </c>
      <c r="D1667" s="1">
        <v>79700</v>
      </c>
      <c r="E1667" s="1">
        <v>78700</v>
      </c>
      <c r="F1667" s="3">
        <f>E1667-D1667</f>
        <v>-1000</v>
      </c>
      <c r="G1667" s="4">
        <f>F1667/E1667</f>
        <v>-1.2706480304955527E-2</v>
      </c>
      <c r="H1667" t="s">
        <v>1635</v>
      </c>
      <c r="I1667">
        <v>0</v>
      </c>
      <c r="R1667" s="1">
        <v>0</v>
      </c>
      <c r="S1667" s="1">
        <v>0</v>
      </c>
      <c r="T1667" s="1">
        <v>0</v>
      </c>
      <c r="U1667" s="1">
        <v>0</v>
      </c>
      <c r="V1667" s="1">
        <v>0</v>
      </c>
      <c r="W1667" s="1">
        <v>0</v>
      </c>
      <c r="X1667" s="1">
        <v>0</v>
      </c>
    </row>
    <row r="1668" spans="1:73" x14ac:dyDescent="0.3">
      <c r="A1668">
        <v>1666</v>
      </c>
      <c r="B1668" s="14" t="s">
        <v>6284</v>
      </c>
      <c r="C1668" t="s">
        <v>2862</v>
      </c>
      <c r="D1668" s="1">
        <v>10200</v>
      </c>
      <c r="E1668" s="1">
        <v>10650</v>
      </c>
      <c r="F1668" s="3">
        <f>E1668-D1668</f>
        <v>450</v>
      </c>
      <c r="G1668" s="4">
        <f>F1668/E1668</f>
        <v>4.2253521126760563E-2</v>
      </c>
      <c r="H1668" t="s">
        <v>1636</v>
      </c>
      <c r="I1668" s="1">
        <v>9575</v>
      </c>
      <c r="J1668">
        <v>-1812</v>
      </c>
      <c r="K1668">
        <v>-103</v>
      </c>
      <c r="L1668">
        <v>-187</v>
      </c>
      <c r="M1668">
        <v>-414</v>
      </c>
      <c r="N1668">
        <v>60</v>
      </c>
      <c r="O1668">
        <v>-71</v>
      </c>
      <c r="P1668">
        <v>59</v>
      </c>
      <c r="Q1668">
        <v>112</v>
      </c>
      <c r="R1668" s="1">
        <v>5342</v>
      </c>
      <c r="S1668" s="1">
        <v>5431</v>
      </c>
      <c r="T1668" s="1">
        <v>2310</v>
      </c>
      <c r="U1668" s="1">
        <v>1885</v>
      </c>
      <c r="V1668" s="1">
        <v>1941</v>
      </c>
      <c r="W1668" s="1">
        <v>1905</v>
      </c>
      <c r="X1668" s="1">
        <v>1934</v>
      </c>
      <c r="Y1668" s="1">
        <v>5510</v>
      </c>
      <c r="Z1668" s="1">
        <v>5343</v>
      </c>
      <c r="AA1668" s="1">
        <v>5432</v>
      </c>
      <c r="AB1668" s="1">
        <v>2310</v>
      </c>
      <c r="AC1668" s="1">
        <v>1885</v>
      </c>
      <c r="AD1668" s="1">
        <v>1941</v>
      </c>
      <c r="AE1668" s="1">
        <v>1905</v>
      </c>
      <c r="AF1668" s="1">
        <v>1935</v>
      </c>
      <c r="AG1668" s="1">
        <v>2041</v>
      </c>
      <c r="AH1668">
        <v>-32.68</v>
      </c>
      <c r="AI1668">
        <v>-1.92</v>
      </c>
      <c r="AJ1668">
        <v>-4.83</v>
      </c>
      <c r="AK1668">
        <v>-19.760000000000002</v>
      </c>
      <c r="AL1668">
        <v>3.16</v>
      </c>
      <c r="AM1668">
        <v>-3.69</v>
      </c>
      <c r="AN1668">
        <v>3.07</v>
      </c>
      <c r="AO1668">
        <v>5.63</v>
      </c>
      <c r="AP1668" s="1">
        <v>-2608</v>
      </c>
      <c r="AQ1668">
        <v>-149</v>
      </c>
      <c r="AR1668">
        <v>-385</v>
      </c>
      <c r="AS1668" s="1">
        <v>-1258</v>
      </c>
      <c r="AT1668">
        <v>184</v>
      </c>
      <c r="AU1668">
        <v>-175</v>
      </c>
      <c r="AV1668">
        <v>145</v>
      </c>
      <c r="AW1668">
        <v>276</v>
      </c>
      <c r="AX1668" t="s">
        <v>54</v>
      </c>
      <c r="AY1668" t="s">
        <v>54</v>
      </c>
      <c r="AZ1668" t="s">
        <v>54</v>
      </c>
      <c r="BA1668" t="s">
        <v>54</v>
      </c>
      <c r="BB1668">
        <v>45.76</v>
      </c>
      <c r="BC1668" t="s">
        <v>54</v>
      </c>
      <c r="BD1668">
        <v>73.290000000000006</v>
      </c>
      <c r="BE1668">
        <v>38.61</v>
      </c>
      <c r="BF1668">
        <v>0.3</v>
      </c>
      <c r="BG1668">
        <v>0.33</v>
      </c>
      <c r="BH1668">
        <v>0.75</v>
      </c>
      <c r="BI1668">
        <v>0.78</v>
      </c>
      <c r="BJ1668">
        <v>1.43</v>
      </c>
      <c r="BK1668">
        <v>2.27</v>
      </c>
      <c r="BL1668">
        <v>2.23</v>
      </c>
      <c r="BM1668">
        <v>2.12</v>
      </c>
      <c r="BN1668" s="1">
        <v>69500</v>
      </c>
      <c r="BO1668" s="1">
        <v>69500</v>
      </c>
      <c r="BP1668" s="1">
        <v>32947</v>
      </c>
      <c r="BQ1668" s="1">
        <v>32947</v>
      </c>
      <c r="BR1668" s="1">
        <v>32947</v>
      </c>
      <c r="BS1668" t="s">
        <v>13</v>
      </c>
      <c r="BT1668" t="s">
        <v>13</v>
      </c>
      <c r="BU1668" t="s">
        <v>13</v>
      </c>
    </row>
    <row r="1669" spans="1:73" x14ac:dyDescent="0.3">
      <c r="A1669">
        <v>1667</v>
      </c>
      <c r="B1669" s="14" t="s">
        <v>6285</v>
      </c>
      <c r="C1669" t="s">
        <v>2861</v>
      </c>
      <c r="D1669" s="1">
        <v>6400</v>
      </c>
      <c r="E1669" s="1">
        <v>6340</v>
      </c>
      <c r="F1669" s="3">
        <f>E1669-D1669</f>
        <v>-60</v>
      </c>
      <c r="G1669" s="4">
        <f>F1669/E1669</f>
        <v>-9.4637223974763408E-3</v>
      </c>
      <c r="H1669" t="s">
        <v>1637</v>
      </c>
      <c r="I1669" s="1">
        <v>1782</v>
      </c>
      <c r="J1669">
        <v>140</v>
      </c>
      <c r="K1669">
        <v>148</v>
      </c>
      <c r="L1669">
        <v>129</v>
      </c>
      <c r="M1669">
        <v>130</v>
      </c>
      <c r="N1669">
        <v>141</v>
      </c>
      <c r="O1669" t="s">
        <v>13</v>
      </c>
      <c r="P1669" t="s">
        <v>13</v>
      </c>
      <c r="Q1669" t="s">
        <v>13</v>
      </c>
      <c r="R1669" s="1">
        <v>2923</v>
      </c>
      <c r="S1669" s="1">
        <v>3002</v>
      </c>
      <c r="T1669" s="1">
        <v>3020</v>
      </c>
      <c r="U1669" s="1">
        <v>3065</v>
      </c>
      <c r="V1669" s="1">
        <v>3144</v>
      </c>
      <c r="W1669" s="1" t="e">
        <v>#VALUE!</v>
      </c>
      <c r="X1669" s="1" t="e">
        <v>#VALUE!</v>
      </c>
      <c r="Y1669" t="s">
        <v>13</v>
      </c>
      <c r="Z1669" s="1">
        <v>2923</v>
      </c>
      <c r="AA1669" s="1">
        <v>3002</v>
      </c>
      <c r="AB1669" s="1">
        <v>3020</v>
      </c>
      <c r="AC1669" s="1">
        <v>3065</v>
      </c>
      <c r="AD1669" s="1">
        <v>3144</v>
      </c>
      <c r="AE1669" t="s">
        <v>13</v>
      </c>
      <c r="AF1669" t="s">
        <v>13</v>
      </c>
      <c r="AG1669" t="s">
        <v>13</v>
      </c>
      <c r="AH1669">
        <v>4.84</v>
      </c>
      <c r="AI1669">
        <v>5.01</v>
      </c>
      <c r="AJ1669">
        <v>4.28</v>
      </c>
      <c r="AK1669">
        <v>4.28</v>
      </c>
      <c r="AL1669">
        <v>4.55</v>
      </c>
      <c r="AM1669" t="s">
        <v>13</v>
      </c>
      <c r="AN1669" t="s">
        <v>13</v>
      </c>
      <c r="AO1669" t="s">
        <v>13</v>
      </c>
      <c r="AP1669">
        <v>508</v>
      </c>
      <c r="AQ1669">
        <v>540</v>
      </c>
      <c r="AR1669">
        <v>469</v>
      </c>
      <c r="AS1669">
        <v>474</v>
      </c>
      <c r="AT1669">
        <v>514</v>
      </c>
      <c r="AU1669" t="s">
        <v>13</v>
      </c>
      <c r="AV1669" t="s">
        <v>13</v>
      </c>
      <c r="AW1669" t="s">
        <v>13</v>
      </c>
      <c r="AX1669">
        <v>12.59</v>
      </c>
      <c r="AY1669">
        <v>11.17</v>
      </c>
      <c r="AZ1669">
        <v>11.52</v>
      </c>
      <c r="BA1669">
        <v>11.06</v>
      </c>
      <c r="BB1669">
        <v>10.37</v>
      </c>
      <c r="BC1669" t="s">
        <v>13</v>
      </c>
      <c r="BD1669" t="s">
        <v>13</v>
      </c>
      <c r="BE1669" t="s">
        <v>13</v>
      </c>
      <c r="BF1669">
        <v>0.6</v>
      </c>
      <c r="BG1669">
        <v>0.55000000000000004</v>
      </c>
      <c r="BH1669">
        <v>0.49</v>
      </c>
      <c r="BI1669">
        <v>0.47</v>
      </c>
      <c r="BJ1669">
        <v>0.47</v>
      </c>
      <c r="BK1669" t="s">
        <v>13</v>
      </c>
      <c r="BL1669" t="s">
        <v>13</v>
      </c>
      <c r="BM1669" t="s">
        <v>13</v>
      </c>
      <c r="BN1669" s="1">
        <v>27500</v>
      </c>
      <c r="BO1669" s="1">
        <v>27500</v>
      </c>
      <c r="BP1669" s="1">
        <v>27500</v>
      </c>
      <c r="BQ1669" s="1">
        <v>27500</v>
      </c>
      <c r="BR1669" s="1">
        <v>27500</v>
      </c>
      <c r="BS1669" t="s">
        <v>13</v>
      </c>
      <c r="BT1669" t="s">
        <v>13</v>
      </c>
      <c r="BU1669" t="s">
        <v>13</v>
      </c>
    </row>
    <row r="1670" spans="1:73" x14ac:dyDescent="0.3">
      <c r="A1670">
        <v>1668</v>
      </c>
      <c r="B1670" s="14" t="s">
        <v>6286</v>
      </c>
      <c r="C1670" t="s">
        <v>2860</v>
      </c>
      <c r="D1670" s="1">
        <v>4275</v>
      </c>
      <c r="E1670" s="1">
        <v>4595</v>
      </c>
      <c r="F1670" s="3">
        <f>E1670-D1670</f>
        <v>320</v>
      </c>
      <c r="G1670" s="4">
        <f>F1670/E1670</f>
        <v>6.9640914036996737E-2</v>
      </c>
      <c r="H1670" t="s">
        <v>1638</v>
      </c>
      <c r="I1670" s="1">
        <v>2723241</v>
      </c>
      <c r="J1670">
        <v>456</v>
      </c>
      <c r="K1670">
        <v>435</v>
      </c>
      <c r="L1670">
        <v>399</v>
      </c>
      <c r="M1670">
        <v>378</v>
      </c>
      <c r="N1670">
        <v>-404</v>
      </c>
      <c r="O1670" t="s">
        <v>13</v>
      </c>
      <c r="P1670" t="s">
        <v>13</v>
      </c>
      <c r="Q1670" t="s">
        <v>13</v>
      </c>
      <c r="R1670" s="1">
        <v>6284</v>
      </c>
      <c r="S1670" s="1">
        <v>6692</v>
      </c>
      <c r="T1670" s="1">
        <v>7141</v>
      </c>
      <c r="U1670" s="1">
        <v>7415</v>
      </c>
      <c r="V1670" s="1">
        <v>7859</v>
      </c>
      <c r="W1670" s="1" t="e">
        <v>#VALUE!</v>
      </c>
      <c r="X1670" s="1" t="e">
        <v>#VALUE!</v>
      </c>
      <c r="Y1670" t="s">
        <v>13</v>
      </c>
      <c r="Z1670" s="1">
        <v>6284</v>
      </c>
      <c r="AA1670" s="1">
        <v>6691</v>
      </c>
      <c r="AB1670" s="1">
        <v>7140</v>
      </c>
      <c r="AC1670" s="1">
        <v>7415</v>
      </c>
      <c r="AD1670" s="1">
        <v>6910</v>
      </c>
      <c r="AE1670" t="s">
        <v>13</v>
      </c>
      <c r="AF1670" t="s">
        <v>13</v>
      </c>
      <c r="AG1670" t="s">
        <v>13</v>
      </c>
      <c r="AH1670">
        <v>7.37</v>
      </c>
      <c r="AI1670">
        <v>6.71</v>
      </c>
      <c r="AJ1670">
        <v>5.77</v>
      </c>
      <c r="AK1670">
        <v>5.19</v>
      </c>
      <c r="AL1670">
        <v>-4.1100000000000003</v>
      </c>
      <c r="AM1670" t="s">
        <v>13</v>
      </c>
      <c r="AN1670" t="s">
        <v>13</v>
      </c>
      <c r="AO1670" t="s">
        <v>13</v>
      </c>
      <c r="AP1670">
        <v>412</v>
      </c>
      <c r="AQ1670">
        <v>386</v>
      </c>
      <c r="AR1670">
        <v>354</v>
      </c>
      <c r="AS1670">
        <v>335</v>
      </c>
      <c r="AT1670">
        <v>-261</v>
      </c>
      <c r="AU1670" t="s">
        <v>13</v>
      </c>
      <c r="AV1670" t="s">
        <v>13</v>
      </c>
      <c r="AW1670" t="s">
        <v>13</v>
      </c>
      <c r="AX1670">
        <v>10.039999999999999</v>
      </c>
      <c r="AY1670">
        <v>10.24</v>
      </c>
      <c r="AZ1670">
        <v>11.48</v>
      </c>
      <c r="BA1670">
        <v>10.18</v>
      </c>
      <c r="BB1670" t="s">
        <v>54</v>
      </c>
      <c r="BC1670" t="s">
        <v>13</v>
      </c>
      <c r="BD1670" t="s">
        <v>13</v>
      </c>
      <c r="BE1670" t="s">
        <v>13</v>
      </c>
      <c r="BF1670">
        <v>0.73</v>
      </c>
      <c r="BG1670">
        <v>0.66</v>
      </c>
      <c r="BH1670">
        <v>0.63</v>
      </c>
      <c r="BI1670">
        <v>0.51</v>
      </c>
      <c r="BJ1670">
        <v>0.62</v>
      </c>
      <c r="BK1670" t="s">
        <v>13</v>
      </c>
      <c r="BL1670" t="s">
        <v>13</v>
      </c>
      <c r="BM1670" t="s">
        <v>13</v>
      </c>
      <c r="BN1670" s="1">
        <v>112877</v>
      </c>
      <c r="BO1670" s="1">
        <v>112877</v>
      </c>
      <c r="BP1670" s="1">
        <v>112877</v>
      </c>
      <c r="BQ1670" s="1">
        <v>112877</v>
      </c>
      <c r="BR1670" s="1">
        <v>112877</v>
      </c>
      <c r="BS1670" t="s">
        <v>13</v>
      </c>
      <c r="BT1670" t="s">
        <v>13</v>
      </c>
      <c r="BU1670" t="s">
        <v>13</v>
      </c>
    </row>
    <row r="1671" spans="1:73" x14ac:dyDescent="0.3">
      <c r="A1671">
        <v>1669</v>
      </c>
      <c r="B1671" s="14" t="s">
        <v>6287</v>
      </c>
      <c r="C1671" t="s">
        <v>2859</v>
      </c>
      <c r="D1671" s="1">
        <v>3135</v>
      </c>
      <c r="E1671" s="1">
        <v>3270</v>
      </c>
      <c r="F1671" s="3">
        <f>E1671-D1671</f>
        <v>135</v>
      </c>
      <c r="G1671" s="4">
        <f>F1671/E1671</f>
        <v>4.1284403669724773E-2</v>
      </c>
      <c r="H1671" t="s">
        <v>1639</v>
      </c>
      <c r="I1671" s="1">
        <v>975460</v>
      </c>
      <c r="R1671" s="1">
        <v>0</v>
      </c>
      <c r="S1671" s="1">
        <v>0</v>
      </c>
      <c r="T1671" s="1">
        <v>0</v>
      </c>
      <c r="U1671" s="1">
        <v>0</v>
      </c>
      <c r="V1671" s="1">
        <v>0</v>
      </c>
      <c r="W1671" s="1">
        <v>0</v>
      </c>
      <c r="X1671" s="1">
        <v>0</v>
      </c>
    </row>
    <row r="1672" spans="1:73" x14ac:dyDescent="0.3">
      <c r="A1672">
        <v>1670</v>
      </c>
      <c r="B1672" s="14" t="s">
        <v>6288</v>
      </c>
      <c r="C1672" t="s">
        <v>2858</v>
      </c>
      <c r="D1672" s="1">
        <v>5180</v>
      </c>
      <c r="E1672" s="1">
        <v>5510</v>
      </c>
      <c r="F1672" s="3">
        <f>E1672-D1672</f>
        <v>330</v>
      </c>
      <c r="G1672" s="4">
        <f>F1672/E1672</f>
        <v>5.9891107078039928E-2</v>
      </c>
      <c r="H1672" t="s">
        <v>1640</v>
      </c>
      <c r="I1672" s="1">
        <v>202028</v>
      </c>
      <c r="J1672">
        <v>132</v>
      </c>
      <c r="K1672">
        <v>139</v>
      </c>
      <c r="L1672">
        <v>120</v>
      </c>
      <c r="M1672">
        <v>169</v>
      </c>
      <c r="N1672">
        <v>135</v>
      </c>
      <c r="O1672" t="s">
        <v>13</v>
      </c>
      <c r="P1672" t="s">
        <v>13</v>
      </c>
      <c r="Q1672" t="s">
        <v>13</v>
      </c>
      <c r="R1672" s="1">
        <v>655</v>
      </c>
      <c r="S1672" s="1">
        <v>715</v>
      </c>
      <c r="T1672" s="1">
        <v>754</v>
      </c>
      <c r="U1672" s="1">
        <v>853</v>
      </c>
      <c r="V1672" s="1">
        <v>832</v>
      </c>
      <c r="W1672" s="1" t="e">
        <v>#VALUE!</v>
      </c>
      <c r="X1672" s="1" t="e">
        <v>#VALUE!</v>
      </c>
      <c r="Y1672" t="s">
        <v>13</v>
      </c>
      <c r="Z1672">
        <v>655</v>
      </c>
      <c r="AA1672">
        <v>713</v>
      </c>
      <c r="AB1672">
        <v>754</v>
      </c>
      <c r="AC1672">
        <v>854</v>
      </c>
      <c r="AD1672">
        <v>832</v>
      </c>
      <c r="AE1672" t="s">
        <v>13</v>
      </c>
      <c r="AF1672" t="s">
        <v>13</v>
      </c>
      <c r="AG1672" t="s">
        <v>13</v>
      </c>
      <c r="AH1672">
        <v>20.68</v>
      </c>
      <c r="AI1672">
        <v>20.41</v>
      </c>
      <c r="AJ1672">
        <v>16.510000000000002</v>
      </c>
      <c r="AK1672">
        <v>20.97</v>
      </c>
      <c r="AL1672">
        <v>16.2</v>
      </c>
      <c r="AM1672" t="s">
        <v>13</v>
      </c>
      <c r="AN1672" t="s">
        <v>13</v>
      </c>
      <c r="AO1672" t="s">
        <v>13</v>
      </c>
      <c r="AP1672">
        <v>405</v>
      </c>
      <c r="AQ1672">
        <v>428</v>
      </c>
      <c r="AR1672">
        <v>372</v>
      </c>
      <c r="AS1672">
        <v>517</v>
      </c>
      <c r="AT1672">
        <v>419</v>
      </c>
      <c r="AU1672" t="s">
        <v>13</v>
      </c>
      <c r="AV1672" t="s">
        <v>13</v>
      </c>
      <c r="AW1672" t="s">
        <v>13</v>
      </c>
      <c r="AX1672">
        <v>11.87</v>
      </c>
      <c r="AY1672">
        <v>9.5500000000000007</v>
      </c>
      <c r="AZ1672">
        <v>9.57</v>
      </c>
      <c r="BA1672">
        <v>6.77</v>
      </c>
      <c r="BB1672">
        <v>11.37</v>
      </c>
      <c r="BC1672" t="s">
        <v>13</v>
      </c>
      <c r="BD1672" t="s">
        <v>13</v>
      </c>
      <c r="BE1672" t="s">
        <v>13</v>
      </c>
      <c r="BF1672">
        <v>2.4</v>
      </c>
      <c r="BG1672">
        <v>1.87</v>
      </c>
      <c r="BH1672">
        <v>1.54</v>
      </c>
      <c r="BI1672">
        <v>1.34</v>
      </c>
      <c r="BJ1672">
        <v>1.87</v>
      </c>
      <c r="BK1672" t="s">
        <v>13</v>
      </c>
      <c r="BL1672" t="s">
        <v>13</v>
      </c>
      <c r="BM1672" t="s">
        <v>13</v>
      </c>
      <c r="BN1672" s="1">
        <v>32600</v>
      </c>
      <c r="BO1672" s="1">
        <v>32600</v>
      </c>
      <c r="BP1672" s="1">
        <v>32600</v>
      </c>
      <c r="BQ1672" s="1">
        <v>32600</v>
      </c>
      <c r="BR1672" s="1">
        <v>32600</v>
      </c>
      <c r="BS1672" t="s">
        <v>13</v>
      </c>
      <c r="BT1672" t="s">
        <v>13</v>
      </c>
      <c r="BU1672" t="s">
        <v>13</v>
      </c>
    </row>
    <row r="1673" spans="1:73" x14ac:dyDescent="0.3">
      <c r="A1673">
        <v>1671</v>
      </c>
      <c r="B1673" s="14" t="s">
        <v>6289</v>
      </c>
      <c r="C1673" t="s">
        <v>2857</v>
      </c>
      <c r="D1673" s="1">
        <v>3585</v>
      </c>
      <c r="E1673" s="1">
        <v>3560</v>
      </c>
      <c r="F1673" s="3">
        <f>E1673-D1673</f>
        <v>-25</v>
      </c>
      <c r="G1673" s="4">
        <f>F1673/E1673</f>
        <v>-7.0224719101123594E-3</v>
      </c>
      <c r="H1673" t="s">
        <v>1641</v>
      </c>
      <c r="I1673">
        <v>0</v>
      </c>
      <c r="J1673">
        <v>416</v>
      </c>
      <c r="K1673">
        <v>136</v>
      </c>
      <c r="L1673">
        <v>-490</v>
      </c>
      <c r="M1673">
        <v>-556</v>
      </c>
      <c r="N1673">
        <v>-246</v>
      </c>
      <c r="O1673" t="s">
        <v>13</v>
      </c>
      <c r="P1673" t="s">
        <v>13</v>
      </c>
      <c r="Q1673" t="s">
        <v>13</v>
      </c>
      <c r="R1673" s="1">
        <v>4381</v>
      </c>
      <c r="S1673" s="1">
        <v>3977</v>
      </c>
      <c r="T1673" s="1">
        <v>3597</v>
      </c>
      <c r="U1673" s="1">
        <v>3259</v>
      </c>
      <c r="V1673" s="1">
        <v>3587</v>
      </c>
      <c r="W1673" s="1" t="e">
        <v>#VALUE!</v>
      </c>
      <c r="X1673" s="1" t="e">
        <v>#VALUE!</v>
      </c>
      <c r="Y1673" t="s">
        <v>13</v>
      </c>
      <c r="Z1673" s="1">
        <v>4399</v>
      </c>
      <c r="AA1673" s="1">
        <v>3988</v>
      </c>
      <c r="AB1673" s="1">
        <v>3581</v>
      </c>
      <c r="AC1673" s="1">
        <v>3182</v>
      </c>
      <c r="AD1673" s="1">
        <v>3560</v>
      </c>
      <c r="AE1673" t="s">
        <v>13</v>
      </c>
      <c r="AF1673" t="s">
        <v>13</v>
      </c>
      <c r="AG1673" t="s">
        <v>13</v>
      </c>
      <c r="AH1673">
        <v>10.41</v>
      </c>
      <c r="AI1673">
        <v>3.55</v>
      </c>
      <c r="AJ1673">
        <v>-11.73</v>
      </c>
      <c r="AK1673">
        <v>-15.37</v>
      </c>
      <c r="AL1673">
        <v>-7.19</v>
      </c>
      <c r="AM1673" t="s">
        <v>13</v>
      </c>
      <c r="AN1673" t="s">
        <v>13</v>
      </c>
      <c r="AO1673" t="s">
        <v>13</v>
      </c>
      <c r="AP1673">
        <v>700</v>
      </c>
      <c r="AQ1673">
        <v>242</v>
      </c>
      <c r="AR1673">
        <v>-723</v>
      </c>
      <c r="AS1673">
        <v>-846</v>
      </c>
      <c r="AT1673">
        <v>-364</v>
      </c>
      <c r="AU1673" t="s">
        <v>13</v>
      </c>
      <c r="AV1673" t="s">
        <v>13</v>
      </c>
      <c r="AW1673" t="s">
        <v>13</v>
      </c>
      <c r="AX1673">
        <v>9.09</v>
      </c>
      <c r="AY1673">
        <v>15.48</v>
      </c>
      <c r="AZ1673" t="s">
        <v>54</v>
      </c>
      <c r="BA1673" t="s">
        <v>54</v>
      </c>
      <c r="BB1673" t="s">
        <v>54</v>
      </c>
      <c r="BC1673" t="s">
        <v>13</v>
      </c>
      <c r="BD1673" t="s">
        <v>13</v>
      </c>
      <c r="BE1673" t="s">
        <v>13</v>
      </c>
      <c r="BF1673">
        <v>0.87</v>
      </c>
      <c r="BG1673">
        <v>0.56000000000000005</v>
      </c>
      <c r="BH1673">
        <v>0.33</v>
      </c>
      <c r="BI1673">
        <v>0.65</v>
      </c>
      <c r="BJ1673">
        <v>0.88</v>
      </c>
      <c r="BK1673" t="s">
        <v>13</v>
      </c>
      <c r="BL1673" t="s">
        <v>13</v>
      </c>
      <c r="BM1673" t="s">
        <v>13</v>
      </c>
      <c r="BN1673" s="1">
        <v>61427</v>
      </c>
      <c r="BO1673" s="1">
        <v>61427</v>
      </c>
      <c r="BP1673" s="1">
        <v>61427</v>
      </c>
      <c r="BQ1673" s="1">
        <v>61427</v>
      </c>
      <c r="BR1673" s="1">
        <v>84349</v>
      </c>
      <c r="BS1673" t="s">
        <v>13</v>
      </c>
      <c r="BT1673" t="s">
        <v>13</v>
      </c>
      <c r="BU1673" t="s">
        <v>13</v>
      </c>
    </row>
    <row r="1674" spans="1:73" x14ac:dyDescent="0.3">
      <c r="A1674">
        <v>1672</v>
      </c>
      <c r="B1674" s="14" t="s">
        <v>6290</v>
      </c>
      <c r="C1674" t="s">
        <v>2856</v>
      </c>
      <c r="D1674" s="1">
        <v>8110</v>
      </c>
      <c r="E1674" s="1">
        <v>9250</v>
      </c>
      <c r="F1674" s="3">
        <f>E1674-D1674</f>
        <v>1140</v>
      </c>
      <c r="G1674" s="4">
        <f>F1674/E1674</f>
        <v>0.12324324324324325</v>
      </c>
      <c r="H1674" t="s">
        <v>1642</v>
      </c>
      <c r="I1674" s="1">
        <v>6960</v>
      </c>
      <c r="J1674">
        <v>-40</v>
      </c>
      <c r="K1674">
        <v>-203</v>
      </c>
      <c r="L1674">
        <v>-116</v>
      </c>
      <c r="M1674">
        <v>-397</v>
      </c>
      <c r="N1674">
        <v>-494</v>
      </c>
      <c r="O1674" t="s">
        <v>13</v>
      </c>
      <c r="P1674" t="s">
        <v>13</v>
      </c>
      <c r="Q1674" t="s">
        <v>13</v>
      </c>
      <c r="R1674" s="1">
        <v>416</v>
      </c>
      <c r="S1674" s="1">
        <v>788</v>
      </c>
      <c r="T1674" s="1">
        <v>884</v>
      </c>
      <c r="U1674" s="1">
        <v>415</v>
      </c>
      <c r="V1674" s="1">
        <v>230</v>
      </c>
      <c r="W1674" s="1" t="e">
        <v>#VALUE!</v>
      </c>
      <c r="X1674" s="1" t="e">
        <v>#VALUE!</v>
      </c>
      <c r="Y1674" t="s">
        <v>13</v>
      </c>
      <c r="Z1674">
        <v>407</v>
      </c>
      <c r="AA1674">
        <v>781</v>
      </c>
      <c r="AB1674">
        <v>884</v>
      </c>
      <c r="AC1674">
        <v>415</v>
      </c>
      <c r="AD1674">
        <v>230</v>
      </c>
      <c r="AE1674" t="s">
        <v>13</v>
      </c>
      <c r="AF1674" t="s">
        <v>13</v>
      </c>
      <c r="AG1674" t="s">
        <v>13</v>
      </c>
      <c r="AH1674">
        <v>-8.98</v>
      </c>
      <c r="AI1674">
        <v>-33.909999999999997</v>
      </c>
      <c r="AJ1674">
        <v>-13.74</v>
      </c>
      <c r="AK1674">
        <v>-56.96</v>
      </c>
      <c r="AL1674">
        <v>-152.91999999999999</v>
      </c>
      <c r="AM1674" t="s">
        <v>13</v>
      </c>
      <c r="AN1674" t="s">
        <v>13</v>
      </c>
      <c r="AO1674" t="s">
        <v>13</v>
      </c>
      <c r="AP1674" s="1">
        <v>-1917</v>
      </c>
      <c r="AQ1674" s="1">
        <v>-5970</v>
      </c>
      <c r="AR1674" s="1">
        <v>-3031</v>
      </c>
      <c r="AS1674" s="1">
        <v>-6239</v>
      </c>
      <c r="AT1674" s="1">
        <v>-4248</v>
      </c>
      <c r="AU1674" t="s">
        <v>13</v>
      </c>
      <c r="AV1674" t="s">
        <v>13</v>
      </c>
      <c r="AW1674" t="s">
        <v>13</v>
      </c>
      <c r="AX1674" t="s">
        <v>54</v>
      </c>
      <c r="AY1674" t="s">
        <v>54</v>
      </c>
      <c r="AZ1674" t="s">
        <v>54</v>
      </c>
      <c r="BA1674" t="s">
        <v>54</v>
      </c>
      <c r="BB1674" t="s">
        <v>54</v>
      </c>
      <c r="BC1674" t="s">
        <v>13</v>
      </c>
      <c r="BD1674" t="s">
        <v>13</v>
      </c>
      <c r="BE1674" t="s">
        <v>13</v>
      </c>
      <c r="BF1674">
        <v>1.1200000000000001</v>
      </c>
      <c r="BG1674">
        <v>1.42</v>
      </c>
      <c r="BH1674">
        <v>1.83</v>
      </c>
      <c r="BI1674">
        <v>1.45</v>
      </c>
      <c r="BJ1674">
        <v>9</v>
      </c>
      <c r="BK1674" t="s">
        <v>13</v>
      </c>
      <c r="BL1674" t="s">
        <v>13</v>
      </c>
      <c r="BM1674" t="s">
        <v>13</v>
      </c>
      <c r="BN1674" s="1">
        <v>2109</v>
      </c>
      <c r="BO1674" s="1">
        <v>3644</v>
      </c>
      <c r="BP1674" s="1">
        <v>3773</v>
      </c>
      <c r="BQ1674" s="1">
        <v>5933</v>
      </c>
      <c r="BR1674" s="1">
        <v>13072</v>
      </c>
      <c r="BS1674" t="s">
        <v>13</v>
      </c>
      <c r="BT1674" t="s">
        <v>13</v>
      </c>
      <c r="BU1674" t="s">
        <v>13</v>
      </c>
    </row>
    <row r="1675" spans="1:73" x14ac:dyDescent="0.3">
      <c r="A1675">
        <v>1673</v>
      </c>
      <c r="B1675" s="14" t="s">
        <v>6291</v>
      </c>
      <c r="C1675" t="s">
        <v>2855</v>
      </c>
      <c r="D1675" s="1">
        <v>55700</v>
      </c>
      <c r="E1675" s="1">
        <v>54900</v>
      </c>
      <c r="F1675" s="3">
        <f>E1675-D1675</f>
        <v>-800</v>
      </c>
      <c r="G1675" s="4">
        <f>F1675/E1675</f>
        <v>-1.4571948998178506E-2</v>
      </c>
      <c r="H1675" t="s">
        <v>1643</v>
      </c>
      <c r="I1675" s="1">
        <v>3037753</v>
      </c>
      <c r="J1675">
        <v>3111</v>
      </c>
      <c r="K1675" s="1">
        <v>1081</v>
      </c>
      <c r="L1675" s="1">
        <v>2100</v>
      </c>
      <c r="M1675" s="1">
        <v>3381</v>
      </c>
      <c r="N1675" s="1">
        <v>1977</v>
      </c>
      <c r="O1675" s="1">
        <v>3458</v>
      </c>
      <c r="P1675" s="1">
        <v>3747</v>
      </c>
      <c r="Q1675" s="1">
        <v>4412</v>
      </c>
      <c r="R1675" s="1">
        <v>13021</v>
      </c>
      <c r="S1675" s="1">
        <v>12343</v>
      </c>
      <c r="T1675" s="1">
        <v>15065</v>
      </c>
      <c r="U1675" s="1">
        <v>18009</v>
      </c>
      <c r="V1675" s="1">
        <v>18573</v>
      </c>
      <c r="W1675" s="1">
        <v>21963</v>
      </c>
      <c r="X1675" s="1">
        <v>25360</v>
      </c>
      <c r="Y1675" s="1">
        <v>20302</v>
      </c>
      <c r="Z1675" s="1">
        <v>8576</v>
      </c>
      <c r="AA1675" s="1">
        <v>7990</v>
      </c>
      <c r="AB1675" s="1">
        <v>9917</v>
      </c>
      <c r="AC1675" s="1">
        <v>12497</v>
      </c>
      <c r="AD1675" s="1">
        <v>12924</v>
      </c>
      <c r="AE1675" s="1">
        <v>15619</v>
      </c>
      <c r="AF1675" s="1">
        <v>18396</v>
      </c>
      <c r="AG1675" s="1">
        <v>21382</v>
      </c>
      <c r="AH1675">
        <v>48.35</v>
      </c>
      <c r="AI1675">
        <v>7.53</v>
      </c>
      <c r="AJ1675">
        <v>16.03</v>
      </c>
      <c r="AK1675">
        <v>23.81</v>
      </c>
      <c r="AL1675">
        <v>10.94</v>
      </c>
      <c r="AM1675">
        <v>18.63</v>
      </c>
      <c r="AN1675">
        <v>17.760000000000002</v>
      </c>
      <c r="AO1675">
        <v>16.829999999999998</v>
      </c>
      <c r="AP1675" s="1">
        <v>5684</v>
      </c>
      <c r="AQ1675" s="1">
        <v>1030</v>
      </c>
      <c r="AR1675" s="1">
        <v>2349</v>
      </c>
      <c r="AS1675" s="1">
        <v>4365</v>
      </c>
      <c r="AT1675" s="1">
        <v>2286</v>
      </c>
      <c r="AU1675" s="1">
        <v>4376</v>
      </c>
      <c r="AV1675" s="1">
        <v>4973</v>
      </c>
      <c r="AW1675" s="1">
        <v>5509</v>
      </c>
      <c r="AX1675">
        <v>2.48</v>
      </c>
      <c r="AY1675">
        <v>15.85</v>
      </c>
      <c r="AZ1675">
        <v>22.78</v>
      </c>
      <c r="BA1675">
        <v>12.14</v>
      </c>
      <c r="BB1675">
        <v>19.11</v>
      </c>
      <c r="BC1675">
        <v>12.54</v>
      </c>
      <c r="BD1675">
        <v>11.04</v>
      </c>
      <c r="BE1675">
        <v>9.9700000000000006</v>
      </c>
      <c r="BF1675">
        <v>0.94</v>
      </c>
      <c r="BG1675">
        <v>1.25</v>
      </c>
      <c r="BH1675">
        <v>3.3</v>
      </c>
      <c r="BI1675">
        <v>2.56</v>
      </c>
      <c r="BJ1675">
        <v>2.02</v>
      </c>
      <c r="BK1675">
        <v>2.11</v>
      </c>
      <c r="BL1675">
        <v>1.79</v>
      </c>
      <c r="BM1675">
        <v>1.55</v>
      </c>
      <c r="BN1675" s="1">
        <v>57040</v>
      </c>
      <c r="BO1675" s="1">
        <v>61115</v>
      </c>
      <c r="BP1675" s="1">
        <v>61115</v>
      </c>
      <c r="BQ1675" s="1">
        <v>61115</v>
      </c>
      <c r="BR1675" s="1">
        <v>60752</v>
      </c>
      <c r="BS1675" t="s">
        <v>13</v>
      </c>
      <c r="BT1675" t="s">
        <v>13</v>
      </c>
      <c r="BU1675" t="s">
        <v>13</v>
      </c>
    </row>
    <row r="1676" spans="1:73" x14ac:dyDescent="0.3">
      <c r="A1676">
        <v>1674</v>
      </c>
      <c r="B1676" s="14" t="s">
        <v>6292</v>
      </c>
      <c r="C1676" t="s">
        <v>2854</v>
      </c>
      <c r="D1676" s="1">
        <v>3170</v>
      </c>
      <c r="E1676" s="1">
        <v>3190</v>
      </c>
      <c r="F1676" s="3">
        <f>E1676-D1676</f>
        <v>20</v>
      </c>
      <c r="G1676" s="4">
        <f>F1676/E1676</f>
        <v>6.269592476489028E-3</v>
      </c>
      <c r="H1676" t="s">
        <v>1644</v>
      </c>
      <c r="I1676" s="1">
        <v>200274</v>
      </c>
      <c r="J1676">
        <v>79</v>
      </c>
      <c r="K1676">
        <v>74</v>
      </c>
      <c r="L1676">
        <v>114</v>
      </c>
      <c r="M1676">
        <v>75</v>
      </c>
      <c r="N1676">
        <v>113</v>
      </c>
      <c r="O1676" t="s">
        <v>13</v>
      </c>
      <c r="P1676" t="s">
        <v>13</v>
      </c>
      <c r="Q1676" t="s">
        <v>13</v>
      </c>
      <c r="R1676" s="1">
        <v>1562</v>
      </c>
      <c r="S1676" s="1">
        <v>1595</v>
      </c>
      <c r="T1676" s="1">
        <v>1617</v>
      </c>
      <c r="U1676" s="1">
        <v>1641</v>
      </c>
      <c r="V1676" s="1">
        <v>1697</v>
      </c>
      <c r="W1676" s="1" t="e">
        <v>#VALUE!</v>
      </c>
      <c r="X1676" s="1" t="e">
        <v>#VALUE!</v>
      </c>
      <c r="Y1676" t="s">
        <v>13</v>
      </c>
      <c r="Z1676" s="1">
        <v>1507</v>
      </c>
      <c r="AA1676" s="1">
        <v>1541</v>
      </c>
      <c r="AB1676" s="1">
        <v>1563</v>
      </c>
      <c r="AC1676" s="1">
        <v>1586</v>
      </c>
      <c r="AD1676" s="1">
        <v>1635</v>
      </c>
      <c r="AE1676" t="s">
        <v>13</v>
      </c>
      <c r="AF1676" t="s">
        <v>13</v>
      </c>
      <c r="AG1676" t="s">
        <v>13</v>
      </c>
      <c r="AH1676">
        <v>5.12</v>
      </c>
      <c r="AI1676">
        <v>4.67</v>
      </c>
      <c r="AJ1676">
        <v>7.3</v>
      </c>
      <c r="AK1676">
        <v>4.72</v>
      </c>
      <c r="AL1676">
        <v>6.64</v>
      </c>
      <c r="AM1676" t="s">
        <v>13</v>
      </c>
      <c r="AN1676" t="s">
        <v>13</v>
      </c>
      <c r="AO1676" t="s">
        <v>13</v>
      </c>
      <c r="AP1676">
        <v>179</v>
      </c>
      <c r="AQ1676">
        <v>167</v>
      </c>
      <c r="AR1676">
        <v>265</v>
      </c>
      <c r="AS1676">
        <v>174</v>
      </c>
      <c r="AT1676">
        <v>251</v>
      </c>
      <c r="AU1676" t="s">
        <v>13</v>
      </c>
      <c r="AV1676" t="s">
        <v>13</v>
      </c>
      <c r="AW1676" t="s">
        <v>13</v>
      </c>
      <c r="AX1676">
        <v>13.86</v>
      </c>
      <c r="AY1676">
        <v>13.61</v>
      </c>
      <c r="AZ1676">
        <v>9.36</v>
      </c>
      <c r="BA1676">
        <v>12.98</v>
      </c>
      <c r="BB1676">
        <v>8.84</v>
      </c>
      <c r="BC1676" t="s">
        <v>13</v>
      </c>
      <c r="BD1676" t="s">
        <v>13</v>
      </c>
      <c r="BE1676" t="s">
        <v>13</v>
      </c>
      <c r="BF1676">
        <v>0.69</v>
      </c>
      <c r="BG1676">
        <v>0.62</v>
      </c>
      <c r="BH1676">
        <v>0.66</v>
      </c>
      <c r="BI1676">
        <v>0.6</v>
      </c>
      <c r="BJ1676">
        <v>0.56000000000000005</v>
      </c>
      <c r="BK1676" t="s">
        <v>13</v>
      </c>
      <c r="BL1676" t="s">
        <v>13</v>
      </c>
      <c r="BM1676" t="s">
        <v>13</v>
      </c>
      <c r="BN1676" s="1">
        <v>42685</v>
      </c>
      <c r="BO1676" s="1">
        <v>42685</v>
      </c>
      <c r="BP1676" s="1">
        <v>42685</v>
      </c>
      <c r="BQ1676" s="1">
        <v>42685</v>
      </c>
      <c r="BR1676" s="1">
        <v>42685</v>
      </c>
      <c r="BS1676" t="s">
        <v>13</v>
      </c>
      <c r="BT1676" t="s">
        <v>13</v>
      </c>
      <c r="BU1676" t="s">
        <v>13</v>
      </c>
    </row>
    <row r="1677" spans="1:73" x14ac:dyDescent="0.3">
      <c r="A1677">
        <v>1675</v>
      </c>
      <c r="B1677" s="14" t="s">
        <v>6293</v>
      </c>
      <c r="C1677" t="s">
        <v>2853</v>
      </c>
      <c r="D1677" s="1">
        <v>94500</v>
      </c>
      <c r="E1677" s="1">
        <v>94500</v>
      </c>
      <c r="F1677" s="3">
        <f>E1677-D1677</f>
        <v>0</v>
      </c>
      <c r="G1677" s="4">
        <f>F1677/E1677</f>
        <v>0</v>
      </c>
      <c r="H1677" t="s">
        <v>752</v>
      </c>
      <c r="I1677" s="1">
        <v>610016</v>
      </c>
      <c r="J1677" s="1">
        <v>1295</v>
      </c>
      <c r="K1677" s="1">
        <v>1225</v>
      </c>
      <c r="L1677" s="1">
        <v>1666</v>
      </c>
      <c r="M1677" s="1">
        <v>859</v>
      </c>
      <c r="N1677" s="1">
        <v>1127</v>
      </c>
      <c r="O1677" s="1">
        <v>1487</v>
      </c>
      <c r="P1677" s="1">
        <v>1651</v>
      </c>
      <c r="Q1677" s="1">
        <v>1617</v>
      </c>
      <c r="R1677" s="1">
        <v>14553</v>
      </c>
      <c r="S1677" s="1">
        <v>15444</v>
      </c>
      <c r="T1677" s="1">
        <v>16845</v>
      </c>
      <c r="U1677" s="1">
        <v>17318</v>
      </c>
      <c r="V1677" s="1">
        <v>17976</v>
      </c>
      <c r="W1677" s="1">
        <v>19157</v>
      </c>
      <c r="X1677" s="1">
        <v>20423</v>
      </c>
      <c r="Y1677" s="1">
        <v>9310</v>
      </c>
      <c r="Z1677" s="1">
        <v>14553</v>
      </c>
      <c r="AA1677" s="1">
        <v>15444</v>
      </c>
      <c r="AB1677" s="1">
        <v>16845</v>
      </c>
      <c r="AC1677" s="1">
        <v>17318</v>
      </c>
      <c r="AD1677" s="1">
        <v>17976</v>
      </c>
      <c r="AE1677" s="1">
        <v>19225</v>
      </c>
      <c r="AF1677" s="1">
        <v>20535</v>
      </c>
      <c r="AG1677" s="1">
        <v>21930</v>
      </c>
      <c r="AH1677">
        <v>9.2100000000000009</v>
      </c>
      <c r="AI1677">
        <v>8.16</v>
      </c>
      <c r="AJ1677">
        <v>10.32</v>
      </c>
      <c r="AK1677">
        <v>5.03</v>
      </c>
      <c r="AL1677">
        <v>6.39</v>
      </c>
      <c r="AM1677">
        <v>7.88</v>
      </c>
      <c r="AN1677">
        <v>7.72</v>
      </c>
      <c r="AO1677">
        <v>7.61</v>
      </c>
      <c r="AP1677" s="1">
        <v>10788</v>
      </c>
      <c r="AQ1677" s="1">
        <v>10205</v>
      </c>
      <c r="AR1677" s="1">
        <v>13881</v>
      </c>
      <c r="AS1677" s="1">
        <v>7162</v>
      </c>
      <c r="AT1677" s="1">
        <v>9393</v>
      </c>
      <c r="AU1677" s="1">
        <v>12217</v>
      </c>
      <c r="AV1677" s="1">
        <v>12792</v>
      </c>
      <c r="AW1677" s="1">
        <v>13472</v>
      </c>
      <c r="AX1677">
        <v>10.34</v>
      </c>
      <c r="AY1677">
        <v>11.81</v>
      </c>
      <c r="AZ1677">
        <v>7.13</v>
      </c>
      <c r="BA1677">
        <v>11.24</v>
      </c>
      <c r="BB1677">
        <v>8.68</v>
      </c>
      <c r="BC1677">
        <v>7.74</v>
      </c>
      <c r="BD1677">
        <v>7.39</v>
      </c>
      <c r="BE1677">
        <v>7.01</v>
      </c>
      <c r="BF1677">
        <v>0.9</v>
      </c>
      <c r="BG1677">
        <v>0.91</v>
      </c>
      <c r="BH1677">
        <v>0.69</v>
      </c>
      <c r="BI1677">
        <v>0.55000000000000004</v>
      </c>
      <c r="BJ1677">
        <v>0.53</v>
      </c>
      <c r="BK1677">
        <v>0.56999999999999995</v>
      </c>
      <c r="BL1677">
        <v>0.54</v>
      </c>
      <c r="BM1677">
        <v>0.5</v>
      </c>
      <c r="BN1677" s="1">
        <v>12000</v>
      </c>
      <c r="BO1677" s="1">
        <v>12000</v>
      </c>
      <c r="BP1677" s="1">
        <v>12000</v>
      </c>
      <c r="BQ1677" s="1">
        <v>12000</v>
      </c>
      <c r="BR1677" s="1">
        <v>12000</v>
      </c>
      <c r="BS1677" t="s">
        <v>13</v>
      </c>
      <c r="BT1677" t="s">
        <v>13</v>
      </c>
      <c r="BU1677" t="s">
        <v>13</v>
      </c>
    </row>
    <row r="1678" spans="1:73" x14ac:dyDescent="0.3">
      <c r="A1678">
        <v>1676</v>
      </c>
      <c r="B1678" s="14" t="s">
        <v>6294</v>
      </c>
      <c r="C1678" t="s">
        <v>2852</v>
      </c>
      <c r="D1678" s="1">
        <v>9370</v>
      </c>
      <c r="E1678" s="1">
        <v>9390</v>
      </c>
      <c r="F1678" s="3">
        <f>E1678-D1678</f>
        <v>20</v>
      </c>
      <c r="G1678" s="4">
        <f>F1678/E1678</f>
        <v>2.1299254526091589E-3</v>
      </c>
      <c r="H1678" t="s">
        <v>1645</v>
      </c>
      <c r="I1678" s="1">
        <v>445464</v>
      </c>
      <c r="J1678">
        <v>13</v>
      </c>
      <c r="K1678">
        <v>117</v>
      </c>
      <c r="L1678">
        <v>138</v>
      </c>
      <c r="M1678">
        <v>174</v>
      </c>
      <c r="N1678">
        <v>178</v>
      </c>
      <c r="O1678" t="s">
        <v>13</v>
      </c>
      <c r="P1678" t="s">
        <v>13</v>
      </c>
      <c r="Q1678" t="s">
        <v>13</v>
      </c>
      <c r="R1678" s="1">
        <v>2260</v>
      </c>
      <c r="S1678" s="1">
        <v>2358</v>
      </c>
      <c r="T1678" s="1">
        <v>2487</v>
      </c>
      <c r="U1678" s="1">
        <v>2526</v>
      </c>
      <c r="V1678" s="1">
        <v>2569</v>
      </c>
      <c r="W1678" s="1" t="e">
        <v>#VALUE!</v>
      </c>
      <c r="X1678" s="1" t="e">
        <v>#VALUE!</v>
      </c>
      <c r="Y1678" t="s">
        <v>13</v>
      </c>
      <c r="Z1678" s="1">
        <v>2261</v>
      </c>
      <c r="AA1678" s="1">
        <v>2358</v>
      </c>
      <c r="AB1678" s="1">
        <v>2487</v>
      </c>
      <c r="AC1678" s="1">
        <v>2526</v>
      </c>
      <c r="AD1678" s="1">
        <v>2568</v>
      </c>
      <c r="AE1678" t="s">
        <v>13</v>
      </c>
      <c r="AF1678" t="s">
        <v>13</v>
      </c>
      <c r="AG1678" t="s">
        <v>13</v>
      </c>
      <c r="AH1678">
        <v>0.55000000000000004</v>
      </c>
      <c r="AI1678">
        <v>5.07</v>
      </c>
      <c r="AJ1678">
        <v>5.69</v>
      </c>
      <c r="AK1678">
        <v>6.93</v>
      </c>
      <c r="AL1678">
        <v>7</v>
      </c>
      <c r="AM1678" t="s">
        <v>13</v>
      </c>
      <c r="AN1678" t="s">
        <v>13</v>
      </c>
      <c r="AO1678" t="s">
        <v>13</v>
      </c>
      <c r="AP1678">
        <v>37</v>
      </c>
      <c r="AQ1678">
        <v>347</v>
      </c>
      <c r="AR1678">
        <v>409</v>
      </c>
      <c r="AS1678">
        <v>516</v>
      </c>
      <c r="AT1678">
        <v>529</v>
      </c>
      <c r="AU1678" t="s">
        <v>13</v>
      </c>
      <c r="AV1678" t="s">
        <v>13</v>
      </c>
      <c r="AW1678" t="s">
        <v>13</v>
      </c>
      <c r="AX1678">
        <v>130.4</v>
      </c>
      <c r="AY1678">
        <v>14.24</v>
      </c>
      <c r="AZ1678">
        <v>21.14</v>
      </c>
      <c r="BA1678">
        <v>17.32</v>
      </c>
      <c r="BB1678">
        <v>15.41</v>
      </c>
      <c r="BC1678" t="s">
        <v>13</v>
      </c>
      <c r="BD1678" t="s">
        <v>13</v>
      </c>
      <c r="BE1678" t="s">
        <v>13</v>
      </c>
      <c r="BF1678">
        <v>0.72</v>
      </c>
      <c r="BG1678">
        <v>0.71</v>
      </c>
      <c r="BH1678">
        <v>1.17</v>
      </c>
      <c r="BI1678">
        <v>1.19</v>
      </c>
      <c r="BJ1678">
        <v>1.06</v>
      </c>
      <c r="BK1678" t="s">
        <v>13</v>
      </c>
      <c r="BL1678" t="s">
        <v>13</v>
      </c>
      <c r="BM1678" t="s">
        <v>13</v>
      </c>
      <c r="BN1678" s="1">
        <v>33720</v>
      </c>
      <c r="BO1678" s="1">
        <v>33720</v>
      </c>
      <c r="BP1678" s="1">
        <v>33720</v>
      </c>
      <c r="BQ1678" s="1">
        <v>33720</v>
      </c>
      <c r="BR1678" s="1">
        <v>33720</v>
      </c>
      <c r="BS1678" t="s">
        <v>13</v>
      </c>
      <c r="BT1678" t="s">
        <v>13</v>
      </c>
      <c r="BU1678" t="s">
        <v>13</v>
      </c>
    </row>
    <row r="1679" spans="1:73" x14ac:dyDescent="0.3">
      <c r="A1679">
        <v>1677</v>
      </c>
      <c r="B1679" s="14" t="s">
        <v>6295</v>
      </c>
      <c r="C1679" t="s">
        <v>2851</v>
      </c>
      <c r="D1679" s="1">
        <v>5800</v>
      </c>
      <c r="E1679" s="1">
        <v>5290</v>
      </c>
      <c r="F1679" s="3">
        <f>E1679-D1679</f>
        <v>-510</v>
      </c>
      <c r="G1679" s="4">
        <f>F1679/E1679</f>
        <v>-9.6408317580340269E-2</v>
      </c>
      <c r="H1679" t="s">
        <v>1646</v>
      </c>
      <c r="I1679" s="1">
        <v>1728769</v>
      </c>
      <c r="J1679">
        <v>-1349</v>
      </c>
      <c r="K1679">
        <v>2231</v>
      </c>
      <c r="L1679">
        <v>-68</v>
      </c>
      <c r="M1679">
        <v>-631</v>
      </c>
      <c r="N1679">
        <v>482</v>
      </c>
      <c r="O1679" t="s">
        <v>13</v>
      </c>
      <c r="P1679" t="s">
        <v>13</v>
      </c>
      <c r="Q1679" t="s">
        <v>13</v>
      </c>
      <c r="R1679" s="1">
        <v>2002</v>
      </c>
      <c r="S1679" s="1">
        <v>4036</v>
      </c>
      <c r="T1679" s="1">
        <v>4514</v>
      </c>
      <c r="U1679" s="1">
        <v>3873</v>
      </c>
      <c r="V1679" s="1">
        <v>4860</v>
      </c>
      <c r="W1679" s="1" t="e">
        <v>#VALUE!</v>
      </c>
      <c r="X1679" s="1" t="e">
        <v>#VALUE!</v>
      </c>
      <c r="Y1679" t="s">
        <v>13</v>
      </c>
      <c r="Z1679" s="1">
        <v>2012</v>
      </c>
      <c r="AA1679" s="1">
        <v>4303</v>
      </c>
      <c r="AB1679" s="1">
        <v>4762</v>
      </c>
      <c r="AC1679" s="1">
        <v>4125</v>
      </c>
      <c r="AD1679" s="1">
        <v>5044</v>
      </c>
      <c r="AE1679" t="s">
        <v>13</v>
      </c>
      <c r="AF1679" t="s">
        <v>13</v>
      </c>
      <c r="AG1679" t="s">
        <v>13</v>
      </c>
      <c r="AH1679">
        <v>-63.97</v>
      </c>
      <c r="AI1679">
        <v>73.02</v>
      </c>
      <c r="AJ1679">
        <v>-1.98</v>
      </c>
      <c r="AK1679">
        <v>-14.15</v>
      </c>
      <c r="AL1679">
        <v>10.57</v>
      </c>
      <c r="AM1679" t="s">
        <v>13</v>
      </c>
      <c r="AN1679" t="s">
        <v>13</v>
      </c>
      <c r="AO1679" t="s">
        <v>13</v>
      </c>
      <c r="AP1679" s="1">
        <v>-2365</v>
      </c>
      <c r="AQ1679" s="1">
        <v>3762</v>
      </c>
      <c r="AR1679">
        <v>-198</v>
      </c>
      <c r="AS1679" s="1">
        <v>-1390</v>
      </c>
      <c r="AT1679" s="1">
        <v>1072</v>
      </c>
      <c r="AU1679" t="s">
        <v>13</v>
      </c>
      <c r="AV1679" t="s">
        <v>13</v>
      </c>
      <c r="AW1679" t="s">
        <v>13</v>
      </c>
      <c r="AX1679" t="s">
        <v>54</v>
      </c>
      <c r="AY1679">
        <v>1.02</v>
      </c>
      <c r="AZ1679" t="s">
        <v>54</v>
      </c>
      <c r="BA1679" t="s">
        <v>54</v>
      </c>
      <c r="BB1679">
        <v>2.91</v>
      </c>
      <c r="BC1679" t="s">
        <v>13</v>
      </c>
      <c r="BD1679" t="s">
        <v>13</v>
      </c>
      <c r="BE1679" t="s">
        <v>13</v>
      </c>
      <c r="BF1679">
        <v>1.05</v>
      </c>
      <c r="BG1679">
        <v>0.39</v>
      </c>
      <c r="BH1679">
        <v>0.39</v>
      </c>
      <c r="BI1679">
        <v>0.38</v>
      </c>
      <c r="BJ1679">
        <v>0.28000000000000003</v>
      </c>
      <c r="BK1679" t="s">
        <v>13</v>
      </c>
      <c r="BL1679" t="s">
        <v>13</v>
      </c>
      <c r="BM1679" t="s">
        <v>13</v>
      </c>
      <c r="BN1679" s="1">
        <v>24088</v>
      </c>
      <c r="BO1679" s="1">
        <v>45235</v>
      </c>
      <c r="BP1679" s="1">
        <v>45235</v>
      </c>
      <c r="BQ1679" s="1">
        <v>45235</v>
      </c>
      <c r="BR1679" s="1">
        <v>45235</v>
      </c>
      <c r="BS1679" t="s">
        <v>13</v>
      </c>
      <c r="BT1679" t="s">
        <v>13</v>
      </c>
      <c r="BU1679" t="s">
        <v>13</v>
      </c>
    </row>
    <row r="1680" spans="1:73" x14ac:dyDescent="0.3">
      <c r="A1680">
        <v>1678</v>
      </c>
      <c r="B1680" s="14" t="s">
        <v>6296</v>
      </c>
      <c r="C1680" t="s">
        <v>2850</v>
      </c>
      <c r="D1680" s="1">
        <v>11850</v>
      </c>
      <c r="E1680" s="1">
        <v>10650</v>
      </c>
      <c r="F1680" s="3">
        <f>E1680-D1680</f>
        <v>-1200</v>
      </c>
      <c r="G1680" s="4">
        <f>F1680/E1680</f>
        <v>-0.11267605633802817</v>
      </c>
      <c r="H1680" t="s">
        <v>1647</v>
      </c>
      <c r="I1680" s="1">
        <v>2147717</v>
      </c>
      <c r="J1680">
        <v>356</v>
      </c>
      <c r="K1680">
        <v>157</v>
      </c>
      <c r="L1680">
        <v>207</v>
      </c>
      <c r="M1680">
        <v>258</v>
      </c>
      <c r="N1680">
        <v>288</v>
      </c>
      <c r="O1680" t="s">
        <v>13</v>
      </c>
      <c r="P1680" t="s">
        <v>13</v>
      </c>
      <c r="Q1680" t="s">
        <v>13</v>
      </c>
      <c r="R1680" s="1">
        <v>4575</v>
      </c>
      <c r="S1680" s="1">
        <v>4404</v>
      </c>
      <c r="T1680" s="1">
        <v>4416</v>
      </c>
      <c r="U1680" s="1">
        <v>4266</v>
      </c>
      <c r="V1680" s="1">
        <v>4169</v>
      </c>
      <c r="W1680" s="1" t="e">
        <v>#VALUE!</v>
      </c>
      <c r="X1680" s="1" t="e">
        <v>#VALUE!</v>
      </c>
      <c r="Y1680" t="s">
        <v>13</v>
      </c>
      <c r="Z1680" s="1">
        <v>3920</v>
      </c>
      <c r="AA1680" s="1">
        <v>3785</v>
      </c>
      <c r="AB1680" s="1">
        <v>3795</v>
      </c>
      <c r="AC1680" s="1">
        <v>3661</v>
      </c>
      <c r="AD1680" s="1">
        <v>3614</v>
      </c>
      <c r="AE1680" t="s">
        <v>13</v>
      </c>
      <c r="AF1680" t="s">
        <v>13</v>
      </c>
      <c r="AG1680" t="s">
        <v>13</v>
      </c>
      <c r="AH1680">
        <v>6.75</v>
      </c>
      <c r="AI1680">
        <v>2</v>
      </c>
      <c r="AJ1680">
        <v>3.25</v>
      </c>
      <c r="AK1680">
        <v>4.3099999999999996</v>
      </c>
      <c r="AL1680">
        <v>5.87</v>
      </c>
      <c r="AM1680" t="s">
        <v>13</v>
      </c>
      <c r="AN1680" t="s">
        <v>13</v>
      </c>
      <c r="AO1680" t="s">
        <v>13</v>
      </c>
      <c r="AP1680">
        <v>728</v>
      </c>
      <c r="AQ1680">
        <v>214</v>
      </c>
      <c r="AR1680">
        <v>343</v>
      </c>
      <c r="AS1680">
        <v>447</v>
      </c>
      <c r="AT1680">
        <v>599</v>
      </c>
      <c r="AU1680" t="s">
        <v>13</v>
      </c>
      <c r="AV1680" t="s">
        <v>13</v>
      </c>
      <c r="AW1680" t="s">
        <v>13</v>
      </c>
      <c r="AX1680">
        <v>14.3</v>
      </c>
      <c r="AY1680">
        <v>42.03</v>
      </c>
      <c r="AZ1680">
        <v>20.2</v>
      </c>
      <c r="BA1680">
        <v>23.27</v>
      </c>
      <c r="BB1680">
        <v>14.59</v>
      </c>
      <c r="BC1680" t="s">
        <v>13</v>
      </c>
      <c r="BD1680" t="s">
        <v>13</v>
      </c>
      <c r="BE1680" t="s">
        <v>13</v>
      </c>
      <c r="BF1680">
        <v>0.91</v>
      </c>
      <c r="BG1680">
        <v>0.8</v>
      </c>
      <c r="BH1680">
        <v>0.61</v>
      </c>
      <c r="BI1680">
        <v>0.91</v>
      </c>
      <c r="BJ1680">
        <v>0.76</v>
      </c>
      <c r="BK1680" t="s">
        <v>13</v>
      </c>
      <c r="BL1680" t="s">
        <v>13</v>
      </c>
      <c r="BM1680" t="s">
        <v>13</v>
      </c>
      <c r="BN1680" s="1">
        <v>35943</v>
      </c>
      <c r="BO1680" s="1">
        <v>35943</v>
      </c>
      <c r="BP1680" s="1">
        <v>35943</v>
      </c>
      <c r="BQ1680" s="1">
        <v>35943</v>
      </c>
      <c r="BR1680" s="1">
        <v>35393</v>
      </c>
      <c r="BS1680" t="s">
        <v>13</v>
      </c>
      <c r="BT1680" t="s">
        <v>13</v>
      </c>
      <c r="BU1680" t="s">
        <v>13</v>
      </c>
    </row>
    <row r="1681" spans="1:73" x14ac:dyDescent="0.3">
      <c r="A1681">
        <v>1679</v>
      </c>
      <c r="B1681" s="14" t="s">
        <v>6297</v>
      </c>
      <c r="C1681" t="s">
        <v>2849</v>
      </c>
      <c r="D1681" s="1">
        <v>353500</v>
      </c>
      <c r="E1681" s="1">
        <v>352500</v>
      </c>
      <c r="F1681" s="3">
        <f>E1681-D1681</f>
        <v>-1000</v>
      </c>
      <c r="G1681" s="4">
        <f>F1681/E1681</f>
        <v>-2.8368794326241137E-3</v>
      </c>
      <c r="H1681" t="s">
        <v>1648</v>
      </c>
      <c r="I1681" s="1">
        <v>948601</v>
      </c>
      <c r="J1681">
        <v>303</v>
      </c>
      <c r="K1681">
        <v>690</v>
      </c>
      <c r="L1681">
        <v>342</v>
      </c>
      <c r="M1681" s="1">
        <v>639</v>
      </c>
      <c r="N1681">
        <v>173</v>
      </c>
      <c r="O1681" s="1">
        <v>733</v>
      </c>
      <c r="P1681" s="1">
        <v>836</v>
      </c>
      <c r="Q1681" s="1">
        <v>927</v>
      </c>
      <c r="R1681" s="1">
        <v>7345</v>
      </c>
      <c r="S1681" s="1">
        <v>7924</v>
      </c>
      <c r="T1681" s="1">
        <v>7892</v>
      </c>
      <c r="U1681" s="1">
        <v>8223</v>
      </c>
      <c r="V1681" s="1">
        <v>8319</v>
      </c>
      <c r="W1681" s="1">
        <v>8884</v>
      </c>
      <c r="X1681" s="1">
        <v>9589</v>
      </c>
      <c r="Y1681" s="1">
        <v>10703</v>
      </c>
      <c r="Z1681" s="1">
        <v>6595</v>
      </c>
      <c r="AA1681" s="1">
        <v>7117</v>
      </c>
      <c r="AB1681" s="1">
        <v>7032</v>
      </c>
      <c r="AC1681" s="1">
        <v>7238</v>
      </c>
      <c r="AD1681" s="1">
        <v>7300</v>
      </c>
      <c r="AE1681" s="1">
        <v>7755</v>
      </c>
      <c r="AF1681" s="1">
        <v>8336</v>
      </c>
      <c r="AG1681" s="1">
        <v>9016</v>
      </c>
      <c r="AH1681">
        <v>3.5</v>
      </c>
      <c r="AI1681">
        <v>8.81</v>
      </c>
      <c r="AJ1681">
        <v>3.52</v>
      </c>
      <c r="AK1681">
        <v>7.3</v>
      </c>
      <c r="AL1681">
        <v>1.65</v>
      </c>
      <c r="AM1681">
        <v>8.1</v>
      </c>
      <c r="AN1681">
        <v>8.6999999999999993</v>
      </c>
      <c r="AO1681">
        <v>8.86</v>
      </c>
      <c r="AP1681" s="1">
        <v>1931</v>
      </c>
      <c r="AQ1681" s="1">
        <v>5004</v>
      </c>
      <c r="AR1681" s="1">
        <v>2061</v>
      </c>
      <c r="AS1681" s="1">
        <v>4314</v>
      </c>
      <c r="AT1681">
        <v>990</v>
      </c>
      <c r="AU1681" s="1">
        <v>5048</v>
      </c>
      <c r="AV1681" s="1">
        <v>5797</v>
      </c>
      <c r="AW1681" s="1">
        <v>6363</v>
      </c>
      <c r="AX1681">
        <v>137.27000000000001</v>
      </c>
      <c r="AY1681">
        <v>110.42</v>
      </c>
      <c r="AZ1681">
        <v>217.09</v>
      </c>
      <c r="BA1681">
        <v>67.47</v>
      </c>
      <c r="BB1681">
        <v>370.15</v>
      </c>
      <c r="BC1681">
        <v>69.83</v>
      </c>
      <c r="BD1681">
        <v>60.81</v>
      </c>
      <c r="BE1681">
        <v>55.4</v>
      </c>
      <c r="BF1681">
        <v>4.79</v>
      </c>
      <c r="BG1681">
        <v>9.17</v>
      </c>
      <c r="BH1681">
        <v>7.46</v>
      </c>
      <c r="BI1681">
        <v>4.6900000000000004</v>
      </c>
      <c r="BJ1681">
        <v>5.84</v>
      </c>
      <c r="BK1681">
        <v>5.3</v>
      </c>
      <c r="BL1681">
        <v>4.9400000000000004</v>
      </c>
      <c r="BM1681">
        <v>4.58</v>
      </c>
      <c r="BN1681" s="1">
        <v>12078</v>
      </c>
      <c r="BO1681" s="1">
        <v>12078</v>
      </c>
      <c r="BP1681" s="1">
        <v>12078</v>
      </c>
      <c r="BQ1681" s="1">
        <v>12078</v>
      </c>
      <c r="BR1681" s="1">
        <v>12078</v>
      </c>
      <c r="BS1681" t="s">
        <v>13</v>
      </c>
      <c r="BT1681" t="s">
        <v>13</v>
      </c>
      <c r="BU1681" t="s">
        <v>13</v>
      </c>
    </row>
    <row r="1682" spans="1:73" x14ac:dyDescent="0.3">
      <c r="A1682">
        <v>1680</v>
      </c>
      <c r="B1682" s="14" t="s">
        <v>6298</v>
      </c>
      <c r="C1682" t="s">
        <v>2848</v>
      </c>
      <c r="D1682" s="1">
        <v>5280</v>
      </c>
      <c r="E1682" s="1">
        <v>5920</v>
      </c>
      <c r="F1682" s="3">
        <f>E1682-D1682</f>
        <v>640</v>
      </c>
      <c r="G1682" s="4">
        <f>F1682/E1682</f>
        <v>0.10810810810810811</v>
      </c>
      <c r="H1682" t="s">
        <v>1649</v>
      </c>
      <c r="I1682" s="1">
        <v>88900</v>
      </c>
      <c r="J1682">
        <v>-3</v>
      </c>
      <c r="K1682">
        <v>-156</v>
      </c>
      <c r="L1682">
        <v>-72</v>
      </c>
      <c r="M1682">
        <v>-140</v>
      </c>
      <c r="N1682">
        <v>339</v>
      </c>
      <c r="O1682" t="s">
        <v>13</v>
      </c>
      <c r="P1682" t="s">
        <v>13</v>
      </c>
      <c r="Q1682" t="s">
        <v>13</v>
      </c>
      <c r="R1682" s="1">
        <v>1234</v>
      </c>
      <c r="S1682" s="1">
        <v>1368</v>
      </c>
      <c r="T1682" s="1">
        <v>1310</v>
      </c>
      <c r="U1682" s="1">
        <v>1328</v>
      </c>
      <c r="V1682" s="1">
        <v>1664</v>
      </c>
      <c r="W1682" s="1" t="e">
        <v>#VALUE!</v>
      </c>
      <c r="X1682" s="1" t="e">
        <v>#VALUE!</v>
      </c>
      <c r="Y1682" t="s">
        <v>13</v>
      </c>
      <c r="Z1682" s="1">
        <v>1064</v>
      </c>
      <c r="AA1682" s="1">
        <v>1158</v>
      </c>
      <c r="AB1682" s="1">
        <v>1110</v>
      </c>
      <c r="AC1682" s="1">
        <v>1152</v>
      </c>
      <c r="AD1682" s="1">
        <v>1491</v>
      </c>
      <c r="AE1682" t="s">
        <v>13</v>
      </c>
      <c r="AF1682" t="s">
        <v>13</v>
      </c>
      <c r="AG1682" t="s">
        <v>13</v>
      </c>
      <c r="AH1682">
        <v>-0.35</v>
      </c>
      <c r="AI1682">
        <v>-14.17</v>
      </c>
      <c r="AJ1682">
        <v>-6.44</v>
      </c>
      <c r="AK1682">
        <v>-10.49</v>
      </c>
      <c r="AL1682">
        <v>25.83</v>
      </c>
      <c r="AM1682" t="s">
        <v>13</v>
      </c>
      <c r="AN1682" t="s">
        <v>13</v>
      </c>
      <c r="AO1682" t="s">
        <v>13</v>
      </c>
      <c r="AP1682">
        <v>-22</v>
      </c>
      <c r="AQ1682">
        <v>-907</v>
      </c>
      <c r="AR1682">
        <v>-416</v>
      </c>
      <c r="AS1682">
        <v>-587</v>
      </c>
      <c r="AT1682" s="1">
        <v>1690</v>
      </c>
      <c r="AU1682" t="s">
        <v>13</v>
      </c>
      <c r="AV1682" t="s">
        <v>13</v>
      </c>
      <c r="AW1682" t="s">
        <v>13</v>
      </c>
      <c r="AX1682" t="s">
        <v>54</v>
      </c>
      <c r="AY1682" t="s">
        <v>54</v>
      </c>
      <c r="AZ1682" t="s">
        <v>54</v>
      </c>
      <c r="BA1682" t="s">
        <v>54</v>
      </c>
      <c r="BB1682">
        <v>2.6</v>
      </c>
      <c r="BC1682" t="s">
        <v>13</v>
      </c>
      <c r="BD1682" t="s">
        <v>13</v>
      </c>
      <c r="BE1682" t="s">
        <v>13</v>
      </c>
      <c r="BF1682">
        <v>1.1100000000000001</v>
      </c>
      <c r="BG1682">
        <v>0.7</v>
      </c>
      <c r="BH1682">
        <v>0.74</v>
      </c>
      <c r="BI1682">
        <v>0.74</v>
      </c>
      <c r="BJ1682">
        <v>0.59</v>
      </c>
      <c r="BK1682" t="s">
        <v>13</v>
      </c>
      <c r="BL1682" t="s">
        <v>13</v>
      </c>
      <c r="BM1682" t="s">
        <v>13</v>
      </c>
      <c r="BN1682" s="1">
        <v>17360</v>
      </c>
      <c r="BO1682" s="1">
        <v>17360</v>
      </c>
      <c r="BP1682" s="1">
        <v>17543</v>
      </c>
      <c r="BQ1682" s="1">
        <v>20202</v>
      </c>
      <c r="BR1682" s="1">
        <v>20202</v>
      </c>
      <c r="BS1682" t="s">
        <v>13</v>
      </c>
      <c r="BT1682" t="s">
        <v>13</v>
      </c>
      <c r="BU1682" t="s">
        <v>13</v>
      </c>
    </row>
    <row r="1683" spans="1:73" x14ac:dyDescent="0.3">
      <c r="A1683">
        <v>1681</v>
      </c>
      <c r="B1683" s="14" t="s">
        <v>6299</v>
      </c>
      <c r="C1683" t="s">
        <v>2847</v>
      </c>
      <c r="D1683" s="1">
        <v>8860</v>
      </c>
      <c r="E1683" s="1">
        <v>9120</v>
      </c>
      <c r="F1683" s="3">
        <f>E1683-D1683</f>
        <v>260</v>
      </c>
      <c r="G1683" s="4">
        <f>F1683/E1683</f>
        <v>2.850877192982456E-2</v>
      </c>
      <c r="H1683" t="s">
        <v>1650</v>
      </c>
      <c r="I1683" s="1">
        <v>1313132</v>
      </c>
      <c r="J1683">
        <v>615</v>
      </c>
      <c r="K1683">
        <v>515</v>
      </c>
      <c r="L1683">
        <v>-203</v>
      </c>
      <c r="M1683">
        <v>237</v>
      </c>
      <c r="N1683">
        <v>132</v>
      </c>
      <c r="O1683" t="s">
        <v>13</v>
      </c>
      <c r="P1683" t="s">
        <v>13</v>
      </c>
      <c r="Q1683" t="s">
        <v>13</v>
      </c>
      <c r="R1683" s="1">
        <v>4909</v>
      </c>
      <c r="S1683" s="1">
        <v>5358</v>
      </c>
      <c r="T1683" s="1">
        <v>5065</v>
      </c>
      <c r="U1683" s="1">
        <v>5149</v>
      </c>
      <c r="V1683" s="1">
        <v>5248</v>
      </c>
      <c r="W1683" s="1" t="e">
        <v>#VALUE!</v>
      </c>
      <c r="X1683" s="1" t="e">
        <v>#VALUE!</v>
      </c>
      <c r="Y1683" t="s">
        <v>13</v>
      </c>
      <c r="Z1683" s="1">
        <v>4910</v>
      </c>
      <c r="AA1683" s="1">
        <v>5358</v>
      </c>
      <c r="AB1683" s="1">
        <v>5064</v>
      </c>
      <c r="AC1683" s="1">
        <v>5149</v>
      </c>
      <c r="AD1683" s="1">
        <v>5248</v>
      </c>
      <c r="AE1683" t="s">
        <v>13</v>
      </c>
      <c r="AF1683" t="s">
        <v>13</v>
      </c>
      <c r="AG1683" t="s">
        <v>13</v>
      </c>
      <c r="AH1683">
        <v>13.27</v>
      </c>
      <c r="AI1683">
        <v>10.029999999999999</v>
      </c>
      <c r="AJ1683">
        <v>-3.89</v>
      </c>
      <c r="AK1683">
        <v>4.6399999999999997</v>
      </c>
      <c r="AL1683">
        <v>2.5499999999999998</v>
      </c>
      <c r="AM1683" t="s">
        <v>13</v>
      </c>
      <c r="AN1683" t="s">
        <v>13</v>
      </c>
      <c r="AO1683" t="s">
        <v>13</v>
      </c>
      <c r="AP1683" s="1">
        <v>2157</v>
      </c>
      <c r="AQ1683" s="1">
        <v>1807</v>
      </c>
      <c r="AR1683">
        <v>-711</v>
      </c>
      <c r="AS1683">
        <v>832</v>
      </c>
      <c r="AT1683">
        <v>465</v>
      </c>
      <c r="AU1683" t="s">
        <v>13</v>
      </c>
      <c r="AV1683" t="s">
        <v>13</v>
      </c>
      <c r="AW1683" t="s">
        <v>13</v>
      </c>
      <c r="AX1683">
        <v>10.59</v>
      </c>
      <c r="AY1683">
        <v>10.87</v>
      </c>
      <c r="AZ1683" t="s">
        <v>54</v>
      </c>
      <c r="BA1683">
        <v>10.210000000000001</v>
      </c>
      <c r="BB1683">
        <v>15.44</v>
      </c>
      <c r="BC1683" t="s">
        <v>13</v>
      </c>
      <c r="BD1683" t="s">
        <v>13</v>
      </c>
      <c r="BE1683" t="s">
        <v>13</v>
      </c>
      <c r="BF1683">
        <v>1.3</v>
      </c>
      <c r="BG1683">
        <v>1.03</v>
      </c>
      <c r="BH1683">
        <v>0.75</v>
      </c>
      <c r="BI1683">
        <v>0.46</v>
      </c>
      <c r="BJ1683">
        <v>0.38</v>
      </c>
      <c r="BK1683" t="s">
        <v>13</v>
      </c>
      <c r="BL1683" t="s">
        <v>13</v>
      </c>
      <c r="BM1683" t="s">
        <v>13</v>
      </c>
      <c r="BN1683" s="1">
        <v>28500</v>
      </c>
      <c r="BO1683" s="1">
        <v>28500</v>
      </c>
      <c r="BP1683" s="1">
        <v>28500</v>
      </c>
      <c r="BQ1683" s="1">
        <v>28500</v>
      </c>
      <c r="BR1683" s="1">
        <v>28500</v>
      </c>
      <c r="BS1683" t="s">
        <v>13</v>
      </c>
      <c r="BT1683" t="s">
        <v>13</v>
      </c>
      <c r="BU1683" t="s">
        <v>13</v>
      </c>
    </row>
    <row r="1684" spans="1:73" x14ac:dyDescent="0.3">
      <c r="A1684">
        <v>1682</v>
      </c>
      <c r="B1684" s="14" t="s">
        <v>6300</v>
      </c>
      <c r="C1684" t="s">
        <v>2846</v>
      </c>
      <c r="D1684" s="1">
        <v>36500</v>
      </c>
      <c r="E1684" s="1">
        <v>35850</v>
      </c>
      <c r="F1684" s="3">
        <f>E1684-D1684</f>
        <v>-650</v>
      </c>
      <c r="G1684" s="4">
        <f>F1684/E1684</f>
        <v>-1.813110181311018E-2</v>
      </c>
      <c r="H1684" t="s">
        <v>1651</v>
      </c>
      <c r="I1684" s="1">
        <v>4893</v>
      </c>
      <c r="J1684">
        <v>107</v>
      </c>
      <c r="K1684">
        <v>129</v>
      </c>
      <c r="L1684">
        <v>13</v>
      </c>
      <c r="M1684">
        <v>49</v>
      </c>
      <c r="N1684">
        <v>38</v>
      </c>
      <c r="O1684" t="s">
        <v>13</v>
      </c>
      <c r="P1684" t="s">
        <v>13</v>
      </c>
      <c r="Q1684" t="s">
        <v>13</v>
      </c>
      <c r="R1684" s="1">
        <v>1791</v>
      </c>
      <c r="S1684" s="1">
        <v>2196</v>
      </c>
      <c r="T1684" s="1">
        <v>2254</v>
      </c>
      <c r="U1684" s="1">
        <v>2213</v>
      </c>
      <c r="V1684" s="1">
        <v>2301</v>
      </c>
      <c r="W1684" s="1" t="e">
        <v>#VALUE!</v>
      </c>
      <c r="X1684" s="1" t="e">
        <v>#VALUE!</v>
      </c>
      <c r="Y1684" t="s">
        <v>13</v>
      </c>
      <c r="Z1684" s="1">
        <v>1791</v>
      </c>
      <c r="AA1684" s="1">
        <v>2197</v>
      </c>
      <c r="AB1684" s="1">
        <v>2235</v>
      </c>
      <c r="AC1684" s="1">
        <v>2192</v>
      </c>
      <c r="AD1684" s="1">
        <v>2301</v>
      </c>
      <c r="AE1684" t="s">
        <v>13</v>
      </c>
      <c r="AF1684" t="s">
        <v>13</v>
      </c>
      <c r="AG1684" t="s">
        <v>13</v>
      </c>
      <c r="AH1684">
        <v>5.39</v>
      </c>
      <c r="AI1684">
        <v>6.46</v>
      </c>
      <c r="AJ1684">
        <v>0.61</v>
      </c>
      <c r="AK1684">
        <v>2.23</v>
      </c>
      <c r="AL1684">
        <v>1.71</v>
      </c>
      <c r="AM1684" t="s">
        <v>13</v>
      </c>
      <c r="AN1684" t="s">
        <v>13</v>
      </c>
      <c r="AO1684" t="s">
        <v>13</v>
      </c>
      <c r="AP1684">
        <v>626</v>
      </c>
      <c r="AQ1684">
        <v>754</v>
      </c>
      <c r="AR1684">
        <v>79</v>
      </c>
      <c r="AS1684">
        <v>289</v>
      </c>
      <c r="AT1684">
        <v>215</v>
      </c>
      <c r="AU1684" t="s">
        <v>13</v>
      </c>
      <c r="AV1684" t="s">
        <v>13</v>
      </c>
      <c r="AW1684" t="s">
        <v>13</v>
      </c>
      <c r="AX1684">
        <v>35.1</v>
      </c>
      <c r="AY1684">
        <v>27.98</v>
      </c>
      <c r="AZ1684">
        <v>173.61</v>
      </c>
      <c r="BA1684">
        <v>54.26</v>
      </c>
      <c r="BB1684">
        <v>102.95</v>
      </c>
      <c r="BC1684" t="s">
        <v>13</v>
      </c>
      <c r="BD1684" t="s">
        <v>13</v>
      </c>
      <c r="BE1684" t="s">
        <v>13</v>
      </c>
      <c r="BF1684">
        <v>2.1</v>
      </c>
      <c r="BG1684">
        <v>1.64</v>
      </c>
      <c r="BH1684">
        <v>1.02</v>
      </c>
      <c r="BI1684">
        <v>1.2</v>
      </c>
      <c r="BJ1684">
        <v>1.68</v>
      </c>
      <c r="BK1684" t="s">
        <v>13</v>
      </c>
      <c r="BL1684" t="s">
        <v>13</v>
      </c>
      <c r="BM1684" t="s">
        <v>13</v>
      </c>
      <c r="BN1684" s="1">
        <v>17101</v>
      </c>
      <c r="BO1684" s="1">
        <v>17101</v>
      </c>
      <c r="BP1684" s="1">
        <v>17101</v>
      </c>
      <c r="BQ1684" s="1">
        <v>17101</v>
      </c>
      <c r="BR1684" s="1">
        <v>17909</v>
      </c>
      <c r="BS1684" t="s">
        <v>13</v>
      </c>
      <c r="BT1684" t="s">
        <v>13</v>
      </c>
      <c r="BU1684" t="s">
        <v>13</v>
      </c>
    </row>
    <row r="1685" spans="1:73" x14ac:dyDescent="0.3">
      <c r="A1685">
        <v>1683</v>
      </c>
      <c r="B1685" s="14" t="s">
        <v>6301</v>
      </c>
      <c r="C1685" t="s">
        <v>2845</v>
      </c>
      <c r="D1685" s="1">
        <v>11850</v>
      </c>
      <c r="E1685" s="1">
        <v>12400</v>
      </c>
      <c r="F1685" s="3">
        <f>E1685-D1685</f>
        <v>550</v>
      </c>
      <c r="G1685" s="4">
        <f>F1685/E1685</f>
        <v>4.4354838709677422E-2</v>
      </c>
      <c r="H1685" t="s">
        <v>1652</v>
      </c>
      <c r="I1685">
        <v>0</v>
      </c>
      <c r="J1685">
        <v>146</v>
      </c>
      <c r="K1685">
        <v>40</v>
      </c>
      <c r="L1685">
        <v>-77</v>
      </c>
      <c r="M1685">
        <v>-172</v>
      </c>
      <c r="N1685">
        <v>-77</v>
      </c>
      <c r="O1685" t="s">
        <v>13</v>
      </c>
      <c r="P1685" t="s">
        <v>13</v>
      </c>
      <c r="Q1685" t="s">
        <v>13</v>
      </c>
      <c r="R1685" s="1">
        <v>557</v>
      </c>
      <c r="S1685" s="1">
        <v>593</v>
      </c>
      <c r="T1685" s="1">
        <v>528</v>
      </c>
      <c r="U1685" s="1">
        <v>352</v>
      </c>
      <c r="V1685" s="1">
        <v>295</v>
      </c>
      <c r="W1685" s="1" t="e">
        <v>#VALUE!</v>
      </c>
      <c r="X1685" s="1" t="e">
        <v>#VALUE!</v>
      </c>
      <c r="Y1685" t="s">
        <v>13</v>
      </c>
      <c r="Z1685">
        <v>557</v>
      </c>
      <c r="AA1685">
        <v>593</v>
      </c>
      <c r="AB1685">
        <v>528</v>
      </c>
      <c r="AC1685">
        <v>352</v>
      </c>
      <c r="AD1685">
        <v>295</v>
      </c>
      <c r="AE1685" t="s">
        <v>13</v>
      </c>
      <c r="AF1685" t="s">
        <v>13</v>
      </c>
      <c r="AG1685" t="s">
        <v>13</v>
      </c>
      <c r="AH1685">
        <v>30.09</v>
      </c>
      <c r="AI1685">
        <v>7.01</v>
      </c>
      <c r="AJ1685">
        <v>-13.82</v>
      </c>
      <c r="AK1685">
        <v>-39.159999999999997</v>
      </c>
      <c r="AL1685">
        <v>-23.66</v>
      </c>
      <c r="AM1685" t="s">
        <v>13</v>
      </c>
      <c r="AN1685" t="s">
        <v>13</v>
      </c>
      <c r="AO1685" t="s">
        <v>13</v>
      </c>
      <c r="AP1685">
        <v>910</v>
      </c>
      <c r="AQ1685">
        <v>251</v>
      </c>
      <c r="AR1685">
        <v>-482</v>
      </c>
      <c r="AS1685" s="1">
        <v>-1072</v>
      </c>
      <c r="AT1685">
        <v>-476</v>
      </c>
      <c r="AU1685" t="s">
        <v>13</v>
      </c>
      <c r="AV1685" t="s">
        <v>13</v>
      </c>
      <c r="AW1685" t="s">
        <v>13</v>
      </c>
      <c r="AX1685">
        <v>13.91</v>
      </c>
      <c r="AY1685">
        <v>69</v>
      </c>
      <c r="AZ1685" t="s">
        <v>54</v>
      </c>
      <c r="BA1685" t="s">
        <v>54</v>
      </c>
      <c r="BB1685" t="s">
        <v>54</v>
      </c>
      <c r="BC1685" t="s">
        <v>13</v>
      </c>
      <c r="BD1685" t="s">
        <v>13</v>
      </c>
      <c r="BE1685" t="s">
        <v>13</v>
      </c>
      <c r="BF1685">
        <v>3.65</v>
      </c>
      <c r="BG1685">
        <v>4.6900000000000004</v>
      </c>
      <c r="BH1685">
        <v>3.27</v>
      </c>
      <c r="BI1685">
        <v>4.95</v>
      </c>
      <c r="BJ1685">
        <v>6.95</v>
      </c>
      <c r="BK1685" t="s">
        <v>13</v>
      </c>
      <c r="BL1685" t="s">
        <v>13</v>
      </c>
      <c r="BM1685" t="s">
        <v>13</v>
      </c>
      <c r="BN1685" s="1">
        <v>16068</v>
      </c>
      <c r="BO1685" s="1">
        <v>16068</v>
      </c>
      <c r="BP1685" s="1">
        <v>16068</v>
      </c>
      <c r="BQ1685" s="1">
        <v>16068</v>
      </c>
      <c r="BR1685" s="1">
        <v>16068</v>
      </c>
      <c r="BS1685" t="s">
        <v>13</v>
      </c>
      <c r="BT1685" t="s">
        <v>13</v>
      </c>
      <c r="BU1685" t="s">
        <v>13</v>
      </c>
    </row>
    <row r="1686" spans="1:73" x14ac:dyDescent="0.3">
      <c r="A1686">
        <v>1684</v>
      </c>
      <c r="B1686" s="14" t="s">
        <v>6302</v>
      </c>
      <c r="C1686" t="s">
        <v>2844</v>
      </c>
      <c r="D1686" s="1">
        <v>5730</v>
      </c>
      <c r="E1686" s="1">
        <v>5790</v>
      </c>
      <c r="F1686" s="3">
        <f>E1686-D1686</f>
        <v>60</v>
      </c>
      <c r="G1686" s="4">
        <f>F1686/E1686</f>
        <v>1.0362694300518135E-2</v>
      </c>
      <c r="H1686" t="s">
        <v>1653</v>
      </c>
      <c r="I1686">
        <v>0</v>
      </c>
      <c r="J1686">
        <v>150</v>
      </c>
      <c r="K1686">
        <v>57</v>
      </c>
      <c r="L1686">
        <v>37</v>
      </c>
      <c r="M1686">
        <v>76</v>
      </c>
      <c r="N1686">
        <v>43</v>
      </c>
      <c r="O1686" t="s">
        <v>13</v>
      </c>
      <c r="P1686" t="s">
        <v>13</v>
      </c>
      <c r="Q1686" t="s">
        <v>13</v>
      </c>
      <c r="R1686" s="1">
        <v>1686</v>
      </c>
      <c r="S1686" s="1">
        <v>1700</v>
      </c>
      <c r="T1686" s="1">
        <v>1665</v>
      </c>
      <c r="U1686" s="1">
        <v>1750</v>
      </c>
      <c r="V1686" s="1">
        <v>1736</v>
      </c>
      <c r="W1686" s="1" t="e">
        <v>#VALUE!</v>
      </c>
      <c r="X1686" s="1" t="e">
        <v>#VALUE!</v>
      </c>
      <c r="Y1686" t="s">
        <v>13</v>
      </c>
      <c r="Z1686" s="1">
        <v>1588</v>
      </c>
      <c r="AA1686" s="1">
        <v>1604</v>
      </c>
      <c r="AB1686" s="1">
        <v>1577</v>
      </c>
      <c r="AC1686" s="1">
        <v>1657</v>
      </c>
      <c r="AD1686" s="1">
        <v>1633</v>
      </c>
      <c r="AE1686" t="s">
        <v>13</v>
      </c>
      <c r="AF1686" t="s">
        <v>13</v>
      </c>
      <c r="AG1686" t="s">
        <v>13</v>
      </c>
      <c r="AH1686">
        <v>9.9700000000000006</v>
      </c>
      <c r="AI1686">
        <v>3.55</v>
      </c>
      <c r="AJ1686">
        <v>2.62</v>
      </c>
      <c r="AK1686">
        <v>4.2300000000000004</v>
      </c>
      <c r="AL1686">
        <v>1.63</v>
      </c>
      <c r="AM1686" t="s">
        <v>13</v>
      </c>
      <c r="AN1686" t="s">
        <v>13</v>
      </c>
      <c r="AO1686" t="s">
        <v>13</v>
      </c>
      <c r="AP1686">
        <v>961</v>
      </c>
      <c r="AQ1686">
        <v>363</v>
      </c>
      <c r="AR1686">
        <v>267</v>
      </c>
      <c r="AS1686">
        <v>438</v>
      </c>
      <c r="AT1686">
        <v>172</v>
      </c>
      <c r="AU1686" t="s">
        <v>13</v>
      </c>
      <c r="AV1686" t="s">
        <v>13</v>
      </c>
      <c r="AW1686" t="s">
        <v>13</v>
      </c>
      <c r="AX1686">
        <v>6.28</v>
      </c>
      <c r="AY1686">
        <v>13.51</v>
      </c>
      <c r="AZ1686">
        <v>11.31</v>
      </c>
      <c r="BA1686">
        <v>8.77</v>
      </c>
      <c r="BB1686">
        <v>19.190000000000001</v>
      </c>
      <c r="BC1686" t="s">
        <v>13</v>
      </c>
      <c r="BD1686" t="s">
        <v>13</v>
      </c>
      <c r="BE1686" t="s">
        <v>13</v>
      </c>
      <c r="BF1686">
        <v>0.59</v>
      </c>
      <c r="BG1686">
        <v>0.48</v>
      </c>
      <c r="BH1686">
        <v>0.3</v>
      </c>
      <c r="BI1686">
        <v>0.36</v>
      </c>
      <c r="BJ1686">
        <v>0.31</v>
      </c>
      <c r="BK1686" t="s">
        <v>13</v>
      </c>
      <c r="BL1686" t="s">
        <v>13</v>
      </c>
      <c r="BM1686" t="s">
        <v>13</v>
      </c>
      <c r="BN1686" s="1">
        <v>15605</v>
      </c>
      <c r="BO1686" s="1">
        <v>15605</v>
      </c>
      <c r="BP1686" s="1">
        <v>15605</v>
      </c>
      <c r="BQ1686" s="1">
        <v>15605</v>
      </c>
      <c r="BR1686" s="1">
        <v>15605</v>
      </c>
      <c r="BS1686" t="s">
        <v>13</v>
      </c>
      <c r="BT1686" t="s">
        <v>13</v>
      </c>
      <c r="BU1686" t="s">
        <v>13</v>
      </c>
    </row>
    <row r="1687" spans="1:73" x14ac:dyDescent="0.3">
      <c r="A1687">
        <v>1685</v>
      </c>
      <c r="B1687" s="14" t="s">
        <v>6303</v>
      </c>
      <c r="C1687" t="s">
        <v>2843</v>
      </c>
      <c r="D1687" s="1">
        <v>44100</v>
      </c>
      <c r="E1687" s="1">
        <v>43200</v>
      </c>
      <c r="F1687" s="3">
        <f>E1687-D1687</f>
        <v>-900</v>
      </c>
      <c r="G1687" s="4">
        <f>F1687/E1687</f>
        <v>-2.0833333333333332E-2</v>
      </c>
      <c r="H1687" t="s">
        <v>1654</v>
      </c>
      <c r="I1687" s="1">
        <v>670325</v>
      </c>
      <c r="J1687">
        <v>804</v>
      </c>
      <c r="K1687">
        <v>435</v>
      </c>
      <c r="L1687">
        <v>131</v>
      </c>
      <c r="M1687">
        <v>411</v>
      </c>
      <c r="N1687">
        <v>441</v>
      </c>
      <c r="O1687" s="1">
        <v>600</v>
      </c>
      <c r="P1687" s="1">
        <v>780</v>
      </c>
      <c r="Q1687" s="1">
        <v>960</v>
      </c>
      <c r="R1687" s="1">
        <v>9565</v>
      </c>
      <c r="S1687" s="1">
        <v>9337</v>
      </c>
      <c r="T1687" s="1">
        <v>8652</v>
      </c>
      <c r="U1687" s="1">
        <v>8861</v>
      </c>
      <c r="V1687" s="1">
        <v>8869</v>
      </c>
      <c r="W1687" s="1">
        <v>9270</v>
      </c>
      <c r="X1687" s="1">
        <v>9850</v>
      </c>
      <c r="Y1687" s="1">
        <v>9750</v>
      </c>
      <c r="Z1687" s="1">
        <v>9196</v>
      </c>
      <c r="AA1687" s="1">
        <v>9337</v>
      </c>
      <c r="AB1687" s="1">
        <v>8652</v>
      </c>
      <c r="AC1687" s="1">
        <v>8861</v>
      </c>
      <c r="AD1687" s="1">
        <v>8868</v>
      </c>
      <c r="AE1687" s="1">
        <v>9260</v>
      </c>
      <c r="AF1687" s="1">
        <v>9840</v>
      </c>
      <c r="AG1687" s="1">
        <v>10580</v>
      </c>
      <c r="AH1687">
        <v>8.24</v>
      </c>
      <c r="AI1687">
        <v>4.6399999999999997</v>
      </c>
      <c r="AJ1687">
        <v>1.46</v>
      </c>
      <c r="AK1687">
        <v>4.6900000000000004</v>
      </c>
      <c r="AL1687">
        <v>4.97</v>
      </c>
      <c r="AM1687">
        <v>7.89</v>
      </c>
      <c r="AN1687">
        <v>9.58</v>
      </c>
      <c r="AO1687">
        <v>9.3000000000000007</v>
      </c>
      <c r="AP1687" s="1">
        <v>6975</v>
      </c>
      <c r="AQ1687" s="1">
        <v>3982</v>
      </c>
      <c r="AR1687" s="1">
        <v>1214</v>
      </c>
      <c r="AS1687" s="1">
        <v>3918</v>
      </c>
      <c r="AT1687" s="1">
        <v>4206</v>
      </c>
      <c r="AU1687" s="1">
        <v>6828</v>
      </c>
      <c r="AV1687" s="1">
        <v>8738</v>
      </c>
      <c r="AW1687" s="1">
        <v>9072</v>
      </c>
      <c r="AX1687">
        <v>8.69</v>
      </c>
      <c r="AY1687">
        <v>15.75</v>
      </c>
      <c r="AZ1687">
        <v>36.049999999999997</v>
      </c>
      <c r="BA1687">
        <v>11.72</v>
      </c>
      <c r="BB1687">
        <v>8.89</v>
      </c>
      <c r="BC1687">
        <v>6.33</v>
      </c>
      <c r="BD1687">
        <v>4.9400000000000004</v>
      </c>
      <c r="BE1687">
        <v>4.76</v>
      </c>
      <c r="BF1687">
        <v>0.71</v>
      </c>
      <c r="BG1687">
        <v>0.72</v>
      </c>
      <c r="BH1687">
        <v>0.54</v>
      </c>
      <c r="BI1687">
        <v>0.54</v>
      </c>
      <c r="BJ1687">
        <v>0.44</v>
      </c>
      <c r="BK1687">
        <v>0.48</v>
      </c>
      <c r="BL1687">
        <v>0.46</v>
      </c>
      <c r="BM1687">
        <v>0.42</v>
      </c>
      <c r="BN1687" s="1">
        <v>10803</v>
      </c>
      <c r="BO1687" s="1">
        <v>10803</v>
      </c>
      <c r="BP1687" s="1">
        <v>10803</v>
      </c>
      <c r="BQ1687" s="1">
        <v>10472</v>
      </c>
      <c r="BR1687" s="1">
        <v>10472</v>
      </c>
      <c r="BS1687" t="s">
        <v>13</v>
      </c>
      <c r="BT1687" t="s">
        <v>13</v>
      </c>
      <c r="BU1687" t="s">
        <v>13</v>
      </c>
    </row>
    <row r="1688" spans="1:73" x14ac:dyDescent="0.3">
      <c r="A1688">
        <v>1686</v>
      </c>
      <c r="B1688" s="14" t="s">
        <v>6304</v>
      </c>
      <c r="C1688" t="s">
        <v>2842</v>
      </c>
      <c r="D1688" s="1">
        <v>86100</v>
      </c>
      <c r="E1688" s="1">
        <v>83200</v>
      </c>
      <c r="F1688" s="3">
        <f>E1688-D1688</f>
        <v>-2900</v>
      </c>
      <c r="G1688" s="4">
        <f>F1688/E1688</f>
        <v>-3.4855769230769232E-2</v>
      </c>
      <c r="H1688" t="s">
        <v>1655</v>
      </c>
      <c r="I1688" s="1">
        <v>16144000</v>
      </c>
      <c r="J1688" s="1">
        <v>21500</v>
      </c>
      <c r="K1688" s="1">
        <v>12632</v>
      </c>
      <c r="L1688" s="1">
        <v>17337</v>
      </c>
      <c r="M1688" s="1">
        <v>10517</v>
      </c>
      <c r="N1688" s="1">
        <v>13705</v>
      </c>
      <c r="O1688" s="1">
        <v>17951</v>
      </c>
      <c r="P1688" s="1">
        <v>13850</v>
      </c>
      <c r="Q1688" s="1">
        <v>14768</v>
      </c>
      <c r="R1688" s="1">
        <v>283084</v>
      </c>
      <c r="S1688" s="1">
        <v>311216</v>
      </c>
      <c r="T1688" s="1">
        <v>305055</v>
      </c>
      <c r="U1688" s="1">
        <v>373164</v>
      </c>
      <c r="V1688" s="1">
        <v>436106</v>
      </c>
      <c r="W1688" s="1">
        <v>432466</v>
      </c>
      <c r="X1688" s="1">
        <v>443919</v>
      </c>
      <c r="Y1688" s="1">
        <v>3187877</v>
      </c>
      <c r="Z1688" s="1">
        <v>266442</v>
      </c>
      <c r="AA1688" s="1">
        <v>293589</v>
      </c>
      <c r="AB1688" s="1">
        <v>289021</v>
      </c>
      <c r="AC1688" s="1">
        <v>356670</v>
      </c>
      <c r="AD1688" s="1">
        <v>418948</v>
      </c>
      <c r="AE1688" s="1">
        <v>392080</v>
      </c>
      <c r="AF1688" s="1">
        <v>398180</v>
      </c>
      <c r="AG1688" s="1">
        <v>406587</v>
      </c>
      <c r="AH1688">
        <v>8.17</v>
      </c>
      <c r="AI1688">
        <v>4.16</v>
      </c>
      <c r="AJ1688">
        <v>5.71</v>
      </c>
      <c r="AK1688">
        <v>3.03</v>
      </c>
      <c r="AL1688">
        <v>3.26</v>
      </c>
      <c r="AM1688">
        <v>4.2300000000000004</v>
      </c>
      <c r="AN1688">
        <v>3.48</v>
      </c>
      <c r="AO1688">
        <v>3.64</v>
      </c>
      <c r="AP1688" s="1">
        <v>10271</v>
      </c>
      <c r="AQ1688" s="1">
        <v>5831</v>
      </c>
      <c r="AR1688" s="1">
        <v>8322</v>
      </c>
      <c r="AS1688" s="1">
        <v>4887</v>
      </c>
      <c r="AT1688" s="1">
        <v>6329</v>
      </c>
      <c r="AU1688" s="1">
        <v>8584</v>
      </c>
      <c r="AV1688" s="1">
        <v>6868</v>
      </c>
      <c r="AW1688" s="1">
        <v>7330</v>
      </c>
      <c r="AX1688">
        <v>10.95</v>
      </c>
      <c r="AY1688">
        <v>21.35</v>
      </c>
      <c r="AZ1688">
        <v>9.81</v>
      </c>
      <c r="BA1688">
        <v>15.24</v>
      </c>
      <c r="BB1688">
        <v>12.5</v>
      </c>
      <c r="BC1688">
        <v>9.69</v>
      </c>
      <c r="BD1688">
        <v>12.11</v>
      </c>
      <c r="BE1688">
        <v>11.35</v>
      </c>
      <c r="BF1688">
        <v>0.78</v>
      </c>
      <c r="BG1688">
        <v>0.79</v>
      </c>
      <c r="BH1688">
        <v>0.53</v>
      </c>
      <c r="BI1688">
        <v>0.39</v>
      </c>
      <c r="BJ1688">
        <v>0.36</v>
      </c>
      <c r="BK1688">
        <v>0.4</v>
      </c>
      <c r="BL1688">
        <v>0.4</v>
      </c>
      <c r="BM1688">
        <v>0.39</v>
      </c>
      <c r="BN1688" s="1">
        <v>200000</v>
      </c>
      <c r="BO1688" s="1">
        <v>200000</v>
      </c>
      <c r="BP1688" s="1">
        <v>200000</v>
      </c>
      <c r="BQ1688" s="1">
        <v>200000</v>
      </c>
      <c r="BR1688" s="1">
        <v>200000</v>
      </c>
      <c r="BS1688" t="s">
        <v>13</v>
      </c>
      <c r="BT1688" t="s">
        <v>13</v>
      </c>
      <c r="BU1688" t="s">
        <v>13</v>
      </c>
    </row>
    <row r="1689" spans="1:73" x14ac:dyDescent="0.3">
      <c r="A1689">
        <v>1687</v>
      </c>
      <c r="B1689" s="14" t="s">
        <v>6305</v>
      </c>
      <c r="C1689" t="s">
        <v>2841</v>
      </c>
      <c r="D1689" s="1">
        <v>97700</v>
      </c>
      <c r="E1689" s="1">
        <v>100000</v>
      </c>
      <c r="F1689" s="3">
        <f>E1689-D1689</f>
        <v>2300</v>
      </c>
      <c r="G1689" s="4">
        <f>F1689/E1689</f>
        <v>2.3E-2</v>
      </c>
      <c r="H1689" t="s">
        <v>1656</v>
      </c>
      <c r="I1689" s="1">
        <v>243035</v>
      </c>
      <c r="J1689">
        <v>143</v>
      </c>
      <c r="K1689">
        <v>206</v>
      </c>
      <c r="L1689">
        <v>85</v>
      </c>
      <c r="M1689">
        <v>44</v>
      </c>
      <c r="N1689">
        <v>-220</v>
      </c>
      <c r="O1689">
        <v>128</v>
      </c>
      <c r="P1689">
        <v>232</v>
      </c>
      <c r="Q1689">
        <v>287</v>
      </c>
      <c r="R1689" s="1">
        <v>2972</v>
      </c>
      <c r="S1689" s="1">
        <v>3151</v>
      </c>
      <c r="T1689" s="1">
        <v>3169</v>
      </c>
      <c r="U1689" s="1">
        <v>3151</v>
      </c>
      <c r="V1689" s="1">
        <v>2833</v>
      </c>
      <c r="W1689" s="1">
        <v>2913</v>
      </c>
      <c r="X1689" s="1">
        <v>3098</v>
      </c>
      <c r="Y1689" s="1">
        <v>6325</v>
      </c>
      <c r="Z1689" s="1">
        <v>2972</v>
      </c>
      <c r="AA1689" s="1">
        <v>3151</v>
      </c>
      <c r="AB1689" s="1">
        <v>3169</v>
      </c>
      <c r="AC1689" s="1">
        <v>3151</v>
      </c>
      <c r="AD1689" s="1">
        <v>2833</v>
      </c>
      <c r="AE1689" s="1">
        <v>2908</v>
      </c>
      <c r="AF1689" s="1">
        <v>3087</v>
      </c>
      <c r="AG1689" s="1">
        <v>3327</v>
      </c>
      <c r="AH1689">
        <v>4.8899999999999997</v>
      </c>
      <c r="AI1689">
        <v>6.73</v>
      </c>
      <c r="AJ1689">
        <v>2.69</v>
      </c>
      <c r="AK1689">
        <v>1.38</v>
      </c>
      <c r="AL1689">
        <v>-7.35</v>
      </c>
      <c r="AM1689">
        <v>4.41</v>
      </c>
      <c r="AN1689">
        <v>7.76</v>
      </c>
      <c r="AO1689">
        <v>8.9600000000000009</v>
      </c>
      <c r="AP1689" s="1">
        <v>3690</v>
      </c>
      <c r="AQ1689" s="1">
        <v>5323</v>
      </c>
      <c r="AR1689" s="1">
        <v>2198</v>
      </c>
      <c r="AS1689" s="1">
        <v>1124</v>
      </c>
      <c r="AT1689" s="1">
        <v>-5677</v>
      </c>
      <c r="AU1689" s="1">
        <v>3267</v>
      </c>
      <c r="AV1689" s="1">
        <v>6010</v>
      </c>
      <c r="AW1689" s="1">
        <v>7418</v>
      </c>
      <c r="AX1689">
        <v>39.97</v>
      </c>
      <c r="AY1689">
        <v>24.89</v>
      </c>
      <c r="AZ1689">
        <v>38.85</v>
      </c>
      <c r="BA1689">
        <v>62.54</v>
      </c>
      <c r="BB1689" t="s">
        <v>54</v>
      </c>
      <c r="BC1689">
        <v>30.61</v>
      </c>
      <c r="BD1689">
        <v>16.64</v>
      </c>
      <c r="BE1689">
        <v>13.48</v>
      </c>
      <c r="BF1689">
        <v>1.92</v>
      </c>
      <c r="BG1689">
        <v>1.63</v>
      </c>
      <c r="BH1689">
        <v>1.04</v>
      </c>
      <c r="BI1689">
        <v>0.86</v>
      </c>
      <c r="BJ1689">
        <v>0.89</v>
      </c>
      <c r="BK1689">
        <v>1.33</v>
      </c>
      <c r="BL1689">
        <v>1.25</v>
      </c>
      <c r="BM1689">
        <v>1.1599999999999999</v>
      </c>
      <c r="BN1689" s="1">
        <v>3872</v>
      </c>
      <c r="BO1689" s="1">
        <v>3872</v>
      </c>
      <c r="BP1689" s="1">
        <v>3872</v>
      </c>
      <c r="BQ1689" s="1">
        <v>3872</v>
      </c>
      <c r="BR1689" s="1">
        <v>3872</v>
      </c>
      <c r="BS1689" t="s">
        <v>13</v>
      </c>
      <c r="BT1689" t="s">
        <v>13</v>
      </c>
      <c r="BU1689" t="s">
        <v>13</v>
      </c>
    </row>
    <row r="1690" spans="1:73" x14ac:dyDescent="0.3">
      <c r="A1690">
        <v>1688</v>
      </c>
      <c r="B1690" s="14" t="s">
        <v>6306</v>
      </c>
      <c r="C1690" t="s">
        <v>2840</v>
      </c>
      <c r="D1690" s="1">
        <v>3855</v>
      </c>
      <c r="E1690" s="1">
        <v>3920</v>
      </c>
      <c r="F1690" s="3">
        <f>E1690-D1690</f>
        <v>65</v>
      </c>
      <c r="G1690" s="4">
        <f>F1690/E1690</f>
        <v>1.6581632653061226E-2</v>
      </c>
      <c r="H1690" t="s">
        <v>1657</v>
      </c>
      <c r="I1690" s="1">
        <v>86857001</v>
      </c>
      <c r="J1690" s="1">
        <v>8451</v>
      </c>
      <c r="K1690" s="1">
        <v>6887</v>
      </c>
      <c r="L1690" s="1">
        <v>4465</v>
      </c>
      <c r="M1690">
        <v>587</v>
      </c>
      <c r="N1690" s="1">
        <v>2412</v>
      </c>
      <c r="O1690">
        <v>3967</v>
      </c>
      <c r="P1690">
        <v>4070</v>
      </c>
      <c r="Q1690">
        <v>5060</v>
      </c>
      <c r="R1690" s="1">
        <v>91591</v>
      </c>
      <c r="S1690" s="1">
        <v>102381</v>
      </c>
      <c r="T1690" s="1">
        <v>114297</v>
      </c>
      <c r="U1690" s="1">
        <v>139933</v>
      </c>
      <c r="V1690" s="1">
        <v>139441</v>
      </c>
      <c r="W1690" s="1">
        <v>126900</v>
      </c>
      <c r="X1690" s="1">
        <v>130110</v>
      </c>
      <c r="Y1690" s="1">
        <v>1454780</v>
      </c>
      <c r="Z1690" s="1">
        <v>85291</v>
      </c>
      <c r="AA1690" s="1">
        <v>93516</v>
      </c>
      <c r="AB1690" s="1">
        <v>103069</v>
      </c>
      <c r="AC1690" s="1">
        <v>126859</v>
      </c>
      <c r="AD1690" s="1">
        <v>126664</v>
      </c>
      <c r="AE1690" s="1">
        <v>117015</v>
      </c>
      <c r="AF1690" s="1">
        <v>120225</v>
      </c>
      <c r="AG1690" s="1">
        <v>123480</v>
      </c>
      <c r="AH1690">
        <v>9.26</v>
      </c>
      <c r="AI1690">
        <v>6.54</v>
      </c>
      <c r="AJ1690">
        <v>4.22</v>
      </c>
      <c r="AK1690">
        <v>0.87</v>
      </c>
      <c r="AL1690">
        <v>1.85</v>
      </c>
      <c r="AM1690">
        <v>4.0999999999999996</v>
      </c>
      <c r="AN1690">
        <v>3.87</v>
      </c>
      <c r="AO1690">
        <v>3.87</v>
      </c>
      <c r="AP1690">
        <v>916</v>
      </c>
      <c r="AQ1690">
        <v>673</v>
      </c>
      <c r="AR1690">
        <v>478</v>
      </c>
      <c r="AS1690">
        <v>116</v>
      </c>
      <c r="AT1690">
        <v>271</v>
      </c>
      <c r="AU1690">
        <v>575</v>
      </c>
      <c r="AV1690">
        <v>529</v>
      </c>
      <c r="AW1690">
        <v>543</v>
      </c>
      <c r="AX1690">
        <v>7.13</v>
      </c>
      <c r="AY1690">
        <v>10.26</v>
      </c>
      <c r="AZ1690">
        <v>8.83</v>
      </c>
      <c r="BA1690">
        <v>19.98</v>
      </c>
      <c r="BB1690">
        <v>9.01</v>
      </c>
      <c r="BC1690">
        <v>6.82</v>
      </c>
      <c r="BD1690">
        <v>7.41</v>
      </c>
      <c r="BE1690">
        <v>7.22</v>
      </c>
      <c r="BF1690">
        <v>0.6</v>
      </c>
      <c r="BG1690">
        <v>0.57999999999999996</v>
      </c>
      <c r="BH1690">
        <v>0.33</v>
      </c>
      <c r="BI1690">
        <v>0.15</v>
      </c>
      <c r="BJ1690">
        <v>0.16</v>
      </c>
      <c r="BK1690">
        <v>0.27</v>
      </c>
      <c r="BL1690">
        <v>0.26</v>
      </c>
      <c r="BM1690">
        <v>0.26</v>
      </c>
      <c r="BN1690" s="1">
        <v>868530</v>
      </c>
      <c r="BO1690" s="1">
        <v>868530</v>
      </c>
      <c r="BP1690" s="1">
        <v>868530</v>
      </c>
      <c r="BQ1690" s="1">
        <v>868530</v>
      </c>
      <c r="BR1690" s="1">
        <v>868530</v>
      </c>
      <c r="BS1690" t="s">
        <v>13</v>
      </c>
      <c r="BT1690" t="s">
        <v>13</v>
      </c>
      <c r="BU1690" t="s">
        <v>13</v>
      </c>
    </row>
    <row r="1691" spans="1:73" x14ac:dyDescent="0.3">
      <c r="A1691">
        <v>1689</v>
      </c>
      <c r="B1691" s="14" t="s">
        <v>6307</v>
      </c>
      <c r="C1691" t="s">
        <v>2839</v>
      </c>
      <c r="D1691" s="1">
        <v>149000</v>
      </c>
      <c r="E1691" s="1">
        <v>133500</v>
      </c>
      <c r="F1691" s="3">
        <f>E1691-D1691</f>
        <v>-15500</v>
      </c>
      <c r="G1691" s="4">
        <f>F1691/E1691</f>
        <v>-0.11610486891385768</v>
      </c>
      <c r="H1691" t="s">
        <v>1658</v>
      </c>
      <c r="I1691" s="1">
        <v>13500</v>
      </c>
      <c r="R1691" s="1">
        <v>0</v>
      </c>
      <c r="S1691" s="1">
        <v>0</v>
      </c>
      <c r="T1691" s="1">
        <v>0</v>
      </c>
      <c r="U1691" s="1">
        <v>0</v>
      </c>
      <c r="V1691" s="1">
        <v>0</v>
      </c>
      <c r="W1691" s="1">
        <v>0</v>
      </c>
      <c r="X1691" s="1">
        <v>0</v>
      </c>
    </row>
    <row r="1692" spans="1:73" x14ac:dyDescent="0.3">
      <c r="A1692">
        <v>1690</v>
      </c>
      <c r="B1692" s="14" t="s">
        <v>6308</v>
      </c>
      <c r="C1692" t="s">
        <v>2838</v>
      </c>
      <c r="D1692" s="1">
        <v>59700</v>
      </c>
      <c r="E1692" s="1">
        <v>60700</v>
      </c>
      <c r="F1692" s="3">
        <f>E1692-D1692</f>
        <v>1000</v>
      </c>
      <c r="G1692" s="4">
        <f>F1692/E1692</f>
        <v>1.6474464579901153E-2</v>
      </c>
      <c r="H1692" t="s">
        <v>1659</v>
      </c>
      <c r="I1692" s="1">
        <v>81929</v>
      </c>
      <c r="J1692" s="1">
        <v>1760</v>
      </c>
      <c r="K1692" s="1">
        <v>1227</v>
      </c>
      <c r="L1692" s="1">
        <v>429</v>
      </c>
      <c r="M1692" s="1">
        <v>221</v>
      </c>
      <c r="N1692" s="1">
        <v>2055</v>
      </c>
      <c r="O1692" s="1">
        <v>1714</v>
      </c>
      <c r="P1692" s="1">
        <v>1952</v>
      </c>
      <c r="Q1692" s="1">
        <v>2017</v>
      </c>
      <c r="R1692" s="1">
        <v>21252</v>
      </c>
      <c r="S1692" s="1">
        <v>23224</v>
      </c>
      <c r="T1692" s="1">
        <v>22086</v>
      </c>
      <c r="U1692" s="1">
        <v>21263</v>
      </c>
      <c r="V1692" s="1">
        <v>22921</v>
      </c>
      <c r="W1692" s="1">
        <v>24091</v>
      </c>
      <c r="X1692" s="1">
        <v>25589</v>
      </c>
      <c r="Y1692" s="1">
        <v>28748</v>
      </c>
      <c r="Z1692" s="1">
        <v>19810</v>
      </c>
      <c r="AA1692" s="1">
        <v>21833</v>
      </c>
      <c r="AB1692" s="1">
        <v>20965</v>
      </c>
      <c r="AC1692" s="1">
        <v>20158</v>
      </c>
      <c r="AD1692" s="1">
        <v>21792</v>
      </c>
      <c r="AE1692" s="1">
        <v>22930</v>
      </c>
      <c r="AF1692" s="1">
        <v>24391</v>
      </c>
      <c r="AG1692" s="1">
        <v>25743</v>
      </c>
      <c r="AH1692">
        <v>8.93</v>
      </c>
      <c r="AI1692">
        <v>6.49</v>
      </c>
      <c r="AJ1692">
        <v>3.04</v>
      </c>
      <c r="AK1692">
        <v>1.58</v>
      </c>
      <c r="AL1692">
        <v>9.6999999999999993</v>
      </c>
      <c r="AM1692">
        <v>7.49</v>
      </c>
      <c r="AN1692">
        <v>8.02</v>
      </c>
      <c r="AO1692">
        <v>7.83</v>
      </c>
      <c r="AP1692" s="1">
        <v>6102</v>
      </c>
      <c r="AQ1692" s="1">
        <v>4830</v>
      </c>
      <c r="AR1692" s="1">
        <v>2250</v>
      </c>
      <c r="AS1692" s="1">
        <v>1092</v>
      </c>
      <c r="AT1692" s="1">
        <v>6839</v>
      </c>
      <c r="AU1692" s="1">
        <v>5630</v>
      </c>
      <c r="AV1692" s="1">
        <v>6377</v>
      </c>
      <c r="AW1692" s="1">
        <v>6601</v>
      </c>
      <c r="AX1692">
        <v>12.13</v>
      </c>
      <c r="AY1692">
        <v>18.43</v>
      </c>
      <c r="AZ1692">
        <v>25.47</v>
      </c>
      <c r="BA1692">
        <v>45.55</v>
      </c>
      <c r="BB1692">
        <v>6</v>
      </c>
      <c r="BC1692">
        <v>10.78</v>
      </c>
      <c r="BD1692">
        <v>9.52</v>
      </c>
      <c r="BE1692">
        <v>9.1999999999999993</v>
      </c>
      <c r="BF1692">
        <v>1.04</v>
      </c>
      <c r="BG1692">
        <v>1.1599999999999999</v>
      </c>
      <c r="BH1692">
        <v>0.81</v>
      </c>
      <c r="BI1692">
        <v>0.73</v>
      </c>
      <c r="BJ1692">
        <v>0.56000000000000005</v>
      </c>
      <c r="BK1692">
        <v>0.79</v>
      </c>
      <c r="BL1692">
        <v>0.74</v>
      </c>
      <c r="BM1692">
        <v>0.7</v>
      </c>
      <c r="BN1692" s="1">
        <v>25151</v>
      </c>
      <c r="BO1692" s="1">
        <v>25652</v>
      </c>
      <c r="BP1692" s="1">
        <v>26979</v>
      </c>
      <c r="BQ1692" s="1">
        <v>26979</v>
      </c>
      <c r="BR1692" s="1">
        <v>26979</v>
      </c>
      <c r="BS1692" t="s">
        <v>13</v>
      </c>
      <c r="BT1692" t="s">
        <v>13</v>
      </c>
      <c r="BU1692" t="s">
        <v>13</v>
      </c>
    </row>
    <row r="1693" spans="1:73" x14ac:dyDescent="0.3">
      <c r="A1693">
        <v>1691</v>
      </c>
      <c r="B1693" s="14" t="s">
        <v>6309</v>
      </c>
      <c r="C1693" t="s">
        <v>2837</v>
      </c>
      <c r="D1693" s="1">
        <v>7620</v>
      </c>
      <c r="E1693" s="1">
        <v>7770</v>
      </c>
      <c r="F1693" s="3">
        <f>E1693-D1693</f>
        <v>150</v>
      </c>
      <c r="G1693" s="4">
        <f>F1693/E1693</f>
        <v>1.9305019305019305E-2</v>
      </c>
      <c r="H1693" t="s">
        <v>1660</v>
      </c>
      <c r="I1693" s="1">
        <v>1184</v>
      </c>
      <c r="J1693">
        <v>9</v>
      </c>
      <c r="K1693">
        <v>69</v>
      </c>
      <c r="L1693">
        <v>22</v>
      </c>
      <c r="M1693">
        <v>7</v>
      </c>
      <c r="N1693">
        <v>-639</v>
      </c>
      <c r="O1693" t="s">
        <v>13</v>
      </c>
      <c r="P1693" t="s">
        <v>13</v>
      </c>
      <c r="Q1693" t="s">
        <v>13</v>
      </c>
      <c r="R1693" s="1">
        <v>703</v>
      </c>
      <c r="S1693" s="1">
        <v>777</v>
      </c>
      <c r="T1693" s="1">
        <v>778</v>
      </c>
      <c r="U1693" s="1">
        <v>762</v>
      </c>
      <c r="V1693" s="1">
        <v>123</v>
      </c>
      <c r="W1693" s="1" t="e">
        <v>#VALUE!</v>
      </c>
      <c r="X1693" s="1" t="e">
        <v>#VALUE!</v>
      </c>
      <c r="Y1693" t="s">
        <v>13</v>
      </c>
      <c r="Z1693">
        <v>690</v>
      </c>
      <c r="AA1693">
        <v>762</v>
      </c>
      <c r="AB1693">
        <v>780</v>
      </c>
      <c r="AC1693">
        <v>755</v>
      </c>
      <c r="AD1693">
        <v>113</v>
      </c>
      <c r="AE1693" t="s">
        <v>13</v>
      </c>
      <c r="AF1693" t="s">
        <v>13</v>
      </c>
      <c r="AG1693" t="s">
        <v>13</v>
      </c>
      <c r="AH1693">
        <v>1.43</v>
      </c>
      <c r="AI1693">
        <v>9.26</v>
      </c>
      <c r="AJ1693">
        <v>5.4</v>
      </c>
      <c r="AK1693">
        <v>2.52</v>
      </c>
      <c r="AL1693">
        <v>-148.07</v>
      </c>
      <c r="AM1693" t="s">
        <v>13</v>
      </c>
      <c r="AN1693" t="s">
        <v>13</v>
      </c>
      <c r="AO1693" t="s">
        <v>13</v>
      </c>
      <c r="AP1693">
        <v>76</v>
      </c>
      <c r="AQ1693">
        <v>517</v>
      </c>
      <c r="AR1693">
        <v>320</v>
      </c>
      <c r="AS1693">
        <v>149</v>
      </c>
      <c r="AT1693" s="1">
        <v>-4941</v>
      </c>
      <c r="AU1693" t="s">
        <v>13</v>
      </c>
      <c r="AV1693" t="s">
        <v>13</v>
      </c>
      <c r="AW1693" t="s">
        <v>13</v>
      </c>
      <c r="AX1693">
        <v>78.849999999999994</v>
      </c>
      <c r="AY1693">
        <v>9.26</v>
      </c>
      <c r="AZ1693">
        <v>13.29</v>
      </c>
      <c r="BA1693">
        <v>46.11</v>
      </c>
      <c r="BB1693" t="s">
        <v>54</v>
      </c>
      <c r="BC1693" t="s">
        <v>13</v>
      </c>
      <c r="BD1693" t="s">
        <v>13</v>
      </c>
      <c r="BE1693" t="s">
        <v>13</v>
      </c>
      <c r="BF1693">
        <v>1.1200000000000001</v>
      </c>
      <c r="BG1693">
        <v>0.82</v>
      </c>
      <c r="BH1693">
        <v>0.71</v>
      </c>
      <c r="BI1693">
        <v>1.18</v>
      </c>
      <c r="BJ1693">
        <v>12.42</v>
      </c>
      <c r="BK1693" t="s">
        <v>13</v>
      </c>
      <c r="BL1693" t="s">
        <v>13</v>
      </c>
      <c r="BM1693" t="s">
        <v>13</v>
      </c>
      <c r="BN1693" s="1">
        <v>13000</v>
      </c>
      <c r="BO1693" s="1">
        <v>13000</v>
      </c>
      <c r="BP1693" s="1">
        <v>13000</v>
      </c>
      <c r="BQ1693" s="1">
        <v>13000</v>
      </c>
      <c r="BR1693" s="1">
        <v>13000</v>
      </c>
      <c r="BS1693" t="s">
        <v>13</v>
      </c>
      <c r="BT1693" t="s">
        <v>13</v>
      </c>
      <c r="BU1693" t="s">
        <v>13</v>
      </c>
    </row>
    <row r="1694" spans="1:73" x14ac:dyDescent="0.3">
      <c r="A1694">
        <v>1692</v>
      </c>
      <c r="B1694" s="14" t="s">
        <v>6310</v>
      </c>
      <c r="C1694" t="s">
        <v>2836</v>
      </c>
      <c r="D1694" s="1">
        <v>44450</v>
      </c>
      <c r="E1694" s="1">
        <v>44300</v>
      </c>
      <c r="F1694" s="3">
        <f>E1694-D1694</f>
        <v>-150</v>
      </c>
      <c r="G1694" s="4">
        <f>F1694/E1694</f>
        <v>-3.3860045146726862E-3</v>
      </c>
      <c r="H1694" t="s">
        <v>1661</v>
      </c>
      <c r="I1694">
        <v>372</v>
      </c>
      <c r="J1694" s="1">
        <v>1267</v>
      </c>
      <c r="K1694" s="1">
        <v>699</v>
      </c>
      <c r="L1694">
        <v>-2265</v>
      </c>
      <c r="M1694">
        <v>-256</v>
      </c>
      <c r="N1694" s="1">
        <v>279</v>
      </c>
      <c r="O1694" s="1">
        <v>654</v>
      </c>
      <c r="P1694" s="1">
        <v>701</v>
      </c>
      <c r="Q1694" s="1">
        <v>769</v>
      </c>
      <c r="R1694" s="1">
        <v>18050</v>
      </c>
      <c r="S1694" s="1">
        <v>18297</v>
      </c>
      <c r="T1694" s="1">
        <v>15602</v>
      </c>
      <c r="U1694" s="1">
        <v>15294</v>
      </c>
      <c r="V1694" s="1">
        <v>18037</v>
      </c>
      <c r="W1694" s="1">
        <v>17330</v>
      </c>
      <c r="X1694" s="1">
        <v>17764</v>
      </c>
      <c r="Y1694" s="1">
        <v>43589</v>
      </c>
      <c r="Z1694" s="1">
        <v>18050</v>
      </c>
      <c r="AA1694" s="1">
        <v>18297</v>
      </c>
      <c r="AB1694" s="1">
        <v>15602</v>
      </c>
      <c r="AC1694" s="1">
        <v>15294</v>
      </c>
      <c r="AD1694" s="1">
        <v>18037</v>
      </c>
      <c r="AE1694" s="1">
        <v>18561</v>
      </c>
      <c r="AF1694" s="1">
        <v>18966</v>
      </c>
      <c r="AG1694" s="1">
        <v>19412</v>
      </c>
      <c r="AH1694">
        <v>7.19</v>
      </c>
      <c r="AI1694">
        <v>3.85</v>
      </c>
      <c r="AJ1694">
        <v>-13.36</v>
      </c>
      <c r="AK1694">
        <v>-1.66</v>
      </c>
      <c r="AL1694">
        <v>1.68</v>
      </c>
      <c r="AM1694">
        <v>3.57</v>
      </c>
      <c r="AN1694">
        <v>3.73</v>
      </c>
      <c r="AO1694">
        <v>4.01</v>
      </c>
      <c r="AP1694" s="1">
        <v>10943</v>
      </c>
      <c r="AQ1694" s="1">
        <v>6035</v>
      </c>
      <c r="AR1694" s="1">
        <v>-19564</v>
      </c>
      <c r="AS1694" s="1">
        <v>-2209</v>
      </c>
      <c r="AT1694" s="1">
        <v>2413</v>
      </c>
      <c r="AU1694" s="1">
        <v>5644</v>
      </c>
      <c r="AV1694" s="1">
        <v>6050</v>
      </c>
      <c r="AW1694" s="1">
        <v>6641</v>
      </c>
      <c r="AX1694">
        <v>6.22</v>
      </c>
      <c r="AY1694">
        <v>12.1</v>
      </c>
      <c r="AZ1694" t="s">
        <v>54</v>
      </c>
      <c r="BA1694" t="s">
        <v>54</v>
      </c>
      <c r="BB1694">
        <v>16.72</v>
      </c>
      <c r="BC1694">
        <v>7.85</v>
      </c>
      <c r="BD1694">
        <v>7.32</v>
      </c>
      <c r="BE1694">
        <v>6.67</v>
      </c>
      <c r="BF1694">
        <v>0.44</v>
      </c>
      <c r="BG1694">
        <v>0.46</v>
      </c>
      <c r="BH1694">
        <v>0.42</v>
      </c>
      <c r="BI1694">
        <v>0.36</v>
      </c>
      <c r="BJ1694">
        <v>0.26</v>
      </c>
      <c r="BK1694">
        <v>0.28000000000000003</v>
      </c>
      <c r="BL1694">
        <v>0.27</v>
      </c>
      <c r="BM1694">
        <v>0.26</v>
      </c>
      <c r="BN1694" s="1">
        <v>11579</v>
      </c>
      <c r="BO1694" s="1">
        <v>11579</v>
      </c>
      <c r="BP1694" s="1">
        <v>11579</v>
      </c>
      <c r="BQ1694" s="1">
        <v>11579</v>
      </c>
      <c r="BR1694" s="1">
        <v>11579</v>
      </c>
      <c r="BS1694" t="s">
        <v>13</v>
      </c>
      <c r="BT1694" t="s">
        <v>13</v>
      </c>
      <c r="BU1694" t="s">
        <v>13</v>
      </c>
    </row>
    <row r="1695" spans="1:73" x14ac:dyDescent="0.3">
      <c r="A1695">
        <v>1693</v>
      </c>
      <c r="B1695" s="14" t="s">
        <v>6311</v>
      </c>
      <c r="C1695" t="s">
        <v>2835</v>
      </c>
      <c r="D1695" s="1">
        <v>13900</v>
      </c>
      <c r="E1695" s="1">
        <v>14300</v>
      </c>
      <c r="F1695" s="3">
        <f>E1695-D1695</f>
        <v>400</v>
      </c>
      <c r="G1695" s="4">
        <f>F1695/E1695</f>
        <v>2.7972027972027972E-2</v>
      </c>
      <c r="H1695" t="s">
        <v>1662</v>
      </c>
      <c r="I1695" s="1">
        <v>1457224</v>
      </c>
      <c r="J1695">
        <v>470</v>
      </c>
      <c r="K1695">
        <v>349</v>
      </c>
      <c r="L1695">
        <v>304</v>
      </c>
      <c r="M1695">
        <v>164</v>
      </c>
      <c r="N1695">
        <v>118</v>
      </c>
      <c r="O1695" t="s">
        <v>13</v>
      </c>
      <c r="P1695" t="s">
        <v>13</v>
      </c>
      <c r="Q1695" t="s">
        <v>13</v>
      </c>
      <c r="R1695" s="1">
        <v>6720</v>
      </c>
      <c r="S1695" s="1">
        <v>6389</v>
      </c>
      <c r="T1695" s="1">
        <v>6606</v>
      </c>
      <c r="U1695" s="1">
        <v>6840</v>
      </c>
      <c r="V1695" s="1">
        <v>6653</v>
      </c>
      <c r="W1695" s="1" t="e">
        <v>#VALUE!</v>
      </c>
      <c r="X1695" s="1" t="e">
        <v>#VALUE!</v>
      </c>
      <c r="Y1695" t="s">
        <v>13</v>
      </c>
      <c r="Z1695" s="1">
        <v>6716</v>
      </c>
      <c r="AA1695" s="1">
        <v>6385</v>
      </c>
      <c r="AB1695" s="1">
        <v>6604</v>
      </c>
      <c r="AC1695" s="1">
        <v>6839</v>
      </c>
      <c r="AD1695" s="1">
        <v>6652</v>
      </c>
      <c r="AE1695" t="s">
        <v>13</v>
      </c>
      <c r="AF1695" t="s">
        <v>13</v>
      </c>
      <c r="AG1695" t="s">
        <v>13</v>
      </c>
      <c r="AH1695">
        <v>7.16</v>
      </c>
      <c r="AI1695">
        <v>5.33</v>
      </c>
      <c r="AJ1695">
        <v>4.68</v>
      </c>
      <c r="AK1695">
        <v>2.44</v>
      </c>
      <c r="AL1695">
        <v>1.74</v>
      </c>
      <c r="AM1695" t="s">
        <v>13</v>
      </c>
      <c r="AN1695" t="s">
        <v>13</v>
      </c>
      <c r="AO1695" t="s">
        <v>13</v>
      </c>
      <c r="AP1695">
        <v>854</v>
      </c>
      <c r="AQ1695">
        <v>635</v>
      </c>
      <c r="AR1695">
        <v>554</v>
      </c>
      <c r="AS1695">
        <v>302</v>
      </c>
      <c r="AT1695">
        <v>217</v>
      </c>
      <c r="AU1695" t="s">
        <v>13</v>
      </c>
      <c r="AV1695" t="s">
        <v>13</v>
      </c>
      <c r="AW1695" t="s">
        <v>13</v>
      </c>
      <c r="AX1695">
        <v>16.98</v>
      </c>
      <c r="AY1695">
        <v>42.95</v>
      </c>
      <c r="AZ1695">
        <v>37.39</v>
      </c>
      <c r="BA1695">
        <v>47.33</v>
      </c>
      <c r="BB1695">
        <v>46.77</v>
      </c>
      <c r="BC1695" t="s">
        <v>13</v>
      </c>
      <c r="BD1695" t="s">
        <v>13</v>
      </c>
      <c r="BE1695" t="s">
        <v>13</v>
      </c>
      <c r="BF1695">
        <v>1.1499999999999999</v>
      </c>
      <c r="BG1695">
        <v>2.27</v>
      </c>
      <c r="BH1695">
        <v>1.7</v>
      </c>
      <c r="BI1695">
        <v>1.1299999999999999</v>
      </c>
      <c r="BJ1695">
        <v>0.81</v>
      </c>
      <c r="BK1695" t="s">
        <v>13</v>
      </c>
      <c r="BL1695" t="s">
        <v>13</v>
      </c>
      <c r="BM1695" t="s">
        <v>13</v>
      </c>
      <c r="BN1695" s="1">
        <v>55000</v>
      </c>
      <c r="BO1695" s="1">
        <v>55000</v>
      </c>
      <c r="BP1695" s="1">
        <v>54187</v>
      </c>
      <c r="BQ1695" s="1">
        <v>54187</v>
      </c>
      <c r="BR1695" s="1">
        <v>53008</v>
      </c>
      <c r="BS1695" t="s">
        <v>13</v>
      </c>
      <c r="BT1695" t="s">
        <v>13</v>
      </c>
      <c r="BU1695" t="s">
        <v>13</v>
      </c>
    </row>
    <row r="1696" spans="1:73" x14ac:dyDescent="0.3">
      <c r="A1696">
        <v>1694</v>
      </c>
      <c r="B1696" s="14" t="s">
        <v>6312</v>
      </c>
      <c r="C1696" t="s">
        <v>2834</v>
      </c>
      <c r="D1696" s="1">
        <v>1225</v>
      </c>
      <c r="E1696" s="1">
        <v>1185</v>
      </c>
      <c r="F1696" s="3">
        <f>E1696-D1696</f>
        <v>-40</v>
      </c>
      <c r="G1696" s="4">
        <f>F1696/E1696</f>
        <v>-3.3755274261603373E-2</v>
      </c>
      <c r="H1696" t="s">
        <v>1663</v>
      </c>
      <c r="I1696">
        <v>0</v>
      </c>
      <c r="J1696">
        <v>3</v>
      </c>
      <c r="K1696">
        <v>-42</v>
      </c>
      <c r="L1696">
        <v>-52</v>
      </c>
      <c r="M1696">
        <v>11</v>
      </c>
      <c r="N1696">
        <v>-227</v>
      </c>
      <c r="O1696" t="s">
        <v>13</v>
      </c>
      <c r="P1696" t="s">
        <v>13</v>
      </c>
      <c r="Q1696" t="s">
        <v>13</v>
      </c>
      <c r="R1696" s="1">
        <v>1728</v>
      </c>
      <c r="S1696" s="1">
        <v>1670</v>
      </c>
      <c r="T1696" s="1">
        <v>1664</v>
      </c>
      <c r="U1696" s="1">
        <v>1664</v>
      </c>
      <c r="V1696" s="1">
        <v>1466</v>
      </c>
      <c r="W1696" s="1" t="e">
        <v>#VALUE!</v>
      </c>
      <c r="X1696" s="1" t="e">
        <v>#VALUE!</v>
      </c>
      <c r="Y1696" t="s">
        <v>13</v>
      </c>
      <c r="Z1696" s="1">
        <v>1727</v>
      </c>
      <c r="AA1696" s="1">
        <v>1669</v>
      </c>
      <c r="AB1696" s="1">
        <v>1663</v>
      </c>
      <c r="AC1696" s="1">
        <v>1662</v>
      </c>
      <c r="AD1696" s="1">
        <v>1467</v>
      </c>
      <c r="AE1696" t="s">
        <v>13</v>
      </c>
      <c r="AF1696" t="s">
        <v>13</v>
      </c>
      <c r="AG1696" t="s">
        <v>13</v>
      </c>
      <c r="AH1696">
        <v>0.16</v>
      </c>
      <c r="AI1696">
        <v>-2.4700000000000002</v>
      </c>
      <c r="AJ1696">
        <v>-3.13</v>
      </c>
      <c r="AK1696">
        <v>0.64</v>
      </c>
      <c r="AL1696">
        <v>-12.89</v>
      </c>
      <c r="AM1696" t="s">
        <v>13</v>
      </c>
      <c r="AN1696" t="s">
        <v>13</v>
      </c>
      <c r="AO1696" t="s">
        <v>13</v>
      </c>
      <c r="AP1696">
        <v>3</v>
      </c>
      <c r="AQ1696">
        <v>-49</v>
      </c>
      <c r="AR1696">
        <v>-61</v>
      </c>
      <c r="AS1696">
        <v>12</v>
      </c>
      <c r="AT1696">
        <v>-217</v>
      </c>
      <c r="AU1696" t="s">
        <v>13</v>
      </c>
      <c r="AV1696" t="s">
        <v>13</v>
      </c>
      <c r="AW1696" t="s">
        <v>13</v>
      </c>
      <c r="AX1696">
        <v>514.57000000000005</v>
      </c>
      <c r="AY1696" t="s">
        <v>54</v>
      </c>
      <c r="AZ1696" t="s">
        <v>54</v>
      </c>
      <c r="BA1696">
        <v>92.09</v>
      </c>
      <c r="BB1696" t="s">
        <v>54</v>
      </c>
      <c r="BC1696" t="s">
        <v>13</v>
      </c>
      <c r="BD1696" t="s">
        <v>13</v>
      </c>
      <c r="BE1696" t="s">
        <v>13</v>
      </c>
      <c r="BF1696">
        <v>0.49</v>
      </c>
      <c r="BG1696">
        <v>0.39</v>
      </c>
      <c r="BH1696">
        <v>0.35</v>
      </c>
      <c r="BI1696">
        <v>0.37</v>
      </c>
      <c r="BJ1696">
        <v>0.44</v>
      </c>
      <c r="BK1696" t="s">
        <v>13</v>
      </c>
      <c r="BL1696" t="s">
        <v>13</v>
      </c>
      <c r="BM1696" t="s">
        <v>13</v>
      </c>
      <c r="BN1696" s="1">
        <v>85827</v>
      </c>
      <c r="BO1696" s="1">
        <v>85827</v>
      </c>
      <c r="BP1696" s="1">
        <v>85827</v>
      </c>
      <c r="BQ1696" s="1">
        <v>85827</v>
      </c>
      <c r="BR1696" s="1">
        <v>92734</v>
      </c>
      <c r="BS1696" t="s">
        <v>13</v>
      </c>
      <c r="BT1696" t="s">
        <v>13</v>
      </c>
      <c r="BU1696" t="s">
        <v>13</v>
      </c>
    </row>
    <row r="1697" spans="1:73" x14ac:dyDescent="0.3">
      <c r="A1697">
        <v>1695</v>
      </c>
      <c r="B1697" s="14" t="s">
        <v>6313</v>
      </c>
      <c r="C1697" t="s">
        <v>2833</v>
      </c>
      <c r="D1697" s="1">
        <v>2090</v>
      </c>
      <c r="E1697" s="1">
        <v>1930</v>
      </c>
      <c r="F1697" s="3">
        <f>E1697-D1697</f>
        <v>-160</v>
      </c>
      <c r="G1697" s="4">
        <f>F1697/E1697</f>
        <v>-8.2901554404145081E-2</v>
      </c>
      <c r="H1697" t="s">
        <v>1664</v>
      </c>
      <c r="I1697">
        <v>0</v>
      </c>
      <c r="J1697">
        <v>-86</v>
      </c>
      <c r="K1697">
        <v>-29</v>
      </c>
      <c r="L1697">
        <v>-121</v>
      </c>
      <c r="M1697">
        <v>-48</v>
      </c>
      <c r="N1697">
        <v>112</v>
      </c>
      <c r="O1697" t="s">
        <v>13</v>
      </c>
      <c r="P1697" t="s">
        <v>13</v>
      </c>
      <c r="Q1697" t="s">
        <v>13</v>
      </c>
      <c r="R1697" s="1">
        <v>134</v>
      </c>
      <c r="S1697" s="1">
        <v>187</v>
      </c>
      <c r="T1697" s="1">
        <v>185</v>
      </c>
      <c r="U1697" s="1">
        <v>359</v>
      </c>
      <c r="V1697" s="1">
        <v>761</v>
      </c>
      <c r="W1697" s="1" t="e">
        <v>#VALUE!</v>
      </c>
      <c r="X1697" s="1" t="e">
        <v>#VALUE!</v>
      </c>
      <c r="Y1697" t="s">
        <v>13</v>
      </c>
      <c r="Z1697">
        <v>134</v>
      </c>
      <c r="AA1697">
        <v>185</v>
      </c>
      <c r="AB1697">
        <v>184</v>
      </c>
      <c r="AC1697">
        <v>358</v>
      </c>
      <c r="AD1697">
        <v>760</v>
      </c>
      <c r="AE1697" t="s">
        <v>13</v>
      </c>
      <c r="AF1697" t="s">
        <v>13</v>
      </c>
      <c r="AG1697" t="s">
        <v>13</v>
      </c>
      <c r="AH1697">
        <v>-87.87</v>
      </c>
      <c r="AI1697">
        <v>-18.2</v>
      </c>
      <c r="AJ1697">
        <v>-65.25</v>
      </c>
      <c r="AK1697">
        <v>-17.72</v>
      </c>
      <c r="AL1697">
        <v>20.12</v>
      </c>
      <c r="AM1697" t="s">
        <v>13</v>
      </c>
      <c r="AN1697" t="s">
        <v>13</v>
      </c>
      <c r="AO1697" t="s">
        <v>13</v>
      </c>
      <c r="AP1697">
        <v>-476</v>
      </c>
      <c r="AQ1697">
        <v>-135</v>
      </c>
      <c r="AR1697">
        <v>-531</v>
      </c>
      <c r="AS1697">
        <v>-138</v>
      </c>
      <c r="AT1697">
        <v>213</v>
      </c>
      <c r="AU1697" t="s">
        <v>13</v>
      </c>
      <c r="AV1697" t="s">
        <v>13</v>
      </c>
      <c r="AW1697" t="s">
        <v>13</v>
      </c>
      <c r="AX1697" t="s">
        <v>54</v>
      </c>
      <c r="AY1697" t="s">
        <v>54</v>
      </c>
      <c r="AZ1697" t="s">
        <v>54</v>
      </c>
      <c r="BA1697" t="s">
        <v>54</v>
      </c>
      <c r="BB1697">
        <v>13.35</v>
      </c>
      <c r="BC1697" t="s">
        <v>13</v>
      </c>
      <c r="BD1697" t="s">
        <v>13</v>
      </c>
      <c r="BE1697" t="s">
        <v>13</v>
      </c>
      <c r="BF1697">
        <v>14.94</v>
      </c>
      <c r="BG1697">
        <v>4.09</v>
      </c>
      <c r="BH1697">
        <v>2.83</v>
      </c>
      <c r="BI1697">
        <v>3.5</v>
      </c>
      <c r="BJ1697">
        <v>2</v>
      </c>
      <c r="BK1697" t="s">
        <v>13</v>
      </c>
      <c r="BL1697" t="s">
        <v>13</v>
      </c>
      <c r="BM1697" t="s">
        <v>13</v>
      </c>
      <c r="BN1697" s="1">
        <v>18429</v>
      </c>
      <c r="BO1697" s="1">
        <v>21554</v>
      </c>
      <c r="BP1697" s="1">
        <v>24298</v>
      </c>
      <c r="BQ1697" s="1">
        <v>35132</v>
      </c>
      <c r="BR1697" s="1">
        <v>50399</v>
      </c>
      <c r="BS1697" t="s">
        <v>13</v>
      </c>
      <c r="BT1697" t="s">
        <v>13</v>
      </c>
      <c r="BU1697" t="s">
        <v>13</v>
      </c>
    </row>
    <row r="1698" spans="1:73" x14ac:dyDescent="0.3">
      <c r="A1698">
        <v>1696</v>
      </c>
      <c r="B1698" s="14" t="s">
        <v>6314</v>
      </c>
      <c r="C1698" t="s">
        <v>2832</v>
      </c>
      <c r="D1698" s="1">
        <v>46100</v>
      </c>
      <c r="E1698" s="1">
        <v>58300</v>
      </c>
      <c r="F1698" s="3">
        <f>E1698-D1698</f>
        <v>12200</v>
      </c>
      <c r="G1698" s="4">
        <f>F1698/E1698</f>
        <v>0.20926243567753003</v>
      </c>
      <c r="H1698" t="s">
        <v>1665</v>
      </c>
      <c r="I1698" s="1">
        <v>153728</v>
      </c>
      <c r="J1698">
        <v>226</v>
      </c>
      <c r="K1698">
        <v>325</v>
      </c>
      <c r="L1698">
        <v>129</v>
      </c>
      <c r="M1698">
        <v>264</v>
      </c>
      <c r="N1698">
        <v>202</v>
      </c>
      <c r="O1698">
        <v>122</v>
      </c>
      <c r="P1698">
        <v>255</v>
      </c>
      <c r="Q1698">
        <v>271</v>
      </c>
      <c r="R1698" s="1">
        <v>4107</v>
      </c>
      <c r="S1698" s="1">
        <v>4571</v>
      </c>
      <c r="T1698" s="1">
        <v>4614</v>
      </c>
      <c r="U1698" s="1">
        <v>4922</v>
      </c>
      <c r="V1698" s="1">
        <v>4991</v>
      </c>
      <c r="W1698" s="1">
        <v>4962</v>
      </c>
      <c r="X1698" s="1">
        <v>5137</v>
      </c>
      <c r="Y1698" s="1">
        <v>2080</v>
      </c>
      <c r="Z1698" s="1">
        <v>4107</v>
      </c>
      <c r="AA1698" s="1">
        <v>4570</v>
      </c>
      <c r="AB1698" s="1">
        <v>4614</v>
      </c>
      <c r="AC1698" s="1">
        <v>4922</v>
      </c>
      <c r="AD1698" s="1">
        <v>4991</v>
      </c>
      <c r="AE1698" s="1">
        <v>4963</v>
      </c>
      <c r="AF1698" s="1">
        <v>5137</v>
      </c>
      <c r="AG1698" s="1">
        <v>5343</v>
      </c>
      <c r="AH1698">
        <v>5.57</v>
      </c>
      <c r="AI1698">
        <v>7.48</v>
      </c>
      <c r="AJ1698">
        <v>2.82</v>
      </c>
      <c r="AK1698">
        <v>5.54</v>
      </c>
      <c r="AL1698">
        <v>4.07</v>
      </c>
      <c r="AM1698">
        <v>2.4500000000000002</v>
      </c>
      <c r="AN1698">
        <v>5.05</v>
      </c>
      <c r="AO1698">
        <v>5.17</v>
      </c>
      <c r="AP1698">
        <v>591</v>
      </c>
      <c r="AQ1698">
        <v>849</v>
      </c>
      <c r="AR1698">
        <v>338</v>
      </c>
      <c r="AS1698">
        <v>691</v>
      </c>
      <c r="AT1698">
        <v>527</v>
      </c>
      <c r="AU1698">
        <v>319</v>
      </c>
      <c r="AV1698">
        <v>667</v>
      </c>
      <c r="AW1698">
        <v>709</v>
      </c>
      <c r="AX1698">
        <v>40</v>
      </c>
      <c r="AY1698">
        <v>28.03</v>
      </c>
      <c r="AZ1698">
        <v>61.75</v>
      </c>
      <c r="BA1698">
        <v>29.03</v>
      </c>
      <c r="BB1698">
        <v>33.840000000000003</v>
      </c>
      <c r="BC1698">
        <v>182.64</v>
      </c>
      <c r="BD1698">
        <v>87.38</v>
      </c>
      <c r="BE1698">
        <v>82.22</v>
      </c>
      <c r="BF1698">
        <v>2.15</v>
      </c>
      <c r="BG1698">
        <v>1.95</v>
      </c>
      <c r="BH1698">
        <v>1.69</v>
      </c>
      <c r="BI1698">
        <v>1.52</v>
      </c>
      <c r="BJ1698">
        <v>1.34</v>
      </c>
      <c r="BK1698">
        <v>4.4000000000000004</v>
      </c>
      <c r="BL1698">
        <v>4.25</v>
      </c>
      <c r="BM1698">
        <v>4.09</v>
      </c>
      <c r="BN1698" s="1">
        <v>38220</v>
      </c>
      <c r="BO1698" s="1">
        <v>38220</v>
      </c>
      <c r="BP1698" s="1">
        <v>38220</v>
      </c>
      <c r="BQ1698" s="1">
        <v>38220</v>
      </c>
      <c r="BR1698" s="1">
        <v>38220</v>
      </c>
      <c r="BS1698" t="s">
        <v>13</v>
      </c>
      <c r="BT1698" t="s">
        <v>13</v>
      </c>
      <c r="BU1698" t="s">
        <v>13</v>
      </c>
    </row>
    <row r="1699" spans="1:73" x14ac:dyDescent="0.3">
      <c r="A1699">
        <v>1697</v>
      </c>
      <c r="B1699" s="14" t="s">
        <v>6315</v>
      </c>
      <c r="C1699" t="s">
        <v>2831</v>
      </c>
      <c r="D1699" s="1">
        <v>17650</v>
      </c>
      <c r="E1699" s="1">
        <v>18500</v>
      </c>
      <c r="F1699" s="3">
        <f>E1699-D1699</f>
        <v>850</v>
      </c>
      <c r="G1699" s="4">
        <f>F1699/E1699</f>
        <v>4.5945945945945948E-2</v>
      </c>
      <c r="H1699" t="s">
        <v>1666</v>
      </c>
      <c r="I1699" s="1">
        <v>5686</v>
      </c>
      <c r="J1699" s="1">
        <v>1143</v>
      </c>
      <c r="K1699" s="1">
        <v>805</v>
      </c>
      <c r="L1699" s="1">
        <v>777</v>
      </c>
      <c r="M1699">
        <v>724</v>
      </c>
      <c r="N1699">
        <v>-643</v>
      </c>
      <c r="O1699" s="1">
        <v>-952</v>
      </c>
      <c r="P1699">
        <v>596</v>
      </c>
      <c r="Q1699" s="1">
        <v>939</v>
      </c>
      <c r="R1699" s="1">
        <v>5187</v>
      </c>
      <c r="S1699" s="1">
        <v>5320</v>
      </c>
      <c r="T1699" s="1">
        <v>5621</v>
      </c>
      <c r="U1699" s="1">
        <v>5851</v>
      </c>
      <c r="V1699" s="1">
        <v>4863</v>
      </c>
      <c r="W1699" s="1">
        <v>3970</v>
      </c>
      <c r="X1699" s="1">
        <v>4558</v>
      </c>
      <c r="Y1699" s="1">
        <v>2568</v>
      </c>
      <c r="Z1699" s="1">
        <v>5187</v>
      </c>
      <c r="AA1699" s="1">
        <v>5321</v>
      </c>
      <c r="AB1699" s="1">
        <v>5621</v>
      </c>
      <c r="AC1699" s="1">
        <v>5852</v>
      </c>
      <c r="AD1699" s="1">
        <v>4864</v>
      </c>
      <c r="AE1699" s="1">
        <v>3940</v>
      </c>
      <c r="AF1699" s="1">
        <v>4404</v>
      </c>
      <c r="AG1699" s="1">
        <v>4986</v>
      </c>
      <c r="AH1699">
        <v>23.46</v>
      </c>
      <c r="AI1699">
        <v>15.33</v>
      </c>
      <c r="AJ1699">
        <v>14.21</v>
      </c>
      <c r="AK1699">
        <v>12.62</v>
      </c>
      <c r="AL1699">
        <v>-12.01</v>
      </c>
      <c r="AM1699">
        <v>-21.05</v>
      </c>
      <c r="AN1699">
        <v>14.08</v>
      </c>
      <c r="AO1699">
        <v>19.989999999999998</v>
      </c>
      <c r="AP1699" s="1">
        <v>1849</v>
      </c>
      <c r="AQ1699" s="1">
        <v>1302</v>
      </c>
      <c r="AR1699" s="1">
        <v>1257</v>
      </c>
      <c r="AS1699" s="1">
        <v>1170</v>
      </c>
      <c r="AT1699" s="1">
        <v>-1040</v>
      </c>
      <c r="AU1699" s="1">
        <v>-1498</v>
      </c>
      <c r="AV1699">
        <v>950</v>
      </c>
      <c r="AW1699" s="1">
        <v>1517</v>
      </c>
      <c r="AX1699">
        <v>11.06</v>
      </c>
      <c r="AY1699">
        <v>22.46</v>
      </c>
      <c r="AZ1699">
        <v>19.809999999999999</v>
      </c>
      <c r="BA1699">
        <v>16.62</v>
      </c>
      <c r="BB1699" t="s">
        <v>54</v>
      </c>
      <c r="BC1699" t="s">
        <v>54</v>
      </c>
      <c r="BD1699">
        <v>19.48</v>
      </c>
      <c r="BE1699">
        <v>12.19</v>
      </c>
      <c r="BF1699">
        <v>2.44</v>
      </c>
      <c r="BG1699">
        <v>3.4</v>
      </c>
      <c r="BH1699">
        <v>2.74</v>
      </c>
      <c r="BI1699">
        <v>2.06</v>
      </c>
      <c r="BJ1699">
        <v>2.12</v>
      </c>
      <c r="BK1699">
        <v>2.9</v>
      </c>
      <c r="BL1699">
        <v>2.6</v>
      </c>
      <c r="BM1699">
        <v>2.2999999999999998</v>
      </c>
      <c r="BN1699" s="1">
        <v>61856</v>
      </c>
      <c r="BO1699" s="1">
        <v>61856</v>
      </c>
      <c r="BP1699" s="1">
        <v>61856</v>
      </c>
      <c r="BQ1699" s="1">
        <v>61856</v>
      </c>
      <c r="BR1699" s="1">
        <v>61856</v>
      </c>
      <c r="BS1699" t="s">
        <v>13</v>
      </c>
      <c r="BT1699" t="s">
        <v>13</v>
      </c>
      <c r="BU1699" t="s">
        <v>13</v>
      </c>
    </row>
    <row r="1700" spans="1:73" x14ac:dyDescent="0.3">
      <c r="A1700">
        <v>1698</v>
      </c>
      <c r="B1700" s="14" t="s">
        <v>6316</v>
      </c>
      <c r="C1700" t="s">
        <v>2830</v>
      </c>
      <c r="D1700" s="1">
        <v>269500</v>
      </c>
      <c r="E1700" s="1">
        <v>265500</v>
      </c>
      <c r="F1700" s="3">
        <f>E1700-D1700</f>
        <v>-4000</v>
      </c>
      <c r="G1700" s="4">
        <f>F1700/E1700</f>
        <v>-1.5065913370998116E-2</v>
      </c>
      <c r="H1700" t="s">
        <v>1667</v>
      </c>
      <c r="I1700" s="1">
        <v>5948979</v>
      </c>
      <c r="J1700" s="1">
        <v>28225</v>
      </c>
      <c r="K1700" s="1">
        <v>50665</v>
      </c>
      <c r="L1700" s="1">
        <v>61511</v>
      </c>
      <c r="M1700" s="1">
        <v>16060</v>
      </c>
      <c r="N1700" s="1">
        <v>-1084</v>
      </c>
      <c r="O1700" s="1">
        <v>24333</v>
      </c>
      <c r="P1700" s="1">
        <v>30490</v>
      </c>
      <c r="Q1700" s="1">
        <v>34604</v>
      </c>
      <c r="R1700" s="1">
        <v>423267</v>
      </c>
      <c r="S1700" s="1">
        <v>457565</v>
      </c>
      <c r="T1700" s="1">
        <v>508879</v>
      </c>
      <c r="U1700" s="1">
        <v>521760</v>
      </c>
      <c r="V1700" s="1">
        <v>518599</v>
      </c>
      <c r="W1700" s="1">
        <v>531303</v>
      </c>
      <c r="X1700" s="1">
        <v>554024</v>
      </c>
      <c r="Y1700" s="1">
        <v>916369</v>
      </c>
      <c r="Z1700" s="1">
        <v>131124</v>
      </c>
      <c r="AA1700" s="1">
        <v>136601</v>
      </c>
      <c r="AB1700" s="1">
        <v>166275</v>
      </c>
      <c r="AC1700" s="1">
        <v>166838</v>
      </c>
      <c r="AD1700" s="1">
        <v>174350</v>
      </c>
      <c r="AE1700" s="1">
        <v>176259</v>
      </c>
      <c r="AF1700" s="1">
        <v>186095</v>
      </c>
      <c r="AG1700" s="1">
        <v>198399</v>
      </c>
      <c r="AH1700">
        <v>5.96</v>
      </c>
      <c r="AI1700">
        <v>12.53</v>
      </c>
      <c r="AJ1700">
        <v>14.88</v>
      </c>
      <c r="AK1700">
        <v>4.3</v>
      </c>
      <c r="AL1700">
        <v>1.1100000000000001</v>
      </c>
      <c r="AM1700">
        <v>6.39</v>
      </c>
      <c r="AN1700">
        <v>8.33</v>
      </c>
      <c r="AO1700">
        <v>9.19</v>
      </c>
      <c r="AP1700" s="1">
        <v>10794</v>
      </c>
      <c r="AQ1700" s="1">
        <v>23650</v>
      </c>
      <c r="AR1700" s="1">
        <v>31767</v>
      </c>
      <c r="AS1700" s="1">
        <v>10108</v>
      </c>
      <c r="AT1700" s="1">
        <v>2670</v>
      </c>
      <c r="AU1700" s="1">
        <v>15795</v>
      </c>
      <c r="AV1700" s="1">
        <v>21284</v>
      </c>
      <c r="AW1700" s="1">
        <v>24917</v>
      </c>
      <c r="AX1700">
        <v>21.26</v>
      </c>
      <c r="AY1700">
        <v>11.97</v>
      </c>
      <c r="AZ1700">
        <v>8.18</v>
      </c>
      <c r="BA1700">
        <v>25.92</v>
      </c>
      <c r="BB1700">
        <v>90.08</v>
      </c>
      <c r="BC1700">
        <v>16.809999999999999</v>
      </c>
      <c r="BD1700">
        <v>12.47</v>
      </c>
      <c r="BE1700">
        <v>10.66</v>
      </c>
      <c r="BF1700">
        <v>1.1599999999999999</v>
      </c>
      <c r="BG1700">
        <v>1.38</v>
      </c>
      <c r="BH1700">
        <v>1.05</v>
      </c>
      <c r="BI1700">
        <v>1</v>
      </c>
      <c r="BJ1700">
        <v>0.89</v>
      </c>
      <c r="BK1700">
        <v>0.97</v>
      </c>
      <c r="BL1700">
        <v>0.92</v>
      </c>
      <c r="BM1700">
        <v>0.87</v>
      </c>
      <c r="BN1700" s="1">
        <v>70360</v>
      </c>
      <c r="BO1700" s="1">
        <v>70360</v>
      </c>
      <c r="BP1700" s="1">
        <v>70360</v>
      </c>
      <c r="BQ1700" s="1">
        <v>70360</v>
      </c>
      <c r="BR1700" s="1">
        <v>70360</v>
      </c>
      <c r="BS1700" t="s">
        <v>13</v>
      </c>
      <c r="BT1700" t="s">
        <v>13</v>
      </c>
      <c r="BU1700" t="s">
        <v>13</v>
      </c>
    </row>
    <row r="1701" spans="1:73" x14ac:dyDescent="0.3">
      <c r="A1701">
        <v>1699</v>
      </c>
      <c r="B1701" s="14" t="s">
        <v>6317</v>
      </c>
      <c r="C1701" t="s">
        <v>2829</v>
      </c>
      <c r="D1701" s="1">
        <v>9820</v>
      </c>
      <c r="E1701" s="1">
        <v>9470</v>
      </c>
      <c r="F1701" s="3">
        <f>E1701-D1701</f>
        <v>-350</v>
      </c>
      <c r="G1701" s="4">
        <f>F1701/E1701</f>
        <v>-3.6958817317845831E-2</v>
      </c>
      <c r="H1701" t="s">
        <v>1596</v>
      </c>
      <c r="I1701">
        <v>0</v>
      </c>
      <c r="J1701">
        <v>249</v>
      </c>
      <c r="K1701">
        <v>227</v>
      </c>
      <c r="L1701">
        <v>173</v>
      </c>
      <c r="M1701">
        <v>306</v>
      </c>
      <c r="N1701">
        <v>200</v>
      </c>
      <c r="O1701" t="s">
        <v>13</v>
      </c>
      <c r="P1701" t="s">
        <v>13</v>
      </c>
      <c r="Q1701" t="s">
        <v>13</v>
      </c>
      <c r="R1701" s="1">
        <v>2236</v>
      </c>
      <c r="S1701" s="1">
        <v>2473</v>
      </c>
      <c r="T1701" s="1">
        <v>2683</v>
      </c>
      <c r="U1701" s="1">
        <v>2899</v>
      </c>
      <c r="V1701" s="1">
        <v>3090</v>
      </c>
      <c r="W1701" s="1" t="e">
        <v>#VALUE!</v>
      </c>
      <c r="X1701" s="1" t="e">
        <v>#VALUE!</v>
      </c>
      <c r="Y1701" t="s">
        <v>13</v>
      </c>
      <c r="Z1701" s="1">
        <v>1981</v>
      </c>
      <c r="AA1701" s="1">
        <v>2174</v>
      </c>
      <c r="AB1701" s="1">
        <v>2313</v>
      </c>
      <c r="AC1701" s="1">
        <v>2558</v>
      </c>
      <c r="AD1701" s="1">
        <v>2731</v>
      </c>
      <c r="AE1701" t="s">
        <v>13</v>
      </c>
      <c r="AF1701" t="s">
        <v>13</v>
      </c>
      <c r="AG1701" t="s">
        <v>13</v>
      </c>
      <c r="AH1701">
        <v>11.19</v>
      </c>
      <c r="AI1701">
        <v>9.66</v>
      </c>
      <c r="AJ1701">
        <v>6.48</v>
      </c>
      <c r="AK1701">
        <v>9.89</v>
      </c>
      <c r="AL1701">
        <v>6.34</v>
      </c>
      <c r="AM1701" t="s">
        <v>13</v>
      </c>
      <c r="AN1701" t="s">
        <v>13</v>
      </c>
      <c r="AO1701" t="s">
        <v>13</v>
      </c>
      <c r="AP1701" s="1">
        <v>1295</v>
      </c>
      <c r="AQ1701" s="1">
        <v>1254</v>
      </c>
      <c r="AR1701">
        <v>908</v>
      </c>
      <c r="AS1701" s="1">
        <v>1505</v>
      </c>
      <c r="AT1701" s="1">
        <v>1047</v>
      </c>
      <c r="AU1701" t="s">
        <v>13</v>
      </c>
      <c r="AV1701" t="s">
        <v>13</v>
      </c>
      <c r="AW1701" t="s">
        <v>13</v>
      </c>
      <c r="AX1701">
        <v>5.97</v>
      </c>
      <c r="AY1701">
        <v>6.28</v>
      </c>
      <c r="AZ1701">
        <v>7.56</v>
      </c>
      <c r="BA1701">
        <v>4.0599999999999996</v>
      </c>
      <c r="BB1701">
        <v>6.75</v>
      </c>
      <c r="BC1701" t="s">
        <v>13</v>
      </c>
      <c r="BD1701" t="s">
        <v>13</v>
      </c>
      <c r="BE1701" t="s">
        <v>13</v>
      </c>
      <c r="BF1701">
        <v>0.62</v>
      </c>
      <c r="BG1701">
        <v>0.57999999999999996</v>
      </c>
      <c r="BH1701">
        <v>0.47</v>
      </c>
      <c r="BI1701">
        <v>0.38</v>
      </c>
      <c r="BJ1701">
        <v>0.41</v>
      </c>
      <c r="BK1701" t="s">
        <v>13</v>
      </c>
      <c r="BL1701" t="s">
        <v>13</v>
      </c>
      <c r="BM1701" t="s">
        <v>13</v>
      </c>
      <c r="BN1701" s="1">
        <v>16000</v>
      </c>
      <c r="BO1701" s="1">
        <v>16000</v>
      </c>
      <c r="BP1701" s="1">
        <v>16000</v>
      </c>
      <c r="BQ1701" s="1">
        <v>16000</v>
      </c>
      <c r="BR1701" s="1">
        <v>16000</v>
      </c>
      <c r="BS1701" t="s">
        <v>13</v>
      </c>
      <c r="BT1701" t="s">
        <v>13</v>
      </c>
      <c r="BU1701" t="s">
        <v>13</v>
      </c>
    </row>
    <row r="1702" spans="1:73" x14ac:dyDescent="0.3">
      <c r="A1702">
        <v>1700</v>
      </c>
      <c r="B1702" s="14" t="s">
        <v>6318</v>
      </c>
      <c r="C1702" t="s">
        <v>2828</v>
      </c>
      <c r="D1702" s="1">
        <v>36250</v>
      </c>
      <c r="E1702" s="1">
        <v>37850</v>
      </c>
      <c r="F1702" s="3">
        <f>E1702-D1702</f>
        <v>1600</v>
      </c>
      <c r="G1702" s="4">
        <f>F1702/E1702</f>
        <v>4.2272126816380449E-2</v>
      </c>
      <c r="H1702" t="s">
        <v>1668</v>
      </c>
      <c r="I1702" s="1">
        <v>1484184</v>
      </c>
      <c r="J1702" s="1">
        <v>384</v>
      </c>
      <c r="K1702">
        <v>127</v>
      </c>
      <c r="L1702">
        <v>223</v>
      </c>
      <c r="M1702">
        <v>-424</v>
      </c>
      <c r="N1702" s="1">
        <v>866</v>
      </c>
      <c r="O1702" s="1">
        <v>1169</v>
      </c>
      <c r="P1702" s="1">
        <v>1391</v>
      </c>
      <c r="Q1702" s="1">
        <v>1575</v>
      </c>
      <c r="R1702" s="1">
        <v>12919</v>
      </c>
      <c r="S1702" s="1">
        <v>12175</v>
      </c>
      <c r="T1702" s="1">
        <v>11623</v>
      </c>
      <c r="U1702" s="1">
        <v>10332</v>
      </c>
      <c r="V1702" s="1">
        <v>10743</v>
      </c>
      <c r="W1702" s="1">
        <v>11356</v>
      </c>
      <c r="X1702" s="1">
        <v>12200</v>
      </c>
      <c r="Y1702" s="1">
        <v>22296</v>
      </c>
      <c r="Z1702" s="1">
        <v>12912</v>
      </c>
      <c r="AA1702" s="1">
        <v>12168</v>
      </c>
      <c r="AB1702" s="1">
        <v>11617</v>
      </c>
      <c r="AC1702" s="1">
        <v>10325</v>
      </c>
      <c r="AD1702" s="1">
        <v>10738</v>
      </c>
      <c r="AE1702" s="1">
        <v>11348</v>
      </c>
      <c r="AF1702" s="1">
        <v>12189</v>
      </c>
      <c r="AG1702" s="1">
        <v>13204</v>
      </c>
      <c r="AH1702">
        <v>2.93</v>
      </c>
      <c r="AI1702">
        <v>1.01</v>
      </c>
      <c r="AJ1702">
        <v>1.87</v>
      </c>
      <c r="AK1702">
        <v>-3.86</v>
      </c>
      <c r="AL1702">
        <v>8.23</v>
      </c>
      <c r="AM1702">
        <v>10.58</v>
      </c>
      <c r="AN1702">
        <v>11.82</v>
      </c>
      <c r="AO1702">
        <v>12.4</v>
      </c>
      <c r="AP1702">
        <v>538</v>
      </c>
      <c r="AQ1702">
        <v>178</v>
      </c>
      <c r="AR1702">
        <v>312</v>
      </c>
      <c r="AS1702">
        <v>-594</v>
      </c>
      <c r="AT1702" s="1">
        <v>1216</v>
      </c>
      <c r="AU1702" s="1">
        <v>1639</v>
      </c>
      <c r="AV1702" s="1">
        <v>1952</v>
      </c>
      <c r="AW1702" s="1">
        <v>2209</v>
      </c>
      <c r="AX1702">
        <v>39.18</v>
      </c>
      <c r="AY1702">
        <v>135.43</v>
      </c>
      <c r="AZ1702">
        <v>53.17</v>
      </c>
      <c r="BA1702" t="s">
        <v>54</v>
      </c>
      <c r="BB1702">
        <v>26.18</v>
      </c>
      <c r="BC1702">
        <v>23.1</v>
      </c>
      <c r="BD1702">
        <v>19.39</v>
      </c>
      <c r="BE1702">
        <v>17.14</v>
      </c>
      <c r="BF1702">
        <v>1.1000000000000001</v>
      </c>
      <c r="BG1702">
        <v>1.33</v>
      </c>
      <c r="BH1702">
        <v>0.96</v>
      </c>
      <c r="BI1702">
        <v>1.86</v>
      </c>
      <c r="BJ1702">
        <v>1.97</v>
      </c>
      <c r="BK1702">
        <v>2.23</v>
      </c>
      <c r="BL1702">
        <v>2.08</v>
      </c>
      <c r="BM1702">
        <v>1.93</v>
      </c>
      <c r="BN1702" s="1">
        <v>70134</v>
      </c>
      <c r="BO1702" s="1">
        <v>70134</v>
      </c>
      <c r="BP1702" s="1">
        <v>70134</v>
      </c>
      <c r="BQ1702" s="1">
        <v>70134</v>
      </c>
      <c r="BR1702" s="1">
        <v>70134</v>
      </c>
      <c r="BS1702" t="s">
        <v>13</v>
      </c>
      <c r="BT1702" t="s">
        <v>13</v>
      </c>
      <c r="BU1702" t="s">
        <v>13</v>
      </c>
    </row>
    <row r="1703" spans="1:73" x14ac:dyDescent="0.3">
      <c r="A1703">
        <v>1701</v>
      </c>
      <c r="B1703" s="14" t="s">
        <v>6319</v>
      </c>
      <c r="C1703" t="s">
        <v>2827</v>
      </c>
      <c r="D1703" s="1">
        <v>5520</v>
      </c>
      <c r="E1703" s="1">
        <v>5660</v>
      </c>
      <c r="F1703" s="3">
        <f>E1703-D1703</f>
        <v>140</v>
      </c>
      <c r="G1703" s="4">
        <f>F1703/E1703</f>
        <v>2.4734982332155476E-2</v>
      </c>
      <c r="H1703" t="s">
        <v>1669</v>
      </c>
      <c r="I1703" s="1">
        <v>1077511</v>
      </c>
      <c r="R1703" s="1">
        <v>0</v>
      </c>
      <c r="S1703" s="1">
        <v>0</v>
      </c>
      <c r="T1703" s="1">
        <v>0</v>
      </c>
      <c r="U1703" s="1">
        <v>0</v>
      </c>
      <c r="V1703" s="1">
        <v>0</v>
      </c>
      <c r="W1703" s="1">
        <v>0</v>
      </c>
      <c r="X1703" s="1">
        <v>0</v>
      </c>
    </row>
    <row r="1704" spans="1:73" x14ac:dyDescent="0.3">
      <c r="A1704">
        <v>1702</v>
      </c>
      <c r="B1704" s="14" t="s">
        <v>6320</v>
      </c>
      <c r="C1704" t="s">
        <v>2826</v>
      </c>
      <c r="D1704" s="1">
        <v>3830</v>
      </c>
      <c r="E1704" s="1">
        <v>4010</v>
      </c>
      <c r="F1704" s="3">
        <f>E1704-D1704</f>
        <v>180</v>
      </c>
      <c r="G1704" s="4">
        <f>F1704/E1704</f>
        <v>4.488778054862843E-2</v>
      </c>
      <c r="H1704" t="s">
        <v>656</v>
      </c>
      <c r="I1704">
        <v>0</v>
      </c>
      <c r="J1704">
        <v>67</v>
      </c>
      <c r="K1704">
        <v>-8</v>
      </c>
      <c r="L1704">
        <v>-89</v>
      </c>
      <c r="M1704">
        <v>23</v>
      </c>
      <c r="N1704">
        <v>-14</v>
      </c>
      <c r="O1704" t="s">
        <v>13</v>
      </c>
      <c r="P1704" t="s">
        <v>13</v>
      </c>
      <c r="Q1704" t="s">
        <v>13</v>
      </c>
      <c r="R1704" s="1">
        <v>993</v>
      </c>
      <c r="S1704" s="1">
        <v>911</v>
      </c>
      <c r="T1704" s="1">
        <v>786</v>
      </c>
      <c r="U1704" s="1">
        <v>862</v>
      </c>
      <c r="V1704" s="1">
        <v>832</v>
      </c>
      <c r="W1704" s="1" t="e">
        <v>#VALUE!</v>
      </c>
      <c r="X1704" s="1" t="e">
        <v>#VALUE!</v>
      </c>
      <c r="Y1704" t="s">
        <v>13</v>
      </c>
      <c r="Z1704">
        <v>989</v>
      </c>
      <c r="AA1704">
        <v>908</v>
      </c>
      <c r="AB1704">
        <v>782</v>
      </c>
      <c r="AC1704">
        <v>859</v>
      </c>
      <c r="AD1704">
        <v>832</v>
      </c>
      <c r="AE1704" t="s">
        <v>13</v>
      </c>
      <c r="AF1704" t="s">
        <v>13</v>
      </c>
      <c r="AG1704" t="s">
        <v>13</v>
      </c>
      <c r="AH1704">
        <v>6.92</v>
      </c>
      <c r="AI1704">
        <v>-0.86</v>
      </c>
      <c r="AJ1704">
        <v>-10.41</v>
      </c>
      <c r="AK1704">
        <v>2.83</v>
      </c>
      <c r="AL1704">
        <v>-1.59</v>
      </c>
      <c r="AM1704" t="s">
        <v>13</v>
      </c>
      <c r="AN1704" t="s">
        <v>13</v>
      </c>
      <c r="AO1704" t="s">
        <v>13</v>
      </c>
      <c r="AP1704">
        <v>159</v>
      </c>
      <c r="AQ1704">
        <v>-19</v>
      </c>
      <c r="AR1704">
        <v>-209</v>
      </c>
      <c r="AS1704">
        <v>55</v>
      </c>
      <c r="AT1704">
        <v>-32</v>
      </c>
      <c r="AU1704" t="s">
        <v>13</v>
      </c>
      <c r="AV1704" t="s">
        <v>13</v>
      </c>
      <c r="AW1704" t="s">
        <v>13</v>
      </c>
      <c r="AX1704">
        <v>18.52</v>
      </c>
      <c r="AY1704" t="s">
        <v>54</v>
      </c>
      <c r="AZ1704" t="s">
        <v>54</v>
      </c>
      <c r="BA1704">
        <v>42.61</v>
      </c>
      <c r="BB1704" t="s">
        <v>54</v>
      </c>
      <c r="BC1704" t="s">
        <v>13</v>
      </c>
      <c r="BD1704" t="s">
        <v>13</v>
      </c>
      <c r="BE1704" t="s">
        <v>13</v>
      </c>
      <c r="BF1704">
        <v>1.25</v>
      </c>
      <c r="BG1704">
        <v>1.05</v>
      </c>
      <c r="BH1704">
        <v>0.89</v>
      </c>
      <c r="BI1704">
        <v>1.1499999999999999</v>
      </c>
      <c r="BJ1704">
        <v>1.97</v>
      </c>
      <c r="BK1704" t="s">
        <v>13</v>
      </c>
      <c r="BL1704" t="s">
        <v>13</v>
      </c>
      <c r="BM1704" t="s">
        <v>13</v>
      </c>
      <c r="BN1704" s="1">
        <v>42000</v>
      </c>
      <c r="BO1704" s="1">
        <v>42000</v>
      </c>
      <c r="BP1704" s="1">
        <v>42000</v>
      </c>
      <c r="BQ1704" s="1">
        <v>42000</v>
      </c>
      <c r="BR1704" s="1">
        <v>42000</v>
      </c>
      <c r="BS1704" t="s">
        <v>13</v>
      </c>
      <c r="BT1704" t="s">
        <v>13</v>
      </c>
      <c r="BU1704" t="s">
        <v>13</v>
      </c>
    </row>
    <row r="1705" spans="1:73" x14ac:dyDescent="0.3">
      <c r="A1705">
        <v>1703</v>
      </c>
      <c r="B1705" s="14" t="s">
        <v>6321</v>
      </c>
      <c r="C1705" t="s">
        <v>2825</v>
      </c>
      <c r="D1705" s="1">
        <v>4900</v>
      </c>
      <c r="E1705" s="1">
        <v>5170</v>
      </c>
      <c r="F1705" s="3">
        <f>E1705-D1705</f>
        <v>270</v>
      </c>
      <c r="G1705" s="4">
        <f>F1705/E1705</f>
        <v>5.2224371373307543E-2</v>
      </c>
      <c r="H1705" t="s">
        <v>1670</v>
      </c>
      <c r="I1705" s="1">
        <v>10196</v>
      </c>
      <c r="J1705">
        <v>-240</v>
      </c>
      <c r="K1705">
        <v>-99</v>
      </c>
      <c r="L1705">
        <v>-62</v>
      </c>
      <c r="M1705">
        <v>-96</v>
      </c>
      <c r="N1705">
        <v>-13</v>
      </c>
      <c r="O1705" t="s">
        <v>13</v>
      </c>
      <c r="P1705" t="s">
        <v>13</v>
      </c>
      <c r="Q1705" t="s">
        <v>13</v>
      </c>
      <c r="R1705" s="1">
        <v>692</v>
      </c>
      <c r="S1705" s="1">
        <v>607</v>
      </c>
      <c r="T1705" s="1">
        <v>592</v>
      </c>
      <c r="U1705" s="1">
        <v>634</v>
      </c>
      <c r="V1705" s="1">
        <v>626</v>
      </c>
      <c r="W1705" s="1" t="e">
        <v>#VALUE!</v>
      </c>
      <c r="X1705" s="1" t="e">
        <v>#VALUE!</v>
      </c>
      <c r="Y1705" t="s">
        <v>13</v>
      </c>
      <c r="Z1705">
        <v>690</v>
      </c>
      <c r="AA1705">
        <v>606</v>
      </c>
      <c r="AB1705">
        <v>591</v>
      </c>
      <c r="AC1705">
        <v>633</v>
      </c>
      <c r="AD1705">
        <v>625</v>
      </c>
      <c r="AE1705" t="s">
        <v>13</v>
      </c>
      <c r="AF1705" t="s">
        <v>13</v>
      </c>
      <c r="AG1705" t="s">
        <v>13</v>
      </c>
      <c r="AH1705">
        <v>-30.06</v>
      </c>
      <c r="AI1705">
        <v>-15.16</v>
      </c>
      <c r="AJ1705">
        <v>-10.25</v>
      </c>
      <c r="AK1705">
        <v>-15.65</v>
      </c>
      <c r="AL1705">
        <v>-2.02</v>
      </c>
      <c r="AM1705" t="s">
        <v>13</v>
      </c>
      <c r="AN1705" t="s">
        <v>13</v>
      </c>
      <c r="AO1705" t="s">
        <v>13</v>
      </c>
      <c r="AP1705" s="1">
        <v>-1221</v>
      </c>
      <c r="AQ1705">
        <v>-481</v>
      </c>
      <c r="AR1705">
        <v>-281</v>
      </c>
      <c r="AS1705">
        <v>-376</v>
      </c>
      <c r="AT1705">
        <v>-41</v>
      </c>
      <c r="AU1705" t="s">
        <v>13</v>
      </c>
      <c r="AV1705" t="s">
        <v>13</v>
      </c>
      <c r="AW1705" t="s">
        <v>13</v>
      </c>
      <c r="AX1705" t="s">
        <v>54</v>
      </c>
      <c r="AY1705" t="s">
        <v>54</v>
      </c>
      <c r="AZ1705" t="s">
        <v>54</v>
      </c>
      <c r="BA1705" t="s">
        <v>54</v>
      </c>
      <c r="BB1705" t="s">
        <v>54</v>
      </c>
      <c r="BC1705" t="s">
        <v>13</v>
      </c>
      <c r="BD1705" t="s">
        <v>13</v>
      </c>
      <c r="BE1705" t="s">
        <v>13</v>
      </c>
      <c r="BF1705">
        <v>2.52</v>
      </c>
      <c r="BG1705">
        <v>1.54</v>
      </c>
      <c r="BH1705">
        <v>1.31</v>
      </c>
      <c r="BI1705">
        <v>0.86</v>
      </c>
      <c r="BJ1705">
        <v>0.51</v>
      </c>
      <c r="BK1705" t="s">
        <v>13</v>
      </c>
      <c r="BL1705" t="s">
        <v>13</v>
      </c>
      <c r="BM1705" t="s">
        <v>13</v>
      </c>
      <c r="BN1705" s="1">
        <v>20326</v>
      </c>
      <c r="BO1705" s="1">
        <v>21051</v>
      </c>
      <c r="BP1705" s="1">
        <v>21834</v>
      </c>
      <c r="BQ1705" s="1">
        <v>31155</v>
      </c>
      <c r="BR1705" s="1">
        <v>31155</v>
      </c>
      <c r="BS1705" t="s">
        <v>13</v>
      </c>
      <c r="BT1705" t="s">
        <v>13</v>
      </c>
      <c r="BU1705" t="s">
        <v>13</v>
      </c>
    </row>
    <row r="1706" spans="1:73" x14ac:dyDescent="0.3">
      <c r="A1706">
        <v>1704</v>
      </c>
      <c r="B1706" s="14" t="s">
        <v>6322</v>
      </c>
      <c r="C1706" t="s">
        <v>2824</v>
      </c>
      <c r="D1706" s="1">
        <v>126000</v>
      </c>
      <c r="E1706" s="1">
        <v>123000</v>
      </c>
      <c r="F1706" s="3">
        <f>E1706-D1706</f>
        <v>-3000</v>
      </c>
      <c r="G1706" s="4">
        <f>F1706/E1706</f>
        <v>-2.4390243902439025E-2</v>
      </c>
      <c r="H1706" t="s">
        <v>1671</v>
      </c>
      <c r="I1706" s="1">
        <v>2492973</v>
      </c>
      <c r="J1706" s="1">
        <v>1802</v>
      </c>
      <c r="K1706" s="1">
        <v>2416</v>
      </c>
      <c r="L1706" s="1">
        <v>1932</v>
      </c>
      <c r="M1706" s="1">
        <v>3620</v>
      </c>
      <c r="N1706" s="1">
        <v>7062</v>
      </c>
      <c r="O1706" s="1">
        <v>7688</v>
      </c>
      <c r="P1706" s="1">
        <v>6937</v>
      </c>
      <c r="Q1706" s="1">
        <v>7218</v>
      </c>
      <c r="R1706" s="1">
        <v>12480</v>
      </c>
      <c r="S1706" s="1">
        <v>15471</v>
      </c>
      <c r="T1706" s="1">
        <v>20657</v>
      </c>
      <c r="U1706" s="1">
        <v>22584</v>
      </c>
      <c r="V1706" s="1">
        <v>28849</v>
      </c>
      <c r="W1706" s="1">
        <v>35746</v>
      </c>
      <c r="X1706" s="1">
        <v>41881</v>
      </c>
      <c r="Y1706" s="1">
        <v>440800</v>
      </c>
      <c r="Z1706" s="1">
        <v>12437</v>
      </c>
      <c r="AA1706" s="1">
        <v>15246</v>
      </c>
      <c r="AB1706" s="1">
        <v>20415</v>
      </c>
      <c r="AC1706" s="1">
        <v>22340</v>
      </c>
      <c r="AD1706" s="1">
        <v>28567</v>
      </c>
      <c r="AE1706" s="1">
        <v>35456</v>
      </c>
      <c r="AF1706" s="1">
        <v>41392</v>
      </c>
      <c r="AG1706" s="1">
        <v>48072</v>
      </c>
      <c r="AH1706">
        <v>15.33</v>
      </c>
      <c r="AI1706">
        <v>17.36</v>
      </c>
      <c r="AJ1706">
        <v>10.84</v>
      </c>
      <c r="AK1706">
        <v>16.97</v>
      </c>
      <c r="AL1706">
        <v>27.63</v>
      </c>
      <c r="AM1706">
        <v>23.53</v>
      </c>
      <c r="AN1706">
        <v>17.72</v>
      </c>
      <c r="AO1706">
        <v>15.89</v>
      </c>
      <c r="AP1706" s="1">
        <v>8142</v>
      </c>
      <c r="AQ1706" s="1">
        <v>10870</v>
      </c>
      <c r="AR1706" s="1">
        <v>7753</v>
      </c>
      <c r="AS1706" s="1">
        <v>14287</v>
      </c>
      <c r="AT1706" s="1">
        <v>27556</v>
      </c>
      <c r="AU1706" s="1">
        <v>28833</v>
      </c>
      <c r="AV1706" s="1">
        <v>26065</v>
      </c>
      <c r="AW1706" s="1">
        <v>27196</v>
      </c>
      <c r="AX1706">
        <v>8.84</v>
      </c>
      <c r="AY1706">
        <v>8.06</v>
      </c>
      <c r="AZ1706">
        <v>10.09</v>
      </c>
      <c r="BA1706">
        <v>5.56</v>
      </c>
      <c r="BB1706">
        <v>4.59</v>
      </c>
      <c r="BC1706">
        <v>4.2699999999999996</v>
      </c>
      <c r="BD1706">
        <v>4.72</v>
      </c>
      <c r="BE1706">
        <v>4.5199999999999996</v>
      </c>
      <c r="BF1706">
        <v>1.28</v>
      </c>
      <c r="BG1706">
        <v>1.27</v>
      </c>
      <c r="BH1706">
        <v>0.97</v>
      </c>
      <c r="BI1706">
        <v>0.89</v>
      </c>
      <c r="BJ1706">
        <v>1.1100000000000001</v>
      </c>
      <c r="BK1706">
        <v>0.9</v>
      </c>
      <c r="BL1706">
        <v>0.77</v>
      </c>
      <c r="BM1706">
        <v>0.66</v>
      </c>
      <c r="BN1706" s="1">
        <v>22100</v>
      </c>
      <c r="BO1706" s="1">
        <v>22100</v>
      </c>
      <c r="BP1706" s="1">
        <v>22100</v>
      </c>
      <c r="BQ1706" s="1">
        <v>22100</v>
      </c>
      <c r="BR1706" s="1">
        <v>24029</v>
      </c>
      <c r="BS1706" t="s">
        <v>13</v>
      </c>
      <c r="BT1706" t="s">
        <v>13</v>
      </c>
      <c r="BU1706" t="s">
        <v>13</v>
      </c>
    </row>
    <row r="1707" spans="1:73" x14ac:dyDescent="0.3">
      <c r="A1707">
        <v>1705</v>
      </c>
      <c r="B1707" s="14" t="s">
        <v>6323</v>
      </c>
      <c r="C1707" t="s">
        <v>2823</v>
      </c>
      <c r="D1707" s="1">
        <v>49000</v>
      </c>
      <c r="E1707" s="1">
        <v>47500</v>
      </c>
      <c r="F1707" s="3">
        <f>E1707-D1707</f>
        <v>-1500</v>
      </c>
      <c r="G1707" s="4">
        <f>F1707/E1707</f>
        <v>-3.1578947368421054E-2</v>
      </c>
      <c r="H1707" t="s">
        <v>1672</v>
      </c>
      <c r="I1707" s="1">
        <v>2230908</v>
      </c>
      <c r="J1707" s="1">
        <v>1090</v>
      </c>
      <c r="K1707" s="1">
        <v>947</v>
      </c>
      <c r="L1707" s="1">
        <v>1113</v>
      </c>
      <c r="M1707" s="1">
        <v>1743</v>
      </c>
      <c r="N1707" s="1">
        <v>1824</v>
      </c>
      <c r="O1707" s="1">
        <v>2147</v>
      </c>
      <c r="P1707" s="1">
        <v>2361</v>
      </c>
      <c r="Q1707" s="1">
        <v>2528</v>
      </c>
      <c r="R1707" s="1">
        <v>13775</v>
      </c>
      <c r="S1707" s="1">
        <v>13408</v>
      </c>
      <c r="T1707" s="1">
        <v>16631</v>
      </c>
      <c r="U1707" s="1">
        <v>19689</v>
      </c>
      <c r="V1707" s="1">
        <v>19940</v>
      </c>
      <c r="W1707" s="1">
        <v>22230</v>
      </c>
      <c r="X1707" s="1">
        <v>24321</v>
      </c>
      <c r="Y1707" s="1">
        <v>12304</v>
      </c>
      <c r="Z1707" s="1">
        <v>12450</v>
      </c>
      <c r="AA1707" s="1">
        <v>12295</v>
      </c>
      <c r="AB1707" s="1">
        <v>15446</v>
      </c>
      <c r="AC1707" s="1">
        <v>18435</v>
      </c>
      <c r="AD1707" s="1">
        <v>18348</v>
      </c>
      <c r="AE1707" s="1">
        <v>20116</v>
      </c>
      <c r="AF1707" s="1">
        <v>22034</v>
      </c>
      <c r="AG1707" s="1">
        <v>23878</v>
      </c>
      <c r="AH1707">
        <v>9.08</v>
      </c>
      <c r="AI1707">
        <v>8.7799999999999994</v>
      </c>
      <c r="AJ1707">
        <v>8.15</v>
      </c>
      <c r="AK1707">
        <v>9.82</v>
      </c>
      <c r="AL1707">
        <v>8.0299999999999994</v>
      </c>
      <c r="AM1707">
        <v>9.4600000000000009</v>
      </c>
      <c r="AN1707">
        <v>9.6999999999999993</v>
      </c>
      <c r="AO1707">
        <v>9.4499999999999993</v>
      </c>
      <c r="AP1707" s="1">
        <v>2482</v>
      </c>
      <c r="AQ1707" s="1">
        <v>2453</v>
      </c>
      <c r="AR1707" s="1">
        <v>2551</v>
      </c>
      <c r="AS1707" s="1">
        <v>3753</v>
      </c>
      <c r="AT1707" s="1">
        <v>3332</v>
      </c>
      <c r="AU1707" s="1">
        <v>4105</v>
      </c>
      <c r="AV1707" s="1">
        <v>4614</v>
      </c>
      <c r="AW1707" s="1">
        <v>4895</v>
      </c>
      <c r="AX1707">
        <v>12.35</v>
      </c>
      <c r="AY1707">
        <v>12.84</v>
      </c>
      <c r="AZ1707">
        <v>15.03</v>
      </c>
      <c r="BA1707">
        <v>9.1300000000000008</v>
      </c>
      <c r="BB1707">
        <v>9.51</v>
      </c>
      <c r="BC1707">
        <v>11.57</v>
      </c>
      <c r="BD1707">
        <v>10.3</v>
      </c>
      <c r="BE1707">
        <v>9.6999999999999993</v>
      </c>
      <c r="BF1707">
        <v>1.08</v>
      </c>
      <c r="BG1707">
        <v>1.1200000000000001</v>
      </c>
      <c r="BH1707">
        <v>1.0900000000000001</v>
      </c>
      <c r="BI1707">
        <v>0.82</v>
      </c>
      <c r="BJ1707">
        <v>0.76</v>
      </c>
      <c r="BK1707">
        <v>1.04</v>
      </c>
      <c r="BL1707">
        <v>0.95</v>
      </c>
      <c r="BM1707">
        <v>0.88</v>
      </c>
      <c r="BN1707" s="1">
        <v>44311</v>
      </c>
      <c r="BO1707" s="1">
        <v>44311</v>
      </c>
      <c r="BP1707" s="1">
        <v>44311</v>
      </c>
      <c r="BQ1707" s="1">
        <v>44311</v>
      </c>
      <c r="BR1707" s="1">
        <v>44311</v>
      </c>
      <c r="BS1707" t="s">
        <v>13</v>
      </c>
      <c r="BT1707" t="s">
        <v>13</v>
      </c>
      <c r="BU1707" t="s">
        <v>13</v>
      </c>
    </row>
    <row r="1708" spans="1:73" x14ac:dyDescent="0.3">
      <c r="A1708">
        <v>1706</v>
      </c>
      <c r="B1708" s="14" t="s">
        <v>6324</v>
      </c>
      <c r="C1708" t="s">
        <v>2822</v>
      </c>
      <c r="D1708" s="1">
        <v>11750</v>
      </c>
      <c r="E1708" s="1">
        <v>11650</v>
      </c>
      <c r="F1708" s="3">
        <f>E1708-D1708</f>
        <v>-100</v>
      </c>
      <c r="G1708" s="4">
        <f>F1708/E1708</f>
        <v>-8.5836909871244635E-3</v>
      </c>
      <c r="H1708" t="s">
        <v>1673</v>
      </c>
      <c r="I1708" s="1">
        <v>110355</v>
      </c>
      <c r="J1708">
        <v>542</v>
      </c>
      <c r="K1708" s="1">
        <v>538</v>
      </c>
      <c r="L1708" s="1">
        <v>910</v>
      </c>
      <c r="M1708" s="1">
        <v>1016</v>
      </c>
      <c r="N1708" s="1">
        <v>590</v>
      </c>
      <c r="O1708" s="1">
        <v>1160</v>
      </c>
      <c r="P1708" s="1">
        <v>1190</v>
      </c>
      <c r="Q1708" s="1">
        <v>1230</v>
      </c>
      <c r="R1708" s="1">
        <v>7875</v>
      </c>
      <c r="S1708" s="1">
        <v>7032</v>
      </c>
      <c r="T1708" s="1">
        <v>7523</v>
      </c>
      <c r="U1708" s="1">
        <v>8140</v>
      </c>
      <c r="V1708" s="1">
        <v>8263</v>
      </c>
      <c r="W1708" s="1">
        <v>9290</v>
      </c>
      <c r="X1708" s="1">
        <v>10160</v>
      </c>
      <c r="Y1708" s="1">
        <v>99760</v>
      </c>
      <c r="Z1708" s="1">
        <v>7367</v>
      </c>
      <c r="AA1708" s="1">
        <v>7032</v>
      </c>
      <c r="AB1708" s="1">
        <v>7524</v>
      </c>
      <c r="AC1708" s="1">
        <v>8140</v>
      </c>
      <c r="AD1708" s="1">
        <v>8263</v>
      </c>
      <c r="AE1708" t="s">
        <v>13</v>
      </c>
      <c r="AF1708" t="s">
        <v>13</v>
      </c>
      <c r="AG1708" t="s">
        <v>13</v>
      </c>
      <c r="AH1708">
        <v>6.77</v>
      </c>
      <c r="AI1708">
        <v>7.23</v>
      </c>
      <c r="AJ1708">
        <v>12.5</v>
      </c>
      <c r="AK1708">
        <v>12.97</v>
      </c>
      <c r="AL1708">
        <v>7.19</v>
      </c>
      <c r="AM1708" t="s">
        <v>13</v>
      </c>
      <c r="AN1708" t="s">
        <v>13</v>
      </c>
      <c r="AO1708" t="s">
        <v>13</v>
      </c>
      <c r="AP1708">
        <v>850</v>
      </c>
      <c r="AQ1708">
        <v>904</v>
      </c>
      <c r="AR1708" s="1">
        <v>1581</v>
      </c>
      <c r="AS1708" s="1">
        <v>1765</v>
      </c>
      <c r="AT1708" s="1">
        <v>1025</v>
      </c>
      <c r="AU1708" t="s">
        <v>13</v>
      </c>
      <c r="AV1708" t="s">
        <v>13</v>
      </c>
      <c r="AW1708" t="s">
        <v>13</v>
      </c>
      <c r="AX1708">
        <v>8.1999999999999993</v>
      </c>
      <c r="AY1708">
        <v>7.71</v>
      </c>
      <c r="AZ1708">
        <v>5.4</v>
      </c>
      <c r="BA1708">
        <v>7.05</v>
      </c>
      <c r="BB1708">
        <v>11.9</v>
      </c>
      <c r="BC1708" t="s">
        <v>13</v>
      </c>
      <c r="BD1708" t="s">
        <v>13</v>
      </c>
      <c r="BE1708" t="s">
        <v>13</v>
      </c>
      <c r="BF1708">
        <v>0.54</v>
      </c>
      <c r="BG1708">
        <v>0.56999999999999995</v>
      </c>
      <c r="BH1708">
        <v>0.65</v>
      </c>
      <c r="BI1708">
        <v>0.87</v>
      </c>
      <c r="BJ1708">
        <v>0.83</v>
      </c>
      <c r="BK1708" t="s">
        <v>13</v>
      </c>
      <c r="BL1708" t="s">
        <v>13</v>
      </c>
      <c r="BM1708" t="s">
        <v>13</v>
      </c>
      <c r="BN1708" s="1">
        <v>57546</v>
      </c>
      <c r="BO1708" s="1">
        <v>57546</v>
      </c>
      <c r="BP1708" s="1">
        <v>57546</v>
      </c>
      <c r="BQ1708" s="1">
        <v>57546</v>
      </c>
      <c r="BR1708" s="1">
        <v>57546</v>
      </c>
      <c r="BS1708" t="s">
        <v>13</v>
      </c>
      <c r="BT1708" t="s">
        <v>13</v>
      </c>
      <c r="BU1708" t="s">
        <v>13</v>
      </c>
    </row>
    <row r="1709" spans="1:73" x14ac:dyDescent="0.3">
      <c r="A1709">
        <v>1707</v>
      </c>
      <c r="B1709" s="14" t="s">
        <v>6325</v>
      </c>
      <c r="C1709" t="s">
        <v>2821</v>
      </c>
      <c r="D1709" s="1">
        <v>12050</v>
      </c>
      <c r="E1709" s="1">
        <v>12450</v>
      </c>
      <c r="F1709" s="3">
        <f>E1709-D1709</f>
        <v>400</v>
      </c>
      <c r="G1709" s="4">
        <f>F1709/E1709</f>
        <v>3.2128514056224897E-2</v>
      </c>
      <c r="H1709" t="s">
        <v>1674</v>
      </c>
      <c r="I1709" s="1">
        <v>562748</v>
      </c>
      <c r="J1709">
        <v>90</v>
      </c>
      <c r="K1709">
        <v>97</v>
      </c>
      <c r="L1709">
        <v>71</v>
      </c>
      <c r="M1709">
        <v>234</v>
      </c>
      <c r="N1709">
        <v>104</v>
      </c>
      <c r="O1709">
        <v>136</v>
      </c>
      <c r="P1709">
        <v>168</v>
      </c>
      <c r="Q1709">
        <v>204</v>
      </c>
      <c r="R1709" s="1">
        <v>985</v>
      </c>
      <c r="S1709" s="1">
        <v>1043</v>
      </c>
      <c r="T1709" s="1">
        <v>1033</v>
      </c>
      <c r="U1709" s="1">
        <v>1241</v>
      </c>
      <c r="V1709" s="1">
        <v>1288</v>
      </c>
      <c r="W1709" s="1">
        <v>1381</v>
      </c>
      <c r="X1709" s="1">
        <v>1499</v>
      </c>
      <c r="Y1709" s="1">
        <v>1070</v>
      </c>
      <c r="Z1709">
        <v>979</v>
      </c>
      <c r="AA1709">
        <v>993</v>
      </c>
      <c r="AB1709">
        <v>983</v>
      </c>
      <c r="AC1709" s="1">
        <v>1181</v>
      </c>
      <c r="AD1709" s="1">
        <v>1193</v>
      </c>
      <c r="AE1709" t="s">
        <v>13</v>
      </c>
      <c r="AF1709" t="s">
        <v>13</v>
      </c>
      <c r="AG1709" t="s">
        <v>13</v>
      </c>
      <c r="AH1709">
        <v>10.15</v>
      </c>
      <c r="AI1709">
        <v>9.08</v>
      </c>
      <c r="AJ1709">
        <v>7.06</v>
      </c>
      <c r="AK1709">
        <v>20.64</v>
      </c>
      <c r="AL1709">
        <v>7.84</v>
      </c>
      <c r="AM1709">
        <v>10.220000000000001</v>
      </c>
      <c r="AN1709" t="s">
        <v>13</v>
      </c>
      <c r="AO1709" t="s">
        <v>13</v>
      </c>
      <c r="AP1709">
        <v>857</v>
      </c>
      <c r="AQ1709">
        <v>824</v>
      </c>
      <c r="AR1709">
        <v>638</v>
      </c>
      <c r="AS1709" s="1">
        <v>2038</v>
      </c>
      <c r="AT1709">
        <v>849</v>
      </c>
      <c r="AU1709" s="1">
        <v>1113</v>
      </c>
      <c r="AV1709" s="1">
        <v>1378</v>
      </c>
      <c r="AW1709" s="1">
        <v>1670</v>
      </c>
      <c r="AX1709">
        <v>10.35</v>
      </c>
      <c r="AY1709">
        <v>10.88</v>
      </c>
      <c r="AZ1709">
        <v>14.93</v>
      </c>
      <c r="BA1709">
        <v>4.71</v>
      </c>
      <c r="BB1709">
        <v>12.31</v>
      </c>
      <c r="BC1709">
        <v>11.18</v>
      </c>
      <c r="BD1709">
        <v>9.0299999999999994</v>
      </c>
      <c r="BE1709">
        <v>7.45</v>
      </c>
      <c r="BF1709">
        <v>0.88</v>
      </c>
      <c r="BG1709">
        <v>0.88</v>
      </c>
      <c r="BH1709">
        <v>0.95</v>
      </c>
      <c r="BI1709">
        <v>0.81</v>
      </c>
      <c r="BJ1709">
        <v>0.85</v>
      </c>
      <c r="BK1709" t="s">
        <v>13</v>
      </c>
      <c r="BL1709" t="s">
        <v>13</v>
      </c>
      <c r="BM1709" t="s">
        <v>13</v>
      </c>
      <c r="BN1709" s="1">
        <v>10856</v>
      </c>
      <c r="BO1709" s="1">
        <v>10868</v>
      </c>
      <c r="BP1709" s="1">
        <v>10958</v>
      </c>
      <c r="BQ1709" s="1">
        <v>10958</v>
      </c>
      <c r="BR1709" s="1">
        <v>10958</v>
      </c>
      <c r="BS1709" t="s">
        <v>13</v>
      </c>
      <c r="BT1709" t="s">
        <v>13</v>
      </c>
      <c r="BU1709" t="s">
        <v>13</v>
      </c>
    </row>
    <row r="1710" spans="1:73" x14ac:dyDescent="0.3">
      <c r="A1710">
        <v>1708</v>
      </c>
      <c r="B1710" s="14" t="s">
        <v>6326</v>
      </c>
      <c r="C1710" t="s">
        <v>2820</v>
      </c>
      <c r="D1710" s="1">
        <v>22850</v>
      </c>
      <c r="E1710" s="1">
        <v>22350</v>
      </c>
      <c r="F1710" s="3">
        <f>E1710-D1710</f>
        <v>-500</v>
      </c>
      <c r="G1710" s="4">
        <f>F1710/E1710</f>
        <v>-2.2371364653243849E-2</v>
      </c>
      <c r="H1710" t="s">
        <v>1414</v>
      </c>
      <c r="I1710" s="1">
        <v>66124</v>
      </c>
      <c r="J1710">
        <v>114</v>
      </c>
      <c r="K1710">
        <v>171</v>
      </c>
      <c r="L1710">
        <v>187</v>
      </c>
      <c r="M1710">
        <v>190</v>
      </c>
      <c r="N1710">
        <v>20</v>
      </c>
      <c r="O1710">
        <v>10</v>
      </c>
      <c r="P1710">
        <v>80</v>
      </c>
      <c r="Q1710">
        <v>190</v>
      </c>
      <c r="R1710" s="1">
        <v>1495</v>
      </c>
      <c r="S1710" s="1">
        <v>1562</v>
      </c>
      <c r="T1710" s="1">
        <v>1748</v>
      </c>
      <c r="U1710" s="1">
        <v>1939</v>
      </c>
      <c r="V1710" s="1">
        <v>1915</v>
      </c>
      <c r="W1710" s="1">
        <v>1910</v>
      </c>
      <c r="X1710" s="1">
        <v>1990</v>
      </c>
      <c r="Y1710" s="1">
        <v>1670</v>
      </c>
      <c r="Z1710" s="1">
        <v>1494</v>
      </c>
      <c r="AA1710" s="1">
        <v>1562</v>
      </c>
      <c r="AB1710" s="1">
        <v>1748</v>
      </c>
      <c r="AC1710" s="1">
        <v>1939</v>
      </c>
      <c r="AD1710" s="1">
        <v>1915</v>
      </c>
      <c r="AE1710" s="1">
        <v>1910</v>
      </c>
      <c r="AF1710" s="1">
        <v>1990</v>
      </c>
      <c r="AG1710" s="1">
        <v>2170</v>
      </c>
      <c r="AH1710">
        <v>7.9</v>
      </c>
      <c r="AI1710">
        <v>11.19</v>
      </c>
      <c r="AJ1710">
        <v>11.32</v>
      </c>
      <c r="AK1710">
        <v>10.33</v>
      </c>
      <c r="AL1710">
        <v>1.06</v>
      </c>
      <c r="AM1710">
        <v>0.52</v>
      </c>
      <c r="AN1710">
        <v>4.0999999999999996</v>
      </c>
      <c r="AO1710">
        <v>9.1300000000000008</v>
      </c>
      <c r="AP1710">
        <v>989</v>
      </c>
      <c r="AQ1710" s="1">
        <v>1487</v>
      </c>
      <c r="AR1710" s="1">
        <v>1630</v>
      </c>
      <c r="AS1710" s="1">
        <v>1656</v>
      </c>
      <c r="AT1710">
        <v>178</v>
      </c>
      <c r="AU1710">
        <v>87</v>
      </c>
      <c r="AV1710">
        <v>696</v>
      </c>
      <c r="AW1710" s="1">
        <v>1652</v>
      </c>
      <c r="AX1710">
        <v>9.7100000000000009</v>
      </c>
      <c r="AY1710">
        <v>7.87</v>
      </c>
      <c r="AZ1710">
        <v>10.52</v>
      </c>
      <c r="BA1710">
        <v>11.56</v>
      </c>
      <c r="BB1710">
        <v>88.29</v>
      </c>
      <c r="BC1710">
        <v>257.01</v>
      </c>
      <c r="BD1710">
        <v>32.130000000000003</v>
      </c>
      <c r="BE1710">
        <v>13.53</v>
      </c>
      <c r="BF1710">
        <v>0.72</v>
      </c>
      <c r="BG1710">
        <v>0.84</v>
      </c>
      <c r="BH1710">
        <v>1.1100000000000001</v>
      </c>
      <c r="BI1710">
        <v>1.1200000000000001</v>
      </c>
      <c r="BJ1710">
        <v>0.93</v>
      </c>
      <c r="BK1710">
        <v>1.32</v>
      </c>
      <c r="BL1710">
        <v>1.27</v>
      </c>
      <c r="BM1710">
        <v>1.17</v>
      </c>
      <c r="BN1710" s="1">
        <v>11500</v>
      </c>
      <c r="BO1710" s="1">
        <v>11500</v>
      </c>
      <c r="BP1710" s="1">
        <v>11500</v>
      </c>
      <c r="BQ1710" s="1">
        <v>11500</v>
      </c>
      <c r="BR1710" s="1">
        <v>11500</v>
      </c>
      <c r="BS1710" t="s">
        <v>13</v>
      </c>
      <c r="BT1710" t="s">
        <v>13</v>
      </c>
      <c r="BU1710" t="s">
        <v>13</v>
      </c>
    </row>
    <row r="1711" spans="1:73" x14ac:dyDescent="0.3">
      <c r="A1711">
        <v>1709</v>
      </c>
      <c r="B1711" s="14" t="s">
        <v>6327</v>
      </c>
      <c r="C1711" t="s">
        <v>2819</v>
      </c>
      <c r="D1711" s="1">
        <v>9080</v>
      </c>
      <c r="E1711" s="1">
        <v>7040</v>
      </c>
      <c r="F1711" s="3">
        <f>E1711-D1711</f>
        <v>-2040</v>
      </c>
      <c r="G1711" s="4">
        <f>F1711/E1711</f>
        <v>-0.28977272727272729</v>
      </c>
      <c r="H1711" t="s">
        <v>1675</v>
      </c>
      <c r="I1711">
        <v>66</v>
      </c>
      <c r="J1711" s="1">
        <v>-7183</v>
      </c>
      <c r="K1711">
        <v>7355</v>
      </c>
      <c r="L1711">
        <v>-1076</v>
      </c>
      <c r="M1711">
        <v>-359</v>
      </c>
      <c r="N1711">
        <v>11</v>
      </c>
      <c r="O1711" t="s">
        <v>13</v>
      </c>
      <c r="P1711" t="s">
        <v>13</v>
      </c>
      <c r="Q1711" t="s">
        <v>13</v>
      </c>
      <c r="R1711" s="1">
        <v>-6114</v>
      </c>
      <c r="S1711" s="1">
        <v>1455</v>
      </c>
      <c r="T1711" s="1">
        <v>1664</v>
      </c>
      <c r="U1711" s="1">
        <v>1300</v>
      </c>
      <c r="V1711" s="1">
        <v>1740</v>
      </c>
      <c r="W1711" s="1" t="e">
        <v>#VALUE!</v>
      </c>
      <c r="X1711" s="1" t="e">
        <v>#VALUE!</v>
      </c>
      <c r="Y1711" t="s">
        <v>13</v>
      </c>
      <c r="Z1711" s="1">
        <v>-6114</v>
      </c>
      <c r="AA1711" s="1">
        <v>1456</v>
      </c>
      <c r="AB1711" s="1">
        <v>1664</v>
      </c>
      <c r="AC1711" s="1">
        <v>1300</v>
      </c>
      <c r="AD1711" s="1">
        <v>1739</v>
      </c>
      <c r="AE1711" t="s">
        <v>13</v>
      </c>
      <c r="AF1711" t="s">
        <v>13</v>
      </c>
      <c r="AG1711" t="s">
        <v>13</v>
      </c>
      <c r="AH1711" t="s">
        <v>43</v>
      </c>
      <c r="AI1711" t="s">
        <v>43</v>
      </c>
      <c r="AJ1711">
        <v>-68.98</v>
      </c>
      <c r="AK1711">
        <v>-24.22</v>
      </c>
      <c r="AL1711">
        <v>0.73</v>
      </c>
      <c r="AM1711" t="s">
        <v>13</v>
      </c>
      <c r="AN1711" t="s">
        <v>13</v>
      </c>
      <c r="AO1711" t="s">
        <v>13</v>
      </c>
      <c r="AP1711" s="1">
        <v>-2386566</v>
      </c>
      <c r="AQ1711" s="1">
        <v>262465</v>
      </c>
      <c r="AR1711" s="1">
        <v>-18455</v>
      </c>
      <c r="AS1711" s="1">
        <v>-1278</v>
      </c>
      <c r="AT1711">
        <v>39</v>
      </c>
      <c r="AU1711" t="s">
        <v>13</v>
      </c>
      <c r="AV1711" t="s">
        <v>13</v>
      </c>
      <c r="AW1711" t="s">
        <v>13</v>
      </c>
      <c r="AX1711" t="s">
        <v>54</v>
      </c>
      <c r="AY1711">
        <v>0.14000000000000001</v>
      </c>
      <c r="AZ1711" t="s">
        <v>54</v>
      </c>
      <c r="BA1711" t="s">
        <v>54</v>
      </c>
      <c r="BB1711">
        <v>99.19</v>
      </c>
      <c r="BC1711" t="s">
        <v>13</v>
      </c>
      <c r="BD1711" t="s">
        <v>13</v>
      </c>
      <c r="BE1711" t="s">
        <v>13</v>
      </c>
      <c r="BF1711" t="s">
        <v>54</v>
      </c>
      <c r="BG1711">
        <v>0.76</v>
      </c>
      <c r="BH1711">
        <v>0.96</v>
      </c>
      <c r="BI1711">
        <v>0.66</v>
      </c>
      <c r="BJ1711">
        <v>0.63</v>
      </c>
      <c r="BK1711" t="s">
        <v>13</v>
      </c>
      <c r="BL1711" t="s">
        <v>13</v>
      </c>
      <c r="BM1711" t="s">
        <v>13</v>
      </c>
      <c r="BN1711">
        <v>149</v>
      </c>
      <c r="BO1711" s="1">
        <v>3081</v>
      </c>
      <c r="BP1711" s="1">
        <v>28082</v>
      </c>
      <c r="BQ1711" s="1">
        <v>28082</v>
      </c>
      <c r="BR1711" s="1">
        <v>28366</v>
      </c>
      <c r="BS1711" t="s">
        <v>13</v>
      </c>
      <c r="BT1711" t="s">
        <v>13</v>
      </c>
      <c r="BU1711" t="s">
        <v>13</v>
      </c>
    </row>
    <row r="1712" spans="1:73" x14ac:dyDescent="0.3">
      <c r="A1712">
        <v>1710</v>
      </c>
      <c r="B1712" s="14" t="s">
        <v>6328</v>
      </c>
      <c r="C1712" t="s">
        <v>2818</v>
      </c>
      <c r="D1712" s="1">
        <v>101500</v>
      </c>
      <c r="E1712" s="1">
        <v>96000</v>
      </c>
      <c r="F1712" s="3">
        <f>E1712-D1712</f>
        <v>-5500</v>
      </c>
      <c r="G1712" s="4">
        <f>F1712/E1712</f>
        <v>-5.7291666666666664E-2</v>
      </c>
      <c r="H1712" t="s">
        <v>1676</v>
      </c>
      <c r="I1712" s="1">
        <v>17875</v>
      </c>
      <c r="J1712" s="1">
        <v>747</v>
      </c>
      <c r="K1712" s="1">
        <v>679</v>
      </c>
      <c r="L1712">
        <v>-531</v>
      </c>
      <c r="M1712">
        <v>116</v>
      </c>
      <c r="N1712">
        <v>-795</v>
      </c>
      <c r="O1712" s="1">
        <v>817</v>
      </c>
      <c r="P1712" s="1">
        <v>649</v>
      </c>
      <c r="Q1712" s="1">
        <v>700</v>
      </c>
      <c r="R1712" s="1">
        <v>9374</v>
      </c>
      <c r="S1712" s="1">
        <v>9855</v>
      </c>
      <c r="T1712" s="1">
        <v>9167</v>
      </c>
      <c r="U1712" s="1">
        <v>9160</v>
      </c>
      <c r="V1712" s="1">
        <v>8372</v>
      </c>
      <c r="W1712" s="1">
        <v>9160</v>
      </c>
      <c r="X1712" s="1">
        <v>9770</v>
      </c>
      <c r="Y1712" s="1">
        <v>13500</v>
      </c>
      <c r="Z1712" s="1">
        <v>9374</v>
      </c>
      <c r="AA1712" s="1">
        <v>9856</v>
      </c>
      <c r="AB1712" s="1">
        <v>9167</v>
      </c>
      <c r="AC1712" s="1">
        <v>9142</v>
      </c>
      <c r="AD1712" s="1">
        <v>8377</v>
      </c>
      <c r="AE1712" s="1">
        <v>9160</v>
      </c>
      <c r="AF1712" s="1">
        <v>9780</v>
      </c>
      <c r="AG1712" s="1">
        <v>10440</v>
      </c>
      <c r="AH1712">
        <v>8.2899999999999991</v>
      </c>
      <c r="AI1712">
        <v>7.06</v>
      </c>
      <c r="AJ1712">
        <v>-5.59</v>
      </c>
      <c r="AK1712">
        <v>1.26</v>
      </c>
      <c r="AL1712">
        <v>-8.8000000000000007</v>
      </c>
      <c r="AM1712">
        <v>9.32</v>
      </c>
      <c r="AN1712">
        <v>6.85</v>
      </c>
      <c r="AO1712">
        <v>6.92</v>
      </c>
      <c r="AP1712" s="1">
        <v>7514</v>
      </c>
      <c r="AQ1712" s="1">
        <v>6786</v>
      </c>
      <c r="AR1712" s="1">
        <v>-5313</v>
      </c>
      <c r="AS1712" s="1">
        <v>1157</v>
      </c>
      <c r="AT1712" s="1">
        <v>-7712</v>
      </c>
      <c r="AU1712" s="1">
        <v>8170</v>
      </c>
      <c r="AV1712" s="1">
        <v>6490</v>
      </c>
      <c r="AW1712" s="1">
        <v>7000</v>
      </c>
      <c r="AX1712">
        <v>12.74</v>
      </c>
      <c r="AY1712">
        <v>14.31</v>
      </c>
      <c r="AZ1712" t="s">
        <v>54</v>
      </c>
      <c r="BA1712">
        <v>47.3</v>
      </c>
      <c r="BB1712" t="s">
        <v>54</v>
      </c>
      <c r="BC1712">
        <v>11.75</v>
      </c>
      <c r="BD1712">
        <v>14.79</v>
      </c>
      <c r="BE1712">
        <v>13.71</v>
      </c>
      <c r="BF1712">
        <v>1.02</v>
      </c>
      <c r="BG1712">
        <v>0.98</v>
      </c>
      <c r="BH1712">
        <v>0.62</v>
      </c>
      <c r="BI1712">
        <v>0.6</v>
      </c>
      <c r="BJ1712">
        <v>0.93</v>
      </c>
      <c r="BK1712">
        <v>1.05</v>
      </c>
      <c r="BL1712">
        <v>0.98</v>
      </c>
      <c r="BM1712">
        <v>0.92</v>
      </c>
      <c r="BN1712" s="1">
        <v>8968</v>
      </c>
      <c r="BO1712" s="1">
        <v>8968</v>
      </c>
      <c r="BP1712" s="1">
        <v>8968</v>
      </c>
      <c r="BQ1712" s="1">
        <v>8968</v>
      </c>
      <c r="BR1712" s="1">
        <v>8968</v>
      </c>
      <c r="BS1712" t="s">
        <v>13</v>
      </c>
      <c r="BT1712" t="s">
        <v>13</v>
      </c>
      <c r="BU1712" t="s">
        <v>13</v>
      </c>
    </row>
    <row r="1713" spans="1:73" x14ac:dyDescent="0.3">
      <c r="A1713">
        <v>1711</v>
      </c>
      <c r="B1713" s="14" t="s">
        <v>6329</v>
      </c>
      <c r="C1713" t="s">
        <v>2817</v>
      </c>
      <c r="D1713" s="1">
        <v>25350</v>
      </c>
      <c r="E1713" s="1">
        <v>26550</v>
      </c>
      <c r="F1713" s="3">
        <f>E1713-D1713</f>
        <v>1200</v>
      </c>
      <c r="G1713" s="4">
        <f>F1713/E1713</f>
        <v>4.519774011299435E-2</v>
      </c>
      <c r="H1713" t="s">
        <v>1319</v>
      </c>
      <c r="I1713" s="1">
        <v>760530</v>
      </c>
      <c r="J1713">
        <v>460</v>
      </c>
      <c r="K1713">
        <v>461</v>
      </c>
      <c r="L1713">
        <v>-498</v>
      </c>
      <c r="M1713">
        <v>-173</v>
      </c>
      <c r="N1713">
        <v>357</v>
      </c>
      <c r="O1713" s="1">
        <v>841</v>
      </c>
      <c r="P1713" s="1">
        <v>871</v>
      </c>
      <c r="Q1713" s="1">
        <v>942</v>
      </c>
      <c r="R1713" s="1">
        <v>5636</v>
      </c>
      <c r="S1713" s="1">
        <v>5736</v>
      </c>
      <c r="T1713" s="1">
        <v>4926</v>
      </c>
      <c r="U1713" s="1">
        <v>4550</v>
      </c>
      <c r="V1713" s="1">
        <v>4214</v>
      </c>
      <c r="W1713" s="1">
        <v>4875</v>
      </c>
      <c r="X1713" s="1">
        <v>5556</v>
      </c>
      <c r="Y1713" s="1">
        <v>6652</v>
      </c>
      <c r="Z1713" s="1">
        <v>4502</v>
      </c>
      <c r="AA1713" s="1">
        <v>4757</v>
      </c>
      <c r="AB1713" s="1">
        <v>4122</v>
      </c>
      <c r="AC1713" s="1">
        <v>3978</v>
      </c>
      <c r="AD1713" s="1">
        <v>4214</v>
      </c>
      <c r="AE1713" s="1">
        <v>4868</v>
      </c>
      <c r="AF1713" s="1">
        <v>5569</v>
      </c>
      <c r="AG1713" s="1">
        <v>6366</v>
      </c>
      <c r="AH1713">
        <v>10.72</v>
      </c>
      <c r="AI1713">
        <v>9.34</v>
      </c>
      <c r="AJ1713">
        <v>-11.43</v>
      </c>
      <c r="AK1713">
        <v>-0.06</v>
      </c>
      <c r="AL1713">
        <v>10.97</v>
      </c>
      <c r="AM1713">
        <v>18.940000000000001</v>
      </c>
      <c r="AN1713">
        <v>17.100000000000001</v>
      </c>
      <c r="AO1713">
        <v>16.29</v>
      </c>
      <c r="AP1713" s="1">
        <v>1174</v>
      </c>
      <c r="AQ1713" s="1">
        <v>1081</v>
      </c>
      <c r="AR1713" s="1">
        <v>-1269</v>
      </c>
      <c r="AS1713">
        <v>-6</v>
      </c>
      <c r="AT1713" s="1">
        <v>1123</v>
      </c>
      <c r="AU1713" s="1">
        <v>2150</v>
      </c>
      <c r="AV1713" s="1">
        <v>2231</v>
      </c>
      <c r="AW1713" s="1">
        <v>2430</v>
      </c>
      <c r="AX1713">
        <v>21.85</v>
      </c>
      <c r="AY1713">
        <v>24.92</v>
      </c>
      <c r="AZ1713" t="s">
        <v>54</v>
      </c>
      <c r="BA1713" t="s">
        <v>54</v>
      </c>
      <c r="BB1713">
        <v>15.59</v>
      </c>
      <c r="BC1713">
        <v>12.35</v>
      </c>
      <c r="BD1713">
        <v>11.9</v>
      </c>
      <c r="BE1713">
        <v>10.93</v>
      </c>
      <c r="BF1713">
        <v>2.23</v>
      </c>
      <c r="BG1713">
        <v>2.19</v>
      </c>
      <c r="BH1713">
        <v>1.85</v>
      </c>
      <c r="BI1713">
        <v>1.67</v>
      </c>
      <c r="BJ1713">
        <v>1.59</v>
      </c>
      <c r="BK1713">
        <v>2.11</v>
      </c>
      <c r="BL1713">
        <v>1.85</v>
      </c>
      <c r="BM1713">
        <v>1.62</v>
      </c>
      <c r="BN1713" s="1">
        <v>40000</v>
      </c>
      <c r="BO1713" s="1">
        <v>40000</v>
      </c>
      <c r="BP1713" s="1">
        <v>40000</v>
      </c>
      <c r="BQ1713" s="1">
        <v>40000</v>
      </c>
      <c r="BR1713" s="1">
        <v>40000</v>
      </c>
      <c r="BS1713" t="s">
        <v>13</v>
      </c>
      <c r="BT1713" t="s">
        <v>13</v>
      </c>
      <c r="BU1713" t="s">
        <v>13</v>
      </c>
    </row>
    <row r="1714" spans="1:73" x14ac:dyDescent="0.3">
      <c r="A1714">
        <v>1712</v>
      </c>
      <c r="B1714" s="14" t="s">
        <v>6330</v>
      </c>
      <c r="C1714" t="s">
        <v>2816</v>
      </c>
      <c r="D1714" s="1">
        <v>4100</v>
      </c>
      <c r="E1714" s="1">
        <v>4100</v>
      </c>
      <c r="F1714" s="3">
        <f>E1714-D1714</f>
        <v>0</v>
      </c>
      <c r="G1714" s="4">
        <f>F1714/E1714</f>
        <v>0</v>
      </c>
      <c r="H1714" t="s">
        <v>1677</v>
      </c>
      <c r="I1714" s="1">
        <v>2885</v>
      </c>
      <c r="J1714">
        <v>-163</v>
      </c>
      <c r="K1714">
        <v>-182</v>
      </c>
      <c r="L1714">
        <v>-209</v>
      </c>
      <c r="M1714">
        <v>-162</v>
      </c>
      <c r="N1714">
        <v>-67</v>
      </c>
      <c r="O1714" t="s">
        <v>13</v>
      </c>
      <c r="P1714" t="s">
        <v>13</v>
      </c>
      <c r="Q1714" t="s">
        <v>13</v>
      </c>
      <c r="R1714" s="1">
        <v>226</v>
      </c>
      <c r="S1714" s="1">
        <v>106</v>
      </c>
      <c r="T1714" s="1">
        <v>9</v>
      </c>
      <c r="U1714" s="1">
        <v>-35</v>
      </c>
      <c r="V1714" s="1">
        <v>72</v>
      </c>
      <c r="W1714" s="1" t="e">
        <v>#VALUE!</v>
      </c>
      <c r="X1714" s="1" t="e">
        <v>#VALUE!</v>
      </c>
      <c r="Y1714" t="s">
        <v>13</v>
      </c>
      <c r="Z1714">
        <v>130</v>
      </c>
      <c r="AA1714">
        <v>60</v>
      </c>
      <c r="AB1714">
        <v>3</v>
      </c>
      <c r="AC1714">
        <v>-34</v>
      </c>
      <c r="AD1714">
        <v>71</v>
      </c>
      <c r="AE1714" t="s">
        <v>13</v>
      </c>
      <c r="AF1714" t="s">
        <v>13</v>
      </c>
      <c r="AG1714" t="s">
        <v>13</v>
      </c>
      <c r="AH1714">
        <v>-130.15</v>
      </c>
      <c r="AI1714">
        <v>-129.13999999999999</v>
      </c>
      <c r="AJ1714">
        <v>-538.91</v>
      </c>
      <c r="AK1714" t="s">
        <v>43</v>
      </c>
      <c r="AL1714">
        <v>-367.38</v>
      </c>
      <c r="AM1714" t="s">
        <v>13</v>
      </c>
      <c r="AN1714" t="s">
        <v>13</v>
      </c>
      <c r="AO1714" t="s">
        <v>13</v>
      </c>
      <c r="AP1714" s="1">
        <v>-36403</v>
      </c>
      <c r="AQ1714" s="1">
        <v>-13665</v>
      </c>
      <c r="AR1714" s="1">
        <v>-14348</v>
      </c>
      <c r="AS1714" s="1">
        <v>-8611</v>
      </c>
      <c r="AT1714" s="1">
        <v>-1123</v>
      </c>
      <c r="AU1714" t="s">
        <v>13</v>
      </c>
      <c r="AV1714" t="s">
        <v>13</v>
      </c>
      <c r="AW1714" t="s">
        <v>13</v>
      </c>
      <c r="AX1714" t="s">
        <v>54</v>
      </c>
      <c r="AY1714" t="s">
        <v>54</v>
      </c>
      <c r="AZ1714" t="s">
        <v>54</v>
      </c>
      <c r="BA1714" t="s">
        <v>54</v>
      </c>
      <c r="BB1714" t="s">
        <v>54</v>
      </c>
      <c r="BC1714" t="s">
        <v>13</v>
      </c>
      <c r="BD1714" t="s">
        <v>13</v>
      </c>
      <c r="BE1714" t="s">
        <v>13</v>
      </c>
      <c r="BF1714">
        <v>2.63</v>
      </c>
      <c r="BG1714">
        <v>3.12</v>
      </c>
      <c r="BH1714">
        <v>122.24</v>
      </c>
      <c r="BI1714" t="s">
        <v>54</v>
      </c>
      <c r="BJ1714">
        <v>7.55</v>
      </c>
      <c r="BK1714" t="s">
        <v>13</v>
      </c>
      <c r="BL1714" t="s">
        <v>13</v>
      </c>
      <c r="BM1714" t="s">
        <v>13</v>
      </c>
      <c r="BN1714">
        <v>643</v>
      </c>
      <c r="BO1714">
        <v>899</v>
      </c>
      <c r="BP1714" s="1">
        <v>1202</v>
      </c>
      <c r="BQ1714" s="1">
        <v>3078</v>
      </c>
      <c r="BR1714" s="1">
        <v>13141</v>
      </c>
      <c r="BS1714" t="s">
        <v>13</v>
      </c>
      <c r="BT1714" t="s">
        <v>13</v>
      </c>
      <c r="BU1714" t="s">
        <v>13</v>
      </c>
    </row>
    <row r="1715" spans="1:73" x14ac:dyDescent="0.3">
      <c r="A1715">
        <v>1713</v>
      </c>
      <c r="B1715" s="14" t="s">
        <v>6331</v>
      </c>
      <c r="C1715" t="s">
        <v>2815</v>
      </c>
      <c r="D1715" s="1">
        <v>126500</v>
      </c>
      <c r="E1715" s="1">
        <v>127000</v>
      </c>
      <c r="F1715" s="3">
        <f>E1715-D1715</f>
        <v>500</v>
      </c>
      <c r="G1715" s="4">
        <f>F1715/E1715</f>
        <v>3.937007874015748E-3</v>
      </c>
      <c r="H1715" t="s">
        <v>1678</v>
      </c>
      <c r="I1715" s="1">
        <v>4849</v>
      </c>
      <c r="J1715">
        <v>345</v>
      </c>
      <c r="K1715">
        <v>127</v>
      </c>
      <c r="L1715">
        <v>97</v>
      </c>
      <c r="M1715">
        <v>163</v>
      </c>
      <c r="N1715">
        <v>237</v>
      </c>
      <c r="O1715" t="s">
        <v>13</v>
      </c>
      <c r="P1715" t="s">
        <v>13</v>
      </c>
      <c r="Q1715" t="s">
        <v>13</v>
      </c>
      <c r="R1715" s="1">
        <v>2165</v>
      </c>
      <c r="S1715" s="1">
        <v>1223</v>
      </c>
      <c r="T1715" s="1">
        <v>1321</v>
      </c>
      <c r="U1715" s="1">
        <v>1976</v>
      </c>
      <c r="V1715" s="1">
        <v>1983</v>
      </c>
      <c r="W1715" s="1" t="e">
        <v>#VALUE!</v>
      </c>
      <c r="X1715" s="1" t="e">
        <v>#VALUE!</v>
      </c>
      <c r="Y1715" t="s">
        <v>13</v>
      </c>
      <c r="Z1715" s="1">
        <v>2165</v>
      </c>
      <c r="AA1715" s="1">
        <v>1223</v>
      </c>
      <c r="AB1715" s="1">
        <v>1319</v>
      </c>
      <c r="AC1715" s="1">
        <v>1468</v>
      </c>
      <c r="AD1715" s="1">
        <v>1627</v>
      </c>
      <c r="AE1715" t="s">
        <v>13</v>
      </c>
      <c r="AF1715" t="s">
        <v>13</v>
      </c>
      <c r="AG1715" t="s">
        <v>13</v>
      </c>
      <c r="AH1715">
        <v>16.86</v>
      </c>
      <c r="AI1715">
        <v>7.5</v>
      </c>
      <c r="AJ1715">
        <v>7.62</v>
      </c>
      <c r="AK1715">
        <v>11.03</v>
      </c>
      <c r="AL1715">
        <v>11.35</v>
      </c>
      <c r="AM1715" t="s">
        <v>13</v>
      </c>
      <c r="AN1715" t="s">
        <v>13</v>
      </c>
      <c r="AO1715" t="s">
        <v>13</v>
      </c>
      <c r="AP1715" s="1">
        <v>4842</v>
      </c>
      <c r="AQ1715" s="1">
        <v>3332</v>
      </c>
      <c r="AR1715" s="1">
        <v>4154</v>
      </c>
      <c r="AS1715" s="1">
        <v>6591</v>
      </c>
      <c r="AT1715" s="1">
        <v>7556</v>
      </c>
      <c r="AU1715" t="s">
        <v>13</v>
      </c>
      <c r="AV1715" t="s">
        <v>13</v>
      </c>
      <c r="AW1715" t="s">
        <v>13</v>
      </c>
      <c r="AX1715">
        <v>9.0299999999999994</v>
      </c>
      <c r="AY1715">
        <v>14.56</v>
      </c>
      <c r="AZ1715">
        <v>8.32</v>
      </c>
      <c r="BA1715">
        <v>6.24</v>
      </c>
      <c r="BB1715">
        <v>10.23</v>
      </c>
      <c r="BC1715" t="s">
        <v>13</v>
      </c>
      <c r="BD1715" t="s">
        <v>13</v>
      </c>
      <c r="BE1715" t="s">
        <v>13</v>
      </c>
      <c r="BF1715">
        <v>1.33</v>
      </c>
      <c r="BG1715">
        <v>0.91</v>
      </c>
      <c r="BH1715">
        <v>0.61</v>
      </c>
      <c r="BI1715">
        <v>0.65</v>
      </c>
      <c r="BJ1715">
        <v>1.1000000000000001</v>
      </c>
      <c r="BK1715" t="s">
        <v>13</v>
      </c>
      <c r="BL1715" t="s">
        <v>13</v>
      </c>
      <c r="BM1715" t="s">
        <v>13</v>
      </c>
      <c r="BN1715" s="1">
        <v>7046</v>
      </c>
      <c r="BO1715" s="1">
        <v>2332</v>
      </c>
      <c r="BP1715" s="1">
        <v>2332</v>
      </c>
      <c r="BQ1715" s="1">
        <v>2332</v>
      </c>
      <c r="BR1715" s="1">
        <v>2320</v>
      </c>
      <c r="BS1715" t="s">
        <v>13</v>
      </c>
      <c r="BT1715" t="s">
        <v>13</v>
      </c>
      <c r="BU1715" t="s">
        <v>13</v>
      </c>
    </row>
    <row r="1716" spans="1:73" x14ac:dyDescent="0.3">
      <c r="A1716">
        <v>1714</v>
      </c>
      <c r="B1716" s="14" t="s">
        <v>6332</v>
      </c>
      <c r="C1716" t="s">
        <v>2814</v>
      </c>
      <c r="D1716" s="1">
        <v>349500</v>
      </c>
      <c r="E1716" s="1">
        <v>358000</v>
      </c>
      <c r="F1716" s="3">
        <f>E1716-D1716</f>
        <v>8500</v>
      </c>
      <c r="G1716" s="4">
        <f>F1716/E1716</f>
        <v>2.3743016759776536E-2</v>
      </c>
      <c r="H1716" t="s">
        <v>1679</v>
      </c>
      <c r="I1716" s="1">
        <v>8283195</v>
      </c>
      <c r="J1716" s="1">
        <v>7591</v>
      </c>
      <c r="K1716" s="1">
        <v>7701</v>
      </c>
      <c r="L1716" s="1">
        <v>6279</v>
      </c>
      <c r="M1716" s="1">
        <v>3968</v>
      </c>
      <c r="N1716" s="1">
        <v>8450</v>
      </c>
      <c r="O1716" s="1">
        <v>149743</v>
      </c>
      <c r="P1716" s="1">
        <v>15337</v>
      </c>
      <c r="Q1716" s="1">
        <v>18305</v>
      </c>
      <c r="R1716" s="1">
        <v>41296</v>
      </c>
      <c r="S1716" s="1">
        <v>53052</v>
      </c>
      <c r="T1716" s="1">
        <v>59491</v>
      </c>
      <c r="U1716" s="1">
        <v>65039</v>
      </c>
      <c r="V1716" s="1">
        <v>82551</v>
      </c>
      <c r="W1716" s="1">
        <v>229420</v>
      </c>
      <c r="X1716" s="1">
        <v>244012</v>
      </c>
      <c r="Y1716" s="1">
        <v>108311</v>
      </c>
      <c r="Z1716" s="1">
        <v>35947</v>
      </c>
      <c r="AA1716" s="1">
        <v>47623</v>
      </c>
      <c r="AB1716" s="1">
        <v>52403</v>
      </c>
      <c r="AC1716" s="1">
        <v>58052</v>
      </c>
      <c r="AD1716" s="1">
        <v>73672</v>
      </c>
      <c r="AE1716" s="1">
        <v>222365</v>
      </c>
      <c r="AF1716" s="1">
        <v>237494</v>
      </c>
      <c r="AG1716" s="1">
        <v>263591</v>
      </c>
      <c r="AH1716">
        <v>26.2</v>
      </c>
      <c r="AI1716">
        <v>18.5</v>
      </c>
      <c r="AJ1716">
        <v>12.97</v>
      </c>
      <c r="AK1716">
        <v>10.56</v>
      </c>
      <c r="AL1716">
        <v>15.21</v>
      </c>
      <c r="AM1716">
        <v>103.41</v>
      </c>
      <c r="AN1716">
        <v>6.88</v>
      </c>
      <c r="AO1716">
        <v>7.57</v>
      </c>
      <c r="AP1716" s="1">
        <v>4546</v>
      </c>
      <c r="AQ1716" s="1">
        <v>4689</v>
      </c>
      <c r="AR1716" s="1">
        <v>3937</v>
      </c>
      <c r="AS1716" s="1">
        <v>3538</v>
      </c>
      <c r="AT1716" s="1">
        <v>6097</v>
      </c>
      <c r="AU1716" s="1">
        <v>93187</v>
      </c>
      <c r="AV1716" s="1">
        <v>9636</v>
      </c>
      <c r="AW1716" s="1">
        <v>11553</v>
      </c>
      <c r="AX1716">
        <v>34.14</v>
      </c>
      <c r="AY1716">
        <v>37.159999999999997</v>
      </c>
      <c r="AZ1716">
        <v>30.99</v>
      </c>
      <c r="BA1716">
        <v>52.72</v>
      </c>
      <c r="BB1716">
        <v>47.97</v>
      </c>
      <c r="BC1716">
        <v>3.84</v>
      </c>
      <c r="BD1716">
        <v>37.15</v>
      </c>
      <c r="BE1716">
        <v>30.99</v>
      </c>
      <c r="BF1716">
        <v>5.17</v>
      </c>
      <c r="BG1716">
        <v>4.84</v>
      </c>
      <c r="BH1716">
        <v>3.08</v>
      </c>
      <c r="BI1716">
        <v>4.2699999999999996</v>
      </c>
      <c r="BJ1716">
        <v>5.6</v>
      </c>
      <c r="BK1716">
        <v>2.5099999999999998</v>
      </c>
      <c r="BL1716">
        <v>2.36</v>
      </c>
      <c r="BM1716">
        <v>2.13</v>
      </c>
      <c r="BN1716" s="1">
        <v>164813</v>
      </c>
      <c r="BO1716" s="1">
        <v>164813</v>
      </c>
      <c r="BP1716" s="1">
        <v>164813</v>
      </c>
      <c r="BQ1716" s="1">
        <v>164813</v>
      </c>
      <c r="BR1716" s="1">
        <v>164263</v>
      </c>
      <c r="BS1716" t="s">
        <v>13</v>
      </c>
      <c r="BT1716" t="s">
        <v>13</v>
      </c>
      <c r="BU1716" t="s">
        <v>13</v>
      </c>
    </row>
    <row r="1717" spans="1:73" x14ac:dyDescent="0.3">
      <c r="A1717">
        <v>1715</v>
      </c>
      <c r="B1717" s="14" t="s">
        <v>6333</v>
      </c>
      <c r="C1717" t="s">
        <v>2813</v>
      </c>
      <c r="D1717" s="1">
        <v>4925</v>
      </c>
      <c r="E1717" s="1">
        <v>4875</v>
      </c>
      <c r="F1717" s="3">
        <f>E1717-D1717</f>
        <v>-50</v>
      </c>
      <c r="G1717" s="4">
        <f>F1717/E1717</f>
        <v>-1.0256410256410256E-2</v>
      </c>
      <c r="H1717" t="s">
        <v>358</v>
      </c>
      <c r="I1717">
        <v>0</v>
      </c>
      <c r="R1717" s="1">
        <v>0</v>
      </c>
      <c r="S1717" s="1">
        <v>0</v>
      </c>
      <c r="T1717" s="1">
        <v>0</v>
      </c>
      <c r="U1717" s="1">
        <v>0</v>
      </c>
      <c r="V1717" s="1">
        <v>0</v>
      </c>
      <c r="W1717" s="1">
        <v>0</v>
      </c>
      <c r="X1717" s="1">
        <v>0</v>
      </c>
    </row>
    <row r="1718" spans="1:73" x14ac:dyDescent="0.3">
      <c r="A1718">
        <v>1716</v>
      </c>
      <c r="B1718" s="14" t="s">
        <v>6334</v>
      </c>
      <c r="C1718" t="s">
        <v>2812</v>
      </c>
      <c r="D1718" s="1">
        <v>58800</v>
      </c>
      <c r="E1718" s="1">
        <v>57000</v>
      </c>
      <c r="F1718" s="3">
        <f>E1718-D1718</f>
        <v>-1800</v>
      </c>
      <c r="G1718" s="4">
        <f>F1718/E1718</f>
        <v>-3.1578947368421054E-2</v>
      </c>
      <c r="H1718" t="s">
        <v>1680</v>
      </c>
      <c r="I1718" s="1">
        <v>25036666</v>
      </c>
      <c r="J1718" s="1">
        <v>21902</v>
      </c>
      <c r="K1718" s="1">
        <v>33435</v>
      </c>
      <c r="L1718" s="1">
        <v>30619</v>
      </c>
      <c r="M1718" s="1">
        <v>33132</v>
      </c>
      <c r="N1718" s="1">
        <v>35023</v>
      </c>
      <c r="O1718" s="1">
        <v>41508</v>
      </c>
      <c r="P1718" s="1">
        <v>42786</v>
      </c>
      <c r="Q1718" s="1">
        <v>45122</v>
      </c>
      <c r="R1718" s="1">
        <v>312614</v>
      </c>
      <c r="S1718" s="1">
        <v>340448</v>
      </c>
      <c r="T1718" s="1">
        <v>357130</v>
      </c>
      <c r="U1718" s="1">
        <v>391193</v>
      </c>
      <c r="V1718" s="1">
        <v>433615</v>
      </c>
      <c r="W1718" s="1">
        <v>453247</v>
      </c>
      <c r="X1718" s="1">
        <v>498173</v>
      </c>
      <c r="Y1718" s="1">
        <v>6360643</v>
      </c>
      <c r="Z1718" s="1">
        <v>309980</v>
      </c>
      <c r="AA1718" s="1">
        <v>340387</v>
      </c>
      <c r="AB1718" s="1">
        <v>357039</v>
      </c>
      <c r="AC1718" s="1">
        <v>385339</v>
      </c>
      <c r="AD1718" s="1">
        <v>425037</v>
      </c>
      <c r="AE1718" s="1">
        <v>453982</v>
      </c>
      <c r="AF1718" s="1">
        <v>488293</v>
      </c>
      <c r="AG1718" s="1">
        <v>519028</v>
      </c>
      <c r="AH1718">
        <v>7.18</v>
      </c>
      <c r="AI1718">
        <v>10.18</v>
      </c>
      <c r="AJ1718">
        <v>8.7799999999999994</v>
      </c>
      <c r="AK1718">
        <v>8.92</v>
      </c>
      <c r="AL1718">
        <v>8.5299999999999994</v>
      </c>
      <c r="AM1718">
        <v>9.3699999999999992</v>
      </c>
      <c r="AN1718">
        <v>9.01</v>
      </c>
      <c r="AO1718">
        <v>8.9</v>
      </c>
      <c r="AP1718" s="1">
        <v>5458</v>
      </c>
      <c r="AQ1718" s="1">
        <v>7920</v>
      </c>
      <c r="AR1718" s="1">
        <v>7321</v>
      </c>
      <c r="AS1718" s="1">
        <v>7923</v>
      </c>
      <c r="AT1718" s="1">
        <v>8309</v>
      </c>
      <c r="AU1718" s="1">
        <v>9904</v>
      </c>
      <c r="AV1718" s="1">
        <v>10212</v>
      </c>
      <c r="AW1718" s="1">
        <v>10775</v>
      </c>
      <c r="AX1718">
        <v>7.84</v>
      </c>
      <c r="AY1718">
        <v>8.01</v>
      </c>
      <c r="AZ1718">
        <v>6.35</v>
      </c>
      <c r="BA1718">
        <v>6.01</v>
      </c>
      <c r="BB1718">
        <v>5.22</v>
      </c>
      <c r="BC1718">
        <v>5.76</v>
      </c>
      <c r="BD1718">
        <v>5.58</v>
      </c>
      <c r="BE1718">
        <v>5.29</v>
      </c>
      <c r="BF1718">
        <v>0.56000000000000005</v>
      </c>
      <c r="BG1718">
        <v>0.76</v>
      </c>
      <c r="BH1718">
        <v>0.53</v>
      </c>
      <c r="BI1718">
        <v>0.5</v>
      </c>
      <c r="BJ1718">
        <v>0.41</v>
      </c>
      <c r="BK1718">
        <v>0.51</v>
      </c>
      <c r="BL1718">
        <v>0.47</v>
      </c>
      <c r="BM1718">
        <v>0.45</v>
      </c>
      <c r="BN1718" s="1">
        <v>418112</v>
      </c>
      <c r="BO1718" s="1">
        <v>418112</v>
      </c>
      <c r="BP1718" s="1">
        <v>418112</v>
      </c>
      <c r="BQ1718" s="1">
        <v>415808</v>
      </c>
      <c r="BR1718" s="1">
        <v>415808</v>
      </c>
      <c r="BS1718" t="s">
        <v>13</v>
      </c>
      <c r="BT1718" t="s">
        <v>13</v>
      </c>
      <c r="BU1718" t="s">
        <v>13</v>
      </c>
    </row>
    <row r="1719" spans="1:73" x14ac:dyDescent="0.3">
      <c r="A1719">
        <v>1717</v>
      </c>
      <c r="B1719" s="14" t="s">
        <v>6335</v>
      </c>
      <c r="C1719" t="s">
        <v>2811</v>
      </c>
      <c r="D1719" s="1">
        <v>11400</v>
      </c>
      <c r="E1719" s="1">
        <v>10400</v>
      </c>
      <c r="F1719" s="3">
        <f>E1719-D1719</f>
        <v>-1000</v>
      </c>
      <c r="G1719" s="4">
        <f>F1719/E1719</f>
        <v>-9.6153846153846159E-2</v>
      </c>
      <c r="H1719" t="s">
        <v>1681</v>
      </c>
      <c r="I1719" s="1">
        <v>2859872</v>
      </c>
      <c r="R1719" s="1">
        <v>0</v>
      </c>
      <c r="S1719" s="1">
        <v>0</v>
      </c>
      <c r="T1719" s="1">
        <v>0</v>
      </c>
      <c r="U1719" s="1">
        <v>0</v>
      </c>
      <c r="V1719" s="1">
        <v>0</v>
      </c>
      <c r="W1719" s="1">
        <v>0</v>
      </c>
      <c r="X1719" s="1">
        <v>0</v>
      </c>
    </row>
    <row r="1720" spans="1:73" x14ac:dyDescent="0.3">
      <c r="A1720">
        <v>1718</v>
      </c>
      <c r="B1720" s="14" t="s">
        <v>6336</v>
      </c>
      <c r="C1720" t="s">
        <v>2810</v>
      </c>
      <c r="D1720" s="1">
        <v>4150</v>
      </c>
      <c r="E1720" s="1">
        <v>4495</v>
      </c>
      <c r="F1720" s="3">
        <f>E1720-D1720</f>
        <v>345</v>
      </c>
      <c r="G1720" s="4">
        <f>F1720/E1720</f>
        <v>7.6751946607341484E-2</v>
      </c>
      <c r="H1720" t="s">
        <v>1682</v>
      </c>
      <c r="I1720" s="1">
        <v>4000</v>
      </c>
      <c r="J1720">
        <v>14</v>
      </c>
      <c r="K1720">
        <v>-21</v>
      </c>
      <c r="L1720">
        <v>-144</v>
      </c>
      <c r="M1720">
        <v>36</v>
      </c>
      <c r="N1720">
        <v>48</v>
      </c>
      <c r="O1720" t="s">
        <v>13</v>
      </c>
      <c r="P1720" t="s">
        <v>13</v>
      </c>
      <c r="Q1720" t="s">
        <v>13</v>
      </c>
      <c r="R1720" s="1">
        <v>3200</v>
      </c>
      <c r="S1720" s="1">
        <v>3180</v>
      </c>
      <c r="T1720" s="1">
        <v>3003</v>
      </c>
      <c r="U1720" s="1">
        <v>3037</v>
      </c>
      <c r="V1720" s="1">
        <v>3089</v>
      </c>
      <c r="W1720" s="1" t="e">
        <v>#VALUE!</v>
      </c>
      <c r="X1720" s="1" t="e">
        <v>#VALUE!</v>
      </c>
      <c r="Y1720" t="s">
        <v>13</v>
      </c>
      <c r="Z1720" s="1">
        <v>3199</v>
      </c>
      <c r="AA1720" s="1">
        <v>3180</v>
      </c>
      <c r="AB1720" s="1">
        <v>3003</v>
      </c>
      <c r="AC1720" s="1">
        <v>3037</v>
      </c>
      <c r="AD1720" s="1">
        <v>3089</v>
      </c>
      <c r="AE1720" t="s">
        <v>13</v>
      </c>
      <c r="AF1720" t="s">
        <v>13</v>
      </c>
      <c r="AG1720" t="s">
        <v>13</v>
      </c>
      <c r="AH1720">
        <v>0.44</v>
      </c>
      <c r="AI1720">
        <v>-0.65</v>
      </c>
      <c r="AJ1720">
        <v>-4.67</v>
      </c>
      <c r="AK1720">
        <v>1.19</v>
      </c>
      <c r="AL1720">
        <v>1.57</v>
      </c>
      <c r="AM1720" t="s">
        <v>13</v>
      </c>
      <c r="AN1720" t="s">
        <v>13</v>
      </c>
      <c r="AO1720" t="s">
        <v>13</v>
      </c>
      <c r="AP1720">
        <v>38</v>
      </c>
      <c r="AQ1720">
        <v>-56</v>
      </c>
      <c r="AR1720">
        <v>-390</v>
      </c>
      <c r="AS1720">
        <v>97</v>
      </c>
      <c r="AT1720">
        <v>130</v>
      </c>
      <c r="AU1720" t="s">
        <v>13</v>
      </c>
      <c r="AV1720" t="s">
        <v>13</v>
      </c>
      <c r="AW1720" t="s">
        <v>13</v>
      </c>
      <c r="AX1720">
        <v>130.22999999999999</v>
      </c>
      <c r="AY1720" t="s">
        <v>54</v>
      </c>
      <c r="AZ1720" t="s">
        <v>54</v>
      </c>
      <c r="BA1720">
        <v>31.12</v>
      </c>
      <c r="BB1720">
        <v>24.39</v>
      </c>
      <c r="BC1720" t="s">
        <v>13</v>
      </c>
      <c r="BD1720" t="s">
        <v>13</v>
      </c>
      <c r="BE1720" t="s">
        <v>13</v>
      </c>
      <c r="BF1720">
        <v>0.57999999999999996</v>
      </c>
      <c r="BG1720">
        <v>0.52</v>
      </c>
      <c r="BH1720">
        <v>0.37</v>
      </c>
      <c r="BI1720">
        <v>0.37</v>
      </c>
      <c r="BJ1720">
        <v>0.38</v>
      </c>
      <c r="BK1720" t="s">
        <v>13</v>
      </c>
      <c r="BL1720" t="s">
        <v>13</v>
      </c>
      <c r="BM1720" t="s">
        <v>13</v>
      </c>
      <c r="BN1720" s="1">
        <v>37080</v>
      </c>
      <c r="BO1720" s="1">
        <v>37080</v>
      </c>
      <c r="BP1720" s="1">
        <v>37080</v>
      </c>
      <c r="BQ1720" s="1">
        <v>37080</v>
      </c>
      <c r="BR1720" s="1">
        <v>37080</v>
      </c>
      <c r="BS1720" t="s">
        <v>13</v>
      </c>
      <c r="BT1720" t="s">
        <v>13</v>
      </c>
      <c r="BU1720" t="s">
        <v>13</v>
      </c>
    </row>
    <row r="1721" spans="1:73" x14ac:dyDescent="0.3">
      <c r="A1721">
        <v>1719</v>
      </c>
      <c r="B1721" s="14" t="s">
        <v>6337</v>
      </c>
      <c r="C1721" t="s">
        <v>2809</v>
      </c>
      <c r="D1721" s="1">
        <v>43400</v>
      </c>
      <c r="E1721" s="1">
        <v>40450</v>
      </c>
      <c r="F1721" s="3">
        <f>E1721-D1721</f>
        <v>-2950</v>
      </c>
      <c r="G1721" s="4">
        <f>F1721/E1721</f>
        <v>-7.2929542645241041E-2</v>
      </c>
      <c r="H1721" t="s">
        <v>1683</v>
      </c>
      <c r="I1721" s="1">
        <v>11707</v>
      </c>
      <c r="J1721" s="1">
        <v>1377</v>
      </c>
      <c r="K1721" s="1">
        <v>1507</v>
      </c>
      <c r="L1721" s="1">
        <v>621</v>
      </c>
      <c r="M1721">
        <v>176</v>
      </c>
      <c r="N1721" s="1">
        <v>719</v>
      </c>
      <c r="O1721" s="1">
        <v>1536</v>
      </c>
      <c r="P1721" s="1">
        <v>1256</v>
      </c>
      <c r="Q1721" s="1">
        <v>1302</v>
      </c>
      <c r="R1721" s="1">
        <v>12348</v>
      </c>
      <c r="S1721" s="1">
        <v>13091</v>
      </c>
      <c r="T1721" s="1">
        <v>13793</v>
      </c>
      <c r="U1721" s="1">
        <v>13838</v>
      </c>
      <c r="V1721" s="1">
        <v>14464</v>
      </c>
      <c r="W1721" s="1">
        <v>15766</v>
      </c>
      <c r="X1721" s="1">
        <v>16857</v>
      </c>
      <c r="Y1721" s="1">
        <v>11122</v>
      </c>
      <c r="Z1721" s="1">
        <v>12328</v>
      </c>
      <c r="AA1721" s="1">
        <v>13071</v>
      </c>
      <c r="AB1721" s="1">
        <v>13772</v>
      </c>
      <c r="AC1721" s="1">
        <v>13818</v>
      </c>
      <c r="AD1721" s="1">
        <v>14444</v>
      </c>
      <c r="AE1721" s="1">
        <v>15742</v>
      </c>
      <c r="AF1721" s="1">
        <v>16834</v>
      </c>
      <c r="AG1721" s="1">
        <v>17952</v>
      </c>
      <c r="AH1721">
        <v>11.84</v>
      </c>
      <c r="AI1721">
        <v>11.86</v>
      </c>
      <c r="AJ1721">
        <v>4.62</v>
      </c>
      <c r="AK1721">
        <v>1.28</v>
      </c>
      <c r="AL1721">
        <v>5.09</v>
      </c>
      <c r="AM1721">
        <v>10.17</v>
      </c>
      <c r="AN1721">
        <v>7.7</v>
      </c>
      <c r="AO1721">
        <v>7.48</v>
      </c>
      <c r="AP1721" s="1">
        <v>4910</v>
      </c>
      <c r="AQ1721" s="1">
        <v>5372</v>
      </c>
      <c r="AR1721" s="1">
        <v>2212</v>
      </c>
      <c r="AS1721">
        <v>629</v>
      </c>
      <c r="AT1721" s="1">
        <v>2565</v>
      </c>
      <c r="AU1721" s="1">
        <v>5477</v>
      </c>
      <c r="AV1721" s="1">
        <v>4476</v>
      </c>
      <c r="AW1721" s="1">
        <v>4643</v>
      </c>
      <c r="AX1721">
        <v>8.25</v>
      </c>
      <c r="AY1721">
        <v>8.84</v>
      </c>
      <c r="AZ1721">
        <v>12.36</v>
      </c>
      <c r="BA1721">
        <v>37.86</v>
      </c>
      <c r="BB1721">
        <v>10.89</v>
      </c>
      <c r="BC1721">
        <v>7.39</v>
      </c>
      <c r="BD1721">
        <v>9.0399999999999991</v>
      </c>
      <c r="BE1721">
        <v>8.7100000000000009</v>
      </c>
      <c r="BF1721">
        <v>0.92</v>
      </c>
      <c r="BG1721">
        <v>1.02</v>
      </c>
      <c r="BH1721">
        <v>0.56000000000000005</v>
      </c>
      <c r="BI1721">
        <v>0.48</v>
      </c>
      <c r="BJ1721">
        <v>0.54</v>
      </c>
      <c r="BK1721">
        <v>0.72</v>
      </c>
      <c r="BL1721">
        <v>0.67</v>
      </c>
      <c r="BM1721">
        <v>0.63</v>
      </c>
      <c r="BN1721" s="1">
        <v>28024</v>
      </c>
      <c r="BO1721" s="1">
        <v>28024</v>
      </c>
      <c r="BP1721" s="1">
        <v>28024</v>
      </c>
      <c r="BQ1721" s="1">
        <v>28024</v>
      </c>
      <c r="BR1721" s="1">
        <v>28024</v>
      </c>
      <c r="BS1721" t="s">
        <v>13</v>
      </c>
      <c r="BT1721" t="s">
        <v>13</v>
      </c>
      <c r="BU1721" t="s">
        <v>13</v>
      </c>
    </row>
    <row r="1722" spans="1:73" x14ac:dyDescent="0.3">
      <c r="A1722">
        <v>1720</v>
      </c>
      <c r="B1722" s="14" t="s">
        <v>6338</v>
      </c>
      <c r="C1722" t="s">
        <v>2808</v>
      </c>
      <c r="D1722" s="1">
        <v>193000</v>
      </c>
      <c r="E1722" s="1">
        <v>201500</v>
      </c>
      <c r="F1722" s="3">
        <f>E1722-D1722</f>
        <v>8500</v>
      </c>
      <c r="G1722" s="4">
        <f>F1722/E1722</f>
        <v>4.2183622828784122E-2</v>
      </c>
      <c r="H1722" t="s">
        <v>1684</v>
      </c>
      <c r="I1722" s="1">
        <v>2600</v>
      </c>
      <c r="J1722" s="1">
        <v>50</v>
      </c>
      <c r="K1722" s="1">
        <v>1748</v>
      </c>
      <c r="L1722" s="1">
        <v>1631</v>
      </c>
      <c r="M1722" s="1">
        <v>1023</v>
      </c>
      <c r="N1722" s="1">
        <v>2361</v>
      </c>
      <c r="O1722" s="1">
        <v>6320</v>
      </c>
      <c r="P1722" s="1">
        <v>6613</v>
      </c>
      <c r="Q1722" s="1">
        <v>7364</v>
      </c>
      <c r="R1722" s="1">
        <v>17785</v>
      </c>
      <c r="S1722" s="1">
        <v>19508</v>
      </c>
      <c r="T1722" s="1">
        <v>21183</v>
      </c>
      <c r="U1722" s="1">
        <v>22046</v>
      </c>
      <c r="V1722" s="1">
        <v>24277</v>
      </c>
      <c r="W1722" s="1">
        <v>30322</v>
      </c>
      <c r="X1722" s="1">
        <v>36720</v>
      </c>
      <c r="Y1722" s="1">
        <v>41144</v>
      </c>
      <c r="Z1722" s="1">
        <v>17785</v>
      </c>
      <c r="AA1722" s="1">
        <v>19508</v>
      </c>
      <c r="AB1722" s="1">
        <v>21182</v>
      </c>
      <c r="AC1722" s="1">
        <v>22046</v>
      </c>
      <c r="AD1722" s="1">
        <v>24277</v>
      </c>
      <c r="AE1722" s="1">
        <v>30346</v>
      </c>
      <c r="AF1722" s="1">
        <v>36800</v>
      </c>
      <c r="AG1722" s="1">
        <v>44063</v>
      </c>
      <c r="AH1722">
        <v>0.28000000000000003</v>
      </c>
      <c r="AI1722">
        <v>9.3699999999999992</v>
      </c>
      <c r="AJ1722">
        <v>8.02</v>
      </c>
      <c r="AK1722">
        <v>4.7300000000000004</v>
      </c>
      <c r="AL1722">
        <v>10.19</v>
      </c>
      <c r="AM1722">
        <v>23.14</v>
      </c>
      <c r="AN1722">
        <v>19.690000000000001</v>
      </c>
      <c r="AO1722">
        <v>18.21</v>
      </c>
      <c r="AP1722">
        <v>209</v>
      </c>
      <c r="AQ1722" s="1">
        <v>7385</v>
      </c>
      <c r="AR1722" s="1">
        <v>6891</v>
      </c>
      <c r="AS1722" s="1">
        <v>4323</v>
      </c>
      <c r="AT1722" s="1">
        <v>9977</v>
      </c>
      <c r="AU1722" s="1">
        <v>26703</v>
      </c>
      <c r="AV1722" s="1">
        <v>27938</v>
      </c>
      <c r="AW1722" s="1">
        <v>31113</v>
      </c>
      <c r="AX1722">
        <v>422.41</v>
      </c>
      <c r="AY1722">
        <v>19.5</v>
      </c>
      <c r="AZ1722">
        <v>12.54</v>
      </c>
      <c r="BA1722">
        <v>32.39</v>
      </c>
      <c r="BB1722">
        <v>18.29</v>
      </c>
      <c r="BC1722">
        <v>7.55</v>
      </c>
      <c r="BD1722">
        <v>7.21</v>
      </c>
      <c r="BE1722">
        <v>6.48</v>
      </c>
      <c r="BF1722">
        <v>1.18</v>
      </c>
      <c r="BG1722">
        <v>1.75</v>
      </c>
      <c r="BH1722">
        <v>0.97</v>
      </c>
      <c r="BI1722">
        <v>1.5</v>
      </c>
      <c r="BJ1722">
        <v>1.78</v>
      </c>
      <c r="BK1722">
        <v>1.57</v>
      </c>
      <c r="BL1722">
        <v>1.3</v>
      </c>
      <c r="BM1722">
        <v>1.08</v>
      </c>
      <c r="BN1722" s="1">
        <v>23667</v>
      </c>
      <c r="BO1722" s="1">
        <v>23667</v>
      </c>
      <c r="BP1722" s="1">
        <v>23667</v>
      </c>
      <c r="BQ1722" s="1">
        <v>23667</v>
      </c>
      <c r="BR1722" s="1">
        <v>23667</v>
      </c>
      <c r="BS1722" t="s">
        <v>13</v>
      </c>
      <c r="BT1722" t="s">
        <v>13</v>
      </c>
      <c r="BU1722" t="s">
        <v>13</v>
      </c>
    </row>
    <row r="1723" spans="1:73" x14ac:dyDescent="0.3">
      <c r="A1723">
        <v>1721</v>
      </c>
      <c r="B1723" s="14" t="s">
        <v>6339</v>
      </c>
      <c r="C1723" t="s">
        <v>2807</v>
      </c>
      <c r="D1723" s="1">
        <v>5410</v>
      </c>
      <c r="E1723" s="1">
        <v>5490</v>
      </c>
      <c r="F1723" s="3">
        <f>E1723-D1723</f>
        <v>80</v>
      </c>
      <c r="G1723" s="4">
        <f>F1723/E1723</f>
        <v>1.4571948998178506E-2</v>
      </c>
      <c r="H1723" t="s">
        <v>1685</v>
      </c>
      <c r="I1723" s="1">
        <v>147664</v>
      </c>
      <c r="J1723">
        <v>65</v>
      </c>
      <c r="K1723">
        <v>81</v>
      </c>
      <c r="L1723">
        <v>3</v>
      </c>
      <c r="M1723">
        <v>-208</v>
      </c>
      <c r="N1723">
        <v>-278</v>
      </c>
      <c r="O1723" t="s">
        <v>13</v>
      </c>
      <c r="P1723" t="s">
        <v>13</v>
      </c>
      <c r="Q1723" t="s">
        <v>13</v>
      </c>
      <c r="R1723" s="1">
        <v>947</v>
      </c>
      <c r="S1723" s="1">
        <v>1017</v>
      </c>
      <c r="T1723" s="1">
        <v>931</v>
      </c>
      <c r="U1723" s="1">
        <v>802</v>
      </c>
      <c r="V1723" s="1">
        <v>907</v>
      </c>
      <c r="W1723" s="1" t="e">
        <v>#VALUE!</v>
      </c>
      <c r="X1723" s="1" t="e">
        <v>#VALUE!</v>
      </c>
      <c r="Y1723" t="s">
        <v>13</v>
      </c>
      <c r="Z1723">
        <v>910</v>
      </c>
      <c r="AA1723">
        <v>977</v>
      </c>
      <c r="AB1723">
        <v>897</v>
      </c>
      <c r="AC1723">
        <v>765</v>
      </c>
      <c r="AD1723">
        <v>872</v>
      </c>
      <c r="AE1723" t="s">
        <v>13</v>
      </c>
      <c r="AF1723" t="s">
        <v>13</v>
      </c>
      <c r="AG1723" t="s">
        <v>13</v>
      </c>
      <c r="AH1723">
        <v>8.75</v>
      </c>
      <c r="AI1723">
        <v>8.27</v>
      </c>
      <c r="AJ1723">
        <v>1.05</v>
      </c>
      <c r="AK1723">
        <v>-24.55</v>
      </c>
      <c r="AL1723">
        <v>-33.770000000000003</v>
      </c>
      <c r="AM1723" t="s">
        <v>13</v>
      </c>
      <c r="AN1723" t="s">
        <v>13</v>
      </c>
      <c r="AO1723" t="s">
        <v>13</v>
      </c>
      <c r="AP1723">
        <v>280</v>
      </c>
      <c r="AQ1723">
        <v>298</v>
      </c>
      <c r="AR1723">
        <v>38</v>
      </c>
      <c r="AS1723">
        <v>-779</v>
      </c>
      <c r="AT1723">
        <v>-881</v>
      </c>
      <c r="AU1723" t="s">
        <v>13</v>
      </c>
      <c r="AV1723" t="s">
        <v>13</v>
      </c>
      <c r="AW1723" t="s">
        <v>13</v>
      </c>
      <c r="AX1723">
        <v>17.579999999999998</v>
      </c>
      <c r="AY1723">
        <v>18.350000000000001</v>
      </c>
      <c r="AZ1723">
        <v>128.5</v>
      </c>
      <c r="BA1723" t="s">
        <v>54</v>
      </c>
      <c r="BB1723" t="s">
        <v>54</v>
      </c>
      <c r="BC1723" t="s">
        <v>13</v>
      </c>
      <c r="BD1723" t="s">
        <v>13</v>
      </c>
      <c r="BE1723" t="s">
        <v>13</v>
      </c>
      <c r="BF1723">
        <v>1.41</v>
      </c>
      <c r="BG1723">
        <v>1.46</v>
      </c>
      <c r="BH1723">
        <v>1.41</v>
      </c>
      <c r="BI1723">
        <v>1.55</v>
      </c>
      <c r="BJ1723">
        <v>2.81</v>
      </c>
      <c r="BK1723" t="s">
        <v>13</v>
      </c>
      <c r="BL1723" t="s">
        <v>13</v>
      </c>
      <c r="BM1723" t="s">
        <v>13</v>
      </c>
      <c r="BN1723" s="1">
        <v>26201</v>
      </c>
      <c r="BO1723" s="1">
        <v>26201</v>
      </c>
      <c r="BP1723" s="1">
        <v>26201</v>
      </c>
      <c r="BQ1723" s="1">
        <v>26201</v>
      </c>
      <c r="BR1723" s="1">
        <v>33953</v>
      </c>
      <c r="BS1723" t="s">
        <v>13</v>
      </c>
      <c r="BT1723" t="s">
        <v>13</v>
      </c>
      <c r="BU1723" t="s">
        <v>13</v>
      </c>
    </row>
    <row r="1724" spans="1:73" x14ac:dyDescent="0.3">
      <c r="A1724">
        <v>1722</v>
      </c>
      <c r="B1724" s="14" t="s">
        <v>6340</v>
      </c>
      <c r="C1724" t="s">
        <v>2806</v>
      </c>
      <c r="D1724" s="1">
        <v>8900</v>
      </c>
      <c r="E1724" s="1">
        <v>10800</v>
      </c>
      <c r="F1724" s="3">
        <f>E1724-D1724</f>
        <v>1900</v>
      </c>
      <c r="G1724" s="4">
        <f>F1724/E1724</f>
        <v>0.17592592592592593</v>
      </c>
      <c r="H1724" t="s">
        <v>1686</v>
      </c>
      <c r="I1724" s="1">
        <v>98597</v>
      </c>
      <c r="J1724">
        <v>256</v>
      </c>
      <c r="K1724">
        <v>181</v>
      </c>
      <c r="L1724">
        <v>23</v>
      </c>
      <c r="M1724">
        <v>112</v>
      </c>
      <c r="N1724">
        <v>-149</v>
      </c>
      <c r="O1724" t="s">
        <v>13</v>
      </c>
      <c r="P1724" t="s">
        <v>13</v>
      </c>
      <c r="Q1724" t="s">
        <v>13</v>
      </c>
      <c r="R1724" s="1">
        <v>1948</v>
      </c>
      <c r="S1724" s="1">
        <v>2091</v>
      </c>
      <c r="T1724" s="1">
        <v>2069</v>
      </c>
      <c r="U1724" s="1">
        <v>2144</v>
      </c>
      <c r="V1724" s="1">
        <v>1959</v>
      </c>
      <c r="W1724" s="1" t="e">
        <v>#VALUE!</v>
      </c>
      <c r="X1724" s="1" t="e">
        <v>#VALUE!</v>
      </c>
      <c r="Y1724" t="s">
        <v>13</v>
      </c>
      <c r="Z1724" s="1">
        <v>1951</v>
      </c>
      <c r="AA1724" s="1">
        <v>2092</v>
      </c>
      <c r="AB1724" s="1">
        <v>2070</v>
      </c>
      <c r="AC1724" s="1">
        <v>2144</v>
      </c>
      <c r="AD1724" s="1">
        <v>1959</v>
      </c>
      <c r="AE1724" t="s">
        <v>13</v>
      </c>
      <c r="AF1724" t="s">
        <v>13</v>
      </c>
      <c r="AG1724" t="s">
        <v>13</v>
      </c>
      <c r="AH1724">
        <v>13.93</v>
      </c>
      <c r="AI1724">
        <v>8.9499999999999993</v>
      </c>
      <c r="AJ1724">
        <v>1.17</v>
      </c>
      <c r="AK1724">
        <v>5.36</v>
      </c>
      <c r="AL1724">
        <v>-7.24</v>
      </c>
      <c r="AM1724" t="s">
        <v>13</v>
      </c>
      <c r="AN1724" t="s">
        <v>13</v>
      </c>
      <c r="AO1724" t="s">
        <v>13</v>
      </c>
      <c r="AP1724" s="1">
        <v>1970</v>
      </c>
      <c r="AQ1724" s="1">
        <v>1391</v>
      </c>
      <c r="AR1724">
        <v>188</v>
      </c>
      <c r="AS1724">
        <v>868</v>
      </c>
      <c r="AT1724" s="1">
        <v>-1142</v>
      </c>
      <c r="AU1724" t="s">
        <v>13</v>
      </c>
      <c r="AV1724" t="s">
        <v>13</v>
      </c>
      <c r="AW1724" t="s">
        <v>13</v>
      </c>
      <c r="AX1724">
        <v>8.07</v>
      </c>
      <c r="AY1724">
        <v>8.5500000000000007</v>
      </c>
      <c r="AZ1724">
        <v>33.049999999999997</v>
      </c>
      <c r="BA1724">
        <v>8.9499999999999993</v>
      </c>
      <c r="BB1724" t="s">
        <v>54</v>
      </c>
      <c r="BC1724" t="s">
        <v>13</v>
      </c>
      <c r="BD1724" t="s">
        <v>13</v>
      </c>
      <c r="BE1724" t="s">
        <v>13</v>
      </c>
      <c r="BF1724">
        <v>0.99</v>
      </c>
      <c r="BG1724">
        <v>0.7</v>
      </c>
      <c r="BH1724">
        <v>0.37</v>
      </c>
      <c r="BI1724">
        <v>0.44</v>
      </c>
      <c r="BJ1724">
        <v>0.41</v>
      </c>
      <c r="BK1724" t="s">
        <v>13</v>
      </c>
      <c r="BL1724" t="s">
        <v>13</v>
      </c>
      <c r="BM1724" t="s">
        <v>13</v>
      </c>
      <c r="BN1724" s="1">
        <v>12997</v>
      </c>
      <c r="BO1724" s="1">
        <v>12997</v>
      </c>
      <c r="BP1724" s="1">
        <v>12997</v>
      </c>
      <c r="BQ1724" s="1">
        <v>12997</v>
      </c>
      <c r="BR1724" s="1">
        <v>12997</v>
      </c>
      <c r="BS1724" t="s">
        <v>13</v>
      </c>
      <c r="BT1724" t="s">
        <v>13</v>
      </c>
      <c r="BU1724" t="s">
        <v>13</v>
      </c>
    </row>
    <row r="1725" spans="1:73" x14ac:dyDescent="0.3">
      <c r="A1725">
        <v>1723</v>
      </c>
      <c r="B1725" s="14" t="s">
        <v>6341</v>
      </c>
      <c r="C1725" t="s">
        <v>2805</v>
      </c>
      <c r="D1725" s="1">
        <v>6230</v>
      </c>
      <c r="E1725" s="1">
        <v>6190</v>
      </c>
      <c r="F1725" s="3">
        <f>E1725-D1725</f>
        <v>-40</v>
      </c>
      <c r="G1725" s="4">
        <f>F1725/E1725</f>
        <v>-6.462035541195477E-3</v>
      </c>
      <c r="H1725" t="s">
        <v>1687</v>
      </c>
      <c r="I1725" s="1">
        <v>7324</v>
      </c>
      <c r="J1725">
        <v>530</v>
      </c>
      <c r="K1725">
        <v>-59</v>
      </c>
      <c r="L1725">
        <v>-48</v>
      </c>
      <c r="M1725">
        <v>250</v>
      </c>
      <c r="N1725">
        <v>372</v>
      </c>
      <c r="O1725" t="s">
        <v>13</v>
      </c>
      <c r="P1725" t="s">
        <v>13</v>
      </c>
      <c r="Q1725" t="s">
        <v>13</v>
      </c>
      <c r="R1725" s="1">
        <v>4407</v>
      </c>
      <c r="S1725" s="1">
        <v>4179</v>
      </c>
      <c r="T1725" s="1">
        <v>4007</v>
      </c>
      <c r="U1725" s="1">
        <v>4184</v>
      </c>
      <c r="V1725" s="1">
        <v>4272</v>
      </c>
      <c r="W1725" s="1" t="e">
        <v>#VALUE!</v>
      </c>
      <c r="X1725" s="1" t="e">
        <v>#VALUE!</v>
      </c>
      <c r="Y1725" t="s">
        <v>13</v>
      </c>
      <c r="Z1725" s="1">
        <v>2953</v>
      </c>
      <c r="AA1725" s="1">
        <v>2956</v>
      </c>
      <c r="AB1725" s="1">
        <v>2828</v>
      </c>
      <c r="AC1725" s="1">
        <v>2817</v>
      </c>
      <c r="AD1725" s="1">
        <v>2766</v>
      </c>
      <c r="AE1725" t="s">
        <v>13</v>
      </c>
      <c r="AF1725" t="s">
        <v>13</v>
      </c>
      <c r="AG1725" t="s">
        <v>13</v>
      </c>
      <c r="AH1725">
        <v>13.34</v>
      </c>
      <c r="AI1725">
        <v>3.32</v>
      </c>
      <c r="AJ1725">
        <v>-1.1100000000000001</v>
      </c>
      <c r="AK1725">
        <v>2</v>
      </c>
      <c r="AL1725">
        <v>2.39</v>
      </c>
      <c r="AM1725" t="s">
        <v>13</v>
      </c>
      <c r="AN1725" t="s">
        <v>13</v>
      </c>
      <c r="AO1725" t="s">
        <v>13</v>
      </c>
      <c r="AP1725">
        <v>824</v>
      </c>
      <c r="AQ1725">
        <v>216</v>
      </c>
      <c r="AR1725">
        <v>-71</v>
      </c>
      <c r="AS1725">
        <v>124</v>
      </c>
      <c r="AT1725">
        <v>150</v>
      </c>
      <c r="AU1725" t="s">
        <v>13</v>
      </c>
      <c r="AV1725" t="s">
        <v>13</v>
      </c>
      <c r="AW1725" t="s">
        <v>13</v>
      </c>
      <c r="AX1725">
        <v>7.52</v>
      </c>
      <c r="AY1725">
        <v>25.98</v>
      </c>
      <c r="AZ1725" t="s">
        <v>54</v>
      </c>
      <c r="BA1725">
        <v>42.1</v>
      </c>
      <c r="BB1725">
        <v>32.950000000000003</v>
      </c>
      <c r="BC1725" t="s">
        <v>13</v>
      </c>
      <c r="BD1725" t="s">
        <v>13</v>
      </c>
      <c r="BE1725" t="s">
        <v>13</v>
      </c>
      <c r="BF1725">
        <v>0.91</v>
      </c>
      <c r="BG1725">
        <v>0.82</v>
      </c>
      <c r="BH1725">
        <v>0.79</v>
      </c>
      <c r="BI1725">
        <v>0.8</v>
      </c>
      <c r="BJ1725">
        <v>0.77</v>
      </c>
      <c r="BK1725" t="s">
        <v>13</v>
      </c>
      <c r="BL1725" t="s">
        <v>13</v>
      </c>
      <c r="BM1725" t="s">
        <v>13</v>
      </c>
      <c r="BN1725" s="1">
        <v>45445</v>
      </c>
      <c r="BO1725" s="1">
        <v>45445</v>
      </c>
      <c r="BP1725" s="1">
        <v>45445</v>
      </c>
      <c r="BQ1725" s="1">
        <v>45445</v>
      </c>
      <c r="BR1725" s="1">
        <v>43993</v>
      </c>
      <c r="BS1725" t="s">
        <v>13</v>
      </c>
      <c r="BT1725" t="s">
        <v>13</v>
      </c>
      <c r="BU1725" t="s">
        <v>13</v>
      </c>
    </row>
    <row r="1726" spans="1:73" x14ac:dyDescent="0.3">
      <c r="A1726">
        <v>1724</v>
      </c>
      <c r="B1726" s="14" t="s">
        <v>6342</v>
      </c>
      <c r="C1726" t="s">
        <v>2804</v>
      </c>
      <c r="D1726">
        <v>640</v>
      </c>
      <c r="E1726">
        <v>665</v>
      </c>
      <c r="F1726" s="3">
        <f>E1726-D1726</f>
        <v>25</v>
      </c>
      <c r="G1726" s="4">
        <f>F1726/E1726</f>
        <v>3.7593984962406013E-2</v>
      </c>
      <c r="H1726" t="s">
        <v>1688</v>
      </c>
      <c r="I1726">
        <v>0</v>
      </c>
      <c r="J1726">
        <v>-163</v>
      </c>
      <c r="K1726">
        <v>1434</v>
      </c>
      <c r="L1726">
        <v>-953</v>
      </c>
      <c r="M1726">
        <v>-364</v>
      </c>
      <c r="N1726">
        <v>-161</v>
      </c>
      <c r="O1726" t="s">
        <v>13</v>
      </c>
      <c r="P1726" t="s">
        <v>13</v>
      </c>
      <c r="Q1726" t="s">
        <v>13</v>
      </c>
      <c r="R1726" s="1">
        <v>1743</v>
      </c>
      <c r="S1726" s="1">
        <v>3020</v>
      </c>
      <c r="T1726" s="1">
        <v>2041</v>
      </c>
      <c r="U1726" s="1">
        <v>1661</v>
      </c>
      <c r="V1726" s="1">
        <v>2154</v>
      </c>
      <c r="W1726" s="1" t="e">
        <v>#VALUE!</v>
      </c>
      <c r="X1726" s="1" t="e">
        <v>#VALUE!</v>
      </c>
      <c r="Y1726" t="s">
        <v>13</v>
      </c>
      <c r="Z1726" s="1">
        <v>1738</v>
      </c>
      <c r="AA1726" s="1">
        <v>3019</v>
      </c>
      <c r="AB1726" s="1">
        <v>2040</v>
      </c>
      <c r="AC1726" s="1">
        <v>1659</v>
      </c>
      <c r="AD1726" s="1">
        <v>2154</v>
      </c>
      <c r="AE1726" t="s">
        <v>13</v>
      </c>
      <c r="AF1726" t="s">
        <v>13</v>
      </c>
      <c r="AG1726" t="s">
        <v>13</v>
      </c>
      <c r="AH1726">
        <v>-9.23</v>
      </c>
      <c r="AI1726">
        <v>60.32</v>
      </c>
      <c r="AJ1726">
        <v>-37.659999999999997</v>
      </c>
      <c r="AK1726">
        <v>-19.68</v>
      </c>
      <c r="AL1726">
        <v>-8.4600000000000009</v>
      </c>
      <c r="AM1726" t="s">
        <v>13</v>
      </c>
      <c r="AN1726" t="s">
        <v>13</v>
      </c>
      <c r="AO1726" t="s">
        <v>13</v>
      </c>
      <c r="AP1726">
        <v>-110</v>
      </c>
      <c r="AQ1726">
        <v>974</v>
      </c>
      <c r="AR1726">
        <v>-647</v>
      </c>
      <c r="AS1726">
        <v>-247</v>
      </c>
      <c r="AT1726">
        <v>-86</v>
      </c>
      <c r="AU1726" t="s">
        <v>13</v>
      </c>
      <c r="AV1726" t="s">
        <v>13</v>
      </c>
      <c r="AW1726" t="s">
        <v>13</v>
      </c>
      <c r="AX1726" t="s">
        <v>54</v>
      </c>
      <c r="AY1726">
        <v>1</v>
      </c>
      <c r="AZ1726" t="s">
        <v>54</v>
      </c>
      <c r="BA1726" t="s">
        <v>54</v>
      </c>
      <c r="BB1726" t="s">
        <v>54</v>
      </c>
      <c r="BC1726" t="s">
        <v>13</v>
      </c>
      <c r="BD1726" t="s">
        <v>13</v>
      </c>
      <c r="BE1726" t="s">
        <v>13</v>
      </c>
      <c r="BF1726">
        <v>1.46</v>
      </c>
      <c r="BG1726">
        <v>0.48</v>
      </c>
      <c r="BH1726">
        <v>0.62</v>
      </c>
      <c r="BI1726">
        <v>0.82</v>
      </c>
      <c r="BJ1726">
        <v>0.7</v>
      </c>
      <c r="BK1726" t="s">
        <v>13</v>
      </c>
      <c r="BL1726" t="s">
        <v>13</v>
      </c>
      <c r="BM1726" t="s">
        <v>13</v>
      </c>
      <c r="BN1726" s="1">
        <v>147249</v>
      </c>
      <c r="BO1726" s="1">
        <v>147249</v>
      </c>
      <c r="BP1726" s="1">
        <v>147249</v>
      </c>
      <c r="BQ1726" s="1">
        <v>147249</v>
      </c>
      <c r="BR1726" s="1">
        <v>239360</v>
      </c>
      <c r="BS1726" t="s">
        <v>13</v>
      </c>
      <c r="BT1726" t="s">
        <v>13</v>
      </c>
      <c r="BU1726" t="s">
        <v>13</v>
      </c>
    </row>
    <row r="1727" spans="1:73" x14ac:dyDescent="0.3">
      <c r="A1727">
        <v>1725</v>
      </c>
      <c r="B1727" s="14" t="s">
        <v>6343</v>
      </c>
      <c r="C1727" t="s">
        <v>2803</v>
      </c>
      <c r="D1727" s="1">
        <v>15000</v>
      </c>
      <c r="E1727" s="1">
        <v>14900</v>
      </c>
      <c r="F1727" s="3">
        <f>E1727-D1727</f>
        <v>-100</v>
      </c>
      <c r="G1727" s="4">
        <f>F1727/E1727</f>
        <v>-6.7114093959731542E-3</v>
      </c>
      <c r="H1727" t="s">
        <v>1689</v>
      </c>
      <c r="I1727" s="1">
        <v>104000</v>
      </c>
      <c r="J1727" s="1">
        <v>4927</v>
      </c>
      <c r="K1727" s="1">
        <v>5471</v>
      </c>
      <c r="L1727" s="1">
        <v>4816</v>
      </c>
      <c r="M1727" s="1">
        <v>4388</v>
      </c>
      <c r="N1727" s="1">
        <v>4781</v>
      </c>
      <c r="O1727" s="1">
        <v>6828</v>
      </c>
      <c r="P1727" s="1">
        <v>7715</v>
      </c>
      <c r="Q1727" s="1">
        <v>8869</v>
      </c>
      <c r="R1727" s="1">
        <v>48263</v>
      </c>
      <c r="S1727" s="1">
        <v>52330</v>
      </c>
      <c r="T1727" s="1">
        <v>68533</v>
      </c>
      <c r="U1727" s="1">
        <v>73497</v>
      </c>
      <c r="V1727" s="1">
        <v>76512</v>
      </c>
      <c r="W1727" s="1">
        <v>81058</v>
      </c>
      <c r="X1727" s="1">
        <v>86590</v>
      </c>
      <c r="Y1727" s="1">
        <v>110790</v>
      </c>
      <c r="Z1727" s="1">
        <v>48261</v>
      </c>
      <c r="AA1727" s="1">
        <v>52329</v>
      </c>
      <c r="AB1727" s="1">
        <v>68532</v>
      </c>
      <c r="AC1727" s="1">
        <v>70809</v>
      </c>
      <c r="AD1727" s="1">
        <v>73749</v>
      </c>
      <c r="AE1727" s="1">
        <v>78290</v>
      </c>
      <c r="AF1727" s="1">
        <v>83669</v>
      </c>
      <c r="AG1727" s="1">
        <v>90485</v>
      </c>
      <c r="AH1727">
        <v>10.63</v>
      </c>
      <c r="AI1727">
        <v>10.88</v>
      </c>
      <c r="AJ1727">
        <v>7.97</v>
      </c>
      <c r="AK1727">
        <v>6.3</v>
      </c>
      <c r="AL1727">
        <v>6.46</v>
      </c>
      <c r="AM1727">
        <v>8.9</v>
      </c>
      <c r="AN1727">
        <v>9.3800000000000008</v>
      </c>
      <c r="AO1727">
        <v>10.029999999999999</v>
      </c>
      <c r="AP1727" s="1">
        <v>1129</v>
      </c>
      <c r="AQ1727" s="1">
        <v>1253</v>
      </c>
      <c r="AR1727" s="1">
        <v>1103</v>
      </c>
      <c r="AS1727" s="1">
        <v>1005</v>
      </c>
      <c r="AT1727" s="1">
        <v>1069</v>
      </c>
      <c r="AU1727" s="1">
        <v>1549</v>
      </c>
      <c r="AV1727" s="1">
        <v>1740</v>
      </c>
      <c r="AW1727" s="1">
        <v>2000</v>
      </c>
      <c r="AX1727">
        <v>10.15</v>
      </c>
      <c r="AY1727">
        <v>11.17</v>
      </c>
      <c r="AZ1727">
        <v>16</v>
      </c>
      <c r="BA1727">
        <v>14.13</v>
      </c>
      <c r="BB1727">
        <v>10.99</v>
      </c>
      <c r="BC1727">
        <v>9.6199999999999992</v>
      </c>
      <c r="BD1727">
        <v>8.56</v>
      </c>
      <c r="BE1727">
        <v>7.45</v>
      </c>
      <c r="BF1727">
        <v>1.04</v>
      </c>
      <c r="BG1727">
        <v>1.17</v>
      </c>
      <c r="BH1727">
        <v>1.1200000000000001</v>
      </c>
      <c r="BI1727">
        <v>0.88</v>
      </c>
      <c r="BJ1727">
        <v>0.7</v>
      </c>
      <c r="BK1727">
        <v>0.83</v>
      </c>
      <c r="BL1727">
        <v>0.78</v>
      </c>
      <c r="BM1727">
        <v>0.72</v>
      </c>
      <c r="BN1727" s="1">
        <v>436611</v>
      </c>
      <c r="BO1727" s="1">
        <v>436611</v>
      </c>
      <c r="BP1727" s="1">
        <v>436611</v>
      </c>
      <c r="BQ1727" s="1">
        <v>436611</v>
      </c>
      <c r="BR1727" s="1">
        <v>436611</v>
      </c>
      <c r="BS1727" t="s">
        <v>13</v>
      </c>
      <c r="BT1727" t="s">
        <v>13</v>
      </c>
      <c r="BU1727" t="s">
        <v>13</v>
      </c>
    </row>
    <row r="1728" spans="1:73" x14ac:dyDescent="0.3">
      <c r="A1728">
        <v>1726</v>
      </c>
      <c r="B1728" s="14" t="s">
        <v>6344</v>
      </c>
      <c r="C1728" t="s">
        <v>2802</v>
      </c>
      <c r="D1728" s="1">
        <v>3115</v>
      </c>
      <c r="E1728" s="1">
        <v>3350</v>
      </c>
      <c r="F1728" s="3">
        <f>E1728-D1728</f>
        <v>235</v>
      </c>
      <c r="G1728" s="4">
        <f>F1728/E1728</f>
        <v>7.0149253731343286E-2</v>
      </c>
      <c r="H1728" t="s">
        <v>1690</v>
      </c>
      <c r="I1728" s="1">
        <v>1000</v>
      </c>
      <c r="R1728" s="1">
        <v>0</v>
      </c>
      <c r="S1728" s="1">
        <v>0</v>
      </c>
      <c r="T1728" s="1">
        <v>0</v>
      </c>
      <c r="U1728" s="1">
        <v>0</v>
      </c>
      <c r="V1728" s="1">
        <v>0</v>
      </c>
      <c r="W1728" s="1">
        <v>0</v>
      </c>
      <c r="X1728" s="1">
        <v>0</v>
      </c>
    </row>
    <row r="1729" spans="1:73" x14ac:dyDescent="0.3">
      <c r="A1729">
        <v>1727</v>
      </c>
      <c r="B1729" s="14" t="s">
        <v>6345</v>
      </c>
      <c r="C1729" t="s">
        <v>2801</v>
      </c>
      <c r="D1729" s="1">
        <v>15550</v>
      </c>
      <c r="E1729" s="1">
        <v>17200</v>
      </c>
      <c r="F1729" s="3">
        <f>E1729-D1729</f>
        <v>1650</v>
      </c>
      <c r="G1729" s="4">
        <f>F1729/E1729</f>
        <v>9.5930232558139539E-2</v>
      </c>
      <c r="H1729" t="s">
        <v>1691</v>
      </c>
      <c r="I1729" s="1">
        <v>1033</v>
      </c>
      <c r="J1729" s="1">
        <v>526</v>
      </c>
      <c r="K1729" s="1">
        <v>2626</v>
      </c>
      <c r="L1729">
        <v>-1959</v>
      </c>
      <c r="M1729" s="1">
        <v>-8179</v>
      </c>
      <c r="N1729" s="1">
        <v>-5030</v>
      </c>
      <c r="O1729" s="1">
        <v>-3240</v>
      </c>
      <c r="P1729">
        <v>-1040</v>
      </c>
      <c r="Q1729" s="1">
        <v>420</v>
      </c>
      <c r="R1729" s="1">
        <v>10418</v>
      </c>
      <c r="S1729" s="1">
        <v>13000</v>
      </c>
      <c r="T1729" s="1">
        <v>10932</v>
      </c>
      <c r="U1729" s="1">
        <v>9083</v>
      </c>
      <c r="V1729" s="1">
        <v>10894</v>
      </c>
      <c r="W1729" s="1">
        <v>7650</v>
      </c>
      <c r="X1729" s="1">
        <v>6610</v>
      </c>
      <c r="Y1729" s="1">
        <v>122660</v>
      </c>
      <c r="Z1729" s="1">
        <v>8920</v>
      </c>
      <c r="AA1729" s="1">
        <v>11458</v>
      </c>
      <c r="AB1729" s="1">
        <v>9392</v>
      </c>
      <c r="AC1729" s="1">
        <v>7929</v>
      </c>
      <c r="AD1729" s="1">
        <v>10314</v>
      </c>
      <c r="AE1729" s="1">
        <v>7110</v>
      </c>
      <c r="AF1729" s="1">
        <v>6080</v>
      </c>
      <c r="AG1729" s="1">
        <v>6500</v>
      </c>
      <c r="AH1729">
        <v>5.72</v>
      </c>
      <c r="AI1729">
        <v>24.72</v>
      </c>
      <c r="AJ1729">
        <v>-18.98</v>
      </c>
      <c r="AK1729">
        <v>-90.67</v>
      </c>
      <c r="AL1729">
        <v>-43.83</v>
      </c>
      <c r="AM1729">
        <v>-62.9</v>
      </c>
      <c r="AN1729">
        <v>-27.14</v>
      </c>
      <c r="AO1729">
        <v>6.04</v>
      </c>
      <c r="AP1729">
        <v>752</v>
      </c>
      <c r="AQ1729" s="1">
        <v>3682</v>
      </c>
      <c r="AR1729" s="1">
        <v>-2893</v>
      </c>
      <c r="AS1729" s="1">
        <v>-10553</v>
      </c>
      <c r="AT1729" s="1">
        <v>-5373</v>
      </c>
      <c r="AU1729" s="1">
        <v>-7364</v>
      </c>
      <c r="AV1729" s="1">
        <v>-2406</v>
      </c>
      <c r="AW1729">
        <v>511</v>
      </c>
      <c r="AX1729">
        <v>24</v>
      </c>
      <c r="AY1729">
        <v>5.27</v>
      </c>
      <c r="AZ1729" t="s">
        <v>54</v>
      </c>
      <c r="BA1729" t="s">
        <v>54</v>
      </c>
      <c r="BB1729" t="s">
        <v>54</v>
      </c>
      <c r="BC1729" t="s">
        <v>54</v>
      </c>
      <c r="BD1729" t="s">
        <v>54</v>
      </c>
      <c r="BE1729">
        <v>33.68</v>
      </c>
      <c r="BF1729">
        <v>1.38</v>
      </c>
      <c r="BG1729">
        <v>1.1599999999999999</v>
      </c>
      <c r="BH1729">
        <v>1.29</v>
      </c>
      <c r="BI1729">
        <v>2.17</v>
      </c>
      <c r="BJ1729">
        <v>1.3</v>
      </c>
      <c r="BK1729">
        <v>1.8</v>
      </c>
      <c r="BL1729">
        <v>2.11</v>
      </c>
      <c r="BM1729">
        <v>1.97</v>
      </c>
      <c r="BN1729" s="1">
        <v>68412</v>
      </c>
      <c r="BO1729" s="1">
        <v>68412</v>
      </c>
      <c r="BP1729" s="1">
        <v>68412</v>
      </c>
      <c r="BQ1729" s="1">
        <v>74412</v>
      </c>
      <c r="BR1729" s="1">
        <v>74412</v>
      </c>
      <c r="BS1729" t="s">
        <v>13</v>
      </c>
      <c r="BT1729" t="s">
        <v>13</v>
      </c>
      <c r="BU1729" t="s">
        <v>13</v>
      </c>
    </row>
    <row r="1730" spans="1:73" x14ac:dyDescent="0.3">
      <c r="A1730">
        <v>1728</v>
      </c>
      <c r="B1730" s="14" t="s">
        <v>6346</v>
      </c>
      <c r="C1730" t="s">
        <v>2800</v>
      </c>
      <c r="D1730" s="1">
        <v>2010</v>
      </c>
      <c r="E1730" s="1">
        <v>2060</v>
      </c>
      <c r="F1730" s="3">
        <f>E1730-D1730</f>
        <v>50</v>
      </c>
      <c r="G1730" s="4">
        <f>F1730/E1730</f>
        <v>2.4271844660194174E-2</v>
      </c>
      <c r="H1730" t="s">
        <v>1692</v>
      </c>
      <c r="I1730" s="1">
        <v>12258250</v>
      </c>
      <c r="J1730">
        <v>133</v>
      </c>
      <c r="K1730">
        <v>5</v>
      </c>
      <c r="L1730">
        <v>150</v>
      </c>
      <c r="M1730">
        <v>-1048</v>
      </c>
      <c r="N1730">
        <v>-666</v>
      </c>
      <c r="O1730" t="s">
        <v>13</v>
      </c>
      <c r="P1730" t="s">
        <v>13</v>
      </c>
      <c r="Q1730" t="s">
        <v>13</v>
      </c>
      <c r="R1730" s="1">
        <v>7669</v>
      </c>
      <c r="S1730" s="1">
        <v>7580</v>
      </c>
      <c r="T1730" s="1">
        <v>7747</v>
      </c>
      <c r="U1730" s="1">
        <v>6005</v>
      </c>
      <c r="V1730" s="1">
        <v>5226</v>
      </c>
      <c r="W1730" s="1" t="e">
        <v>#VALUE!</v>
      </c>
      <c r="X1730" s="1" t="e">
        <v>#VALUE!</v>
      </c>
      <c r="Y1730" t="s">
        <v>13</v>
      </c>
      <c r="Z1730" s="1">
        <v>6878</v>
      </c>
      <c r="AA1730" s="1">
        <v>6932</v>
      </c>
      <c r="AB1730" s="1">
        <v>7065</v>
      </c>
      <c r="AC1730" s="1">
        <v>5823</v>
      </c>
      <c r="AD1730" s="1">
        <v>5060</v>
      </c>
      <c r="AE1730" t="s">
        <v>13</v>
      </c>
      <c r="AF1730" t="s">
        <v>13</v>
      </c>
      <c r="AG1730" t="s">
        <v>13</v>
      </c>
      <c r="AH1730">
        <v>1.85</v>
      </c>
      <c r="AI1730">
        <v>0.7</v>
      </c>
      <c r="AJ1730">
        <v>1.62</v>
      </c>
      <c r="AK1730">
        <v>-16.34</v>
      </c>
      <c r="AL1730">
        <v>-11.93</v>
      </c>
      <c r="AM1730" t="s">
        <v>13</v>
      </c>
      <c r="AN1730" t="s">
        <v>13</v>
      </c>
      <c r="AO1730" t="s">
        <v>13</v>
      </c>
      <c r="AP1730">
        <v>90</v>
      </c>
      <c r="AQ1730">
        <v>34</v>
      </c>
      <c r="AR1730">
        <v>81</v>
      </c>
      <c r="AS1730">
        <v>-753</v>
      </c>
      <c r="AT1730">
        <v>-464</v>
      </c>
      <c r="AU1730" t="s">
        <v>13</v>
      </c>
      <c r="AV1730" t="s">
        <v>13</v>
      </c>
      <c r="AW1730" t="s">
        <v>13</v>
      </c>
      <c r="AX1730">
        <v>29.66</v>
      </c>
      <c r="AY1730">
        <v>88.85</v>
      </c>
      <c r="AZ1730">
        <v>25.13</v>
      </c>
      <c r="BA1730" t="s">
        <v>54</v>
      </c>
      <c r="BB1730" t="s">
        <v>54</v>
      </c>
      <c r="BC1730" t="s">
        <v>13</v>
      </c>
      <c r="BD1730" t="s">
        <v>13</v>
      </c>
      <c r="BE1730" t="s">
        <v>13</v>
      </c>
      <c r="BF1730">
        <v>0.54</v>
      </c>
      <c r="BG1730">
        <v>0.62</v>
      </c>
      <c r="BH1730">
        <v>0.4</v>
      </c>
      <c r="BI1730">
        <v>0.48</v>
      </c>
      <c r="BJ1730">
        <v>0.49</v>
      </c>
      <c r="BK1730" t="s">
        <v>13</v>
      </c>
      <c r="BL1730" t="s">
        <v>13</v>
      </c>
      <c r="BM1730" t="s">
        <v>13</v>
      </c>
      <c r="BN1730" s="1">
        <v>139896</v>
      </c>
      <c r="BO1730" s="1">
        <v>139896</v>
      </c>
      <c r="BP1730" s="1">
        <v>139896</v>
      </c>
      <c r="BQ1730" s="1">
        <v>139896</v>
      </c>
      <c r="BR1730" s="1">
        <v>139896</v>
      </c>
      <c r="BS1730" t="s">
        <v>13</v>
      </c>
      <c r="BT1730" t="s">
        <v>13</v>
      </c>
      <c r="BU1730" t="s">
        <v>13</v>
      </c>
    </row>
    <row r="1731" spans="1:73" x14ac:dyDescent="0.3">
      <c r="A1731">
        <v>1729</v>
      </c>
      <c r="B1731" s="14" t="s">
        <v>6347</v>
      </c>
      <c r="C1731" t="s">
        <v>2799</v>
      </c>
      <c r="D1731" s="1">
        <v>18650</v>
      </c>
      <c r="E1731" s="1">
        <v>20000</v>
      </c>
      <c r="F1731" s="3">
        <f>E1731-D1731</f>
        <v>1350</v>
      </c>
      <c r="G1731" s="4">
        <f>F1731/E1731</f>
        <v>6.7500000000000004E-2</v>
      </c>
      <c r="H1731" t="s">
        <v>1693</v>
      </c>
      <c r="I1731" s="1">
        <v>132925</v>
      </c>
      <c r="J1731">
        <v>17</v>
      </c>
      <c r="K1731">
        <v>46</v>
      </c>
      <c r="L1731">
        <v>18</v>
      </c>
      <c r="M1731">
        <v>155</v>
      </c>
      <c r="N1731">
        <v>98</v>
      </c>
      <c r="O1731" t="s">
        <v>13</v>
      </c>
      <c r="P1731" t="s">
        <v>13</v>
      </c>
      <c r="Q1731" t="s">
        <v>13</v>
      </c>
      <c r="R1731" s="1">
        <v>2298</v>
      </c>
      <c r="S1731" s="1">
        <v>2339</v>
      </c>
      <c r="T1731" s="1">
        <v>2313</v>
      </c>
      <c r="U1731" s="1">
        <v>2450</v>
      </c>
      <c r="V1731" s="1">
        <v>2358</v>
      </c>
      <c r="W1731" s="1" t="e">
        <v>#VALUE!</v>
      </c>
      <c r="X1731" s="1" t="e">
        <v>#VALUE!</v>
      </c>
      <c r="Y1731" t="s">
        <v>13</v>
      </c>
      <c r="Z1731" s="1">
        <v>2298</v>
      </c>
      <c r="AA1731" s="1">
        <v>2338</v>
      </c>
      <c r="AB1731" s="1">
        <v>2313</v>
      </c>
      <c r="AC1731" s="1">
        <v>2450</v>
      </c>
      <c r="AD1731" s="1">
        <v>2358</v>
      </c>
      <c r="AE1731" t="s">
        <v>13</v>
      </c>
      <c r="AF1731" t="s">
        <v>13</v>
      </c>
      <c r="AG1731" t="s">
        <v>13</v>
      </c>
      <c r="AH1731">
        <v>0.72</v>
      </c>
      <c r="AI1731">
        <v>1.98</v>
      </c>
      <c r="AJ1731">
        <v>0.78</v>
      </c>
      <c r="AK1731">
        <v>6.49</v>
      </c>
      <c r="AL1731">
        <v>4.07</v>
      </c>
      <c r="AM1731" t="s">
        <v>13</v>
      </c>
      <c r="AN1731" t="s">
        <v>13</v>
      </c>
      <c r="AO1731" t="s">
        <v>13</v>
      </c>
      <c r="AP1731">
        <v>221</v>
      </c>
      <c r="AQ1731">
        <v>610</v>
      </c>
      <c r="AR1731">
        <v>243</v>
      </c>
      <c r="AS1731" s="1">
        <v>2058</v>
      </c>
      <c r="AT1731" s="1">
        <v>1304</v>
      </c>
      <c r="AU1731" t="s">
        <v>13</v>
      </c>
      <c r="AV1731" t="s">
        <v>13</v>
      </c>
      <c r="AW1731" t="s">
        <v>13</v>
      </c>
      <c r="AX1731">
        <v>82.17</v>
      </c>
      <c r="AY1731">
        <v>25.68</v>
      </c>
      <c r="AZ1731">
        <v>45.44</v>
      </c>
      <c r="BA1731">
        <v>9.6199999999999992</v>
      </c>
      <c r="BB1731">
        <v>12</v>
      </c>
      <c r="BC1731" t="s">
        <v>13</v>
      </c>
      <c r="BD1731" t="s">
        <v>13</v>
      </c>
      <c r="BE1731" t="s">
        <v>13</v>
      </c>
      <c r="BF1731">
        <v>0.59</v>
      </c>
      <c r="BG1731">
        <v>0.5</v>
      </c>
      <c r="BH1731">
        <v>0.35</v>
      </c>
      <c r="BI1731">
        <v>0.6</v>
      </c>
      <c r="BJ1731">
        <v>0.47</v>
      </c>
      <c r="BK1731" t="s">
        <v>13</v>
      </c>
      <c r="BL1731" t="s">
        <v>13</v>
      </c>
      <c r="BM1731" t="s">
        <v>13</v>
      </c>
      <c r="BN1731" s="1">
        <v>7507</v>
      </c>
      <c r="BO1731" s="1">
        <v>7507</v>
      </c>
      <c r="BP1731" s="1">
        <v>7507</v>
      </c>
      <c r="BQ1731" s="1">
        <v>7507</v>
      </c>
      <c r="BR1731" s="1">
        <v>7507</v>
      </c>
      <c r="BS1731" t="s">
        <v>13</v>
      </c>
      <c r="BT1731" t="s">
        <v>13</v>
      </c>
      <c r="BU1731" t="s">
        <v>13</v>
      </c>
    </row>
    <row r="1732" spans="1:73" x14ac:dyDescent="0.3">
      <c r="A1732">
        <v>1730</v>
      </c>
      <c r="B1732" s="14" t="s">
        <v>6348</v>
      </c>
      <c r="C1732" t="s">
        <v>2798</v>
      </c>
      <c r="D1732" s="1">
        <v>3075</v>
      </c>
      <c r="E1732" s="1">
        <v>3025</v>
      </c>
      <c r="F1732" s="3">
        <f>E1732-D1732</f>
        <v>-50</v>
      </c>
      <c r="G1732" s="4">
        <f>F1732/E1732</f>
        <v>-1.6528925619834711E-2</v>
      </c>
      <c r="H1732" t="s">
        <v>1694</v>
      </c>
      <c r="I1732">
        <v>0</v>
      </c>
      <c r="J1732">
        <v>348</v>
      </c>
      <c r="K1732">
        <v>174</v>
      </c>
      <c r="L1732">
        <v>46</v>
      </c>
      <c r="M1732">
        <v>229</v>
      </c>
      <c r="N1732">
        <v>303</v>
      </c>
      <c r="O1732" t="s">
        <v>13</v>
      </c>
      <c r="P1732" t="s">
        <v>13</v>
      </c>
      <c r="Q1732" t="s">
        <v>13</v>
      </c>
      <c r="R1732" s="1">
        <v>3938</v>
      </c>
      <c r="S1732" s="1">
        <v>4003</v>
      </c>
      <c r="T1732" s="1">
        <v>3591</v>
      </c>
      <c r="U1732" s="1">
        <v>3726</v>
      </c>
      <c r="V1732" s="1">
        <v>3887</v>
      </c>
      <c r="W1732" s="1" t="e">
        <v>#VALUE!</v>
      </c>
      <c r="X1732" s="1" t="e">
        <v>#VALUE!</v>
      </c>
      <c r="Y1732" t="s">
        <v>13</v>
      </c>
      <c r="Z1732" s="1">
        <v>3015</v>
      </c>
      <c r="AA1732" s="1">
        <v>3053</v>
      </c>
      <c r="AB1732" s="1">
        <v>2999</v>
      </c>
      <c r="AC1732" s="1">
        <v>3078</v>
      </c>
      <c r="AD1732" s="1">
        <v>3250</v>
      </c>
      <c r="AE1732" t="s">
        <v>13</v>
      </c>
      <c r="AF1732" t="s">
        <v>13</v>
      </c>
      <c r="AG1732" t="s">
        <v>13</v>
      </c>
      <c r="AH1732">
        <v>5.57</v>
      </c>
      <c r="AI1732">
        <v>3.3</v>
      </c>
      <c r="AJ1732">
        <v>0.36</v>
      </c>
      <c r="AK1732">
        <v>4.9800000000000004</v>
      </c>
      <c r="AL1732">
        <v>8.23</v>
      </c>
      <c r="AM1732" t="s">
        <v>13</v>
      </c>
      <c r="AN1732" t="s">
        <v>13</v>
      </c>
      <c r="AO1732" t="s">
        <v>13</v>
      </c>
      <c r="AP1732">
        <v>295</v>
      </c>
      <c r="AQ1732">
        <v>179</v>
      </c>
      <c r="AR1732">
        <v>19</v>
      </c>
      <c r="AS1732">
        <v>271</v>
      </c>
      <c r="AT1732">
        <v>466</v>
      </c>
      <c r="AU1732" t="s">
        <v>13</v>
      </c>
      <c r="AV1732" t="s">
        <v>13</v>
      </c>
      <c r="AW1732" t="s">
        <v>13</v>
      </c>
      <c r="AX1732">
        <v>11.34</v>
      </c>
      <c r="AY1732">
        <v>16.760000000000002</v>
      </c>
      <c r="AZ1732">
        <v>138.65</v>
      </c>
      <c r="BA1732">
        <v>9.65</v>
      </c>
      <c r="BB1732">
        <v>6.04</v>
      </c>
      <c r="BC1732" t="s">
        <v>13</v>
      </c>
      <c r="BD1732" t="s">
        <v>13</v>
      </c>
      <c r="BE1732" t="s">
        <v>13</v>
      </c>
      <c r="BF1732">
        <v>0.62</v>
      </c>
      <c r="BG1732">
        <v>0.55000000000000004</v>
      </c>
      <c r="BH1732">
        <v>0.5</v>
      </c>
      <c r="BI1732">
        <v>0.47</v>
      </c>
      <c r="BJ1732">
        <v>0.48</v>
      </c>
      <c r="BK1732" t="s">
        <v>13</v>
      </c>
      <c r="BL1732" t="s">
        <v>13</v>
      </c>
      <c r="BM1732" t="s">
        <v>13</v>
      </c>
      <c r="BN1732" s="1">
        <v>55895</v>
      </c>
      <c r="BO1732" s="1">
        <v>55895</v>
      </c>
      <c r="BP1732" s="1">
        <v>55895</v>
      </c>
      <c r="BQ1732" s="1">
        <v>55895</v>
      </c>
      <c r="BR1732" s="1">
        <v>55895</v>
      </c>
      <c r="BS1732" t="s">
        <v>13</v>
      </c>
      <c r="BT1732" t="s">
        <v>13</v>
      </c>
      <c r="BU1732" t="s">
        <v>13</v>
      </c>
    </row>
    <row r="1733" spans="1:73" x14ac:dyDescent="0.3">
      <c r="A1733">
        <v>1731</v>
      </c>
      <c r="B1733" s="14" t="s">
        <v>6349</v>
      </c>
      <c r="C1733" t="s">
        <v>2797</v>
      </c>
      <c r="D1733" s="1">
        <v>1300</v>
      </c>
      <c r="E1733" s="1">
        <v>1285</v>
      </c>
      <c r="F1733" s="3">
        <f>E1733-D1733</f>
        <v>-15</v>
      </c>
      <c r="G1733" s="4">
        <f>F1733/E1733</f>
        <v>-1.1673151750972763E-2</v>
      </c>
      <c r="H1733" t="s">
        <v>1695</v>
      </c>
      <c r="I1733" s="1">
        <v>842067</v>
      </c>
      <c r="J1733">
        <v>-332</v>
      </c>
      <c r="K1733">
        <v>-67</v>
      </c>
      <c r="L1733">
        <v>-293</v>
      </c>
      <c r="M1733">
        <v>-266</v>
      </c>
      <c r="N1733">
        <v>0</v>
      </c>
      <c r="O1733" t="s">
        <v>13</v>
      </c>
      <c r="P1733" t="s">
        <v>13</v>
      </c>
      <c r="Q1733" t="s">
        <v>13</v>
      </c>
      <c r="R1733" s="1">
        <v>1333</v>
      </c>
      <c r="S1733" s="1">
        <v>1546</v>
      </c>
      <c r="T1733" s="1">
        <v>1209</v>
      </c>
      <c r="U1733" s="1">
        <v>925</v>
      </c>
      <c r="V1733" s="1">
        <v>895</v>
      </c>
      <c r="W1733" s="1" t="e">
        <v>#VALUE!</v>
      </c>
      <c r="X1733" s="1" t="e">
        <v>#VALUE!</v>
      </c>
      <c r="Y1733" t="s">
        <v>13</v>
      </c>
      <c r="Z1733" s="1">
        <v>1295</v>
      </c>
      <c r="AA1733" s="1">
        <v>1509</v>
      </c>
      <c r="AB1733" s="1">
        <v>1209</v>
      </c>
      <c r="AC1733">
        <v>925</v>
      </c>
      <c r="AD1733">
        <v>894</v>
      </c>
      <c r="AE1733" t="s">
        <v>13</v>
      </c>
      <c r="AF1733" t="s">
        <v>13</v>
      </c>
      <c r="AG1733" t="s">
        <v>13</v>
      </c>
      <c r="AH1733">
        <v>-22.23</v>
      </c>
      <c r="AI1733">
        <v>-4.7300000000000004</v>
      </c>
      <c r="AJ1733">
        <v>-21.97</v>
      </c>
      <c r="AK1733">
        <v>-24.96</v>
      </c>
      <c r="AL1733">
        <v>-0.03</v>
      </c>
      <c r="AM1733" t="s">
        <v>13</v>
      </c>
      <c r="AN1733" t="s">
        <v>13</v>
      </c>
      <c r="AO1733" t="s">
        <v>13</v>
      </c>
      <c r="AP1733">
        <v>-578</v>
      </c>
      <c r="AQ1733">
        <v>-99</v>
      </c>
      <c r="AR1733">
        <v>-373</v>
      </c>
      <c r="AS1733">
        <v>-333</v>
      </c>
      <c r="AT1733">
        <v>0</v>
      </c>
      <c r="AU1733" t="s">
        <v>13</v>
      </c>
      <c r="AV1733" t="s">
        <v>13</v>
      </c>
      <c r="AW1733" t="s">
        <v>13</v>
      </c>
      <c r="AX1733" t="s">
        <v>54</v>
      </c>
      <c r="AY1733" t="s">
        <v>54</v>
      </c>
      <c r="AZ1733" t="s">
        <v>54</v>
      </c>
      <c r="BA1733" t="s">
        <v>54</v>
      </c>
      <c r="BB1733" t="s">
        <v>54</v>
      </c>
      <c r="BC1733" t="s">
        <v>13</v>
      </c>
      <c r="BD1733" t="s">
        <v>13</v>
      </c>
      <c r="BE1733" t="s">
        <v>13</v>
      </c>
      <c r="BF1733">
        <v>1.02</v>
      </c>
      <c r="BG1733">
        <v>0.64</v>
      </c>
      <c r="BH1733">
        <v>1.06</v>
      </c>
      <c r="BI1733">
        <v>0.91</v>
      </c>
      <c r="BJ1733">
        <v>0.95</v>
      </c>
      <c r="BK1733" t="s">
        <v>13</v>
      </c>
      <c r="BL1733" t="s">
        <v>13</v>
      </c>
      <c r="BM1733" t="s">
        <v>13</v>
      </c>
      <c r="BN1733" s="1">
        <v>56030</v>
      </c>
      <c r="BO1733" s="1">
        <v>79983</v>
      </c>
      <c r="BP1733" s="1">
        <v>79983</v>
      </c>
      <c r="BQ1733" s="1">
        <v>79983</v>
      </c>
      <c r="BR1733" s="1">
        <v>79983</v>
      </c>
      <c r="BS1733" t="s">
        <v>13</v>
      </c>
      <c r="BT1733" t="s">
        <v>13</v>
      </c>
      <c r="BU1733" t="s">
        <v>13</v>
      </c>
    </row>
    <row r="1734" spans="1:73" x14ac:dyDescent="0.3">
      <c r="A1734">
        <v>1732</v>
      </c>
      <c r="B1734" s="14" t="s">
        <v>6350</v>
      </c>
      <c r="C1734" t="s">
        <v>2796</v>
      </c>
      <c r="D1734" s="1">
        <v>40150</v>
      </c>
      <c r="E1734" s="1">
        <v>45750</v>
      </c>
      <c r="F1734" s="3">
        <f>E1734-D1734</f>
        <v>5600</v>
      </c>
      <c r="G1734" s="4">
        <f>F1734/E1734</f>
        <v>0.12240437158469945</v>
      </c>
      <c r="H1734" t="s">
        <v>1527</v>
      </c>
      <c r="I1734" s="1">
        <v>105449</v>
      </c>
      <c r="J1734" s="1">
        <v>883</v>
      </c>
      <c r="K1734" s="1">
        <v>1360</v>
      </c>
      <c r="L1734" s="1">
        <v>1613</v>
      </c>
      <c r="M1734" s="1">
        <v>1533</v>
      </c>
      <c r="N1734" s="1">
        <v>871</v>
      </c>
      <c r="O1734" s="1">
        <v>1572</v>
      </c>
      <c r="P1734" s="1">
        <v>1613</v>
      </c>
      <c r="Q1734" s="1">
        <v>1672</v>
      </c>
      <c r="R1734" s="1">
        <v>7898</v>
      </c>
      <c r="S1734" s="1">
        <v>9051</v>
      </c>
      <c r="T1734" s="1">
        <v>9841</v>
      </c>
      <c r="U1734" s="1">
        <v>10634</v>
      </c>
      <c r="V1734" s="1">
        <v>10517</v>
      </c>
      <c r="W1734" s="1">
        <v>11505</v>
      </c>
      <c r="X1734" s="1">
        <v>12271</v>
      </c>
      <c r="Y1734" s="1">
        <v>3237</v>
      </c>
      <c r="Z1734" s="1">
        <v>7898</v>
      </c>
      <c r="AA1734" s="1">
        <v>9051</v>
      </c>
      <c r="AB1734" s="1">
        <v>9841</v>
      </c>
      <c r="AC1734" s="1">
        <v>10634</v>
      </c>
      <c r="AD1734" s="1">
        <v>10517</v>
      </c>
      <c r="AE1734" s="1">
        <v>11462</v>
      </c>
      <c r="AF1734" s="1">
        <v>12243</v>
      </c>
      <c r="AG1734" s="1">
        <v>13134</v>
      </c>
      <c r="AH1734">
        <v>11.2</v>
      </c>
      <c r="AI1734">
        <v>16.04</v>
      </c>
      <c r="AJ1734">
        <v>17.079999999999998</v>
      </c>
      <c r="AK1734">
        <v>14.98</v>
      </c>
      <c r="AL1734">
        <v>8.23</v>
      </c>
      <c r="AM1734">
        <v>14.29</v>
      </c>
      <c r="AN1734">
        <v>13.61</v>
      </c>
      <c r="AO1734">
        <v>13.17</v>
      </c>
      <c r="AP1734" s="1">
        <v>1962</v>
      </c>
      <c r="AQ1734" s="1">
        <v>3021</v>
      </c>
      <c r="AR1734" s="1">
        <v>3585</v>
      </c>
      <c r="AS1734" s="1">
        <v>3407</v>
      </c>
      <c r="AT1734" s="1">
        <v>1935</v>
      </c>
      <c r="AU1734" s="1">
        <v>3491</v>
      </c>
      <c r="AV1734" s="1">
        <v>3585</v>
      </c>
      <c r="AW1734" s="1">
        <v>3715</v>
      </c>
      <c r="AX1734">
        <v>27.63</v>
      </c>
      <c r="AY1734">
        <v>13.44</v>
      </c>
      <c r="AZ1734">
        <v>9.26</v>
      </c>
      <c r="BA1734">
        <v>11.49</v>
      </c>
      <c r="BB1734">
        <v>15.35</v>
      </c>
      <c r="BC1734">
        <v>13.11</v>
      </c>
      <c r="BD1734">
        <v>12.76</v>
      </c>
      <c r="BE1734">
        <v>12.32</v>
      </c>
      <c r="BF1734">
        <v>3.09</v>
      </c>
      <c r="BG1734">
        <v>2.02</v>
      </c>
      <c r="BH1734">
        <v>1.52</v>
      </c>
      <c r="BI1734">
        <v>1.66</v>
      </c>
      <c r="BJ1734">
        <v>1.27</v>
      </c>
      <c r="BK1734">
        <v>1.8</v>
      </c>
      <c r="BL1734">
        <v>1.68</v>
      </c>
      <c r="BM1734">
        <v>1.57</v>
      </c>
      <c r="BN1734" s="1">
        <v>45000</v>
      </c>
      <c r="BO1734" s="1">
        <v>45000</v>
      </c>
      <c r="BP1734" s="1">
        <v>45000</v>
      </c>
      <c r="BQ1734" s="1">
        <v>45000</v>
      </c>
      <c r="BR1734" s="1">
        <v>45000</v>
      </c>
      <c r="BS1734" t="s">
        <v>13</v>
      </c>
      <c r="BT1734" t="s">
        <v>13</v>
      </c>
      <c r="BU1734" t="s">
        <v>13</v>
      </c>
    </row>
    <row r="1735" spans="1:73" x14ac:dyDescent="0.3">
      <c r="A1735">
        <v>1733</v>
      </c>
      <c r="B1735" s="14" t="s">
        <v>6351</v>
      </c>
      <c r="C1735" t="s">
        <v>2795</v>
      </c>
      <c r="D1735">
        <v>420</v>
      </c>
      <c r="E1735">
        <v>504</v>
      </c>
      <c r="F1735" s="3">
        <f>E1735-D1735</f>
        <v>84</v>
      </c>
      <c r="G1735" s="4">
        <f>F1735/E1735</f>
        <v>0.16666666666666666</v>
      </c>
      <c r="H1735" t="s">
        <v>1696</v>
      </c>
      <c r="I1735">
        <v>0</v>
      </c>
      <c r="J1735">
        <v>-141</v>
      </c>
      <c r="K1735">
        <v>7</v>
      </c>
      <c r="L1735">
        <v>-67</v>
      </c>
      <c r="M1735">
        <v>5</v>
      </c>
      <c r="N1735">
        <v>-224</v>
      </c>
      <c r="O1735" t="s">
        <v>13</v>
      </c>
      <c r="P1735" t="s">
        <v>13</v>
      </c>
      <c r="Q1735" t="s">
        <v>13</v>
      </c>
      <c r="R1735" s="1">
        <v>283</v>
      </c>
      <c r="S1735" s="1">
        <v>690</v>
      </c>
      <c r="T1735" s="1">
        <v>739</v>
      </c>
      <c r="U1735" s="1">
        <v>1380</v>
      </c>
      <c r="V1735" s="1">
        <v>1473</v>
      </c>
      <c r="W1735" s="1" t="e">
        <v>#VALUE!</v>
      </c>
      <c r="X1735" s="1" t="e">
        <v>#VALUE!</v>
      </c>
      <c r="Y1735" t="s">
        <v>13</v>
      </c>
      <c r="Z1735">
        <v>279</v>
      </c>
      <c r="AA1735">
        <v>686</v>
      </c>
      <c r="AB1735">
        <v>734</v>
      </c>
      <c r="AC1735" s="1">
        <v>1375</v>
      </c>
      <c r="AD1735" s="1">
        <v>1438</v>
      </c>
      <c r="AE1735" t="s">
        <v>13</v>
      </c>
      <c r="AF1735" t="s">
        <v>13</v>
      </c>
      <c r="AG1735" t="s">
        <v>13</v>
      </c>
      <c r="AH1735">
        <v>-42.25</v>
      </c>
      <c r="AI1735">
        <v>1.49</v>
      </c>
      <c r="AJ1735">
        <v>-9.43</v>
      </c>
      <c r="AK1735">
        <v>0.44</v>
      </c>
      <c r="AL1735">
        <v>-15.35</v>
      </c>
      <c r="AM1735" t="s">
        <v>13</v>
      </c>
      <c r="AN1735" t="s">
        <v>13</v>
      </c>
      <c r="AO1735" t="s">
        <v>13</v>
      </c>
      <c r="AP1735">
        <v>-191</v>
      </c>
      <c r="AQ1735">
        <v>6</v>
      </c>
      <c r="AR1735">
        <v>-35</v>
      </c>
      <c r="AS1735">
        <v>1</v>
      </c>
      <c r="AT1735">
        <v>-30</v>
      </c>
      <c r="AU1735" t="s">
        <v>13</v>
      </c>
      <c r="AV1735" t="s">
        <v>13</v>
      </c>
      <c r="AW1735" t="s">
        <v>13</v>
      </c>
      <c r="AX1735" t="s">
        <v>54</v>
      </c>
      <c r="AY1735">
        <v>57.69</v>
      </c>
      <c r="AZ1735" t="s">
        <v>54</v>
      </c>
      <c r="BA1735">
        <v>221.15</v>
      </c>
      <c r="BB1735" t="s">
        <v>54</v>
      </c>
      <c r="BC1735" t="s">
        <v>13</v>
      </c>
      <c r="BD1735" t="s">
        <v>13</v>
      </c>
      <c r="BE1735" t="s">
        <v>13</v>
      </c>
      <c r="BF1735">
        <v>1.85</v>
      </c>
      <c r="BG1735">
        <v>0.64</v>
      </c>
      <c r="BH1735">
        <v>0.64</v>
      </c>
      <c r="BI1735">
        <v>0.89</v>
      </c>
      <c r="BJ1735">
        <v>1.63</v>
      </c>
      <c r="BK1735" t="s">
        <v>13</v>
      </c>
      <c r="BL1735" t="s">
        <v>13</v>
      </c>
      <c r="BM1735" t="s">
        <v>13</v>
      </c>
      <c r="BN1735" s="1">
        <v>72690</v>
      </c>
      <c r="BO1735" s="1">
        <v>122690</v>
      </c>
      <c r="BP1735" s="1">
        <v>242189</v>
      </c>
      <c r="BQ1735" s="1">
        <v>548343</v>
      </c>
      <c r="BR1735" s="1">
        <v>723343</v>
      </c>
      <c r="BS1735" t="s">
        <v>13</v>
      </c>
      <c r="BT1735" t="s">
        <v>13</v>
      </c>
      <c r="BU1735" t="s">
        <v>13</v>
      </c>
    </row>
    <row r="1736" spans="1:73" x14ac:dyDescent="0.3">
      <c r="A1736">
        <v>1734</v>
      </c>
      <c r="B1736" s="14" t="s">
        <v>6352</v>
      </c>
      <c r="C1736" t="s">
        <v>2794</v>
      </c>
      <c r="D1736" s="1">
        <v>5190</v>
      </c>
      <c r="E1736" s="1">
        <v>5170</v>
      </c>
      <c r="F1736" s="3">
        <f>E1736-D1736</f>
        <v>-20</v>
      </c>
      <c r="G1736" s="4">
        <f>F1736/E1736</f>
        <v>-3.8684719535783366E-3</v>
      </c>
      <c r="H1736" t="s">
        <v>1697</v>
      </c>
      <c r="I1736">
        <v>6</v>
      </c>
      <c r="J1736">
        <v>31</v>
      </c>
      <c r="K1736">
        <v>9</v>
      </c>
      <c r="L1736">
        <v>97</v>
      </c>
      <c r="M1736">
        <v>151</v>
      </c>
      <c r="N1736">
        <v>87</v>
      </c>
      <c r="O1736" t="s">
        <v>13</v>
      </c>
      <c r="P1736" t="s">
        <v>13</v>
      </c>
      <c r="Q1736" t="s">
        <v>13</v>
      </c>
      <c r="R1736" s="1">
        <v>2279</v>
      </c>
      <c r="S1736" s="1">
        <v>2226</v>
      </c>
      <c r="T1736" s="1">
        <v>2282</v>
      </c>
      <c r="U1736" s="1">
        <v>2337</v>
      </c>
      <c r="V1736" s="1">
        <v>2373</v>
      </c>
      <c r="W1736" s="1" t="e">
        <v>#VALUE!</v>
      </c>
      <c r="X1736" s="1" t="e">
        <v>#VALUE!</v>
      </c>
      <c r="Y1736" t="s">
        <v>13</v>
      </c>
      <c r="Z1736" s="1">
        <v>2254</v>
      </c>
      <c r="AA1736" s="1">
        <v>2197</v>
      </c>
      <c r="AB1736" s="1">
        <v>2243</v>
      </c>
      <c r="AC1736" s="1">
        <v>2336</v>
      </c>
      <c r="AD1736" s="1">
        <v>2372</v>
      </c>
      <c r="AE1736" t="s">
        <v>13</v>
      </c>
      <c r="AF1736" t="s">
        <v>13</v>
      </c>
      <c r="AG1736" t="s">
        <v>13</v>
      </c>
      <c r="AH1736">
        <v>3.31</v>
      </c>
      <c r="AI1736">
        <v>0.13</v>
      </c>
      <c r="AJ1736">
        <v>3.94</v>
      </c>
      <c r="AK1736">
        <v>6.58</v>
      </c>
      <c r="AL1736">
        <v>3.69</v>
      </c>
      <c r="AM1736" t="s">
        <v>13</v>
      </c>
      <c r="AN1736" t="s">
        <v>13</v>
      </c>
      <c r="AO1736" t="s">
        <v>13</v>
      </c>
      <c r="AP1736">
        <v>254</v>
      </c>
      <c r="AQ1736">
        <v>10</v>
      </c>
      <c r="AR1736">
        <v>299</v>
      </c>
      <c r="AS1736">
        <v>516</v>
      </c>
      <c r="AT1736">
        <v>298</v>
      </c>
      <c r="AU1736" t="s">
        <v>13</v>
      </c>
      <c r="AV1736" t="s">
        <v>13</v>
      </c>
      <c r="AW1736" t="s">
        <v>13</v>
      </c>
      <c r="AX1736">
        <v>23.44</v>
      </c>
      <c r="AY1736">
        <v>467.01</v>
      </c>
      <c r="AZ1736">
        <v>15.34</v>
      </c>
      <c r="BA1736">
        <v>7.38</v>
      </c>
      <c r="BB1736">
        <v>9.66</v>
      </c>
      <c r="BC1736" t="s">
        <v>13</v>
      </c>
      <c r="BD1736" t="s">
        <v>13</v>
      </c>
      <c r="BE1736" t="s">
        <v>13</v>
      </c>
      <c r="BF1736">
        <v>0.77</v>
      </c>
      <c r="BG1736">
        <v>0.62</v>
      </c>
      <c r="BH1736">
        <v>0.6</v>
      </c>
      <c r="BI1736">
        <v>0.48</v>
      </c>
      <c r="BJ1736">
        <v>0.35</v>
      </c>
      <c r="BK1736" t="s">
        <v>13</v>
      </c>
      <c r="BL1736" t="s">
        <v>13</v>
      </c>
      <c r="BM1736" t="s">
        <v>13</v>
      </c>
      <c r="BN1736" s="1">
        <v>29200</v>
      </c>
      <c r="BO1736" s="1">
        <v>29200</v>
      </c>
      <c r="BP1736" s="1">
        <v>29200</v>
      </c>
      <c r="BQ1736" s="1">
        <v>29200</v>
      </c>
      <c r="BR1736" s="1">
        <v>29200</v>
      </c>
      <c r="BS1736" t="s">
        <v>13</v>
      </c>
      <c r="BT1736" t="s">
        <v>13</v>
      </c>
      <c r="BU1736" t="s">
        <v>13</v>
      </c>
    </row>
    <row r="1737" spans="1:73" x14ac:dyDescent="0.3">
      <c r="A1737">
        <v>1735</v>
      </c>
      <c r="B1737" s="14" t="s">
        <v>6353</v>
      </c>
      <c r="C1737" t="s">
        <v>2793</v>
      </c>
      <c r="D1737" s="1">
        <v>12800</v>
      </c>
      <c r="E1737" s="1">
        <v>12500</v>
      </c>
      <c r="F1737" s="3">
        <f>E1737-D1737</f>
        <v>-300</v>
      </c>
      <c r="G1737" s="4">
        <f>F1737/E1737</f>
        <v>-2.4E-2</v>
      </c>
      <c r="H1737" t="s">
        <v>1698</v>
      </c>
      <c r="I1737" s="1">
        <v>1792957</v>
      </c>
      <c r="J1737">
        <v>133</v>
      </c>
      <c r="K1737">
        <v>257</v>
      </c>
      <c r="L1737">
        <v>208</v>
      </c>
      <c r="M1737">
        <v>234</v>
      </c>
      <c r="N1737">
        <v>131</v>
      </c>
      <c r="O1737">
        <v>472</v>
      </c>
      <c r="P1737">
        <v>469</v>
      </c>
      <c r="Q1737">
        <v>490</v>
      </c>
      <c r="R1737" s="1">
        <v>2360</v>
      </c>
      <c r="S1737" s="1">
        <v>2274</v>
      </c>
      <c r="T1737" s="1">
        <v>2494</v>
      </c>
      <c r="U1737" s="1">
        <v>2810</v>
      </c>
      <c r="V1737" s="1">
        <v>2688</v>
      </c>
      <c r="W1737" s="1">
        <v>3172</v>
      </c>
      <c r="X1737" s="1">
        <v>3681</v>
      </c>
      <c r="Y1737" s="1">
        <v>11838</v>
      </c>
      <c r="Z1737" s="1">
        <v>2360</v>
      </c>
      <c r="AA1737" s="1">
        <v>2274</v>
      </c>
      <c r="AB1737" s="1">
        <v>2494</v>
      </c>
      <c r="AC1737" s="1">
        <v>2809</v>
      </c>
      <c r="AD1737" s="1">
        <v>2688</v>
      </c>
      <c r="AE1737" s="1">
        <v>3171</v>
      </c>
      <c r="AF1737" s="1">
        <v>3680</v>
      </c>
      <c r="AG1737" s="1">
        <v>4193</v>
      </c>
      <c r="AH1737">
        <v>5.91</v>
      </c>
      <c r="AI1737">
        <v>11.09</v>
      </c>
      <c r="AJ1737">
        <v>8.73</v>
      </c>
      <c r="AK1737">
        <v>8.82</v>
      </c>
      <c r="AL1737">
        <v>4.78</v>
      </c>
      <c r="AM1737">
        <v>16.11</v>
      </c>
      <c r="AN1737">
        <v>13.69</v>
      </c>
      <c r="AO1737">
        <v>12.45</v>
      </c>
      <c r="AP1737">
        <v>571</v>
      </c>
      <c r="AQ1737" s="1">
        <v>1108</v>
      </c>
      <c r="AR1737">
        <v>898</v>
      </c>
      <c r="AS1737" s="1">
        <v>1009</v>
      </c>
      <c r="AT1737">
        <v>566</v>
      </c>
      <c r="AU1737" s="1">
        <v>2036</v>
      </c>
      <c r="AV1737" s="1">
        <v>2023</v>
      </c>
      <c r="AW1737" s="1">
        <v>2113</v>
      </c>
      <c r="AX1737">
        <v>14.17</v>
      </c>
      <c r="AY1737">
        <v>8.19</v>
      </c>
      <c r="AZ1737">
        <v>7.22</v>
      </c>
      <c r="BA1737">
        <v>7.66</v>
      </c>
      <c r="BB1737">
        <v>18.28</v>
      </c>
      <c r="BC1737">
        <v>6.14</v>
      </c>
      <c r="BD1737">
        <v>6.18</v>
      </c>
      <c r="BE1737">
        <v>5.91</v>
      </c>
      <c r="BF1737">
        <v>0.79</v>
      </c>
      <c r="BG1737">
        <v>0.91</v>
      </c>
      <c r="BH1737">
        <v>0.59</v>
      </c>
      <c r="BI1737">
        <v>0.63</v>
      </c>
      <c r="BJ1737">
        <v>0.87</v>
      </c>
      <c r="BK1737">
        <v>0.9</v>
      </c>
      <c r="BL1737">
        <v>0.78</v>
      </c>
      <c r="BM1737">
        <v>0.68</v>
      </c>
      <c r="BN1737" s="1">
        <v>23186</v>
      </c>
      <c r="BO1737" s="1">
        <v>23186</v>
      </c>
      <c r="BP1737" s="1">
        <v>23186</v>
      </c>
      <c r="BQ1737" s="1">
        <v>23186</v>
      </c>
      <c r="BR1737" s="1">
        <v>23186</v>
      </c>
      <c r="BS1737" t="s">
        <v>13</v>
      </c>
      <c r="BT1737" t="s">
        <v>13</v>
      </c>
      <c r="BU1737" t="s">
        <v>13</v>
      </c>
    </row>
    <row r="1738" spans="1:73" x14ac:dyDescent="0.3">
      <c r="A1738">
        <v>1736</v>
      </c>
      <c r="B1738" s="14" t="s">
        <v>6354</v>
      </c>
      <c r="C1738" t="s">
        <v>2792</v>
      </c>
      <c r="D1738" s="1">
        <v>19400</v>
      </c>
      <c r="E1738" s="1">
        <v>20000</v>
      </c>
      <c r="F1738" s="3">
        <f>E1738-D1738</f>
        <v>600</v>
      </c>
      <c r="G1738" s="4">
        <f>F1738/E1738</f>
        <v>0.03</v>
      </c>
      <c r="H1738" t="s">
        <v>1699</v>
      </c>
      <c r="I1738" s="1">
        <v>25000</v>
      </c>
      <c r="J1738">
        <v>73</v>
      </c>
      <c r="K1738">
        <v>95</v>
      </c>
      <c r="L1738">
        <v>75</v>
      </c>
      <c r="M1738">
        <v>108</v>
      </c>
      <c r="N1738">
        <v>127</v>
      </c>
      <c r="O1738" t="s">
        <v>13</v>
      </c>
      <c r="P1738" t="s">
        <v>13</v>
      </c>
      <c r="Q1738" t="s">
        <v>13</v>
      </c>
      <c r="R1738" s="1">
        <v>532</v>
      </c>
      <c r="S1738" s="1">
        <v>624</v>
      </c>
      <c r="T1738" s="1">
        <v>478</v>
      </c>
      <c r="U1738" s="1">
        <v>517</v>
      </c>
      <c r="V1738" s="1">
        <v>494</v>
      </c>
      <c r="W1738" s="1" t="e">
        <v>#VALUE!</v>
      </c>
      <c r="X1738" s="1" t="e">
        <v>#VALUE!</v>
      </c>
      <c r="Y1738" t="s">
        <v>13</v>
      </c>
      <c r="Z1738">
        <v>531</v>
      </c>
      <c r="AA1738">
        <v>624</v>
      </c>
      <c r="AB1738">
        <v>478</v>
      </c>
      <c r="AC1738">
        <v>517</v>
      </c>
      <c r="AD1738">
        <v>494</v>
      </c>
      <c r="AE1738" t="s">
        <v>13</v>
      </c>
      <c r="AF1738" t="s">
        <v>13</v>
      </c>
      <c r="AG1738" t="s">
        <v>13</v>
      </c>
      <c r="AH1738">
        <v>14.12</v>
      </c>
      <c r="AI1738">
        <v>16.48</v>
      </c>
      <c r="AJ1738">
        <v>13.65</v>
      </c>
      <c r="AK1738">
        <v>21.77</v>
      </c>
      <c r="AL1738">
        <v>25.21</v>
      </c>
      <c r="AM1738" t="s">
        <v>13</v>
      </c>
      <c r="AN1738" t="s">
        <v>13</v>
      </c>
      <c r="AO1738" t="s">
        <v>13</v>
      </c>
      <c r="AP1738">
        <v>589</v>
      </c>
      <c r="AQ1738">
        <v>766</v>
      </c>
      <c r="AR1738">
        <v>605</v>
      </c>
      <c r="AS1738">
        <v>871</v>
      </c>
      <c r="AT1738" s="1">
        <v>1026</v>
      </c>
      <c r="AU1738" t="s">
        <v>13</v>
      </c>
      <c r="AV1738" t="s">
        <v>13</v>
      </c>
      <c r="AW1738" t="s">
        <v>13</v>
      </c>
      <c r="AX1738">
        <v>19.850000000000001</v>
      </c>
      <c r="AY1738">
        <v>16.440000000000001</v>
      </c>
      <c r="AZ1738">
        <v>17.18</v>
      </c>
      <c r="BA1738">
        <v>19.16</v>
      </c>
      <c r="BB1738">
        <v>22.62</v>
      </c>
      <c r="BC1738" t="s">
        <v>13</v>
      </c>
      <c r="BD1738" t="s">
        <v>13</v>
      </c>
      <c r="BE1738" t="s">
        <v>13</v>
      </c>
      <c r="BF1738">
        <v>2.54</v>
      </c>
      <c r="BG1738">
        <v>2.36</v>
      </c>
      <c r="BH1738">
        <v>2.48</v>
      </c>
      <c r="BI1738">
        <v>3.68</v>
      </c>
      <c r="BJ1738">
        <v>5.12</v>
      </c>
      <c r="BK1738" t="s">
        <v>13</v>
      </c>
      <c r="BL1738" t="s">
        <v>13</v>
      </c>
      <c r="BM1738" t="s">
        <v>13</v>
      </c>
      <c r="BN1738" s="1">
        <v>11558</v>
      </c>
      <c r="BO1738" s="1">
        <v>11558</v>
      </c>
      <c r="BP1738" s="1">
        <v>11558</v>
      </c>
      <c r="BQ1738" s="1">
        <v>11558</v>
      </c>
      <c r="BR1738" s="1">
        <v>11558</v>
      </c>
      <c r="BS1738" t="s">
        <v>13</v>
      </c>
      <c r="BT1738" t="s">
        <v>13</v>
      </c>
      <c r="BU1738" t="s">
        <v>13</v>
      </c>
    </row>
    <row r="1739" spans="1:73" x14ac:dyDescent="0.3">
      <c r="A1739">
        <v>1737</v>
      </c>
      <c r="B1739" s="14" t="s">
        <v>6355</v>
      </c>
      <c r="C1739" t="s">
        <v>2791</v>
      </c>
      <c r="D1739" s="1">
        <v>57000</v>
      </c>
      <c r="E1739" s="1">
        <v>57400</v>
      </c>
      <c r="F1739" s="3">
        <f>E1739-D1739</f>
        <v>400</v>
      </c>
      <c r="G1739" s="4">
        <f>F1739/E1739</f>
        <v>6.9686411149825784E-3</v>
      </c>
      <c r="H1739" t="s">
        <v>1700</v>
      </c>
      <c r="I1739">
        <v>500</v>
      </c>
      <c r="R1739" s="1">
        <v>0</v>
      </c>
      <c r="S1739" s="1">
        <v>0</v>
      </c>
      <c r="T1739" s="1">
        <v>0</v>
      </c>
      <c r="U1739" s="1">
        <v>0</v>
      </c>
      <c r="V1739" s="1">
        <v>0</v>
      </c>
      <c r="W1739" s="1">
        <v>0</v>
      </c>
      <c r="X1739" s="1">
        <v>0</v>
      </c>
    </row>
    <row r="1740" spans="1:73" x14ac:dyDescent="0.3">
      <c r="A1740">
        <v>1738</v>
      </c>
      <c r="B1740" s="14" t="s">
        <v>6356</v>
      </c>
      <c r="C1740" t="s">
        <v>2790</v>
      </c>
      <c r="D1740" s="1">
        <v>5220</v>
      </c>
      <c r="E1740" s="1">
        <v>5230</v>
      </c>
      <c r="F1740" s="3">
        <f>E1740-D1740</f>
        <v>10</v>
      </c>
      <c r="G1740" s="4">
        <f>F1740/E1740</f>
        <v>1.9120458891013384E-3</v>
      </c>
      <c r="H1740" t="s">
        <v>1701</v>
      </c>
      <c r="I1740" s="1">
        <v>142694</v>
      </c>
      <c r="J1740">
        <v>84</v>
      </c>
      <c r="K1740">
        <v>9</v>
      </c>
      <c r="L1740">
        <v>-70</v>
      </c>
      <c r="M1740">
        <v>-557</v>
      </c>
      <c r="N1740">
        <v>-1191</v>
      </c>
      <c r="O1740">
        <v>277</v>
      </c>
      <c r="P1740">
        <v>314</v>
      </c>
      <c r="Q1740">
        <v>369</v>
      </c>
      <c r="R1740" s="1">
        <v>1983</v>
      </c>
      <c r="S1740" s="1">
        <v>1961</v>
      </c>
      <c r="T1740" s="1">
        <v>1865</v>
      </c>
      <c r="U1740" s="1">
        <v>1861</v>
      </c>
      <c r="V1740" s="1">
        <v>706</v>
      </c>
      <c r="W1740" s="1">
        <v>983</v>
      </c>
      <c r="X1740" s="1">
        <v>1297</v>
      </c>
      <c r="Y1740" s="1">
        <v>7090</v>
      </c>
      <c r="Z1740" s="1">
        <v>1666</v>
      </c>
      <c r="AA1740" s="1">
        <v>1624</v>
      </c>
      <c r="AB1740" s="1">
        <v>1522</v>
      </c>
      <c r="AC1740" s="1">
        <v>1543</v>
      </c>
      <c r="AD1740">
        <v>357</v>
      </c>
      <c r="AE1740">
        <v>612</v>
      </c>
      <c r="AF1740">
        <v>901</v>
      </c>
      <c r="AG1740" s="1">
        <v>1241</v>
      </c>
      <c r="AH1740">
        <v>2.83</v>
      </c>
      <c r="AI1740">
        <v>-1.32</v>
      </c>
      <c r="AJ1740">
        <v>-4.8899999999999997</v>
      </c>
      <c r="AK1740">
        <v>-33.700000000000003</v>
      </c>
      <c r="AL1740">
        <v>-128.28</v>
      </c>
      <c r="AM1740">
        <v>52.65</v>
      </c>
      <c r="AN1740">
        <v>38.200000000000003</v>
      </c>
      <c r="AO1740">
        <v>31.75</v>
      </c>
      <c r="AP1740">
        <v>189</v>
      </c>
      <c r="AQ1740">
        <v>-89</v>
      </c>
      <c r="AR1740">
        <v>-316</v>
      </c>
      <c r="AS1740" s="1">
        <v>-1675</v>
      </c>
      <c r="AT1740" s="1">
        <v>-3134</v>
      </c>
      <c r="AU1740">
        <v>656</v>
      </c>
      <c r="AV1740">
        <v>743</v>
      </c>
      <c r="AW1740">
        <v>874</v>
      </c>
      <c r="AX1740">
        <v>44.35</v>
      </c>
      <c r="AY1740" t="s">
        <v>54</v>
      </c>
      <c r="AZ1740" t="s">
        <v>54</v>
      </c>
      <c r="BA1740" t="s">
        <v>54</v>
      </c>
      <c r="BB1740" t="s">
        <v>54</v>
      </c>
      <c r="BC1740">
        <v>7.98</v>
      </c>
      <c r="BD1740">
        <v>7.04</v>
      </c>
      <c r="BE1740">
        <v>5.98</v>
      </c>
      <c r="BF1740">
        <v>1.17</v>
      </c>
      <c r="BG1740">
        <v>1.03</v>
      </c>
      <c r="BH1740">
        <v>0.9</v>
      </c>
      <c r="BI1740">
        <v>0.52</v>
      </c>
      <c r="BJ1740">
        <v>3.05</v>
      </c>
      <c r="BK1740">
        <v>3.22</v>
      </c>
      <c r="BL1740">
        <v>2.21</v>
      </c>
      <c r="BM1740">
        <v>1.61</v>
      </c>
      <c r="BN1740" s="1">
        <v>23528</v>
      </c>
      <c r="BO1740" s="1">
        <v>24360</v>
      </c>
      <c r="BP1740" s="1">
        <v>24360</v>
      </c>
      <c r="BQ1740" s="1">
        <v>38889</v>
      </c>
      <c r="BR1740" s="1">
        <v>38889</v>
      </c>
      <c r="BS1740" t="s">
        <v>13</v>
      </c>
      <c r="BT1740" t="s">
        <v>13</v>
      </c>
      <c r="BU1740" t="s">
        <v>13</v>
      </c>
    </row>
    <row r="1741" spans="1:73" x14ac:dyDescent="0.3">
      <c r="A1741">
        <v>1739</v>
      </c>
      <c r="B1741" s="14" t="s">
        <v>6357</v>
      </c>
      <c r="C1741" t="s">
        <v>2789</v>
      </c>
      <c r="D1741" s="1">
        <v>458500</v>
      </c>
      <c r="E1741" s="1">
        <v>472500</v>
      </c>
      <c r="F1741" s="3">
        <f>E1741-D1741</f>
        <v>14000</v>
      </c>
      <c r="G1741" s="4">
        <f>F1741/E1741</f>
        <v>2.9629629629629631E-2</v>
      </c>
      <c r="H1741" t="s">
        <v>1702</v>
      </c>
      <c r="I1741" s="1">
        <v>357302</v>
      </c>
      <c r="J1741" s="1">
        <v>3535</v>
      </c>
      <c r="K1741" s="1">
        <v>4128</v>
      </c>
      <c r="L1741" s="1">
        <v>9254</v>
      </c>
      <c r="M1741" s="1">
        <v>1910</v>
      </c>
      <c r="N1741" s="1">
        <v>7864</v>
      </c>
      <c r="O1741" s="1">
        <v>7733</v>
      </c>
      <c r="P1741" s="1">
        <v>8414</v>
      </c>
      <c r="Q1741" s="1">
        <v>9113</v>
      </c>
      <c r="R1741" s="1">
        <v>60604</v>
      </c>
      <c r="S1741" s="1">
        <v>61438</v>
      </c>
      <c r="T1741" s="1">
        <v>73082</v>
      </c>
      <c r="U1741" s="1">
        <v>94814</v>
      </c>
      <c r="V1741" s="1">
        <v>101664</v>
      </c>
      <c r="W1741" s="1">
        <v>108440</v>
      </c>
      <c r="X1741" s="1">
        <v>115270</v>
      </c>
      <c r="Y1741" s="1">
        <v>152659</v>
      </c>
      <c r="Z1741" s="1">
        <v>34094</v>
      </c>
      <c r="AA1741" s="1">
        <v>33749</v>
      </c>
      <c r="AB1741" s="1">
        <v>47828</v>
      </c>
      <c r="AC1741" s="1">
        <v>48809</v>
      </c>
      <c r="AD1741" s="1">
        <v>52744</v>
      </c>
      <c r="AE1741" s="1">
        <v>58208</v>
      </c>
      <c r="AF1741" s="1">
        <v>63847</v>
      </c>
      <c r="AG1741" s="1">
        <v>70199</v>
      </c>
      <c r="AH1741">
        <v>8.42</v>
      </c>
      <c r="AI1741">
        <v>10.91</v>
      </c>
      <c r="AJ1741">
        <v>21.46</v>
      </c>
      <c r="AK1741">
        <v>3.16</v>
      </c>
      <c r="AL1741">
        <v>13.5</v>
      </c>
      <c r="AM1741">
        <v>11.11</v>
      </c>
      <c r="AN1741">
        <v>11.41</v>
      </c>
      <c r="AO1741">
        <v>11.37</v>
      </c>
      <c r="AP1741" s="1">
        <v>19044</v>
      </c>
      <c r="AQ1741" s="1">
        <v>25537</v>
      </c>
      <c r="AR1741" s="1">
        <v>54191</v>
      </c>
      <c r="AS1741" s="1">
        <v>9312</v>
      </c>
      <c r="AT1741" s="1">
        <v>41851</v>
      </c>
      <c r="AU1741" s="1">
        <v>37635</v>
      </c>
      <c r="AV1741" s="1">
        <v>42498</v>
      </c>
      <c r="AW1741" s="1">
        <v>46508</v>
      </c>
      <c r="AX1741">
        <v>18.77</v>
      </c>
      <c r="AY1741">
        <v>14.33</v>
      </c>
      <c r="AZ1741">
        <v>6.1</v>
      </c>
      <c r="BA1741">
        <v>27.12</v>
      </c>
      <c r="BB1741">
        <v>9.1</v>
      </c>
      <c r="BC1741">
        <v>12.55</v>
      </c>
      <c r="BD1741">
        <v>11.12</v>
      </c>
      <c r="BE1741">
        <v>10.16</v>
      </c>
      <c r="BF1741">
        <v>1.48</v>
      </c>
      <c r="BG1741">
        <v>1.53</v>
      </c>
      <c r="BH1741">
        <v>1.1100000000000001</v>
      </c>
      <c r="BI1741">
        <v>0.83</v>
      </c>
      <c r="BJ1741">
        <v>1.1599999999999999</v>
      </c>
      <c r="BK1741">
        <v>1.31</v>
      </c>
      <c r="BL1741">
        <v>1.19</v>
      </c>
      <c r="BM1741">
        <v>1.0900000000000001</v>
      </c>
      <c r="BN1741" s="1">
        <v>13162</v>
      </c>
      <c r="BO1741" s="1">
        <v>13177</v>
      </c>
      <c r="BP1741" s="1">
        <v>15054</v>
      </c>
      <c r="BQ1741" s="1">
        <v>15054</v>
      </c>
      <c r="BR1741" s="1">
        <v>15054</v>
      </c>
      <c r="BS1741" t="s">
        <v>13</v>
      </c>
      <c r="BT1741" t="s">
        <v>13</v>
      </c>
      <c r="BU1741" t="s">
        <v>13</v>
      </c>
    </row>
    <row r="1742" spans="1:73" x14ac:dyDescent="0.3">
      <c r="A1742">
        <v>1740</v>
      </c>
      <c r="B1742" s="14" t="s">
        <v>6358</v>
      </c>
      <c r="C1742" t="s">
        <v>2788</v>
      </c>
      <c r="D1742" s="1">
        <v>6910</v>
      </c>
      <c r="E1742" s="1">
        <v>6910</v>
      </c>
      <c r="F1742" s="3">
        <f>E1742-D1742</f>
        <v>0</v>
      </c>
      <c r="G1742" s="4">
        <f>F1742/E1742</f>
        <v>0</v>
      </c>
      <c r="H1742" t="s">
        <v>1703</v>
      </c>
      <c r="I1742" s="1">
        <v>127687</v>
      </c>
      <c r="J1742" s="1">
        <v>971</v>
      </c>
      <c r="K1742" s="1">
        <v>1413</v>
      </c>
      <c r="L1742" s="1">
        <v>1486</v>
      </c>
      <c r="M1742" s="1">
        <v>1477</v>
      </c>
      <c r="N1742" s="1">
        <v>907</v>
      </c>
      <c r="O1742" s="1">
        <v>2515</v>
      </c>
      <c r="P1742" s="1">
        <v>2703</v>
      </c>
      <c r="Q1742" s="1">
        <v>2892</v>
      </c>
      <c r="R1742" s="1">
        <v>25658</v>
      </c>
      <c r="S1742" s="1">
        <v>24098</v>
      </c>
      <c r="T1742" s="1">
        <v>26604</v>
      </c>
      <c r="U1742" s="1">
        <v>28996</v>
      </c>
      <c r="V1742" s="1">
        <v>28066</v>
      </c>
      <c r="W1742" s="1">
        <v>30511</v>
      </c>
      <c r="X1742" s="1">
        <v>32856</v>
      </c>
      <c r="Y1742" s="1">
        <v>19525</v>
      </c>
      <c r="Z1742" s="1">
        <v>25407</v>
      </c>
      <c r="AA1742" s="1">
        <v>23890</v>
      </c>
      <c r="AB1742" s="1">
        <v>26438</v>
      </c>
      <c r="AC1742" s="1">
        <v>28864</v>
      </c>
      <c r="AD1742" s="1">
        <v>28067</v>
      </c>
      <c r="AE1742" s="1">
        <v>30498</v>
      </c>
      <c r="AF1742" s="1">
        <v>32830</v>
      </c>
      <c r="AG1742" s="1">
        <v>35189</v>
      </c>
      <c r="AH1742">
        <v>3.96</v>
      </c>
      <c r="AI1742">
        <v>5.8</v>
      </c>
      <c r="AJ1742">
        <v>6.06</v>
      </c>
      <c r="AK1742">
        <v>5.49</v>
      </c>
      <c r="AL1742">
        <v>3.25</v>
      </c>
      <c r="AM1742">
        <v>8.51</v>
      </c>
      <c r="AN1742">
        <v>8.4700000000000006</v>
      </c>
      <c r="AO1742">
        <v>8.5399999999999991</v>
      </c>
      <c r="AP1742">
        <v>184</v>
      </c>
      <c r="AQ1742">
        <v>268</v>
      </c>
      <c r="AR1742">
        <v>285</v>
      </c>
      <c r="AS1742">
        <v>284</v>
      </c>
      <c r="AT1742">
        <v>173</v>
      </c>
      <c r="AU1742">
        <v>466</v>
      </c>
      <c r="AV1742">
        <v>502</v>
      </c>
      <c r="AW1742">
        <v>543</v>
      </c>
      <c r="AX1742">
        <v>21.66</v>
      </c>
      <c r="AY1742">
        <v>19.690000000000001</v>
      </c>
      <c r="AZ1742">
        <v>15.59</v>
      </c>
      <c r="BA1742">
        <v>16</v>
      </c>
      <c r="BB1742">
        <v>29</v>
      </c>
      <c r="BC1742">
        <v>14.82</v>
      </c>
      <c r="BD1742">
        <v>13.77</v>
      </c>
      <c r="BE1742">
        <v>12.72</v>
      </c>
      <c r="BF1742">
        <v>0.84</v>
      </c>
      <c r="BG1742">
        <v>1.18</v>
      </c>
      <c r="BH1742">
        <v>0.9</v>
      </c>
      <c r="BI1742">
        <v>0.84</v>
      </c>
      <c r="BJ1742">
        <v>0.96</v>
      </c>
      <c r="BK1742">
        <v>1.21</v>
      </c>
      <c r="BL1742">
        <v>1.1299999999999999</v>
      </c>
      <c r="BM1742">
        <v>1.05</v>
      </c>
      <c r="BN1742" s="1">
        <v>534393</v>
      </c>
      <c r="BO1742" s="1">
        <v>534538</v>
      </c>
      <c r="BP1742" s="1">
        <v>534569</v>
      </c>
      <c r="BQ1742" s="1">
        <v>534569</v>
      </c>
      <c r="BR1742" s="1">
        <v>534570</v>
      </c>
      <c r="BS1742" t="s">
        <v>13</v>
      </c>
      <c r="BT1742" t="s">
        <v>13</v>
      </c>
      <c r="BU1742" t="s">
        <v>13</v>
      </c>
    </row>
    <row r="1743" spans="1:73" x14ac:dyDescent="0.3">
      <c r="A1743">
        <v>1741</v>
      </c>
      <c r="B1743" s="14" t="s">
        <v>6359</v>
      </c>
      <c r="C1743" t="s">
        <v>2787</v>
      </c>
      <c r="D1743" s="1">
        <v>8030</v>
      </c>
      <c r="E1743" s="1">
        <v>8260</v>
      </c>
      <c r="F1743" s="3">
        <f>E1743-D1743</f>
        <v>230</v>
      </c>
      <c r="G1743" s="4">
        <f>F1743/E1743</f>
        <v>2.784503631961259E-2</v>
      </c>
      <c r="H1743" t="s">
        <v>1704</v>
      </c>
      <c r="I1743" s="1">
        <v>5941</v>
      </c>
      <c r="J1743">
        <v>-3134</v>
      </c>
      <c r="K1743">
        <v>-2780</v>
      </c>
      <c r="L1743">
        <v>-12836</v>
      </c>
      <c r="M1743">
        <v>3062</v>
      </c>
      <c r="N1743">
        <v>783</v>
      </c>
      <c r="O1743" t="s">
        <v>13</v>
      </c>
      <c r="P1743" t="s">
        <v>13</v>
      </c>
      <c r="Q1743" t="s">
        <v>13</v>
      </c>
      <c r="R1743" s="1">
        <v>9176</v>
      </c>
      <c r="S1743" s="1">
        <v>5772</v>
      </c>
      <c r="T1743" s="1">
        <v>-7082</v>
      </c>
      <c r="U1743" s="1">
        <v>2450</v>
      </c>
      <c r="V1743" s="1">
        <v>3200</v>
      </c>
      <c r="W1743" s="1" t="e">
        <v>#VALUE!</v>
      </c>
      <c r="X1743" s="1" t="e">
        <v>#VALUE!</v>
      </c>
      <c r="Y1743" t="s">
        <v>13</v>
      </c>
      <c r="Z1743" s="1">
        <v>9184</v>
      </c>
      <c r="AA1743" s="1">
        <v>5779</v>
      </c>
      <c r="AB1743" s="1">
        <v>-7077</v>
      </c>
      <c r="AC1743" s="1">
        <v>2451</v>
      </c>
      <c r="AD1743" s="1">
        <v>3201</v>
      </c>
      <c r="AE1743" t="s">
        <v>13</v>
      </c>
      <c r="AF1743" t="s">
        <v>13</v>
      </c>
      <c r="AG1743" t="s">
        <v>13</v>
      </c>
      <c r="AH1743">
        <v>-29.89</v>
      </c>
      <c r="AI1743">
        <v>-37.159999999999997</v>
      </c>
      <c r="AJ1743" t="s">
        <v>43</v>
      </c>
      <c r="AK1743" t="s">
        <v>43</v>
      </c>
      <c r="AL1743">
        <v>27.71</v>
      </c>
      <c r="AM1743" t="s">
        <v>13</v>
      </c>
      <c r="AN1743" t="s">
        <v>13</v>
      </c>
      <c r="AO1743" t="s">
        <v>13</v>
      </c>
      <c r="AP1743" s="1">
        <v>-21982</v>
      </c>
      <c r="AQ1743" s="1">
        <v>-19129</v>
      </c>
      <c r="AR1743" s="1">
        <v>-88339</v>
      </c>
      <c r="AS1743" s="1">
        <v>5201</v>
      </c>
      <c r="AT1743">
        <v>940</v>
      </c>
      <c r="AU1743" t="s">
        <v>13</v>
      </c>
      <c r="AV1743" t="s">
        <v>13</v>
      </c>
      <c r="AW1743" t="s">
        <v>13</v>
      </c>
      <c r="AX1743" t="s">
        <v>54</v>
      </c>
      <c r="AY1743" t="s">
        <v>54</v>
      </c>
      <c r="AZ1743" t="s">
        <v>54</v>
      </c>
      <c r="BA1743">
        <v>0.96</v>
      </c>
      <c r="BB1743">
        <v>7.78</v>
      </c>
      <c r="BC1743" t="s">
        <v>13</v>
      </c>
      <c r="BD1743" t="s">
        <v>13</v>
      </c>
      <c r="BE1743" t="s">
        <v>13</v>
      </c>
      <c r="BF1743">
        <v>0.59</v>
      </c>
      <c r="BG1743">
        <v>0.93</v>
      </c>
      <c r="BH1743" t="s">
        <v>54</v>
      </c>
      <c r="BI1743">
        <v>1.68</v>
      </c>
      <c r="BJ1743">
        <v>1.9</v>
      </c>
      <c r="BK1743" t="s">
        <v>13</v>
      </c>
      <c r="BL1743" t="s">
        <v>13</v>
      </c>
      <c r="BM1743" t="s">
        <v>13</v>
      </c>
      <c r="BN1743" s="1">
        <v>14533</v>
      </c>
      <c r="BO1743" s="1">
        <v>14533</v>
      </c>
      <c r="BP1743" s="1">
        <v>14533</v>
      </c>
      <c r="BQ1743" s="1">
        <v>83274</v>
      </c>
      <c r="BR1743" s="1">
        <v>83274</v>
      </c>
      <c r="BS1743" t="s">
        <v>13</v>
      </c>
      <c r="BT1743" t="s">
        <v>13</v>
      </c>
      <c r="BU1743" t="s">
        <v>13</v>
      </c>
    </row>
    <row r="1744" spans="1:73" x14ac:dyDescent="0.3">
      <c r="A1744">
        <v>1742</v>
      </c>
      <c r="B1744" s="14" t="s">
        <v>6360</v>
      </c>
      <c r="C1744" t="s">
        <v>2786</v>
      </c>
      <c r="D1744" s="1">
        <v>4715</v>
      </c>
      <c r="E1744" s="1">
        <v>4685</v>
      </c>
      <c r="F1744" s="3">
        <f>E1744-D1744</f>
        <v>-30</v>
      </c>
      <c r="G1744" s="4">
        <f>F1744/E1744</f>
        <v>-6.4034151547491995E-3</v>
      </c>
      <c r="H1744" t="s">
        <v>1705</v>
      </c>
      <c r="I1744" s="1">
        <v>10112</v>
      </c>
      <c r="J1744">
        <v>-144</v>
      </c>
      <c r="K1744">
        <v>569</v>
      </c>
      <c r="L1744">
        <v>364</v>
      </c>
      <c r="M1744">
        <v>-342</v>
      </c>
      <c r="N1744">
        <v>53</v>
      </c>
      <c r="O1744" t="s">
        <v>13</v>
      </c>
      <c r="P1744" t="s">
        <v>13</v>
      </c>
      <c r="Q1744" t="s">
        <v>13</v>
      </c>
      <c r="R1744" s="1">
        <v>2776</v>
      </c>
      <c r="S1744" s="1">
        <v>3707</v>
      </c>
      <c r="T1744" s="1">
        <v>4010</v>
      </c>
      <c r="U1744" s="1">
        <v>3425</v>
      </c>
      <c r="V1744" s="1">
        <v>3349</v>
      </c>
      <c r="W1744" s="1" t="e">
        <v>#VALUE!</v>
      </c>
      <c r="X1744" s="1" t="e">
        <v>#VALUE!</v>
      </c>
      <c r="Y1744" t="s">
        <v>13</v>
      </c>
      <c r="Z1744" s="1">
        <v>1166</v>
      </c>
      <c r="AA1744" s="1">
        <v>1661</v>
      </c>
      <c r="AB1744" s="1">
        <v>1818</v>
      </c>
      <c r="AC1744" s="1">
        <v>1404</v>
      </c>
      <c r="AD1744" s="1">
        <v>1462</v>
      </c>
      <c r="AE1744" t="s">
        <v>13</v>
      </c>
      <c r="AF1744" t="s">
        <v>13</v>
      </c>
      <c r="AG1744" t="s">
        <v>13</v>
      </c>
      <c r="AH1744">
        <v>-7.87</v>
      </c>
      <c r="AI1744">
        <v>38.22</v>
      </c>
      <c r="AJ1744">
        <v>13.32</v>
      </c>
      <c r="AK1744">
        <v>-22.33</v>
      </c>
      <c r="AL1744">
        <v>7.45</v>
      </c>
      <c r="AM1744" t="s">
        <v>13</v>
      </c>
      <c r="AN1744" t="s">
        <v>13</v>
      </c>
      <c r="AO1744" t="s">
        <v>13</v>
      </c>
      <c r="AP1744">
        <v>-128</v>
      </c>
      <c r="AQ1744">
        <v>789</v>
      </c>
      <c r="AR1744">
        <v>339</v>
      </c>
      <c r="AS1744">
        <v>-526</v>
      </c>
      <c r="AT1744">
        <v>156</v>
      </c>
      <c r="AU1744" t="s">
        <v>13</v>
      </c>
      <c r="AV1744" t="s">
        <v>13</v>
      </c>
      <c r="AW1744" t="s">
        <v>13</v>
      </c>
      <c r="AX1744" t="s">
        <v>54</v>
      </c>
      <c r="AY1744">
        <v>9.83</v>
      </c>
      <c r="AZ1744">
        <v>19.93</v>
      </c>
      <c r="BA1744" t="s">
        <v>54</v>
      </c>
      <c r="BB1744">
        <v>37.380000000000003</v>
      </c>
      <c r="BC1744" t="s">
        <v>13</v>
      </c>
      <c r="BD1744" t="s">
        <v>13</v>
      </c>
      <c r="BE1744" t="s">
        <v>13</v>
      </c>
      <c r="BF1744">
        <v>4.6399999999999997</v>
      </c>
      <c r="BG1744">
        <v>3.19</v>
      </c>
      <c r="BH1744">
        <v>2.5299999999999998</v>
      </c>
      <c r="BI1744">
        <v>2.99</v>
      </c>
      <c r="BJ1744">
        <v>2.72</v>
      </c>
      <c r="BK1744" t="s">
        <v>13</v>
      </c>
      <c r="BL1744" t="s">
        <v>13</v>
      </c>
      <c r="BM1744" t="s">
        <v>13</v>
      </c>
      <c r="BN1744" s="1">
        <v>67655</v>
      </c>
      <c r="BO1744" s="1">
        <v>68441</v>
      </c>
      <c r="BP1744" s="1">
        <v>68441</v>
      </c>
      <c r="BQ1744" s="1">
        <v>68441</v>
      </c>
      <c r="BR1744" s="1">
        <v>68441</v>
      </c>
      <c r="BS1744" t="s">
        <v>13</v>
      </c>
      <c r="BT1744" t="s">
        <v>13</v>
      </c>
      <c r="BU1744" t="s">
        <v>13</v>
      </c>
    </row>
    <row r="1745" spans="1:73" x14ac:dyDescent="0.3">
      <c r="A1745">
        <v>1743</v>
      </c>
      <c r="B1745" s="14" t="s">
        <v>6361</v>
      </c>
      <c r="C1745" t="s">
        <v>2785</v>
      </c>
      <c r="D1745" s="1">
        <v>278000</v>
      </c>
      <c r="E1745" s="1">
        <v>274000</v>
      </c>
      <c r="F1745" s="3">
        <f>E1745-D1745</f>
        <v>-4000</v>
      </c>
      <c r="G1745" s="4">
        <f>F1745/E1745</f>
        <v>-1.4598540145985401E-2</v>
      </c>
      <c r="H1745" t="s">
        <v>1706</v>
      </c>
      <c r="I1745" s="1">
        <v>7680208</v>
      </c>
      <c r="J1745" s="1">
        <v>17214</v>
      </c>
      <c r="K1745" s="1">
        <v>21451</v>
      </c>
      <c r="L1745" s="1">
        <v>16990</v>
      </c>
      <c r="M1745" s="1">
        <v>658</v>
      </c>
      <c r="N1745" s="1">
        <v>-21467</v>
      </c>
      <c r="O1745" s="1">
        <v>8313</v>
      </c>
      <c r="P1745" s="1">
        <v>12221</v>
      </c>
      <c r="Q1745" s="1">
        <v>14685</v>
      </c>
      <c r="R1745" s="1">
        <v>183050</v>
      </c>
      <c r="S1745" s="1">
        <v>193093</v>
      </c>
      <c r="T1745" s="1">
        <v>191743</v>
      </c>
      <c r="U1745" s="1">
        <v>182132</v>
      </c>
      <c r="V1745" s="1">
        <v>154584</v>
      </c>
      <c r="W1745" s="1">
        <v>162102</v>
      </c>
      <c r="X1745" s="1">
        <v>172631</v>
      </c>
      <c r="Y1745" s="1">
        <v>302117</v>
      </c>
      <c r="Z1745" s="1">
        <v>171032</v>
      </c>
      <c r="AA1745" s="1">
        <v>180858</v>
      </c>
      <c r="AB1745" s="1">
        <v>181226</v>
      </c>
      <c r="AC1745" s="1">
        <v>174681</v>
      </c>
      <c r="AD1745" s="1">
        <v>145400</v>
      </c>
      <c r="AE1745" s="1">
        <v>152905</v>
      </c>
      <c r="AF1745" s="1">
        <v>163559</v>
      </c>
      <c r="AG1745" s="1">
        <v>175906</v>
      </c>
      <c r="AH1745">
        <v>10.130000000000001</v>
      </c>
      <c r="AI1745">
        <v>11.96</v>
      </c>
      <c r="AJ1745">
        <v>9.1199999999999992</v>
      </c>
      <c r="AK1745">
        <v>-0.2</v>
      </c>
      <c r="AL1745">
        <v>-13.58</v>
      </c>
      <c r="AM1745">
        <v>5.53</v>
      </c>
      <c r="AN1745">
        <v>7.69</v>
      </c>
      <c r="AO1745">
        <v>8.6199999999999992</v>
      </c>
      <c r="AP1745" s="1">
        <v>17834</v>
      </c>
      <c r="AQ1745" s="1">
        <v>22449</v>
      </c>
      <c r="AR1745" s="1">
        <v>17619</v>
      </c>
      <c r="AS1745">
        <v>-381</v>
      </c>
      <c r="AT1745" s="1">
        <v>-23185</v>
      </c>
      <c r="AU1745" s="1">
        <v>8809</v>
      </c>
      <c r="AV1745" s="1">
        <v>12976</v>
      </c>
      <c r="AW1745" s="1">
        <v>15606</v>
      </c>
      <c r="AX1745">
        <v>8.2100000000000009</v>
      </c>
      <c r="AY1745">
        <v>9.11</v>
      </c>
      <c r="AZ1745">
        <v>10.19</v>
      </c>
      <c r="BA1745" t="s">
        <v>54</v>
      </c>
      <c r="BB1745" t="s">
        <v>54</v>
      </c>
      <c r="BC1745">
        <v>31.11</v>
      </c>
      <c r="BD1745">
        <v>21.12</v>
      </c>
      <c r="BE1745">
        <v>17.559999999999999</v>
      </c>
      <c r="BF1745">
        <v>0.8</v>
      </c>
      <c r="BG1745">
        <v>1.05</v>
      </c>
      <c r="BH1745">
        <v>0.87</v>
      </c>
      <c r="BI1745">
        <v>0.76</v>
      </c>
      <c r="BJ1745">
        <v>1.1000000000000001</v>
      </c>
      <c r="BK1745">
        <v>1.52</v>
      </c>
      <c r="BL1745">
        <v>1.43</v>
      </c>
      <c r="BM1745">
        <v>1.34</v>
      </c>
      <c r="BN1745" s="1">
        <v>92466</v>
      </c>
      <c r="BO1745" s="1">
        <v>92466</v>
      </c>
      <c r="BP1745" s="1">
        <v>92466</v>
      </c>
      <c r="BQ1745" s="1">
        <v>92466</v>
      </c>
      <c r="BR1745" s="1">
        <v>92466</v>
      </c>
      <c r="BS1745" t="s">
        <v>13</v>
      </c>
      <c r="BT1745" t="s">
        <v>13</v>
      </c>
      <c r="BU1745" t="s">
        <v>13</v>
      </c>
    </row>
    <row r="1746" spans="1:73" x14ac:dyDescent="0.3">
      <c r="A1746">
        <v>1744</v>
      </c>
      <c r="B1746" s="14" t="s">
        <v>6362</v>
      </c>
      <c r="C1746" t="s">
        <v>2784</v>
      </c>
      <c r="D1746" s="1">
        <v>33050</v>
      </c>
      <c r="E1746" s="1">
        <v>33300</v>
      </c>
      <c r="F1746" s="3">
        <f>E1746-D1746</f>
        <v>250</v>
      </c>
      <c r="G1746" s="4">
        <f>F1746/E1746</f>
        <v>7.5075075075075074E-3</v>
      </c>
      <c r="H1746" t="s">
        <v>1707</v>
      </c>
      <c r="I1746" s="1">
        <v>41035</v>
      </c>
      <c r="J1746" s="1">
        <v>3494</v>
      </c>
      <c r="K1746" s="1">
        <v>3867</v>
      </c>
      <c r="L1746" s="1">
        <v>3453</v>
      </c>
      <c r="M1746" s="1">
        <v>3441</v>
      </c>
      <c r="N1746" s="1">
        <v>3988</v>
      </c>
      <c r="O1746" s="1">
        <v>4643</v>
      </c>
      <c r="P1746" s="1">
        <v>4701</v>
      </c>
      <c r="Q1746" s="1">
        <v>4906</v>
      </c>
      <c r="R1746" s="1">
        <v>66157</v>
      </c>
      <c r="S1746" s="1">
        <v>69230</v>
      </c>
      <c r="T1746" s="1">
        <v>67713</v>
      </c>
      <c r="U1746" s="1">
        <v>68964</v>
      </c>
      <c r="V1746" s="1">
        <v>71196</v>
      </c>
      <c r="W1746" s="1">
        <v>73513</v>
      </c>
      <c r="X1746" s="1">
        <v>76021</v>
      </c>
      <c r="Y1746" s="1">
        <v>191664</v>
      </c>
      <c r="Z1746" s="1">
        <v>66157</v>
      </c>
      <c r="AA1746" s="1">
        <v>69229</v>
      </c>
      <c r="AB1746" s="1">
        <v>67713</v>
      </c>
      <c r="AC1746" s="1">
        <v>68964</v>
      </c>
      <c r="AD1746" s="1">
        <v>71195</v>
      </c>
      <c r="AE1746" s="1">
        <v>61485</v>
      </c>
      <c r="AF1746" s="1">
        <v>63293</v>
      </c>
      <c r="AG1746" s="1">
        <v>60343</v>
      </c>
      <c r="AH1746">
        <v>5.25</v>
      </c>
      <c r="AI1746">
        <v>5.71</v>
      </c>
      <c r="AJ1746">
        <v>5.04</v>
      </c>
      <c r="AK1746">
        <v>5.04</v>
      </c>
      <c r="AL1746">
        <v>5.69</v>
      </c>
      <c r="AM1746">
        <v>6.83</v>
      </c>
      <c r="AN1746">
        <v>7.33</v>
      </c>
      <c r="AO1746">
        <v>7.86</v>
      </c>
      <c r="AP1746" s="1">
        <v>3016</v>
      </c>
      <c r="AQ1746" s="1">
        <v>3338</v>
      </c>
      <c r="AR1746" s="1">
        <v>2980</v>
      </c>
      <c r="AS1746" s="1">
        <v>2970</v>
      </c>
      <c r="AT1746" s="1">
        <v>3442</v>
      </c>
      <c r="AU1746" s="1">
        <v>3913</v>
      </c>
      <c r="AV1746" s="1">
        <v>3950</v>
      </c>
      <c r="AW1746" s="1">
        <v>4192</v>
      </c>
      <c r="AX1746">
        <v>13.16</v>
      </c>
      <c r="AY1746">
        <v>11.86</v>
      </c>
      <c r="AZ1746">
        <v>11.59</v>
      </c>
      <c r="BA1746">
        <v>13</v>
      </c>
      <c r="BB1746">
        <v>9.44</v>
      </c>
      <c r="BC1746">
        <v>8.51</v>
      </c>
      <c r="BD1746">
        <v>8.43</v>
      </c>
      <c r="BE1746">
        <v>7.94</v>
      </c>
      <c r="BF1746">
        <v>0.67</v>
      </c>
      <c r="BG1746">
        <v>0.64</v>
      </c>
      <c r="BH1746">
        <v>0.56000000000000005</v>
      </c>
      <c r="BI1746">
        <v>0.61</v>
      </c>
      <c r="BJ1746">
        <v>0.5</v>
      </c>
      <c r="BK1746">
        <v>0.59</v>
      </c>
      <c r="BL1746">
        <v>0.56999999999999995</v>
      </c>
      <c r="BM1746">
        <v>0.6</v>
      </c>
      <c r="BN1746" s="1">
        <v>115859</v>
      </c>
      <c r="BO1746" s="1">
        <v>115859</v>
      </c>
      <c r="BP1746" s="1">
        <v>115859</v>
      </c>
      <c r="BQ1746" s="1">
        <v>115859</v>
      </c>
      <c r="BR1746" s="1">
        <v>115859</v>
      </c>
      <c r="BS1746" t="s">
        <v>13</v>
      </c>
      <c r="BT1746" t="s">
        <v>13</v>
      </c>
      <c r="BU1746" t="s">
        <v>13</v>
      </c>
    </row>
    <row r="1747" spans="1:73" x14ac:dyDescent="0.3">
      <c r="A1747">
        <v>1745</v>
      </c>
      <c r="B1747" s="14" t="s">
        <v>6363</v>
      </c>
      <c r="C1747" t="s">
        <v>2783</v>
      </c>
      <c r="D1747">
        <v>233</v>
      </c>
      <c r="E1747">
        <v>222</v>
      </c>
      <c r="F1747" s="3">
        <f>E1747-D1747</f>
        <v>-11</v>
      </c>
      <c r="G1747" s="4">
        <f>F1747/E1747</f>
        <v>-4.954954954954955E-2</v>
      </c>
      <c r="H1747" t="s">
        <v>1708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 s="1">
        <v>0</v>
      </c>
      <c r="S1747" s="1">
        <v>0</v>
      </c>
      <c r="T1747" s="1">
        <v>0</v>
      </c>
      <c r="U1747" s="1">
        <v>0</v>
      </c>
      <c r="V1747" s="1">
        <v>0</v>
      </c>
      <c r="W1747" s="1">
        <v>0</v>
      </c>
      <c r="X1747" s="1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Y1747">
        <v>0</v>
      </c>
      <c r="AZ1747">
        <v>0</v>
      </c>
      <c r="BA1747">
        <v>0</v>
      </c>
      <c r="BB1747">
        <v>0</v>
      </c>
      <c r="BC1747">
        <v>0</v>
      </c>
      <c r="BD1747">
        <v>0</v>
      </c>
      <c r="BE1747">
        <v>0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v>0</v>
      </c>
      <c r="BM1747">
        <v>0</v>
      </c>
      <c r="BN1747">
        <v>0</v>
      </c>
      <c r="BO1747">
        <v>0</v>
      </c>
      <c r="BP1747">
        <v>0</v>
      </c>
      <c r="BQ1747">
        <v>0</v>
      </c>
      <c r="BR1747">
        <v>0</v>
      </c>
      <c r="BS1747">
        <v>0</v>
      </c>
      <c r="BT1747">
        <v>0</v>
      </c>
      <c r="BU1747">
        <v>0</v>
      </c>
    </row>
    <row r="1748" spans="1:73" x14ac:dyDescent="0.3">
      <c r="A1748">
        <v>1746</v>
      </c>
      <c r="B1748" s="14" t="s">
        <v>6364</v>
      </c>
      <c r="C1748" t="s">
        <v>2782</v>
      </c>
      <c r="D1748" s="1">
        <v>4970</v>
      </c>
      <c r="E1748" s="1">
        <v>5030</v>
      </c>
      <c r="F1748" s="3">
        <f>E1748-D1748</f>
        <v>60</v>
      </c>
      <c r="G1748" s="4">
        <f>F1748/E1748</f>
        <v>1.1928429423459244E-2</v>
      </c>
      <c r="H1748" t="s">
        <v>1709</v>
      </c>
      <c r="I1748">
        <v>0</v>
      </c>
      <c r="J1748">
        <v>223</v>
      </c>
      <c r="K1748">
        <v>129</v>
      </c>
      <c r="L1748">
        <v>33</v>
      </c>
      <c r="M1748">
        <v>-68</v>
      </c>
      <c r="N1748">
        <v>-319</v>
      </c>
      <c r="O1748" t="s">
        <v>13</v>
      </c>
      <c r="P1748" t="s">
        <v>13</v>
      </c>
      <c r="Q1748" t="s">
        <v>13</v>
      </c>
      <c r="R1748" s="1">
        <v>2012</v>
      </c>
      <c r="S1748" s="1">
        <v>2075</v>
      </c>
      <c r="T1748" s="1">
        <v>2807</v>
      </c>
      <c r="U1748" s="1">
        <v>2859</v>
      </c>
      <c r="V1748" s="1">
        <v>2619</v>
      </c>
      <c r="W1748" s="1" t="e">
        <v>#VALUE!</v>
      </c>
      <c r="X1748" s="1" t="e">
        <v>#VALUE!</v>
      </c>
      <c r="Y1748" t="s">
        <v>13</v>
      </c>
      <c r="Z1748" s="1">
        <v>2007</v>
      </c>
      <c r="AA1748" s="1">
        <v>2069</v>
      </c>
      <c r="AB1748" s="1">
        <v>2045</v>
      </c>
      <c r="AC1748" s="1">
        <v>2054</v>
      </c>
      <c r="AD1748" s="1">
        <v>2021</v>
      </c>
      <c r="AE1748" t="s">
        <v>13</v>
      </c>
      <c r="AF1748" t="s">
        <v>13</v>
      </c>
      <c r="AG1748" t="s">
        <v>13</v>
      </c>
      <c r="AH1748">
        <v>12.21</v>
      </c>
      <c r="AI1748">
        <v>6.3</v>
      </c>
      <c r="AJ1748">
        <v>0.94</v>
      </c>
      <c r="AK1748">
        <v>-3.55</v>
      </c>
      <c r="AL1748">
        <v>-7.24</v>
      </c>
      <c r="AM1748" t="s">
        <v>13</v>
      </c>
      <c r="AN1748" t="s">
        <v>13</v>
      </c>
      <c r="AO1748" t="s">
        <v>13</v>
      </c>
      <c r="AP1748">
        <v>320</v>
      </c>
      <c r="AQ1748">
        <v>172</v>
      </c>
      <c r="AR1748">
        <v>26</v>
      </c>
      <c r="AS1748">
        <v>-98</v>
      </c>
      <c r="AT1748">
        <v>-177</v>
      </c>
      <c r="AU1748" t="s">
        <v>13</v>
      </c>
      <c r="AV1748" t="s">
        <v>13</v>
      </c>
      <c r="AW1748" t="s">
        <v>13</v>
      </c>
      <c r="AX1748">
        <v>16.72</v>
      </c>
      <c r="AY1748">
        <v>19.989999999999998</v>
      </c>
      <c r="AZ1748">
        <v>107.62</v>
      </c>
      <c r="BA1748" t="s">
        <v>54</v>
      </c>
      <c r="BB1748" t="s">
        <v>54</v>
      </c>
      <c r="BC1748" t="s">
        <v>13</v>
      </c>
      <c r="BD1748" t="s">
        <v>13</v>
      </c>
      <c r="BE1748" t="s">
        <v>13</v>
      </c>
      <c r="BF1748">
        <v>1.99</v>
      </c>
      <c r="BG1748">
        <v>1.24</v>
      </c>
      <c r="BH1748">
        <v>1.02</v>
      </c>
      <c r="BI1748">
        <v>1</v>
      </c>
      <c r="BJ1748">
        <v>1.95</v>
      </c>
      <c r="BK1748" t="s">
        <v>13</v>
      </c>
      <c r="BL1748" t="s">
        <v>13</v>
      </c>
      <c r="BM1748" t="s">
        <v>13</v>
      </c>
      <c r="BN1748" s="1">
        <v>74524</v>
      </c>
      <c r="BO1748" s="1">
        <v>74524</v>
      </c>
      <c r="BP1748" s="1">
        <v>74524</v>
      </c>
      <c r="BQ1748" s="1">
        <v>74524</v>
      </c>
      <c r="BR1748" s="1">
        <v>83207</v>
      </c>
      <c r="BS1748" t="s">
        <v>13</v>
      </c>
      <c r="BT1748" t="s">
        <v>13</v>
      </c>
      <c r="BU1748" t="s">
        <v>13</v>
      </c>
    </row>
    <row r="1749" spans="1:73" x14ac:dyDescent="0.3">
      <c r="A1749">
        <v>1747</v>
      </c>
      <c r="B1749" s="14" t="s">
        <v>6365</v>
      </c>
      <c r="C1749" t="s">
        <v>2781</v>
      </c>
      <c r="D1749" s="1">
        <v>4055</v>
      </c>
      <c r="E1749" s="1">
        <v>4365</v>
      </c>
      <c r="F1749" s="3">
        <f>E1749-D1749</f>
        <v>310</v>
      </c>
      <c r="G1749" s="4">
        <f>F1749/E1749</f>
        <v>7.1019473081328749E-2</v>
      </c>
      <c r="H1749" t="s">
        <v>1710</v>
      </c>
      <c r="I1749" s="1">
        <v>3304076</v>
      </c>
      <c r="J1749">
        <v>237</v>
      </c>
      <c r="K1749">
        <v>249</v>
      </c>
      <c r="L1749">
        <v>223</v>
      </c>
      <c r="M1749">
        <v>-1506</v>
      </c>
      <c r="N1749">
        <v>4</v>
      </c>
      <c r="O1749">
        <v>211</v>
      </c>
      <c r="P1749">
        <v>259</v>
      </c>
      <c r="Q1749">
        <v>316</v>
      </c>
      <c r="R1749" s="1">
        <v>2811</v>
      </c>
      <c r="S1749" s="1">
        <v>3030</v>
      </c>
      <c r="T1749" s="1">
        <v>3190</v>
      </c>
      <c r="U1749" s="1">
        <v>4718</v>
      </c>
      <c r="V1749" s="1">
        <v>3747</v>
      </c>
      <c r="W1749" s="1">
        <v>3959</v>
      </c>
      <c r="X1749" s="1">
        <v>4010</v>
      </c>
      <c r="Y1749" s="1">
        <v>3069</v>
      </c>
      <c r="Z1749" s="1">
        <v>2785</v>
      </c>
      <c r="AA1749" s="1">
        <v>3003</v>
      </c>
      <c r="AB1749" s="1">
        <v>3162</v>
      </c>
      <c r="AC1749" s="1">
        <v>4687</v>
      </c>
      <c r="AD1749" s="1">
        <v>3711</v>
      </c>
      <c r="AE1749" s="1">
        <v>3923</v>
      </c>
      <c r="AF1749" s="1">
        <v>3965</v>
      </c>
      <c r="AG1749" s="1">
        <v>3961</v>
      </c>
      <c r="AH1749">
        <v>8.74</v>
      </c>
      <c r="AI1749">
        <v>8.61</v>
      </c>
      <c r="AJ1749">
        <v>7.2</v>
      </c>
      <c r="AK1749">
        <v>-38.450000000000003</v>
      </c>
      <c r="AL1749">
        <v>0.23</v>
      </c>
      <c r="AM1749">
        <v>5.42</v>
      </c>
      <c r="AN1749">
        <v>6.4</v>
      </c>
      <c r="AO1749">
        <v>7.57</v>
      </c>
      <c r="AP1749">
        <v>581</v>
      </c>
      <c r="AQ1749">
        <v>619</v>
      </c>
      <c r="AR1749">
        <v>551</v>
      </c>
      <c r="AS1749" s="1">
        <v>-1266</v>
      </c>
      <c r="AT1749">
        <v>8</v>
      </c>
      <c r="AU1749">
        <v>179</v>
      </c>
      <c r="AV1749">
        <v>218</v>
      </c>
      <c r="AW1749">
        <v>260</v>
      </c>
      <c r="AX1749">
        <v>12.74</v>
      </c>
      <c r="AY1749">
        <v>9.11</v>
      </c>
      <c r="AZ1749">
        <v>4.82</v>
      </c>
      <c r="BA1749" t="s">
        <v>54</v>
      </c>
      <c r="BB1749">
        <v>354.79</v>
      </c>
      <c r="BC1749">
        <v>24.36</v>
      </c>
      <c r="BD1749">
        <v>19.989999999999998</v>
      </c>
      <c r="BE1749">
        <v>16.809999999999999</v>
      </c>
      <c r="BF1749">
        <v>1.03</v>
      </c>
      <c r="BG1749">
        <v>0.72</v>
      </c>
      <c r="BH1749">
        <v>0.32</v>
      </c>
      <c r="BI1749">
        <v>0.83</v>
      </c>
      <c r="BJ1749">
        <v>0.83</v>
      </c>
      <c r="BK1749">
        <v>1.25</v>
      </c>
      <c r="BL1749">
        <v>1.23</v>
      </c>
      <c r="BM1749">
        <v>1.23</v>
      </c>
      <c r="BN1749" s="1">
        <v>40276</v>
      </c>
      <c r="BO1749" s="1">
        <v>40276</v>
      </c>
      <c r="BP1749" s="1">
        <v>40276</v>
      </c>
      <c r="BQ1749" s="1">
        <v>134173</v>
      </c>
      <c r="BR1749" s="1">
        <v>115506</v>
      </c>
      <c r="BS1749" t="s">
        <v>13</v>
      </c>
      <c r="BT1749" t="s">
        <v>13</v>
      </c>
      <c r="BU1749" t="s">
        <v>13</v>
      </c>
    </row>
    <row r="1750" spans="1:73" x14ac:dyDescent="0.3">
      <c r="A1750">
        <v>1748</v>
      </c>
      <c r="B1750" s="14" t="s">
        <v>6366</v>
      </c>
      <c r="C1750" t="s">
        <v>2780</v>
      </c>
      <c r="D1750" s="1">
        <v>4775</v>
      </c>
      <c r="E1750" s="1">
        <v>4950</v>
      </c>
      <c r="F1750" s="3">
        <f>E1750-D1750</f>
        <v>175</v>
      </c>
      <c r="G1750" s="4">
        <f>F1750/E1750</f>
        <v>3.5353535353535352E-2</v>
      </c>
      <c r="H1750" t="s">
        <v>1711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 s="1">
        <v>0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  <c r="AY1750">
        <v>0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0</v>
      </c>
      <c r="BF1750">
        <v>0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v>0</v>
      </c>
      <c r="BM1750">
        <v>0</v>
      </c>
      <c r="BN1750">
        <v>0</v>
      </c>
      <c r="BO1750">
        <v>0</v>
      </c>
      <c r="BP1750">
        <v>0</v>
      </c>
      <c r="BQ1750">
        <v>0</v>
      </c>
      <c r="BR1750">
        <v>0</v>
      </c>
      <c r="BS1750">
        <v>0</v>
      </c>
      <c r="BT1750">
        <v>0</v>
      </c>
      <c r="BU1750">
        <v>0</v>
      </c>
    </row>
    <row r="1751" spans="1:73" x14ac:dyDescent="0.3">
      <c r="A1751">
        <v>1749</v>
      </c>
      <c r="B1751" s="14" t="s">
        <v>6367</v>
      </c>
      <c r="C1751" t="s">
        <v>2779</v>
      </c>
      <c r="D1751" s="1">
        <v>1090</v>
      </c>
      <c r="E1751" s="1">
        <v>1125</v>
      </c>
      <c r="F1751" s="3">
        <f>E1751-D1751</f>
        <v>35</v>
      </c>
      <c r="G1751" s="4">
        <f>F1751/E1751</f>
        <v>3.111111111111111E-2</v>
      </c>
      <c r="H1751" t="s">
        <v>1712</v>
      </c>
      <c r="I1751" s="1">
        <v>363814</v>
      </c>
      <c r="J1751">
        <v>-392</v>
      </c>
      <c r="K1751">
        <v>-379</v>
      </c>
      <c r="L1751">
        <v>-140</v>
      </c>
      <c r="M1751">
        <v>-254</v>
      </c>
      <c r="N1751">
        <v>-193</v>
      </c>
      <c r="O1751" t="s">
        <v>13</v>
      </c>
      <c r="P1751" t="s">
        <v>13</v>
      </c>
      <c r="Q1751" t="s">
        <v>13</v>
      </c>
      <c r="R1751" s="1">
        <v>234</v>
      </c>
      <c r="S1751" s="1">
        <v>303</v>
      </c>
      <c r="T1751" s="1">
        <v>732</v>
      </c>
      <c r="U1751" s="1">
        <v>586</v>
      </c>
      <c r="V1751" s="1">
        <v>534</v>
      </c>
      <c r="W1751" s="1" t="e">
        <v>#VALUE!</v>
      </c>
      <c r="X1751" s="1" t="e">
        <v>#VALUE!</v>
      </c>
      <c r="Y1751" t="s">
        <v>13</v>
      </c>
      <c r="Z1751">
        <v>234</v>
      </c>
      <c r="AA1751">
        <v>303</v>
      </c>
      <c r="AB1751">
        <v>675</v>
      </c>
      <c r="AC1751">
        <v>569</v>
      </c>
      <c r="AD1751">
        <v>530</v>
      </c>
      <c r="AE1751" t="s">
        <v>13</v>
      </c>
      <c r="AF1751" t="s">
        <v>13</v>
      </c>
      <c r="AG1751" t="s">
        <v>13</v>
      </c>
      <c r="AH1751">
        <v>-182.44</v>
      </c>
      <c r="AI1751">
        <v>-141.25</v>
      </c>
      <c r="AJ1751">
        <v>-27.64</v>
      </c>
      <c r="AK1751">
        <v>-40.07</v>
      </c>
      <c r="AL1751">
        <v>-33.92</v>
      </c>
      <c r="AM1751" t="s">
        <v>13</v>
      </c>
      <c r="AN1751" t="s">
        <v>13</v>
      </c>
      <c r="AO1751" t="s">
        <v>13</v>
      </c>
      <c r="AP1751" s="1">
        <v>-4860</v>
      </c>
      <c r="AQ1751" s="1">
        <v>-1783</v>
      </c>
      <c r="AR1751">
        <v>-329</v>
      </c>
      <c r="AS1751">
        <v>-454</v>
      </c>
      <c r="AT1751">
        <v>-301</v>
      </c>
      <c r="AU1751" t="s">
        <v>13</v>
      </c>
      <c r="AV1751" t="s">
        <v>13</v>
      </c>
      <c r="AW1751" t="s">
        <v>13</v>
      </c>
      <c r="AX1751" t="s">
        <v>54</v>
      </c>
      <c r="AY1751" t="s">
        <v>54</v>
      </c>
      <c r="AZ1751" t="s">
        <v>54</v>
      </c>
      <c r="BA1751" t="s">
        <v>54</v>
      </c>
      <c r="BB1751" t="s">
        <v>54</v>
      </c>
      <c r="BC1751" t="s">
        <v>13</v>
      </c>
      <c r="BD1751" t="s">
        <v>13</v>
      </c>
      <c r="BE1751" t="s">
        <v>13</v>
      </c>
      <c r="BF1751">
        <v>1.9</v>
      </c>
      <c r="BG1751">
        <v>3.45</v>
      </c>
      <c r="BH1751">
        <v>1.26</v>
      </c>
      <c r="BI1751">
        <v>1.28</v>
      </c>
      <c r="BJ1751">
        <v>1.29</v>
      </c>
      <c r="BK1751" t="s">
        <v>13</v>
      </c>
      <c r="BL1751" t="s">
        <v>13</v>
      </c>
      <c r="BM1751" t="s">
        <v>13</v>
      </c>
      <c r="BN1751" s="1">
        <v>12289</v>
      </c>
      <c r="BO1751" s="1">
        <v>30222</v>
      </c>
      <c r="BP1751" s="1">
        <v>44550</v>
      </c>
      <c r="BQ1751" s="1">
        <v>52309</v>
      </c>
      <c r="BR1751" s="1">
        <v>63690</v>
      </c>
      <c r="BS1751" t="s">
        <v>13</v>
      </c>
      <c r="BT1751" t="s">
        <v>13</v>
      </c>
      <c r="BU1751" t="s">
        <v>13</v>
      </c>
    </row>
    <row r="1752" spans="1:73" x14ac:dyDescent="0.3">
      <c r="A1752">
        <v>1750</v>
      </c>
      <c r="B1752" s="14" t="s">
        <v>6368</v>
      </c>
      <c r="C1752" t="s">
        <v>2778</v>
      </c>
      <c r="D1752" s="1">
        <v>9990</v>
      </c>
      <c r="E1752" s="1">
        <v>10050</v>
      </c>
      <c r="F1752" s="3">
        <f>E1752-D1752</f>
        <v>60</v>
      </c>
      <c r="G1752" s="4">
        <f>F1752/E1752</f>
        <v>5.9701492537313433E-3</v>
      </c>
      <c r="H1752" t="s">
        <v>1713</v>
      </c>
      <c r="I1752">
        <v>0</v>
      </c>
      <c r="J1752">
        <v>614</v>
      </c>
      <c r="K1752">
        <v>282</v>
      </c>
      <c r="L1752">
        <v>281</v>
      </c>
      <c r="M1752">
        <v>2</v>
      </c>
      <c r="N1752">
        <v>-13</v>
      </c>
      <c r="O1752">
        <v>265</v>
      </c>
      <c r="P1752">
        <v>573</v>
      </c>
      <c r="Q1752">
        <v>766</v>
      </c>
      <c r="R1752" s="1">
        <v>1592</v>
      </c>
      <c r="S1752" s="1">
        <v>2089</v>
      </c>
      <c r="T1752" s="1">
        <v>2455</v>
      </c>
      <c r="U1752" s="1">
        <v>2429</v>
      </c>
      <c r="V1752" s="1">
        <v>2412</v>
      </c>
      <c r="W1752" s="1">
        <v>2573</v>
      </c>
      <c r="X1752" s="1">
        <v>3127</v>
      </c>
      <c r="Y1752" s="1">
        <v>3275</v>
      </c>
      <c r="Z1752" s="1">
        <v>1472</v>
      </c>
      <c r="AA1752" s="1">
        <v>1765</v>
      </c>
      <c r="AB1752" s="1">
        <v>2080</v>
      </c>
      <c r="AC1752" s="1">
        <v>2125</v>
      </c>
      <c r="AD1752" s="1">
        <v>2177</v>
      </c>
      <c r="AE1752" t="s">
        <v>13</v>
      </c>
      <c r="AF1752" t="s">
        <v>13</v>
      </c>
      <c r="AG1752" t="s">
        <v>13</v>
      </c>
      <c r="AH1752">
        <v>52.17</v>
      </c>
      <c r="AI1752">
        <v>18.23</v>
      </c>
      <c r="AJ1752">
        <v>16.04</v>
      </c>
      <c r="AK1752">
        <v>3.85</v>
      </c>
      <c r="AL1752">
        <v>2.79</v>
      </c>
      <c r="AM1752">
        <v>12.17</v>
      </c>
      <c r="AN1752" t="s">
        <v>13</v>
      </c>
      <c r="AO1752" t="s">
        <v>13</v>
      </c>
      <c r="AP1752">
        <v>659</v>
      </c>
      <c r="AQ1752">
        <v>319</v>
      </c>
      <c r="AR1752">
        <v>333</v>
      </c>
      <c r="AS1752">
        <v>87</v>
      </c>
      <c r="AT1752">
        <v>65</v>
      </c>
      <c r="AU1752">
        <v>286</v>
      </c>
      <c r="AV1752">
        <v>619</v>
      </c>
      <c r="AW1752">
        <v>827</v>
      </c>
      <c r="AX1752">
        <v>11.14</v>
      </c>
      <c r="AY1752">
        <v>31.8</v>
      </c>
      <c r="AZ1752">
        <v>22.27</v>
      </c>
      <c r="BA1752">
        <v>93.4</v>
      </c>
      <c r="BB1752">
        <v>182.36</v>
      </c>
      <c r="BC1752">
        <v>35.119999999999997</v>
      </c>
      <c r="BD1752">
        <v>16.239999999999998</v>
      </c>
      <c r="BE1752">
        <v>12.15</v>
      </c>
      <c r="BF1752">
        <v>4.59</v>
      </c>
      <c r="BG1752">
        <v>5.3</v>
      </c>
      <c r="BH1752">
        <v>3.3</v>
      </c>
      <c r="BI1752">
        <v>3.56</v>
      </c>
      <c r="BJ1752">
        <v>5.0199999999999996</v>
      </c>
      <c r="BK1752" t="s">
        <v>13</v>
      </c>
      <c r="BL1752" t="s">
        <v>13</v>
      </c>
      <c r="BM1752" t="s">
        <v>13</v>
      </c>
      <c r="BN1752" s="1">
        <v>92400</v>
      </c>
      <c r="BO1752" s="1">
        <v>92400</v>
      </c>
      <c r="BP1752" s="1">
        <v>92607</v>
      </c>
      <c r="BQ1752" s="1">
        <v>92607</v>
      </c>
      <c r="BR1752" s="1">
        <v>92607</v>
      </c>
      <c r="BS1752" t="s">
        <v>13</v>
      </c>
      <c r="BT1752" t="s">
        <v>13</v>
      </c>
      <c r="BU1752" t="s">
        <v>13</v>
      </c>
    </row>
    <row r="1753" spans="1:73" x14ac:dyDescent="0.3">
      <c r="A1753">
        <v>1751</v>
      </c>
      <c r="B1753" s="14" t="s">
        <v>6369</v>
      </c>
      <c r="C1753" t="s">
        <v>2777</v>
      </c>
      <c r="D1753" s="1">
        <v>19500</v>
      </c>
      <c r="E1753" s="1">
        <v>20150</v>
      </c>
      <c r="F1753" s="3">
        <f>E1753-D1753</f>
        <v>650</v>
      </c>
      <c r="G1753" s="4">
        <f>F1753/E1753</f>
        <v>3.2258064516129031E-2</v>
      </c>
      <c r="H1753" t="s">
        <v>1714</v>
      </c>
      <c r="I1753" s="1">
        <v>780000</v>
      </c>
      <c r="J1753">
        <v>512</v>
      </c>
      <c r="K1753" s="1">
        <v>700</v>
      </c>
      <c r="L1753" s="1">
        <v>813</v>
      </c>
      <c r="M1753">
        <v>694</v>
      </c>
      <c r="N1753">
        <v>286</v>
      </c>
      <c r="O1753" s="1">
        <v>730</v>
      </c>
      <c r="P1753" s="1">
        <v>846</v>
      </c>
      <c r="Q1753" s="1">
        <v>922</v>
      </c>
      <c r="R1753" s="1">
        <v>10521</v>
      </c>
      <c r="S1753" s="1">
        <v>11033</v>
      </c>
      <c r="T1753" s="1">
        <v>11834</v>
      </c>
      <c r="U1753" s="1">
        <v>13915</v>
      </c>
      <c r="V1753" s="1">
        <v>14144</v>
      </c>
      <c r="W1753" s="1">
        <v>14731</v>
      </c>
      <c r="X1753" s="1">
        <v>15425</v>
      </c>
      <c r="Y1753" s="1">
        <v>10747</v>
      </c>
      <c r="Z1753" s="1">
        <v>10528</v>
      </c>
      <c r="AA1753" s="1">
        <v>10925</v>
      </c>
      <c r="AB1753" s="1">
        <v>11733</v>
      </c>
      <c r="AC1753" s="1">
        <v>12213</v>
      </c>
      <c r="AD1753" s="1">
        <v>12335</v>
      </c>
      <c r="AE1753" s="1">
        <v>12790</v>
      </c>
      <c r="AF1753" s="1">
        <v>13339</v>
      </c>
      <c r="AG1753" s="1">
        <v>13974</v>
      </c>
      <c r="AH1753">
        <v>4.99</v>
      </c>
      <c r="AI1753">
        <v>6.87</v>
      </c>
      <c r="AJ1753">
        <v>7.35</v>
      </c>
      <c r="AK1753">
        <v>5.65</v>
      </c>
      <c r="AL1753">
        <v>1.41</v>
      </c>
      <c r="AM1753">
        <v>4.91</v>
      </c>
      <c r="AN1753">
        <v>5.42</v>
      </c>
      <c r="AO1753">
        <v>5.75</v>
      </c>
      <c r="AP1753" s="1">
        <v>1767</v>
      </c>
      <c r="AQ1753" s="1">
        <v>2519</v>
      </c>
      <c r="AR1753" s="1">
        <v>2846</v>
      </c>
      <c r="AS1753" s="1">
        <v>2313</v>
      </c>
      <c r="AT1753">
        <v>592</v>
      </c>
      <c r="AU1753" s="1">
        <v>2110</v>
      </c>
      <c r="AV1753" s="1">
        <v>2421</v>
      </c>
      <c r="AW1753" s="1">
        <v>2685</v>
      </c>
      <c r="AX1753">
        <v>12.2</v>
      </c>
      <c r="AY1753">
        <v>12.43</v>
      </c>
      <c r="AZ1753">
        <v>8.73</v>
      </c>
      <c r="BA1753">
        <v>8</v>
      </c>
      <c r="BB1753">
        <v>24.83</v>
      </c>
      <c r="BC1753">
        <v>9.5500000000000007</v>
      </c>
      <c r="BD1753">
        <v>8.32</v>
      </c>
      <c r="BE1753">
        <v>7.51</v>
      </c>
      <c r="BF1753">
        <v>0.6</v>
      </c>
      <c r="BG1753">
        <v>0.84</v>
      </c>
      <c r="BH1753">
        <v>0.62</v>
      </c>
      <c r="BI1753">
        <v>0.44</v>
      </c>
      <c r="BJ1753">
        <v>0.35</v>
      </c>
      <c r="BK1753">
        <v>0.46</v>
      </c>
      <c r="BL1753">
        <v>0.44</v>
      </c>
      <c r="BM1753">
        <v>0.42</v>
      </c>
      <c r="BN1753" s="1">
        <v>29240</v>
      </c>
      <c r="BO1753" s="1">
        <v>29240</v>
      </c>
      <c r="BP1753" s="1">
        <v>29240</v>
      </c>
      <c r="BQ1753" s="1">
        <v>29240</v>
      </c>
      <c r="BR1753" s="1">
        <v>29240</v>
      </c>
      <c r="BS1753" t="s">
        <v>13</v>
      </c>
      <c r="BT1753" t="s">
        <v>13</v>
      </c>
      <c r="BU1753" t="s">
        <v>13</v>
      </c>
    </row>
    <row r="1754" spans="1:73" x14ac:dyDescent="0.3">
      <c r="A1754">
        <v>1752</v>
      </c>
      <c r="B1754" s="14" t="s">
        <v>6370</v>
      </c>
      <c r="C1754" t="s">
        <v>2776</v>
      </c>
      <c r="D1754" s="1">
        <v>1090</v>
      </c>
      <c r="E1754" s="1">
        <v>1105</v>
      </c>
      <c r="F1754" s="3">
        <f>E1754-D1754</f>
        <v>15</v>
      </c>
      <c r="G1754" s="4">
        <f>F1754/E1754</f>
        <v>1.3574660633484163E-2</v>
      </c>
      <c r="H1754" t="s">
        <v>1715</v>
      </c>
      <c r="I1754">
        <v>0</v>
      </c>
      <c r="J1754">
        <v>9</v>
      </c>
      <c r="K1754">
        <v>-62</v>
      </c>
      <c r="L1754">
        <v>-51</v>
      </c>
      <c r="M1754">
        <v>-48</v>
      </c>
      <c r="N1754">
        <v>-30</v>
      </c>
      <c r="O1754" t="s">
        <v>13</v>
      </c>
      <c r="P1754" t="s">
        <v>13</v>
      </c>
      <c r="Q1754" t="s">
        <v>13</v>
      </c>
      <c r="R1754" s="1">
        <v>329</v>
      </c>
      <c r="S1754" s="1">
        <v>486</v>
      </c>
      <c r="T1754" s="1">
        <v>447</v>
      </c>
      <c r="U1754" s="1">
        <v>428</v>
      </c>
      <c r="V1754" s="1">
        <v>377</v>
      </c>
      <c r="W1754" s="1" t="e">
        <v>#VALUE!</v>
      </c>
      <c r="X1754" s="1" t="e">
        <v>#VALUE!</v>
      </c>
      <c r="Y1754" t="s">
        <v>13</v>
      </c>
      <c r="Z1754">
        <v>328</v>
      </c>
      <c r="AA1754">
        <v>474</v>
      </c>
      <c r="AB1754">
        <v>435</v>
      </c>
      <c r="AC1754">
        <v>389</v>
      </c>
      <c r="AD1754">
        <v>376</v>
      </c>
      <c r="AE1754" t="s">
        <v>13</v>
      </c>
      <c r="AF1754" t="s">
        <v>13</v>
      </c>
      <c r="AG1754" t="s">
        <v>13</v>
      </c>
      <c r="AH1754">
        <v>3.48</v>
      </c>
      <c r="AI1754">
        <v>-13.9</v>
      </c>
      <c r="AJ1754">
        <v>-10.61</v>
      </c>
      <c r="AK1754">
        <v>-11.11</v>
      </c>
      <c r="AL1754">
        <v>-5.86</v>
      </c>
      <c r="AM1754" t="s">
        <v>13</v>
      </c>
      <c r="AN1754" t="s">
        <v>13</v>
      </c>
      <c r="AO1754" t="s">
        <v>13</v>
      </c>
      <c r="AP1754">
        <v>32</v>
      </c>
      <c r="AQ1754">
        <v>-157</v>
      </c>
      <c r="AR1754">
        <v>-98</v>
      </c>
      <c r="AS1754">
        <v>-88</v>
      </c>
      <c r="AT1754">
        <v>-41</v>
      </c>
      <c r="AU1754" t="s">
        <v>13</v>
      </c>
      <c r="AV1754" t="s">
        <v>13</v>
      </c>
      <c r="AW1754" t="s">
        <v>13</v>
      </c>
      <c r="AX1754">
        <v>69.61</v>
      </c>
      <c r="AY1754" t="s">
        <v>54</v>
      </c>
      <c r="AZ1754" t="s">
        <v>54</v>
      </c>
      <c r="BA1754" t="s">
        <v>54</v>
      </c>
      <c r="BB1754" t="s">
        <v>54</v>
      </c>
      <c r="BC1754" t="s">
        <v>13</v>
      </c>
      <c r="BD1754" t="s">
        <v>13</v>
      </c>
      <c r="BE1754" t="s">
        <v>13</v>
      </c>
      <c r="BF1754">
        <v>2.0299999999999998</v>
      </c>
      <c r="BG1754">
        <v>1.03</v>
      </c>
      <c r="BH1754">
        <v>0.86</v>
      </c>
      <c r="BI1754">
        <v>2.04</v>
      </c>
      <c r="BJ1754">
        <v>1.45</v>
      </c>
      <c r="BK1754" t="s">
        <v>13</v>
      </c>
      <c r="BL1754" t="s">
        <v>13</v>
      </c>
      <c r="BM1754" t="s">
        <v>13</v>
      </c>
      <c r="BN1754" s="1">
        <v>32034</v>
      </c>
      <c r="BO1754" s="1">
        <v>49387</v>
      </c>
      <c r="BP1754" s="1">
        <v>49387</v>
      </c>
      <c r="BQ1754" s="1">
        <v>53376</v>
      </c>
      <c r="BR1754" s="1">
        <v>54612</v>
      </c>
      <c r="BS1754" t="s">
        <v>13</v>
      </c>
      <c r="BT1754" t="s">
        <v>13</v>
      </c>
      <c r="BU1754" t="s">
        <v>13</v>
      </c>
    </row>
    <row r="1755" spans="1:73" x14ac:dyDescent="0.3">
      <c r="A1755">
        <v>1753</v>
      </c>
      <c r="B1755" s="14" t="s">
        <v>6371</v>
      </c>
      <c r="C1755" t="s">
        <v>2775</v>
      </c>
      <c r="D1755" s="1">
        <v>18200</v>
      </c>
      <c r="E1755" s="1">
        <v>18700</v>
      </c>
      <c r="F1755" s="3">
        <f>E1755-D1755</f>
        <v>500</v>
      </c>
      <c r="G1755" s="4">
        <f>F1755/E1755</f>
        <v>2.6737967914438502E-2</v>
      </c>
      <c r="H1755" t="s">
        <v>1716</v>
      </c>
      <c r="I1755" s="1">
        <v>554527</v>
      </c>
      <c r="J1755">
        <v>245</v>
      </c>
      <c r="K1755">
        <v>58</v>
      </c>
      <c r="L1755">
        <v>126</v>
      </c>
      <c r="M1755">
        <v>-139</v>
      </c>
      <c r="N1755">
        <v>-172</v>
      </c>
      <c r="O1755" t="s">
        <v>13</v>
      </c>
      <c r="P1755" t="s">
        <v>13</v>
      </c>
      <c r="Q1755" t="s">
        <v>13</v>
      </c>
      <c r="R1755" s="1">
        <v>3466</v>
      </c>
      <c r="S1755" s="1">
        <v>3437</v>
      </c>
      <c r="T1755" s="1">
        <v>3598</v>
      </c>
      <c r="U1755" s="1">
        <v>3560</v>
      </c>
      <c r="V1755" s="1">
        <v>3323</v>
      </c>
      <c r="W1755" s="1" t="e">
        <v>#VALUE!</v>
      </c>
      <c r="X1755" s="1" t="e">
        <v>#VALUE!</v>
      </c>
      <c r="Y1755" t="s">
        <v>13</v>
      </c>
      <c r="Z1755" s="1">
        <v>2902</v>
      </c>
      <c r="AA1755" s="1">
        <v>2888</v>
      </c>
      <c r="AB1755" s="1">
        <v>2990</v>
      </c>
      <c r="AC1755" s="1">
        <v>3079</v>
      </c>
      <c r="AD1755" s="1">
        <v>2911</v>
      </c>
      <c r="AE1755" t="s">
        <v>13</v>
      </c>
      <c r="AF1755" t="s">
        <v>13</v>
      </c>
      <c r="AG1755" t="s">
        <v>13</v>
      </c>
      <c r="AH1755">
        <v>5.39</v>
      </c>
      <c r="AI1755">
        <v>1.33</v>
      </c>
      <c r="AJ1755">
        <v>3.23</v>
      </c>
      <c r="AK1755">
        <v>0.13</v>
      </c>
      <c r="AL1755">
        <v>-2.15</v>
      </c>
      <c r="AM1755" t="s">
        <v>13</v>
      </c>
      <c r="AN1755" t="s">
        <v>13</v>
      </c>
      <c r="AO1755" t="s">
        <v>13</v>
      </c>
      <c r="AP1755" s="1">
        <v>1599</v>
      </c>
      <c r="AQ1755">
        <v>400</v>
      </c>
      <c r="AR1755">
        <v>990</v>
      </c>
      <c r="AS1755">
        <v>42</v>
      </c>
      <c r="AT1755">
        <v>-670</v>
      </c>
      <c r="AU1755" t="s">
        <v>13</v>
      </c>
      <c r="AV1755" t="s">
        <v>13</v>
      </c>
      <c r="AW1755" t="s">
        <v>13</v>
      </c>
      <c r="AX1755">
        <v>23.39</v>
      </c>
      <c r="AY1755">
        <v>82.19</v>
      </c>
      <c r="AZ1755">
        <v>19.760000000000002</v>
      </c>
      <c r="BA1755">
        <v>323.72000000000003</v>
      </c>
      <c r="BB1755" t="s">
        <v>54</v>
      </c>
      <c r="BC1755" t="s">
        <v>13</v>
      </c>
      <c r="BD1755" t="s">
        <v>13</v>
      </c>
      <c r="BE1755" t="s">
        <v>13</v>
      </c>
      <c r="BF1755">
        <v>1.24</v>
      </c>
      <c r="BG1755">
        <v>1.0900000000000001</v>
      </c>
      <c r="BH1755">
        <v>0.63</v>
      </c>
      <c r="BI1755">
        <v>0.42</v>
      </c>
      <c r="BJ1755">
        <v>0.57999999999999996</v>
      </c>
      <c r="BK1755" t="s">
        <v>13</v>
      </c>
      <c r="BL1755" t="s">
        <v>13</v>
      </c>
      <c r="BM1755" t="s">
        <v>13</v>
      </c>
      <c r="BN1755" s="1">
        <v>9604</v>
      </c>
      <c r="BO1755" s="1">
        <v>9604</v>
      </c>
      <c r="BP1755" s="1">
        <v>9604</v>
      </c>
      <c r="BQ1755" s="1">
        <v>9604</v>
      </c>
      <c r="BR1755" s="1">
        <v>9604</v>
      </c>
      <c r="BS1755" t="s">
        <v>13</v>
      </c>
      <c r="BT1755" t="s">
        <v>13</v>
      </c>
      <c r="BU1755" t="s">
        <v>13</v>
      </c>
    </row>
    <row r="1756" spans="1:73" x14ac:dyDescent="0.3">
      <c r="A1756">
        <v>1754</v>
      </c>
      <c r="B1756" s="14" t="s">
        <v>6372</v>
      </c>
      <c r="C1756" t="s">
        <v>2774</v>
      </c>
      <c r="D1756" s="1">
        <v>28550</v>
      </c>
      <c r="E1756" s="1">
        <v>28250</v>
      </c>
      <c r="F1756" s="3">
        <f>E1756-D1756</f>
        <v>-300</v>
      </c>
      <c r="G1756" s="4">
        <f>F1756/E1756</f>
        <v>-1.0619469026548672E-2</v>
      </c>
      <c r="H1756" t="s">
        <v>1717</v>
      </c>
      <c r="I1756" s="1">
        <v>79043</v>
      </c>
      <c r="J1756">
        <v>86</v>
      </c>
      <c r="K1756">
        <v>137</v>
      </c>
      <c r="L1756">
        <v>161</v>
      </c>
      <c r="M1756">
        <v>107</v>
      </c>
      <c r="N1756">
        <v>114</v>
      </c>
      <c r="O1756" t="s">
        <v>13</v>
      </c>
      <c r="P1756" t="s">
        <v>13</v>
      </c>
      <c r="Q1756" t="s">
        <v>13</v>
      </c>
      <c r="R1756" s="1">
        <v>1629</v>
      </c>
      <c r="S1756" s="1">
        <v>1710</v>
      </c>
      <c r="T1756" s="1">
        <v>1801</v>
      </c>
      <c r="U1756" s="1">
        <v>1850</v>
      </c>
      <c r="V1756" s="1">
        <v>1917</v>
      </c>
      <c r="W1756" s="1" t="e">
        <v>#VALUE!</v>
      </c>
      <c r="X1756" s="1" t="e">
        <v>#VALUE!</v>
      </c>
      <c r="Y1756" t="s">
        <v>13</v>
      </c>
      <c r="Z1756" s="1">
        <v>1628</v>
      </c>
      <c r="AA1756" s="1">
        <v>1710</v>
      </c>
      <c r="AB1756" s="1">
        <v>1801</v>
      </c>
      <c r="AC1756" s="1">
        <v>1850</v>
      </c>
      <c r="AD1756" s="1">
        <v>1917</v>
      </c>
      <c r="AE1756" t="s">
        <v>13</v>
      </c>
      <c r="AF1756" t="s">
        <v>13</v>
      </c>
      <c r="AG1756" t="s">
        <v>13</v>
      </c>
      <c r="AH1756">
        <v>5.33</v>
      </c>
      <c r="AI1756">
        <v>8.2200000000000006</v>
      </c>
      <c r="AJ1756">
        <v>9.19</v>
      </c>
      <c r="AK1756">
        <v>5.87</v>
      </c>
      <c r="AL1756">
        <v>6.05</v>
      </c>
      <c r="AM1756" t="s">
        <v>13</v>
      </c>
      <c r="AN1756" t="s">
        <v>13</v>
      </c>
      <c r="AO1756" t="s">
        <v>13</v>
      </c>
      <c r="AP1756" s="1">
        <v>1964</v>
      </c>
      <c r="AQ1756" s="1">
        <v>3138</v>
      </c>
      <c r="AR1756" s="1">
        <v>3686</v>
      </c>
      <c r="AS1756" s="1">
        <v>2448</v>
      </c>
      <c r="AT1756" s="1">
        <v>2603</v>
      </c>
      <c r="AU1756" t="s">
        <v>13</v>
      </c>
      <c r="AV1756" t="s">
        <v>13</v>
      </c>
      <c r="AW1756" t="s">
        <v>13</v>
      </c>
      <c r="AX1756">
        <v>15.76</v>
      </c>
      <c r="AY1756">
        <v>9.48</v>
      </c>
      <c r="AZ1756">
        <v>8</v>
      </c>
      <c r="BA1756">
        <v>11.73</v>
      </c>
      <c r="BB1756">
        <v>9.61</v>
      </c>
      <c r="BC1756" t="s">
        <v>13</v>
      </c>
      <c r="BD1756" t="s">
        <v>13</v>
      </c>
      <c r="BE1756" t="s">
        <v>13</v>
      </c>
      <c r="BF1756">
        <v>0.8</v>
      </c>
      <c r="BG1756">
        <v>0.74</v>
      </c>
      <c r="BH1756">
        <v>0.69</v>
      </c>
      <c r="BI1756">
        <v>0.66</v>
      </c>
      <c r="BJ1756">
        <v>0.55000000000000004</v>
      </c>
      <c r="BK1756" t="s">
        <v>13</v>
      </c>
      <c r="BL1756" t="s">
        <v>13</v>
      </c>
      <c r="BM1756" t="s">
        <v>13</v>
      </c>
      <c r="BN1756" s="1">
        <v>4375</v>
      </c>
      <c r="BO1756" s="1">
        <v>4375</v>
      </c>
      <c r="BP1756" s="1">
        <v>4375</v>
      </c>
      <c r="BQ1756" s="1">
        <v>4375</v>
      </c>
      <c r="BR1756" s="1">
        <v>4375</v>
      </c>
      <c r="BS1756" t="s">
        <v>13</v>
      </c>
      <c r="BT1756" t="s">
        <v>13</v>
      </c>
      <c r="BU1756" t="s">
        <v>13</v>
      </c>
    </row>
    <row r="1757" spans="1:73" x14ac:dyDescent="0.3">
      <c r="A1757">
        <v>1755</v>
      </c>
      <c r="B1757" s="14" t="s">
        <v>6373</v>
      </c>
      <c r="C1757" t="s">
        <v>2773</v>
      </c>
      <c r="D1757" s="1">
        <v>35000</v>
      </c>
      <c r="E1757" s="1">
        <v>33950</v>
      </c>
      <c r="F1757" s="3">
        <f>E1757-D1757</f>
        <v>-1050</v>
      </c>
      <c r="G1757" s="4">
        <f>F1757/E1757</f>
        <v>-3.0927835051546393E-2</v>
      </c>
      <c r="H1757" t="s">
        <v>1718</v>
      </c>
      <c r="I1757">
        <v>0</v>
      </c>
      <c r="R1757" s="1">
        <v>0</v>
      </c>
      <c r="S1757" s="1">
        <v>0</v>
      </c>
      <c r="T1757" s="1">
        <v>0</v>
      </c>
      <c r="U1757" s="1">
        <v>0</v>
      </c>
      <c r="V1757" s="1">
        <v>0</v>
      </c>
      <c r="W1757" s="1">
        <v>0</v>
      </c>
      <c r="X1757" s="1">
        <v>0</v>
      </c>
    </row>
    <row r="1758" spans="1:73" x14ac:dyDescent="0.3">
      <c r="A1758">
        <v>1756</v>
      </c>
      <c r="B1758" s="14" t="s">
        <v>6374</v>
      </c>
      <c r="C1758" t="s">
        <v>2772</v>
      </c>
      <c r="D1758" s="1">
        <v>2120</v>
      </c>
      <c r="E1758" s="1">
        <v>2150</v>
      </c>
      <c r="F1758" s="3">
        <f>E1758-D1758</f>
        <v>30</v>
      </c>
      <c r="G1758" s="4">
        <f>F1758/E1758</f>
        <v>1.3953488372093023E-2</v>
      </c>
      <c r="H1758" t="s">
        <v>1719</v>
      </c>
      <c r="I1758">
        <v>0</v>
      </c>
      <c r="J1758">
        <v>1</v>
      </c>
      <c r="K1758">
        <v>14</v>
      </c>
      <c r="L1758">
        <v>18</v>
      </c>
      <c r="M1758">
        <v>-197</v>
      </c>
      <c r="N1758">
        <v>-449</v>
      </c>
      <c r="O1758" t="s">
        <v>13</v>
      </c>
      <c r="P1758" t="s">
        <v>13</v>
      </c>
      <c r="Q1758" t="s">
        <v>13</v>
      </c>
      <c r="R1758" s="1">
        <v>2022</v>
      </c>
      <c r="S1758" s="1">
        <v>2226</v>
      </c>
      <c r="T1758" s="1">
        <v>2254</v>
      </c>
      <c r="U1758" s="1">
        <v>2139</v>
      </c>
      <c r="V1758" s="1">
        <v>1687</v>
      </c>
      <c r="W1758" s="1" t="e">
        <v>#VALUE!</v>
      </c>
      <c r="X1758" s="1" t="e">
        <v>#VALUE!</v>
      </c>
      <c r="Y1758" t="s">
        <v>13</v>
      </c>
      <c r="Z1758" s="1">
        <v>1972</v>
      </c>
      <c r="AA1758" s="1">
        <v>2174</v>
      </c>
      <c r="AB1758" s="1">
        <v>2196</v>
      </c>
      <c r="AC1758" s="1">
        <v>2079</v>
      </c>
      <c r="AD1758" s="1">
        <v>1627</v>
      </c>
      <c r="AE1758" t="s">
        <v>13</v>
      </c>
      <c r="AF1758" t="s">
        <v>13</v>
      </c>
      <c r="AG1758" t="s">
        <v>13</v>
      </c>
      <c r="AH1758">
        <v>0.17</v>
      </c>
      <c r="AI1758">
        <v>0.45</v>
      </c>
      <c r="AJ1758">
        <v>0.67</v>
      </c>
      <c r="AK1758">
        <v>-8.99</v>
      </c>
      <c r="AL1758">
        <v>-24.43</v>
      </c>
      <c r="AM1758" t="s">
        <v>13</v>
      </c>
      <c r="AN1758" t="s">
        <v>13</v>
      </c>
      <c r="AO1758" t="s">
        <v>13</v>
      </c>
      <c r="AP1758">
        <v>4</v>
      </c>
      <c r="AQ1758">
        <v>8</v>
      </c>
      <c r="AR1758">
        <v>13</v>
      </c>
      <c r="AS1758">
        <v>-165</v>
      </c>
      <c r="AT1758">
        <v>-388</v>
      </c>
      <c r="AU1758" t="s">
        <v>13</v>
      </c>
      <c r="AV1758" t="s">
        <v>13</v>
      </c>
      <c r="AW1758" t="s">
        <v>13</v>
      </c>
      <c r="AX1758">
        <v>268.07</v>
      </c>
      <c r="AY1758">
        <v>152.1</v>
      </c>
      <c r="AZ1758">
        <v>79.44</v>
      </c>
      <c r="BA1758" t="s">
        <v>54</v>
      </c>
      <c r="BB1758" t="s">
        <v>54</v>
      </c>
      <c r="BC1758" t="s">
        <v>13</v>
      </c>
      <c r="BD1758" t="s">
        <v>13</v>
      </c>
      <c r="BE1758" t="s">
        <v>13</v>
      </c>
      <c r="BF1758">
        <v>0.45</v>
      </c>
      <c r="BG1758">
        <v>0.66</v>
      </c>
      <c r="BH1758">
        <v>0.53</v>
      </c>
      <c r="BI1758">
        <v>0.57999999999999996</v>
      </c>
      <c r="BJ1758">
        <v>2.11</v>
      </c>
      <c r="BK1758" t="s">
        <v>13</v>
      </c>
      <c r="BL1758" t="s">
        <v>13</v>
      </c>
      <c r="BM1758" t="s">
        <v>13</v>
      </c>
      <c r="BN1758" s="1">
        <v>89047</v>
      </c>
      <c r="BO1758" s="1">
        <v>110856</v>
      </c>
      <c r="BP1758" s="1">
        <v>112452</v>
      </c>
      <c r="BQ1758" s="1">
        <v>116707</v>
      </c>
      <c r="BR1758" s="1">
        <v>116707</v>
      </c>
      <c r="BS1758" t="s">
        <v>13</v>
      </c>
      <c r="BT1758" t="s">
        <v>13</v>
      </c>
      <c r="BU1758" t="s">
        <v>13</v>
      </c>
    </row>
    <row r="1759" spans="1:73" x14ac:dyDescent="0.3">
      <c r="A1759">
        <v>1757</v>
      </c>
      <c r="B1759" s="14" t="s">
        <v>6375</v>
      </c>
      <c r="C1759" t="s">
        <v>2771</v>
      </c>
      <c r="D1759" s="1">
        <v>72600</v>
      </c>
      <c r="E1759" s="1">
        <v>69900</v>
      </c>
      <c r="F1759" s="3">
        <f>E1759-D1759</f>
        <v>-2700</v>
      </c>
      <c r="G1759" s="4">
        <f>F1759/E1759</f>
        <v>-3.8626609442060089E-2</v>
      </c>
      <c r="H1759" t="s">
        <v>1720</v>
      </c>
      <c r="I1759" s="1">
        <v>131687</v>
      </c>
      <c r="J1759">
        <v>534</v>
      </c>
      <c r="K1759">
        <v>584</v>
      </c>
      <c r="L1759">
        <v>147</v>
      </c>
      <c r="M1759">
        <v>758</v>
      </c>
      <c r="N1759">
        <v>1941</v>
      </c>
      <c r="O1759" t="s">
        <v>13</v>
      </c>
      <c r="P1759" t="s">
        <v>13</v>
      </c>
      <c r="Q1759" t="s">
        <v>13</v>
      </c>
      <c r="R1759" s="1">
        <v>9363</v>
      </c>
      <c r="S1759" s="1">
        <v>11905</v>
      </c>
      <c r="T1759" s="1">
        <v>11259</v>
      </c>
      <c r="U1759" s="1">
        <v>11813</v>
      </c>
      <c r="V1759" s="1">
        <v>13368</v>
      </c>
      <c r="W1759" s="1" t="e">
        <v>#VALUE!</v>
      </c>
      <c r="X1759" s="1" t="e">
        <v>#VALUE!</v>
      </c>
      <c r="Y1759" t="s">
        <v>13</v>
      </c>
      <c r="Z1759" s="1">
        <v>5779</v>
      </c>
      <c r="AA1759" s="1">
        <v>6127</v>
      </c>
      <c r="AB1759" s="1">
        <v>6058</v>
      </c>
      <c r="AC1759" s="1">
        <v>6315</v>
      </c>
      <c r="AD1759" s="1">
        <v>7742</v>
      </c>
      <c r="AE1759" t="s">
        <v>13</v>
      </c>
      <c r="AF1759" t="s">
        <v>13</v>
      </c>
      <c r="AG1759" t="s">
        <v>13</v>
      </c>
      <c r="AH1759">
        <v>5.21</v>
      </c>
      <c r="AI1759">
        <v>6.78</v>
      </c>
      <c r="AJ1759">
        <v>0.6</v>
      </c>
      <c r="AK1759">
        <v>5.55</v>
      </c>
      <c r="AL1759">
        <v>20</v>
      </c>
      <c r="AM1759" t="s">
        <v>13</v>
      </c>
      <c r="AN1759" t="s">
        <v>13</v>
      </c>
      <c r="AO1759" t="s">
        <v>13</v>
      </c>
      <c r="AP1759" s="1">
        <v>7000</v>
      </c>
      <c r="AQ1759" s="1">
        <v>9548</v>
      </c>
      <c r="AR1759">
        <v>871</v>
      </c>
      <c r="AS1759" s="1">
        <v>8130</v>
      </c>
      <c r="AT1759" s="1">
        <v>33268</v>
      </c>
      <c r="AU1759" t="s">
        <v>13</v>
      </c>
      <c r="AV1759" t="s">
        <v>13</v>
      </c>
      <c r="AW1759" t="s">
        <v>13</v>
      </c>
      <c r="AX1759">
        <v>9.4</v>
      </c>
      <c r="AY1759">
        <v>6.86</v>
      </c>
      <c r="AZ1759">
        <v>70.23</v>
      </c>
      <c r="BA1759">
        <v>6.69</v>
      </c>
      <c r="BB1759">
        <v>1.82</v>
      </c>
      <c r="BC1759" t="s">
        <v>13</v>
      </c>
      <c r="BD1759" t="s">
        <v>13</v>
      </c>
      <c r="BE1759" t="s">
        <v>13</v>
      </c>
      <c r="BF1759">
        <v>0.48</v>
      </c>
      <c r="BG1759">
        <v>0.45</v>
      </c>
      <c r="BH1759">
        <v>0.42</v>
      </c>
      <c r="BI1759">
        <v>0.36</v>
      </c>
      <c r="BJ1759">
        <v>0.33</v>
      </c>
      <c r="BK1759" t="s">
        <v>13</v>
      </c>
      <c r="BL1759" t="s">
        <v>13</v>
      </c>
      <c r="BM1759" t="s">
        <v>13</v>
      </c>
      <c r="BN1759" s="1">
        <v>4225</v>
      </c>
      <c r="BO1759" s="1">
        <v>4225</v>
      </c>
      <c r="BP1759" s="1">
        <v>4225</v>
      </c>
      <c r="BQ1759" s="1">
        <v>4225</v>
      </c>
      <c r="BR1759" s="1">
        <v>4225</v>
      </c>
      <c r="BS1759" t="s">
        <v>13</v>
      </c>
      <c r="BT1759" t="s">
        <v>13</v>
      </c>
      <c r="BU1759" t="s">
        <v>13</v>
      </c>
    </row>
    <row r="1760" spans="1:73" x14ac:dyDescent="0.3">
      <c r="A1760">
        <v>1758</v>
      </c>
      <c r="B1760" s="14" t="s">
        <v>6376</v>
      </c>
      <c r="C1760" t="s">
        <v>2770</v>
      </c>
      <c r="D1760" s="1">
        <v>5810</v>
      </c>
      <c r="E1760" s="1">
        <v>5970</v>
      </c>
      <c r="F1760" s="3">
        <f>E1760-D1760</f>
        <v>160</v>
      </c>
      <c r="G1760" s="4">
        <f>F1760/E1760</f>
        <v>2.6800670016750419E-2</v>
      </c>
      <c r="H1760" t="s">
        <v>1721</v>
      </c>
      <c r="I1760" s="1">
        <v>11300</v>
      </c>
      <c r="J1760">
        <v>511</v>
      </c>
      <c r="K1760">
        <v>310</v>
      </c>
      <c r="L1760">
        <v>85</v>
      </c>
      <c r="M1760">
        <v>132</v>
      </c>
      <c r="N1760">
        <v>138</v>
      </c>
      <c r="O1760" t="s">
        <v>13</v>
      </c>
      <c r="P1760" t="s">
        <v>13</v>
      </c>
      <c r="Q1760" t="s">
        <v>13</v>
      </c>
      <c r="R1760" s="1">
        <v>2651</v>
      </c>
      <c r="S1760" s="1">
        <v>2798</v>
      </c>
      <c r="T1760" s="1">
        <v>2823</v>
      </c>
      <c r="U1760" s="1">
        <v>2835</v>
      </c>
      <c r="V1760" s="1">
        <v>2927</v>
      </c>
      <c r="W1760" s="1" t="e">
        <v>#VALUE!</v>
      </c>
      <c r="X1760" s="1" t="e">
        <v>#VALUE!</v>
      </c>
      <c r="Y1760" t="s">
        <v>13</v>
      </c>
      <c r="Z1760" s="1">
        <v>2650</v>
      </c>
      <c r="AA1760" s="1">
        <v>2798</v>
      </c>
      <c r="AB1760" s="1">
        <v>2823</v>
      </c>
      <c r="AC1760" s="1">
        <v>2835</v>
      </c>
      <c r="AD1760" s="1">
        <v>2927</v>
      </c>
      <c r="AE1760" t="s">
        <v>13</v>
      </c>
      <c r="AF1760" t="s">
        <v>13</v>
      </c>
      <c r="AG1760" t="s">
        <v>13</v>
      </c>
      <c r="AH1760">
        <v>21.14</v>
      </c>
      <c r="AI1760">
        <v>11.39</v>
      </c>
      <c r="AJ1760">
        <v>3.02</v>
      </c>
      <c r="AK1760">
        <v>4.66</v>
      </c>
      <c r="AL1760">
        <v>4.79</v>
      </c>
      <c r="AM1760" t="s">
        <v>13</v>
      </c>
      <c r="AN1760" t="s">
        <v>13</v>
      </c>
      <c r="AO1760" t="s">
        <v>13</v>
      </c>
      <c r="AP1760" s="1">
        <v>1603</v>
      </c>
      <c r="AQ1760">
        <v>973</v>
      </c>
      <c r="AR1760">
        <v>266</v>
      </c>
      <c r="AS1760">
        <v>413</v>
      </c>
      <c r="AT1760">
        <v>432</v>
      </c>
      <c r="AU1760" t="s">
        <v>13</v>
      </c>
      <c r="AV1760" t="s">
        <v>13</v>
      </c>
      <c r="AW1760" t="s">
        <v>13</v>
      </c>
      <c r="AX1760">
        <v>5.84</v>
      </c>
      <c r="AY1760">
        <v>6.99</v>
      </c>
      <c r="AZ1760">
        <v>16.13</v>
      </c>
      <c r="BA1760">
        <v>12.13</v>
      </c>
      <c r="BB1760">
        <v>15.31</v>
      </c>
      <c r="BC1760" t="s">
        <v>13</v>
      </c>
      <c r="BD1760" t="s">
        <v>13</v>
      </c>
      <c r="BE1760" t="s">
        <v>13</v>
      </c>
      <c r="BF1760">
        <v>1.1100000000000001</v>
      </c>
      <c r="BG1760">
        <v>0.75</v>
      </c>
      <c r="BH1760">
        <v>0.47</v>
      </c>
      <c r="BI1760">
        <v>0.53</v>
      </c>
      <c r="BJ1760">
        <v>0.68</v>
      </c>
      <c r="BK1760" t="s">
        <v>13</v>
      </c>
      <c r="BL1760" t="s">
        <v>13</v>
      </c>
      <c r="BM1760" t="s">
        <v>13</v>
      </c>
      <c r="BN1760" s="1">
        <v>31900</v>
      </c>
      <c r="BO1760" s="1">
        <v>31900</v>
      </c>
      <c r="BP1760" s="1">
        <v>31900</v>
      </c>
      <c r="BQ1760" s="1">
        <v>31900</v>
      </c>
      <c r="BR1760" s="1">
        <v>31900</v>
      </c>
      <c r="BS1760" t="s">
        <v>13</v>
      </c>
      <c r="BT1760" t="s">
        <v>13</v>
      </c>
      <c r="BU1760" t="s">
        <v>13</v>
      </c>
    </row>
    <row r="1761" spans="1:73" x14ac:dyDescent="0.3">
      <c r="A1761">
        <v>1759</v>
      </c>
      <c r="B1761" s="14" t="s">
        <v>6377</v>
      </c>
      <c r="C1761" t="s">
        <v>2769</v>
      </c>
      <c r="D1761" s="1">
        <v>1745</v>
      </c>
      <c r="E1761" s="1">
        <v>1855</v>
      </c>
      <c r="F1761" s="3">
        <f>E1761-D1761</f>
        <v>110</v>
      </c>
      <c r="G1761" s="4">
        <f>F1761/E1761</f>
        <v>5.9299191374663072E-2</v>
      </c>
      <c r="H1761" t="s">
        <v>1722</v>
      </c>
      <c r="I1761" s="1">
        <v>25130</v>
      </c>
      <c r="J1761">
        <v>-89</v>
      </c>
      <c r="K1761">
        <v>-77</v>
      </c>
      <c r="L1761">
        <v>-169</v>
      </c>
      <c r="M1761">
        <v>-57</v>
      </c>
      <c r="N1761">
        <v>-266</v>
      </c>
      <c r="O1761" t="s">
        <v>13</v>
      </c>
      <c r="P1761" t="s">
        <v>13</v>
      </c>
      <c r="Q1761" t="s">
        <v>13</v>
      </c>
      <c r="R1761" s="1">
        <v>1964</v>
      </c>
      <c r="S1761" s="1">
        <v>1907</v>
      </c>
      <c r="T1761" s="1">
        <v>1678</v>
      </c>
      <c r="U1761" s="1">
        <v>1766</v>
      </c>
      <c r="V1761" s="1">
        <v>1701</v>
      </c>
      <c r="W1761" s="1" t="e">
        <v>#VALUE!</v>
      </c>
      <c r="X1761" s="1" t="e">
        <v>#VALUE!</v>
      </c>
      <c r="Y1761" t="s">
        <v>13</v>
      </c>
      <c r="Z1761" s="1">
        <v>1964</v>
      </c>
      <c r="AA1761" s="1">
        <v>1907</v>
      </c>
      <c r="AB1761" s="1">
        <v>1678</v>
      </c>
      <c r="AC1761" s="1">
        <v>1766</v>
      </c>
      <c r="AD1761" s="1">
        <v>1701</v>
      </c>
      <c r="AE1761" t="s">
        <v>13</v>
      </c>
      <c r="AF1761" t="s">
        <v>13</v>
      </c>
      <c r="AG1761" t="s">
        <v>13</v>
      </c>
      <c r="AH1761">
        <v>-5.36</v>
      </c>
      <c r="AI1761">
        <v>-4</v>
      </c>
      <c r="AJ1761">
        <v>-9.43</v>
      </c>
      <c r="AK1761">
        <v>-3.3</v>
      </c>
      <c r="AL1761">
        <v>-15.32</v>
      </c>
      <c r="AM1761" t="s">
        <v>13</v>
      </c>
      <c r="AN1761" t="s">
        <v>13</v>
      </c>
      <c r="AO1761" t="s">
        <v>13</v>
      </c>
      <c r="AP1761">
        <v>-149</v>
      </c>
      <c r="AQ1761">
        <v>-128</v>
      </c>
      <c r="AR1761">
        <v>-277</v>
      </c>
      <c r="AS1761">
        <v>-93</v>
      </c>
      <c r="AT1761">
        <v>-384</v>
      </c>
      <c r="AU1761" t="s">
        <v>13</v>
      </c>
      <c r="AV1761" t="s">
        <v>13</v>
      </c>
      <c r="AW1761" t="s">
        <v>13</v>
      </c>
      <c r="AX1761" t="s">
        <v>54</v>
      </c>
      <c r="AY1761" t="s">
        <v>54</v>
      </c>
      <c r="AZ1761" t="s">
        <v>54</v>
      </c>
      <c r="BA1761" t="s">
        <v>54</v>
      </c>
      <c r="BB1761" t="s">
        <v>54</v>
      </c>
      <c r="BC1761" t="s">
        <v>13</v>
      </c>
      <c r="BD1761" t="s">
        <v>13</v>
      </c>
      <c r="BE1761" t="s">
        <v>13</v>
      </c>
      <c r="BF1761">
        <v>0.91</v>
      </c>
      <c r="BG1761">
        <v>1.03</v>
      </c>
      <c r="BH1761">
        <v>1.31</v>
      </c>
      <c r="BI1761">
        <v>0.99</v>
      </c>
      <c r="BJ1761">
        <v>1.21</v>
      </c>
      <c r="BK1761" t="s">
        <v>13</v>
      </c>
      <c r="BL1761" t="s">
        <v>13</v>
      </c>
      <c r="BM1761" t="s">
        <v>13</v>
      </c>
      <c r="BN1761" s="1">
        <v>60593</v>
      </c>
      <c r="BO1761" s="1">
        <v>60991</v>
      </c>
      <c r="BP1761" s="1">
        <v>60991</v>
      </c>
      <c r="BQ1761" s="1">
        <v>60991</v>
      </c>
      <c r="BR1761" s="1">
        <v>69223</v>
      </c>
      <c r="BS1761" t="s">
        <v>13</v>
      </c>
      <c r="BT1761" t="s">
        <v>13</v>
      </c>
      <c r="BU1761" t="s">
        <v>13</v>
      </c>
    </row>
    <row r="1762" spans="1:73" x14ac:dyDescent="0.3">
      <c r="A1762">
        <v>1760</v>
      </c>
      <c r="B1762" s="14" t="s">
        <v>6378</v>
      </c>
      <c r="C1762" t="s">
        <v>2768</v>
      </c>
      <c r="D1762" s="1">
        <v>13550</v>
      </c>
      <c r="E1762" s="1">
        <v>12700</v>
      </c>
      <c r="F1762" s="3">
        <f>E1762-D1762</f>
        <v>-850</v>
      </c>
      <c r="G1762" s="4">
        <f>F1762/E1762</f>
        <v>-6.6929133858267723E-2</v>
      </c>
      <c r="H1762" t="s">
        <v>1723</v>
      </c>
      <c r="I1762">
        <v>0</v>
      </c>
      <c r="J1762">
        <v>95</v>
      </c>
      <c r="K1762">
        <v>294</v>
      </c>
      <c r="L1762">
        <v>127</v>
      </c>
      <c r="M1762">
        <v>189</v>
      </c>
      <c r="N1762">
        <v>180</v>
      </c>
      <c r="O1762" t="s">
        <v>13</v>
      </c>
      <c r="P1762" t="s">
        <v>13</v>
      </c>
      <c r="Q1762" t="s">
        <v>13</v>
      </c>
      <c r="R1762" s="1">
        <v>2765</v>
      </c>
      <c r="S1762" s="1">
        <v>2990</v>
      </c>
      <c r="T1762" s="1">
        <v>3078</v>
      </c>
      <c r="U1762" s="1">
        <v>3223</v>
      </c>
      <c r="V1762" s="1">
        <v>3339</v>
      </c>
      <c r="W1762" s="1" t="e">
        <v>#VALUE!</v>
      </c>
      <c r="X1762" s="1" t="e">
        <v>#VALUE!</v>
      </c>
      <c r="Y1762" t="s">
        <v>13</v>
      </c>
      <c r="Z1762" s="1">
        <v>2765</v>
      </c>
      <c r="AA1762" s="1">
        <v>2990</v>
      </c>
      <c r="AB1762" s="1">
        <v>3078</v>
      </c>
      <c r="AC1762" s="1">
        <v>3224</v>
      </c>
      <c r="AD1762" s="1">
        <v>3339</v>
      </c>
      <c r="AE1762" t="s">
        <v>13</v>
      </c>
      <c r="AF1762" t="s">
        <v>13</v>
      </c>
      <c r="AG1762" t="s">
        <v>13</v>
      </c>
      <c r="AH1762">
        <v>3.47</v>
      </c>
      <c r="AI1762">
        <v>10.23</v>
      </c>
      <c r="AJ1762">
        <v>4.2</v>
      </c>
      <c r="AK1762">
        <v>6</v>
      </c>
      <c r="AL1762">
        <v>5.48</v>
      </c>
      <c r="AM1762" t="s">
        <v>13</v>
      </c>
      <c r="AN1762" t="s">
        <v>13</v>
      </c>
      <c r="AO1762" t="s">
        <v>13</v>
      </c>
      <c r="AP1762">
        <v>464</v>
      </c>
      <c r="AQ1762" s="1">
        <v>1439</v>
      </c>
      <c r="AR1762">
        <v>623</v>
      </c>
      <c r="AS1762">
        <v>924</v>
      </c>
      <c r="AT1762">
        <v>879</v>
      </c>
      <c r="AU1762" t="s">
        <v>13</v>
      </c>
      <c r="AV1762" t="s">
        <v>13</v>
      </c>
      <c r="AW1762" t="s">
        <v>13</v>
      </c>
      <c r="AX1762">
        <v>18.420000000000002</v>
      </c>
      <c r="AY1762">
        <v>6.03</v>
      </c>
      <c r="AZ1762">
        <v>13.22</v>
      </c>
      <c r="BA1762">
        <v>8.82</v>
      </c>
      <c r="BB1762">
        <v>11.28</v>
      </c>
      <c r="BC1762" t="s">
        <v>13</v>
      </c>
      <c r="BD1762" t="s">
        <v>13</v>
      </c>
      <c r="BE1762" t="s">
        <v>13</v>
      </c>
      <c r="BF1762">
        <v>0.63</v>
      </c>
      <c r="BG1762">
        <v>0.59</v>
      </c>
      <c r="BH1762">
        <v>0.55000000000000004</v>
      </c>
      <c r="BI1762">
        <v>0.52</v>
      </c>
      <c r="BJ1762">
        <v>0.61</v>
      </c>
      <c r="BK1762" t="s">
        <v>13</v>
      </c>
      <c r="BL1762" t="s">
        <v>13</v>
      </c>
      <c r="BM1762" t="s">
        <v>13</v>
      </c>
      <c r="BN1762" s="1">
        <v>20000</v>
      </c>
      <c r="BO1762" s="1">
        <v>20000</v>
      </c>
      <c r="BP1762" s="1">
        <v>20000</v>
      </c>
      <c r="BQ1762" s="1">
        <v>20000</v>
      </c>
      <c r="BR1762" s="1">
        <v>20000</v>
      </c>
      <c r="BS1762" t="s">
        <v>13</v>
      </c>
      <c r="BT1762" t="s">
        <v>13</v>
      </c>
      <c r="BU1762" t="s">
        <v>13</v>
      </c>
    </row>
    <row r="1763" spans="1:73" x14ac:dyDescent="0.3">
      <c r="A1763">
        <v>1761</v>
      </c>
      <c r="B1763" s="14" t="s">
        <v>6379</v>
      </c>
      <c r="C1763" t="s">
        <v>2767</v>
      </c>
      <c r="D1763" s="1">
        <v>294000</v>
      </c>
      <c r="E1763" s="1">
        <v>287000</v>
      </c>
      <c r="F1763" s="3">
        <f>E1763-D1763</f>
        <v>-7000</v>
      </c>
      <c r="G1763" s="4">
        <f>F1763/E1763</f>
        <v>-2.4390243902439025E-2</v>
      </c>
      <c r="H1763" t="s">
        <v>1724</v>
      </c>
      <c r="I1763" s="1">
        <v>509088</v>
      </c>
      <c r="J1763" s="1">
        <v>6457</v>
      </c>
      <c r="K1763" s="1">
        <v>3980</v>
      </c>
      <c r="L1763" s="1">
        <v>3348</v>
      </c>
      <c r="M1763" s="1">
        <v>2238</v>
      </c>
      <c r="N1763" s="1">
        <v>219</v>
      </c>
      <c r="O1763" s="1">
        <v>3739</v>
      </c>
      <c r="P1763" s="1">
        <v>4748</v>
      </c>
      <c r="Q1763" s="1">
        <v>5760</v>
      </c>
      <c r="R1763" s="1">
        <v>38967</v>
      </c>
      <c r="S1763" s="1">
        <v>41754</v>
      </c>
      <c r="T1763" s="1">
        <v>44464</v>
      </c>
      <c r="U1763" s="1">
        <v>44988</v>
      </c>
      <c r="V1763" s="1">
        <v>44644</v>
      </c>
      <c r="W1763" s="1">
        <v>47888</v>
      </c>
      <c r="X1763" s="1">
        <v>51850</v>
      </c>
      <c r="Y1763" s="1">
        <v>12888</v>
      </c>
      <c r="Z1763" s="1">
        <v>38788</v>
      </c>
      <c r="AA1763" s="1">
        <v>41538</v>
      </c>
      <c r="AB1763" s="1">
        <v>44220</v>
      </c>
      <c r="AC1763" s="1">
        <v>44895</v>
      </c>
      <c r="AD1763" s="1">
        <v>44679</v>
      </c>
      <c r="AE1763" s="1">
        <v>48191</v>
      </c>
      <c r="AF1763" s="1">
        <v>52421</v>
      </c>
      <c r="AG1763" s="1">
        <v>57714</v>
      </c>
      <c r="AH1763">
        <v>17.7</v>
      </c>
      <c r="AI1763">
        <v>9.81</v>
      </c>
      <c r="AJ1763">
        <v>7.75</v>
      </c>
      <c r="AK1763">
        <v>5.36</v>
      </c>
      <c r="AL1763">
        <v>0.78</v>
      </c>
      <c r="AM1763">
        <v>8.48</v>
      </c>
      <c r="AN1763">
        <v>9.66</v>
      </c>
      <c r="AO1763">
        <v>10.72</v>
      </c>
      <c r="AP1763" s="1">
        <v>9262</v>
      </c>
      <c r="AQ1763" s="1">
        <v>5709</v>
      </c>
      <c r="AR1763" s="1">
        <v>4813</v>
      </c>
      <c r="AS1763" s="1">
        <v>3460</v>
      </c>
      <c r="AT1763">
        <v>509</v>
      </c>
      <c r="AU1763" s="1">
        <v>5702</v>
      </c>
      <c r="AV1763" s="1">
        <v>7038</v>
      </c>
      <c r="AW1763" s="1">
        <v>8551</v>
      </c>
      <c r="AX1763">
        <v>34.71</v>
      </c>
      <c r="AY1763">
        <v>53.34</v>
      </c>
      <c r="AZ1763">
        <v>43.53</v>
      </c>
      <c r="BA1763">
        <v>57.8</v>
      </c>
      <c r="BB1763">
        <v>404.68</v>
      </c>
      <c r="BC1763">
        <v>50.33</v>
      </c>
      <c r="BD1763">
        <v>40.78</v>
      </c>
      <c r="BE1763">
        <v>33.56</v>
      </c>
      <c r="BF1763">
        <v>5.72</v>
      </c>
      <c r="BG1763">
        <v>5.0599999999999996</v>
      </c>
      <c r="BH1763">
        <v>3.27</v>
      </c>
      <c r="BI1763">
        <v>3.01</v>
      </c>
      <c r="BJ1763">
        <v>3.11</v>
      </c>
      <c r="BK1763">
        <v>4.03</v>
      </c>
      <c r="BL1763">
        <v>3.71</v>
      </c>
      <c r="BM1763">
        <v>3.37</v>
      </c>
      <c r="BN1763" s="1">
        <v>58458</v>
      </c>
      <c r="BO1763" s="1">
        <v>58458</v>
      </c>
      <c r="BP1763" s="1">
        <v>58458</v>
      </c>
      <c r="BQ1763" s="1">
        <v>58458</v>
      </c>
      <c r="BR1763" s="1">
        <v>58458</v>
      </c>
      <c r="BS1763" t="s">
        <v>13</v>
      </c>
      <c r="BT1763" t="s">
        <v>13</v>
      </c>
      <c r="BU1763" t="s">
        <v>13</v>
      </c>
    </row>
    <row r="1764" spans="1:73" x14ac:dyDescent="0.3">
      <c r="A1764">
        <v>1762</v>
      </c>
      <c r="B1764" s="14" t="s">
        <v>6380</v>
      </c>
      <c r="C1764" t="s">
        <v>2766</v>
      </c>
      <c r="D1764" s="1">
        <v>20050</v>
      </c>
      <c r="E1764" s="1">
        <v>20650</v>
      </c>
      <c r="F1764" s="3">
        <f>E1764-D1764</f>
        <v>600</v>
      </c>
      <c r="G1764" s="4">
        <f>F1764/E1764</f>
        <v>2.9055690072639227E-2</v>
      </c>
      <c r="H1764" t="s">
        <v>1725</v>
      </c>
      <c r="I1764" s="1">
        <v>5331297</v>
      </c>
      <c r="J1764">
        <v>15</v>
      </c>
      <c r="K1764">
        <v>34</v>
      </c>
      <c r="L1764">
        <v>-1129</v>
      </c>
      <c r="M1764">
        <v>-147</v>
      </c>
      <c r="N1764">
        <v>-821</v>
      </c>
      <c r="O1764">
        <v>-320</v>
      </c>
      <c r="P1764" s="1">
        <v>527</v>
      </c>
      <c r="Q1764" s="1">
        <v>933</v>
      </c>
      <c r="R1764" s="1">
        <v>1661</v>
      </c>
      <c r="S1764" s="1">
        <v>1725</v>
      </c>
      <c r="T1764" s="1">
        <v>2810</v>
      </c>
      <c r="U1764" s="1">
        <v>3057</v>
      </c>
      <c r="V1764" s="1">
        <v>2262</v>
      </c>
      <c r="W1764" s="1">
        <v>2191</v>
      </c>
      <c r="X1764" s="1">
        <v>2761</v>
      </c>
      <c r="Y1764" s="1">
        <v>8554</v>
      </c>
      <c r="Z1764" s="1">
        <v>1645</v>
      </c>
      <c r="AA1764" s="1">
        <v>1707</v>
      </c>
      <c r="AB1764" s="1">
        <v>2836</v>
      </c>
      <c r="AC1764" s="1">
        <v>3089</v>
      </c>
      <c r="AD1764" s="1">
        <v>2295</v>
      </c>
      <c r="AE1764" s="1">
        <v>2220</v>
      </c>
      <c r="AF1764" s="1">
        <v>2792</v>
      </c>
      <c r="AG1764" s="1">
        <v>3735</v>
      </c>
      <c r="AH1764">
        <v>0.93</v>
      </c>
      <c r="AI1764">
        <v>1.99</v>
      </c>
      <c r="AJ1764">
        <v>-47.74</v>
      </c>
      <c r="AK1764">
        <v>-4.9000000000000004</v>
      </c>
      <c r="AL1764">
        <v>-30.43</v>
      </c>
      <c r="AM1764">
        <v>-14.18</v>
      </c>
      <c r="AN1764">
        <v>21.01</v>
      </c>
      <c r="AO1764">
        <v>28.53</v>
      </c>
      <c r="AP1764">
        <v>32</v>
      </c>
      <c r="AQ1764">
        <v>69</v>
      </c>
      <c r="AR1764" s="1">
        <v>-2059</v>
      </c>
      <c r="AS1764">
        <v>-210</v>
      </c>
      <c r="AT1764" s="1">
        <v>-1183</v>
      </c>
      <c r="AU1764">
        <v>-462</v>
      </c>
      <c r="AV1764">
        <v>760</v>
      </c>
      <c r="AW1764" s="1">
        <v>1344</v>
      </c>
      <c r="AX1764">
        <v>210.31</v>
      </c>
      <c r="AY1764">
        <v>141.44</v>
      </c>
      <c r="AZ1764" t="s">
        <v>54</v>
      </c>
      <c r="BA1764" t="s">
        <v>54</v>
      </c>
      <c r="BB1764" t="s">
        <v>54</v>
      </c>
      <c r="BC1764" t="s">
        <v>54</v>
      </c>
      <c r="BD1764">
        <v>27.17</v>
      </c>
      <c r="BE1764">
        <v>15.37</v>
      </c>
      <c r="BF1764">
        <v>1.96</v>
      </c>
      <c r="BG1764">
        <v>2.77</v>
      </c>
      <c r="BH1764">
        <v>3.34</v>
      </c>
      <c r="BI1764">
        <v>3.21</v>
      </c>
      <c r="BJ1764">
        <v>4.53</v>
      </c>
      <c r="BK1764">
        <v>6.44</v>
      </c>
      <c r="BL1764">
        <v>5.12</v>
      </c>
      <c r="BM1764">
        <v>3.83</v>
      </c>
      <c r="BN1764" s="1">
        <v>48385</v>
      </c>
      <c r="BO1764" s="1">
        <v>48385</v>
      </c>
      <c r="BP1764" s="1">
        <v>65163</v>
      </c>
      <c r="BQ1764" s="1">
        <v>69276</v>
      </c>
      <c r="BR1764" s="1">
        <v>69276</v>
      </c>
      <c r="BS1764" t="s">
        <v>13</v>
      </c>
      <c r="BT1764" t="s">
        <v>13</v>
      </c>
      <c r="BU1764" t="s">
        <v>13</v>
      </c>
    </row>
    <row r="1765" spans="1:73" x14ac:dyDescent="0.3">
      <c r="A1765">
        <v>1763</v>
      </c>
      <c r="B1765" s="14" t="s">
        <v>6381</v>
      </c>
      <c r="C1765" t="s">
        <v>2765</v>
      </c>
      <c r="D1765" s="1">
        <v>1235</v>
      </c>
      <c r="E1765" s="1">
        <v>1245</v>
      </c>
      <c r="F1765" s="3">
        <f>E1765-D1765</f>
        <v>10</v>
      </c>
      <c r="G1765" s="4">
        <f>F1765/E1765</f>
        <v>8.0321285140562242E-3</v>
      </c>
      <c r="H1765" t="s">
        <v>1726</v>
      </c>
      <c r="I1765">
        <v>0</v>
      </c>
      <c r="J1765">
        <v>17</v>
      </c>
      <c r="K1765">
        <v>-79</v>
      </c>
      <c r="L1765">
        <v>-441</v>
      </c>
      <c r="M1765">
        <v>-72</v>
      </c>
      <c r="N1765">
        <v>-78</v>
      </c>
      <c r="O1765" t="s">
        <v>13</v>
      </c>
      <c r="P1765" t="s">
        <v>13</v>
      </c>
      <c r="Q1765" t="s">
        <v>13</v>
      </c>
      <c r="R1765" s="1">
        <v>589</v>
      </c>
      <c r="S1765" s="1">
        <v>682</v>
      </c>
      <c r="T1765" s="1">
        <v>222</v>
      </c>
      <c r="U1765" s="1">
        <v>335</v>
      </c>
      <c r="V1765" s="1">
        <v>256</v>
      </c>
      <c r="W1765" s="1" t="e">
        <v>#VALUE!</v>
      </c>
      <c r="X1765" s="1" t="e">
        <v>#VALUE!</v>
      </c>
      <c r="Y1765" t="s">
        <v>13</v>
      </c>
      <c r="Z1765">
        <v>588</v>
      </c>
      <c r="AA1765">
        <v>682</v>
      </c>
      <c r="AB1765">
        <v>221</v>
      </c>
      <c r="AC1765">
        <v>335</v>
      </c>
      <c r="AD1765">
        <v>256</v>
      </c>
      <c r="AE1765" t="s">
        <v>13</v>
      </c>
      <c r="AF1765" t="s">
        <v>13</v>
      </c>
      <c r="AG1765" t="s">
        <v>13</v>
      </c>
      <c r="AH1765">
        <v>2.89</v>
      </c>
      <c r="AI1765">
        <v>-12.48</v>
      </c>
      <c r="AJ1765">
        <v>-97.63</v>
      </c>
      <c r="AK1765">
        <v>-25.93</v>
      </c>
      <c r="AL1765">
        <v>-26.39</v>
      </c>
      <c r="AM1765" t="s">
        <v>13</v>
      </c>
      <c r="AN1765" t="s">
        <v>13</v>
      </c>
      <c r="AO1765" t="s">
        <v>13</v>
      </c>
      <c r="AP1765">
        <v>43</v>
      </c>
      <c r="AQ1765">
        <v>-199</v>
      </c>
      <c r="AR1765" s="1">
        <v>-1106</v>
      </c>
      <c r="AS1765">
        <v>-156</v>
      </c>
      <c r="AT1765">
        <v>-142</v>
      </c>
      <c r="AU1765" t="s">
        <v>13</v>
      </c>
      <c r="AV1765" t="s">
        <v>13</v>
      </c>
      <c r="AW1765" t="s">
        <v>13</v>
      </c>
      <c r="AX1765">
        <v>39.04</v>
      </c>
      <c r="AY1765" t="s">
        <v>54</v>
      </c>
      <c r="AZ1765" t="s">
        <v>54</v>
      </c>
      <c r="BA1765" t="s">
        <v>54</v>
      </c>
      <c r="BB1765" t="s">
        <v>54</v>
      </c>
      <c r="BC1765" t="s">
        <v>13</v>
      </c>
      <c r="BD1765" t="s">
        <v>13</v>
      </c>
      <c r="BE1765" t="s">
        <v>13</v>
      </c>
      <c r="BF1765">
        <v>1.1299999999999999</v>
      </c>
      <c r="BG1765">
        <v>0.75</v>
      </c>
      <c r="BH1765">
        <v>3.95</v>
      </c>
      <c r="BI1765">
        <v>2.02</v>
      </c>
      <c r="BJ1765">
        <v>2.5499999999999998</v>
      </c>
      <c r="BK1765" t="s">
        <v>13</v>
      </c>
      <c r="BL1765" t="s">
        <v>13</v>
      </c>
      <c r="BM1765" t="s">
        <v>13</v>
      </c>
      <c r="BN1765" s="1">
        <v>39856</v>
      </c>
      <c r="BO1765" s="1">
        <v>39856</v>
      </c>
      <c r="BP1765" s="1">
        <v>39856</v>
      </c>
      <c r="BQ1765" s="1">
        <v>54902</v>
      </c>
      <c r="BR1765" s="1">
        <v>54902</v>
      </c>
      <c r="BS1765" t="s">
        <v>13</v>
      </c>
      <c r="BT1765" t="s">
        <v>13</v>
      </c>
      <c r="BU1765" t="s">
        <v>13</v>
      </c>
    </row>
    <row r="1766" spans="1:73" x14ac:dyDescent="0.3">
      <c r="A1766">
        <v>1764</v>
      </c>
      <c r="B1766" s="14" t="s">
        <v>6382</v>
      </c>
      <c r="C1766" t="s">
        <v>2764</v>
      </c>
      <c r="D1766" s="1">
        <v>4295</v>
      </c>
      <c r="E1766" s="1">
        <v>4190</v>
      </c>
      <c r="F1766" s="3">
        <f>E1766-D1766</f>
        <v>-105</v>
      </c>
      <c r="G1766" s="4">
        <f>F1766/E1766</f>
        <v>-2.5059665871121718E-2</v>
      </c>
      <c r="H1766" t="s">
        <v>358</v>
      </c>
      <c r="I1766">
        <v>0</v>
      </c>
      <c r="J1766">
        <v>148</v>
      </c>
      <c r="K1766">
        <v>7</v>
      </c>
      <c r="L1766">
        <v>-136</v>
      </c>
      <c r="M1766">
        <v>-136</v>
      </c>
      <c r="N1766">
        <v>78</v>
      </c>
      <c r="O1766" t="s">
        <v>13</v>
      </c>
      <c r="P1766" t="s">
        <v>13</v>
      </c>
      <c r="Q1766" t="s">
        <v>13</v>
      </c>
      <c r="R1766" s="1">
        <v>799</v>
      </c>
      <c r="S1766" s="1">
        <v>811</v>
      </c>
      <c r="T1766" s="1">
        <v>667</v>
      </c>
      <c r="U1766" s="1">
        <v>526</v>
      </c>
      <c r="V1766" s="1">
        <v>608</v>
      </c>
      <c r="W1766" s="1" t="e">
        <v>#VALUE!</v>
      </c>
      <c r="X1766" s="1" t="e">
        <v>#VALUE!</v>
      </c>
      <c r="Y1766" t="s">
        <v>13</v>
      </c>
      <c r="Z1766">
        <v>799</v>
      </c>
      <c r="AA1766">
        <v>811</v>
      </c>
      <c r="AB1766">
        <v>667</v>
      </c>
      <c r="AC1766">
        <v>526</v>
      </c>
      <c r="AD1766">
        <v>608</v>
      </c>
      <c r="AE1766" t="s">
        <v>13</v>
      </c>
      <c r="AF1766" t="s">
        <v>13</v>
      </c>
      <c r="AG1766" t="s">
        <v>13</v>
      </c>
      <c r="AH1766">
        <v>20.32</v>
      </c>
      <c r="AI1766">
        <v>0.92</v>
      </c>
      <c r="AJ1766">
        <v>-18.39</v>
      </c>
      <c r="AK1766">
        <v>-22.8</v>
      </c>
      <c r="AL1766">
        <v>13.7</v>
      </c>
      <c r="AM1766" t="s">
        <v>13</v>
      </c>
      <c r="AN1766" t="s">
        <v>13</v>
      </c>
      <c r="AO1766" t="s">
        <v>13</v>
      </c>
      <c r="AP1766">
        <v>740</v>
      </c>
      <c r="AQ1766">
        <v>37</v>
      </c>
      <c r="AR1766">
        <v>-680</v>
      </c>
      <c r="AS1766">
        <v>-680</v>
      </c>
      <c r="AT1766">
        <v>389</v>
      </c>
      <c r="AU1766" t="s">
        <v>13</v>
      </c>
      <c r="AV1766" t="s">
        <v>13</v>
      </c>
      <c r="AW1766" t="s">
        <v>13</v>
      </c>
      <c r="AX1766">
        <v>5.38</v>
      </c>
      <c r="AY1766">
        <v>115.71</v>
      </c>
      <c r="AZ1766" t="s">
        <v>54</v>
      </c>
      <c r="BA1766" t="s">
        <v>54</v>
      </c>
      <c r="BB1766">
        <v>7.8</v>
      </c>
      <c r="BC1766" t="s">
        <v>13</v>
      </c>
      <c r="BD1766" t="s">
        <v>13</v>
      </c>
      <c r="BE1766" t="s">
        <v>13</v>
      </c>
      <c r="BF1766">
        <v>1</v>
      </c>
      <c r="BG1766">
        <v>1.06</v>
      </c>
      <c r="BH1766">
        <v>0.78</v>
      </c>
      <c r="BI1766">
        <v>0.66</v>
      </c>
      <c r="BJ1766">
        <v>1</v>
      </c>
      <c r="BK1766" t="s">
        <v>13</v>
      </c>
      <c r="BL1766" t="s">
        <v>13</v>
      </c>
      <c r="BM1766" t="s">
        <v>13</v>
      </c>
      <c r="BN1766" s="1">
        <v>20000</v>
      </c>
      <c r="BO1766" s="1">
        <v>20000</v>
      </c>
      <c r="BP1766" s="1">
        <v>20000</v>
      </c>
      <c r="BQ1766" s="1">
        <v>20000</v>
      </c>
      <c r="BR1766" s="1">
        <v>20000</v>
      </c>
      <c r="BS1766" t="s">
        <v>13</v>
      </c>
      <c r="BT1766" t="s">
        <v>13</v>
      </c>
      <c r="BU1766" t="s">
        <v>13</v>
      </c>
    </row>
    <row r="1767" spans="1:73" x14ac:dyDescent="0.3">
      <c r="A1767">
        <v>1765</v>
      </c>
      <c r="B1767" s="14" t="s">
        <v>6383</v>
      </c>
      <c r="C1767" t="s">
        <v>2763</v>
      </c>
      <c r="D1767" s="1">
        <v>170000</v>
      </c>
      <c r="E1767" s="1">
        <v>178500</v>
      </c>
      <c r="F1767" s="3">
        <f>E1767-D1767</f>
        <v>8500</v>
      </c>
      <c r="G1767" s="4">
        <f>F1767/E1767</f>
        <v>4.7619047619047616E-2</v>
      </c>
      <c r="H1767" t="s">
        <v>1727</v>
      </c>
      <c r="I1767" s="1">
        <v>176070</v>
      </c>
      <c r="R1767" s="1">
        <v>0</v>
      </c>
      <c r="S1767" s="1">
        <v>0</v>
      </c>
      <c r="T1767" s="1">
        <v>0</v>
      </c>
      <c r="U1767" s="1">
        <v>0</v>
      </c>
      <c r="V1767" s="1">
        <v>0</v>
      </c>
      <c r="W1767" s="1">
        <v>0</v>
      </c>
      <c r="X1767" s="1">
        <v>0</v>
      </c>
    </row>
    <row r="1768" spans="1:73" x14ac:dyDescent="0.3">
      <c r="A1768">
        <v>1766</v>
      </c>
      <c r="B1768" s="14" t="s">
        <v>6384</v>
      </c>
      <c r="C1768" t="s">
        <v>2762</v>
      </c>
      <c r="D1768" s="1">
        <v>5460</v>
      </c>
      <c r="E1768" s="1">
        <v>5710</v>
      </c>
      <c r="F1768" s="3">
        <f>E1768-D1768</f>
        <v>250</v>
      </c>
      <c r="G1768" s="4">
        <f>F1768/E1768</f>
        <v>4.3782837127845885E-2</v>
      </c>
      <c r="H1768" t="s">
        <v>1728</v>
      </c>
      <c r="I1768">
        <v>0</v>
      </c>
      <c r="J1768">
        <v>83</v>
      </c>
      <c r="K1768">
        <v>95</v>
      </c>
      <c r="L1768">
        <v>56</v>
      </c>
      <c r="M1768">
        <v>-27</v>
      </c>
      <c r="N1768">
        <v>-18</v>
      </c>
      <c r="O1768" t="s">
        <v>13</v>
      </c>
      <c r="P1768" t="s">
        <v>13</v>
      </c>
      <c r="Q1768" t="s">
        <v>13</v>
      </c>
      <c r="R1768" s="1">
        <v>955</v>
      </c>
      <c r="S1768" s="1">
        <v>1025</v>
      </c>
      <c r="T1768" s="1">
        <v>1047</v>
      </c>
      <c r="U1768" s="1">
        <v>1001</v>
      </c>
      <c r="V1768" s="1">
        <v>971</v>
      </c>
      <c r="W1768" s="1" t="e">
        <v>#VALUE!</v>
      </c>
      <c r="X1768" s="1" t="e">
        <v>#VALUE!</v>
      </c>
      <c r="Y1768" t="s">
        <v>13</v>
      </c>
      <c r="Z1768">
        <v>956</v>
      </c>
      <c r="AA1768" s="1">
        <v>1025</v>
      </c>
      <c r="AB1768" s="1">
        <v>1047</v>
      </c>
      <c r="AC1768" s="1">
        <v>1001</v>
      </c>
      <c r="AD1768">
        <v>971</v>
      </c>
      <c r="AE1768" t="s">
        <v>13</v>
      </c>
      <c r="AF1768" t="s">
        <v>13</v>
      </c>
      <c r="AG1768" t="s">
        <v>13</v>
      </c>
      <c r="AH1768">
        <v>9</v>
      </c>
      <c r="AI1768">
        <v>9.59</v>
      </c>
      <c r="AJ1768">
        <v>5.4</v>
      </c>
      <c r="AK1768">
        <v>-2.67</v>
      </c>
      <c r="AL1768">
        <v>-1.84</v>
      </c>
      <c r="AM1768" t="s">
        <v>13</v>
      </c>
      <c r="AN1768" t="s">
        <v>13</v>
      </c>
      <c r="AO1768" t="s">
        <v>13</v>
      </c>
      <c r="AP1768">
        <v>667</v>
      </c>
      <c r="AQ1768">
        <v>762</v>
      </c>
      <c r="AR1768">
        <v>449</v>
      </c>
      <c r="AS1768">
        <v>-219</v>
      </c>
      <c r="AT1768">
        <v>-145</v>
      </c>
      <c r="AU1768" t="s">
        <v>13</v>
      </c>
      <c r="AV1768" t="s">
        <v>13</v>
      </c>
      <c r="AW1768" t="s">
        <v>13</v>
      </c>
      <c r="AX1768">
        <v>8.19</v>
      </c>
      <c r="AY1768">
        <v>7.02</v>
      </c>
      <c r="AZ1768">
        <v>10.86</v>
      </c>
      <c r="BA1768" t="s">
        <v>54</v>
      </c>
      <c r="BB1768" t="s">
        <v>54</v>
      </c>
      <c r="BC1768" t="s">
        <v>13</v>
      </c>
      <c r="BD1768" t="s">
        <v>13</v>
      </c>
      <c r="BE1768" t="s">
        <v>13</v>
      </c>
      <c r="BF1768">
        <v>0.71</v>
      </c>
      <c r="BG1768">
        <v>0.65</v>
      </c>
      <c r="BH1768">
        <v>0.57999999999999996</v>
      </c>
      <c r="BI1768">
        <v>0.46</v>
      </c>
      <c r="BJ1768">
        <v>0.54</v>
      </c>
      <c r="BK1768" t="s">
        <v>13</v>
      </c>
      <c r="BL1768" t="s">
        <v>13</v>
      </c>
      <c r="BM1768" t="s">
        <v>13</v>
      </c>
      <c r="BN1768" s="1">
        <v>12448</v>
      </c>
      <c r="BO1768" s="1">
        <v>12448</v>
      </c>
      <c r="BP1768" s="1">
        <v>12448</v>
      </c>
      <c r="BQ1768" s="1">
        <v>12448</v>
      </c>
      <c r="BR1768" s="1">
        <v>12448</v>
      </c>
      <c r="BS1768" t="s">
        <v>13</v>
      </c>
      <c r="BT1768" t="s">
        <v>13</v>
      </c>
      <c r="BU1768" t="s">
        <v>13</v>
      </c>
    </row>
    <row r="1769" spans="1:73" x14ac:dyDescent="0.3">
      <c r="A1769">
        <v>1767</v>
      </c>
      <c r="B1769" s="14" t="s">
        <v>6385</v>
      </c>
      <c r="C1769" t="s">
        <v>2761</v>
      </c>
      <c r="D1769" s="1">
        <v>12050</v>
      </c>
      <c r="E1769" s="1">
        <v>12350</v>
      </c>
      <c r="F1769" s="3">
        <f>E1769-D1769</f>
        <v>300</v>
      </c>
      <c r="G1769" s="4">
        <f>F1769/E1769</f>
        <v>2.4291497975708502E-2</v>
      </c>
      <c r="H1769" t="s">
        <v>1729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 s="1">
        <v>0</v>
      </c>
      <c r="S1769" s="1">
        <v>0</v>
      </c>
      <c r="T1769" s="1">
        <v>0</v>
      </c>
      <c r="U1769" s="1">
        <v>0</v>
      </c>
      <c r="V1769" s="1">
        <v>0</v>
      </c>
      <c r="W1769" s="1">
        <v>0</v>
      </c>
      <c r="X1769" s="1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</v>
      </c>
      <c r="BF1769">
        <v>0</v>
      </c>
      <c r="BG1769">
        <v>0</v>
      </c>
      <c r="BH1769">
        <v>0</v>
      </c>
      <c r="BI1769">
        <v>0</v>
      </c>
      <c r="BJ1769">
        <v>0</v>
      </c>
      <c r="BK1769">
        <v>0</v>
      </c>
      <c r="BL1769">
        <v>0</v>
      </c>
      <c r="BM1769">
        <v>0</v>
      </c>
      <c r="BN1769">
        <v>0</v>
      </c>
      <c r="BO1769">
        <v>0</v>
      </c>
      <c r="BP1769">
        <v>0</v>
      </c>
      <c r="BQ1769">
        <v>0</v>
      </c>
      <c r="BR1769">
        <v>0</v>
      </c>
      <c r="BS1769">
        <v>0</v>
      </c>
      <c r="BT1769">
        <v>0</v>
      </c>
      <c r="BU1769">
        <v>0</v>
      </c>
    </row>
    <row r="1770" spans="1:73" x14ac:dyDescent="0.3">
      <c r="A1770">
        <v>1768</v>
      </c>
      <c r="B1770" s="14" t="s">
        <v>6386</v>
      </c>
      <c r="C1770" t="s">
        <v>2760</v>
      </c>
      <c r="D1770" s="1">
        <v>115500</v>
      </c>
      <c r="E1770" s="1">
        <v>117000</v>
      </c>
      <c r="F1770" s="3">
        <f>E1770-D1770</f>
        <v>1500</v>
      </c>
      <c r="G1770" s="4">
        <f>F1770/E1770</f>
        <v>1.282051282051282E-2</v>
      </c>
      <c r="H1770" t="s">
        <v>1730</v>
      </c>
      <c r="I1770" s="1">
        <v>27566</v>
      </c>
      <c r="J1770" s="1">
        <v>2469</v>
      </c>
      <c r="K1770" s="1">
        <v>-206</v>
      </c>
      <c r="L1770" s="1">
        <v>-4650</v>
      </c>
      <c r="M1770" s="1">
        <v>-8165</v>
      </c>
      <c r="N1770" s="1">
        <v>-6866</v>
      </c>
      <c r="O1770" s="1">
        <v>1476</v>
      </c>
      <c r="P1770" s="1">
        <v>3035</v>
      </c>
      <c r="Q1770" s="1">
        <v>3705</v>
      </c>
      <c r="R1770" s="1">
        <v>172640</v>
      </c>
      <c r="S1770" s="1">
        <v>133514</v>
      </c>
      <c r="T1770" s="1">
        <v>124274</v>
      </c>
      <c r="U1770" s="1">
        <v>117910</v>
      </c>
      <c r="V1770" s="1">
        <v>110888</v>
      </c>
      <c r="W1770" s="1">
        <v>108956</v>
      </c>
      <c r="X1770" s="1">
        <v>110953</v>
      </c>
      <c r="Y1770" s="1">
        <v>209947</v>
      </c>
      <c r="Z1770" s="1">
        <v>163045</v>
      </c>
      <c r="AA1770" s="1">
        <v>126586</v>
      </c>
      <c r="AB1770" s="1">
        <v>117054</v>
      </c>
      <c r="AC1770" s="1">
        <v>106136</v>
      </c>
      <c r="AD1770" s="1">
        <v>98016</v>
      </c>
      <c r="AE1770" s="1">
        <v>95673</v>
      </c>
      <c r="AF1770" s="1">
        <v>97399</v>
      </c>
      <c r="AG1770" s="1">
        <v>99684</v>
      </c>
      <c r="AH1770">
        <v>1.03</v>
      </c>
      <c r="AI1770">
        <v>-0.94</v>
      </c>
      <c r="AJ1770">
        <v>-4.47</v>
      </c>
      <c r="AK1770">
        <v>-8.0299999999999994</v>
      </c>
      <c r="AL1770">
        <v>-7.7</v>
      </c>
      <c r="AM1770">
        <v>0.9</v>
      </c>
      <c r="AN1770">
        <v>2.79</v>
      </c>
      <c r="AO1770">
        <v>3.46</v>
      </c>
      <c r="AP1770" s="1">
        <v>5341</v>
      </c>
      <c r="AQ1770" s="1">
        <v>-4437</v>
      </c>
      <c r="AR1770" s="1">
        <v>-19327</v>
      </c>
      <c r="AS1770" s="1">
        <v>-31685</v>
      </c>
      <c r="AT1770" s="1">
        <v>-27783</v>
      </c>
      <c r="AU1770" s="1">
        <v>3065</v>
      </c>
      <c r="AV1770" s="1">
        <v>9512</v>
      </c>
      <c r="AW1770" s="1">
        <v>12046</v>
      </c>
      <c r="AX1770">
        <v>38.020000000000003</v>
      </c>
      <c r="AY1770" t="s">
        <v>54</v>
      </c>
      <c r="AZ1770" t="s">
        <v>54</v>
      </c>
      <c r="BA1770" t="s">
        <v>54</v>
      </c>
      <c r="BB1770" t="s">
        <v>54</v>
      </c>
      <c r="BC1770">
        <v>38.17</v>
      </c>
      <c r="BD1770">
        <v>12.3</v>
      </c>
      <c r="BE1770">
        <v>9.7100000000000009</v>
      </c>
      <c r="BF1770">
        <v>0.39</v>
      </c>
      <c r="BG1770">
        <v>0.44</v>
      </c>
      <c r="BH1770">
        <v>0.51</v>
      </c>
      <c r="BI1770">
        <v>0.36</v>
      </c>
      <c r="BJ1770">
        <v>0.3</v>
      </c>
      <c r="BK1770">
        <v>0.35</v>
      </c>
      <c r="BL1770">
        <v>0.34</v>
      </c>
      <c r="BM1770">
        <v>0.33</v>
      </c>
      <c r="BN1770" s="1">
        <v>31491</v>
      </c>
      <c r="BO1770" s="1">
        <v>28122</v>
      </c>
      <c r="BP1770" s="1">
        <v>28289</v>
      </c>
      <c r="BQ1770" s="1">
        <v>28289</v>
      </c>
      <c r="BR1770" s="1">
        <v>28289</v>
      </c>
      <c r="BS1770" t="s">
        <v>13</v>
      </c>
      <c r="BT1770" t="s">
        <v>13</v>
      </c>
      <c r="BU1770" t="s">
        <v>13</v>
      </c>
    </row>
    <row r="1771" spans="1:73" x14ac:dyDescent="0.3">
      <c r="A1771">
        <v>1769</v>
      </c>
      <c r="B1771" s="14" t="s">
        <v>6387</v>
      </c>
      <c r="C1771" t="s">
        <v>2759</v>
      </c>
      <c r="D1771" s="1">
        <v>188000</v>
      </c>
      <c r="E1771" s="1">
        <v>191500</v>
      </c>
      <c r="F1771" s="3">
        <f>E1771-D1771</f>
        <v>3500</v>
      </c>
      <c r="G1771" s="4">
        <f>F1771/E1771</f>
        <v>1.8276762402088774E-2</v>
      </c>
      <c r="H1771" t="s">
        <v>1731</v>
      </c>
      <c r="I1771" s="1">
        <v>6000</v>
      </c>
      <c r="J1771" s="1">
        <v>5057</v>
      </c>
      <c r="K1771" s="1">
        <v>6805</v>
      </c>
      <c r="L1771" s="1">
        <v>4374</v>
      </c>
      <c r="M1771" s="1">
        <v>5023</v>
      </c>
      <c r="N1771" s="1">
        <v>6061</v>
      </c>
      <c r="O1771" s="1">
        <v>6286</v>
      </c>
      <c r="P1771" s="1">
        <v>7145</v>
      </c>
      <c r="Q1771" s="1">
        <v>7430</v>
      </c>
      <c r="R1771" s="1">
        <v>34775</v>
      </c>
      <c r="S1771" s="1">
        <v>39896</v>
      </c>
      <c r="T1771" s="1">
        <v>42601</v>
      </c>
      <c r="U1771" s="1">
        <v>46702</v>
      </c>
      <c r="V1771" s="1">
        <v>50664</v>
      </c>
      <c r="W1771" s="1">
        <v>55679</v>
      </c>
      <c r="X1771" s="1">
        <v>61419</v>
      </c>
      <c r="Y1771" s="1">
        <v>58382</v>
      </c>
      <c r="Z1771" s="1">
        <v>34772</v>
      </c>
      <c r="AA1771" s="1">
        <v>39893</v>
      </c>
      <c r="AB1771" s="1">
        <v>42602</v>
      </c>
      <c r="AC1771" s="1">
        <v>46703</v>
      </c>
      <c r="AD1771" s="1">
        <v>50654</v>
      </c>
      <c r="AE1771" s="1">
        <v>55662</v>
      </c>
      <c r="AF1771" s="1">
        <v>61387</v>
      </c>
      <c r="AG1771" s="1">
        <v>67314</v>
      </c>
      <c r="AH1771">
        <v>15.38</v>
      </c>
      <c r="AI1771">
        <v>18.23</v>
      </c>
      <c r="AJ1771">
        <v>10.6</v>
      </c>
      <c r="AK1771">
        <v>11.25</v>
      </c>
      <c r="AL1771">
        <v>12.45</v>
      </c>
      <c r="AM1771">
        <v>11.83</v>
      </c>
      <c r="AN1771">
        <v>12.21</v>
      </c>
      <c r="AO1771">
        <v>11.55</v>
      </c>
      <c r="AP1771" s="1">
        <v>13483</v>
      </c>
      <c r="AQ1771" s="1">
        <v>18147</v>
      </c>
      <c r="AR1771" s="1">
        <v>11663</v>
      </c>
      <c r="AS1771" s="1">
        <v>13395</v>
      </c>
      <c r="AT1771" s="1">
        <v>16165</v>
      </c>
      <c r="AU1771" s="1">
        <v>16767</v>
      </c>
      <c r="AV1771" s="1">
        <v>19055</v>
      </c>
      <c r="AW1771" s="1">
        <v>19818</v>
      </c>
      <c r="AX1771">
        <v>11.46</v>
      </c>
      <c r="AY1771">
        <v>7.49</v>
      </c>
      <c r="AZ1771">
        <v>11.06</v>
      </c>
      <c r="BA1771">
        <v>10.68</v>
      </c>
      <c r="BB1771">
        <v>11.38</v>
      </c>
      <c r="BC1771">
        <v>11.42</v>
      </c>
      <c r="BD1771">
        <v>10.050000000000001</v>
      </c>
      <c r="BE1771">
        <v>9.66</v>
      </c>
      <c r="BF1771">
        <v>1.67</v>
      </c>
      <c r="BG1771">
        <v>1.28</v>
      </c>
      <c r="BH1771">
        <v>1.1399999999999999</v>
      </c>
      <c r="BI1771">
        <v>1.1499999999999999</v>
      </c>
      <c r="BJ1771">
        <v>1.36</v>
      </c>
      <c r="BK1771">
        <v>1.29</v>
      </c>
      <c r="BL1771">
        <v>1.17</v>
      </c>
      <c r="BM1771">
        <v>1.07</v>
      </c>
      <c r="BN1771" s="1">
        <v>37500</v>
      </c>
      <c r="BO1771" s="1">
        <v>37500</v>
      </c>
      <c r="BP1771" s="1">
        <v>37500</v>
      </c>
      <c r="BQ1771" s="1">
        <v>37500</v>
      </c>
      <c r="BR1771" s="1">
        <v>37500</v>
      </c>
      <c r="BS1771" t="s">
        <v>13</v>
      </c>
      <c r="BT1771" t="s">
        <v>13</v>
      </c>
      <c r="BU1771" t="s">
        <v>13</v>
      </c>
    </row>
    <row r="1772" spans="1:73" x14ac:dyDescent="0.3">
      <c r="A1772">
        <v>1770</v>
      </c>
      <c r="B1772" s="14" t="s">
        <v>6388</v>
      </c>
      <c r="C1772" t="s">
        <v>2758</v>
      </c>
      <c r="D1772" s="1">
        <v>2095</v>
      </c>
      <c r="E1772" s="1">
        <v>2170</v>
      </c>
      <c r="F1772" s="3">
        <f>E1772-D1772</f>
        <v>75</v>
      </c>
      <c r="G1772" s="4">
        <f>F1772/E1772</f>
        <v>3.4562211981566823E-2</v>
      </c>
      <c r="H1772" t="s">
        <v>1732</v>
      </c>
      <c r="I1772">
        <v>0</v>
      </c>
      <c r="R1772" s="1">
        <v>0</v>
      </c>
      <c r="S1772" s="1">
        <v>0</v>
      </c>
      <c r="T1772" s="1">
        <v>0</v>
      </c>
      <c r="U1772" s="1">
        <v>0</v>
      </c>
      <c r="V1772" s="1">
        <v>0</v>
      </c>
      <c r="W1772" s="1">
        <v>0</v>
      </c>
      <c r="X1772" s="1">
        <v>0</v>
      </c>
    </row>
    <row r="1773" spans="1:73" x14ac:dyDescent="0.3">
      <c r="A1773">
        <v>1771</v>
      </c>
      <c r="B1773" s="14" t="s">
        <v>6389</v>
      </c>
      <c r="C1773" t="s">
        <v>2757</v>
      </c>
      <c r="D1773" s="1">
        <v>47200</v>
      </c>
      <c r="E1773" s="1">
        <v>45550</v>
      </c>
      <c r="F1773" s="3">
        <f>E1773-D1773</f>
        <v>-1650</v>
      </c>
      <c r="G1773" s="4">
        <f>F1773/E1773</f>
        <v>-3.6223929747530186E-2</v>
      </c>
      <c r="H1773" t="s">
        <v>1733</v>
      </c>
      <c r="I1773" s="1">
        <v>2571141</v>
      </c>
      <c r="J1773" s="1">
        <v>13997</v>
      </c>
      <c r="K1773" s="1">
        <v>21166</v>
      </c>
      <c r="L1773" s="1">
        <v>22752</v>
      </c>
      <c r="M1773" s="1">
        <v>24256</v>
      </c>
      <c r="N1773" s="1">
        <v>26849</v>
      </c>
      <c r="O1773" s="1">
        <v>30280</v>
      </c>
      <c r="P1773" s="1">
        <v>31204</v>
      </c>
      <c r="Q1773" s="1">
        <v>32719</v>
      </c>
      <c r="R1773" s="1">
        <v>233900</v>
      </c>
      <c r="S1773" s="1">
        <v>248279</v>
      </c>
      <c r="T1773" s="1">
        <v>271084</v>
      </c>
      <c r="U1773" s="1">
        <v>289848</v>
      </c>
      <c r="V1773" s="1">
        <v>316003</v>
      </c>
      <c r="W1773" s="1">
        <v>338318</v>
      </c>
      <c r="X1773" s="1">
        <v>361850</v>
      </c>
      <c r="Y1773" s="1">
        <v>4889324</v>
      </c>
      <c r="Z1773" s="1">
        <v>224877</v>
      </c>
      <c r="AA1773" s="1">
        <v>238737</v>
      </c>
      <c r="AB1773" s="1">
        <v>264292</v>
      </c>
      <c r="AC1773" s="1">
        <v>281245</v>
      </c>
      <c r="AD1773" s="1">
        <v>307137</v>
      </c>
      <c r="AE1773" s="1">
        <v>329056</v>
      </c>
      <c r="AF1773" s="1">
        <v>352543</v>
      </c>
      <c r="AG1773" s="1">
        <v>382040</v>
      </c>
      <c r="AH1773">
        <v>5.96</v>
      </c>
      <c r="AI1773">
        <v>8.7899999999999991</v>
      </c>
      <c r="AJ1773">
        <v>8.8800000000000008</v>
      </c>
      <c r="AK1773">
        <v>8.77</v>
      </c>
      <c r="AL1773">
        <v>8.9600000000000009</v>
      </c>
      <c r="AM1773">
        <v>9.42</v>
      </c>
      <c r="AN1773">
        <v>9.08</v>
      </c>
      <c r="AO1773">
        <v>8.92</v>
      </c>
      <c r="AP1773" s="1">
        <v>4495</v>
      </c>
      <c r="AQ1773" s="1">
        <v>6881</v>
      </c>
      <c r="AR1773" s="1">
        <v>7458</v>
      </c>
      <c r="AS1773" s="1">
        <v>7966</v>
      </c>
      <c r="AT1773" s="1">
        <v>8784</v>
      </c>
      <c r="AU1773" s="1">
        <v>9976</v>
      </c>
      <c r="AV1773" s="1">
        <v>10311</v>
      </c>
      <c r="AW1773" s="1">
        <v>10912</v>
      </c>
      <c r="AX1773">
        <v>6.95</v>
      </c>
      <c r="AY1773">
        <v>7.24</v>
      </c>
      <c r="AZ1773">
        <v>4.8600000000000003</v>
      </c>
      <c r="BA1773">
        <v>4.63</v>
      </c>
      <c r="BB1773">
        <v>3.93</v>
      </c>
      <c r="BC1773">
        <v>4.57</v>
      </c>
      <c r="BD1773">
        <v>4.42</v>
      </c>
      <c r="BE1773">
        <v>4.17</v>
      </c>
      <c r="BF1773">
        <v>0.41</v>
      </c>
      <c r="BG1773">
        <v>0.62</v>
      </c>
      <c r="BH1773">
        <v>0.41</v>
      </c>
      <c r="BI1773">
        <v>0.39</v>
      </c>
      <c r="BJ1773">
        <v>0.33</v>
      </c>
      <c r="BK1773">
        <v>0.41</v>
      </c>
      <c r="BL1773">
        <v>0.38</v>
      </c>
      <c r="BM1773">
        <v>0.36</v>
      </c>
      <c r="BN1773" s="1">
        <v>296003</v>
      </c>
      <c r="BO1773" s="1">
        <v>296003</v>
      </c>
      <c r="BP1773" s="1">
        <v>300242</v>
      </c>
      <c r="BQ1773" s="1">
        <v>300242</v>
      </c>
      <c r="BR1773" s="1">
        <v>300242</v>
      </c>
      <c r="BS1773" t="s">
        <v>13</v>
      </c>
      <c r="BT1773" t="s">
        <v>13</v>
      </c>
      <c r="BU1773" t="s">
        <v>13</v>
      </c>
    </row>
    <row r="1774" spans="1:73" x14ac:dyDescent="0.3">
      <c r="A1774">
        <v>1772</v>
      </c>
      <c r="B1774" s="14" t="s">
        <v>6390</v>
      </c>
      <c r="C1774" t="s">
        <v>2756</v>
      </c>
      <c r="D1774" s="1">
        <v>8670</v>
      </c>
      <c r="E1774" s="1">
        <v>8290</v>
      </c>
      <c r="F1774" s="3">
        <f>E1774-D1774</f>
        <v>-380</v>
      </c>
      <c r="G1774" s="4">
        <f>F1774/E1774</f>
        <v>-4.5838359469240045E-2</v>
      </c>
      <c r="H1774" t="s">
        <v>226</v>
      </c>
      <c r="I1774" s="1">
        <v>21417</v>
      </c>
      <c r="J1774">
        <v>47</v>
      </c>
      <c r="K1774">
        <v>40</v>
      </c>
      <c r="L1774">
        <v>52</v>
      </c>
      <c r="M1774">
        <v>64</v>
      </c>
      <c r="N1774">
        <v>33</v>
      </c>
      <c r="O1774" t="s">
        <v>13</v>
      </c>
      <c r="P1774" t="s">
        <v>13</v>
      </c>
      <c r="Q1774" t="s">
        <v>13</v>
      </c>
      <c r="R1774" s="1">
        <v>704</v>
      </c>
      <c r="S1774" s="1">
        <v>728</v>
      </c>
      <c r="T1774" s="1">
        <v>793</v>
      </c>
      <c r="U1774" s="1">
        <v>840</v>
      </c>
      <c r="V1774" s="1">
        <v>859</v>
      </c>
      <c r="W1774" s="1" t="e">
        <v>#VALUE!</v>
      </c>
      <c r="X1774" s="1" t="e">
        <v>#VALUE!</v>
      </c>
      <c r="Y1774" t="s">
        <v>13</v>
      </c>
      <c r="Z1774">
        <v>703</v>
      </c>
      <c r="AA1774">
        <v>726</v>
      </c>
      <c r="AB1774">
        <v>793</v>
      </c>
      <c r="AC1774">
        <v>840</v>
      </c>
      <c r="AD1774">
        <v>859</v>
      </c>
      <c r="AE1774" t="s">
        <v>13</v>
      </c>
      <c r="AF1774" t="s">
        <v>13</v>
      </c>
      <c r="AG1774" t="s">
        <v>13</v>
      </c>
      <c r="AH1774">
        <v>6.81</v>
      </c>
      <c r="AI1774">
        <v>5.6</v>
      </c>
      <c r="AJ1774">
        <v>6.87</v>
      </c>
      <c r="AK1774">
        <v>7.84</v>
      </c>
      <c r="AL1774">
        <v>3.84</v>
      </c>
      <c r="AM1774" t="s">
        <v>13</v>
      </c>
      <c r="AN1774" t="s">
        <v>13</v>
      </c>
      <c r="AO1774" t="s">
        <v>13</v>
      </c>
      <c r="AP1774">
        <v>466</v>
      </c>
      <c r="AQ1774">
        <v>400</v>
      </c>
      <c r="AR1774">
        <v>522</v>
      </c>
      <c r="AS1774">
        <v>640</v>
      </c>
      <c r="AT1774">
        <v>326</v>
      </c>
      <c r="AU1774" t="s">
        <v>13</v>
      </c>
      <c r="AV1774" t="s">
        <v>13</v>
      </c>
      <c r="AW1774" t="s">
        <v>13</v>
      </c>
      <c r="AX1774">
        <v>13.37</v>
      </c>
      <c r="AY1774">
        <v>14.74</v>
      </c>
      <c r="AZ1774">
        <v>11.9</v>
      </c>
      <c r="BA1774">
        <v>12.16</v>
      </c>
      <c r="BB1774">
        <v>22.12</v>
      </c>
      <c r="BC1774" t="s">
        <v>13</v>
      </c>
      <c r="BD1774" t="s">
        <v>13</v>
      </c>
      <c r="BE1774" t="s">
        <v>13</v>
      </c>
      <c r="BF1774">
        <v>0.72</v>
      </c>
      <c r="BG1774">
        <v>0.66</v>
      </c>
      <c r="BH1774">
        <v>0.65</v>
      </c>
      <c r="BI1774">
        <v>0.77</v>
      </c>
      <c r="BJ1774">
        <v>0.71</v>
      </c>
      <c r="BK1774" t="s">
        <v>13</v>
      </c>
      <c r="BL1774" t="s">
        <v>13</v>
      </c>
      <c r="BM1774" t="s">
        <v>13</v>
      </c>
      <c r="BN1774" s="1">
        <v>10000</v>
      </c>
      <c r="BO1774" s="1">
        <v>10000</v>
      </c>
      <c r="BP1774" s="1">
        <v>10000</v>
      </c>
      <c r="BQ1774" s="1">
        <v>10000</v>
      </c>
      <c r="BR1774" s="1">
        <v>10000</v>
      </c>
      <c r="BS1774" t="s">
        <v>13</v>
      </c>
      <c r="BT1774" t="s">
        <v>13</v>
      </c>
      <c r="BU1774" t="s">
        <v>13</v>
      </c>
    </row>
    <row r="1775" spans="1:73" x14ac:dyDescent="0.3">
      <c r="A1775">
        <v>1773</v>
      </c>
      <c r="B1775" s="14" t="s">
        <v>6391</v>
      </c>
      <c r="C1775" t="s">
        <v>2755</v>
      </c>
      <c r="D1775" s="1">
        <v>18100</v>
      </c>
      <c r="E1775" s="1">
        <v>18600</v>
      </c>
      <c r="F1775" s="3">
        <f>E1775-D1775</f>
        <v>500</v>
      </c>
      <c r="G1775" s="4">
        <f>F1775/E1775</f>
        <v>2.6881720430107527E-2</v>
      </c>
      <c r="H1775" t="s">
        <v>1734</v>
      </c>
      <c r="I1775" s="1">
        <v>1730</v>
      </c>
      <c r="J1775">
        <v>332</v>
      </c>
      <c r="K1775">
        <v>370</v>
      </c>
      <c r="L1775">
        <v>389</v>
      </c>
      <c r="M1775">
        <v>195</v>
      </c>
      <c r="N1775">
        <v>266</v>
      </c>
      <c r="O1775">
        <v>310</v>
      </c>
      <c r="P1775" t="s">
        <v>13</v>
      </c>
      <c r="Q1775" t="s">
        <v>13</v>
      </c>
      <c r="R1775" s="1">
        <v>2775</v>
      </c>
      <c r="S1775" s="1">
        <v>4137</v>
      </c>
      <c r="T1775" s="1">
        <v>4474</v>
      </c>
      <c r="U1775" s="1">
        <v>4579</v>
      </c>
      <c r="V1775" s="1">
        <v>4810</v>
      </c>
      <c r="W1775" s="1">
        <v>5060</v>
      </c>
      <c r="X1775" s="1" t="e">
        <v>#VALUE!</v>
      </c>
      <c r="Y1775" t="s">
        <v>13</v>
      </c>
      <c r="Z1775" s="1">
        <v>2774</v>
      </c>
      <c r="AA1775" s="1">
        <v>4136</v>
      </c>
      <c r="AB1775" s="1">
        <v>4474</v>
      </c>
      <c r="AC1775" s="1">
        <v>4580</v>
      </c>
      <c r="AD1775" s="1">
        <v>4810</v>
      </c>
      <c r="AE1775" t="s">
        <v>13</v>
      </c>
      <c r="AF1775" t="s">
        <v>13</v>
      </c>
      <c r="AG1775" t="s">
        <v>13</v>
      </c>
      <c r="AH1775">
        <v>12.68</v>
      </c>
      <c r="AI1775">
        <v>10.69</v>
      </c>
      <c r="AJ1775">
        <v>9.0299999999999994</v>
      </c>
      <c r="AK1775">
        <v>4.3</v>
      </c>
      <c r="AL1775">
        <v>5.66</v>
      </c>
      <c r="AM1775">
        <v>6.44</v>
      </c>
      <c r="AN1775" t="s">
        <v>13</v>
      </c>
      <c r="AO1775" t="s">
        <v>13</v>
      </c>
      <c r="AP1775" s="1">
        <v>1921</v>
      </c>
      <c r="AQ1775" s="1">
        <v>2111</v>
      </c>
      <c r="AR1775" s="1">
        <v>1893</v>
      </c>
      <c r="AS1775">
        <v>948</v>
      </c>
      <c r="AT1775" s="1">
        <v>1295</v>
      </c>
      <c r="AU1775" s="1">
        <v>1510</v>
      </c>
      <c r="AV1775" t="s">
        <v>13</v>
      </c>
      <c r="AW1775" t="s">
        <v>13</v>
      </c>
      <c r="AX1775">
        <v>12.34</v>
      </c>
      <c r="AY1775">
        <v>15.16</v>
      </c>
      <c r="AZ1775">
        <v>10.59</v>
      </c>
      <c r="BA1775">
        <v>14.08</v>
      </c>
      <c r="BB1775">
        <v>12.32</v>
      </c>
      <c r="BC1775">
        <v>12.32</v>
      </c>
      <c r="BD1775" t="s">
        <v>13</v>
      </c>
      <c r="BE1775" t="s">
        <v>13</v>
      </c>
      <c r="BF1775">
        <v>1.46</v>
      </c>
      <c r="BG1775">
        <v>1.58</v>
      </c>
      <c r="BH1775">
        <v>0.91</v>
      </c>
      <c r="BI1775">
        <v>0.59</v>
      </c>
      <c r="BJ1775">
        <v>0.68</v>
      </c>
      <c r="BK1775" t="s">
        <v>13</v>
      </c>
      <c r="BL1775" t="s">
        <v>13</v>
      </c>
      <c r="BM1775" t="s">
        <v>13</v>
      </c>
      <c r="BN1775" s="1">
        <v>17262</v>
      </c>
      <c r="BO1775" s="1">
        <v>20535</v>
      </c>
      <c r="BP1775" s="1">
        <v>20535</v>
      </c>
      <c r="BQ1775" s="1">
        <v>20535</v>
      </c>
      <c r="BR1775" s="1">
        <v>20535</v>
      </c>
      <c r="BS1775" t="s">
        <v>13</v>
      </c>
      <c r="BT1775" t="s">
        <v>13</v>
      </c>
      <c r="BU1775" t="s">
        <v>13</v>
      </c>
    </row>
    <row r="1776" spans="1:73" x14ac:dyDescent="0.3">
      <c r="A1776">
        <v>1774</v>
      </c>
      <c r="B1776" s="14" t="s">
        <v>6392</v>
      </c>
      <c r="C1776" t="s">
        <v>2754</v>
      </c>
      <c r="D1776" s="1">
        <v>22900</v>
      </c>
      <c r="E1776" s="1">
        <v>21150</v>
      </c>
      <c r="F1776" s="3">
        <f>E1776-D1776</f>
        <v>-1750</v>
      </c>
      <c r="G1776" s="4">
        <f>F1776/E1776</f>
        <v>-8.2742316784869971E-2</v>
      </c>
      <c r="H1776" t="s">
        <v>1735</v>
      </c>
      <c r="I1776">
        <v>0</v>
      </c>
      <c r="J1776">
        <v>398</v>
      </c>
      <c r="K1776">
        <v>296</v>
      </c>
      <c r="L1776">
        <v>-178</v>
      </c>
      <c r="M1776">
        <v>296</v>
      </c>
      <c r="N1776">
        <v>531</v>
      </c>
      <c r="O1776" s="1">
        <v>994</v>
      </c>
      <c r="P1776" s="1">
        <v>1005</v>
      </c>
      <c r="Q1776" s="1">
        <v>941</v>
      </c>
      <c r="R1776" s="1">
        <v>4402</v>
      </c>
      <c r="S1776" s="1">
        <v>4606</v>
      </c>
      <c r="T1776" s="1">
        <v>4349</v>
      </c>
      <c r="U1776" s="1">
        <v>4621</v>
      </c>
      <c r="V1776" s="1">
        <v>5484</v>
      </c>
      <c r="W1776" s="1">
        <v>6402</v>
      </c>
      <c r="X1776" s="1">
        <v>7278</v>
      </c>
      <c r="Y1776" s="1">
        <v>5237</v>
      </c>
      <c r="Z1776" s="1">
        <v>4386</v>
      </c>
      <c r="AA1776" s="1">
        <v>4602</v>
      </c>
      <c r="AB1776" s="1">
        <v>4351</v>
      </c>
      <c r="AC1776" s="1">
        <v>4600</v>
      </c>
      <c r="AD1776" s="1">
        <v>4946</v>
      </c>
      <c r="AE1776" s="1">
        <v>5727</v>
      </c>
      <c r="AF1776" s="1">
        <v>6469</v>
      </c>
      <c r="AG1776" s="1">
        <v>7183</v>
      </c>
      <c r="AH1776">
        <v>9.48</v>
      </c>
      <c r="AI1776">
        <v>6.86</v>
      </c>
      <c r="AJ1776">
        <v>-3.83</v>
      </c>
      <c r="AK1776">
        <v>6.73</v>
      </c>
      <c r="AL1776">
        <v>10.210000000000001</v>
      </c>
      <c r="AM1776">
        <v>16.239999999999998</v>
      </c>
      <c r="AN1776">
        <v>13.89</v>
      </c>
      <c r="AO1776">
        <v>11.96</v>
      </c>
      <c r="AP1776" s="1">
        <v>1622</v>
      </c>
      <c r="AQ1776" s="1">
        <v>1251</v>
      </c>
      <c r="AR1776">
        <v>-695</v>
      </c>
      <c r="AS1776" s="1">
        <v>1223</v>
      </c>
      <c r="AT1776" s="1">
        <v>1977</v>
      </c>
      <c r="AU1776" s="1">
        <v>3516</v>
      </c>
      <c r="AV1776" s="1">
        <v>3435</v>
      </c>
      <c r="AW1776" s="1">
        <v>3312</v>
      </c>
      <c r="AX1776">
        <v>5.86</v>
      </c>
      <c r="AY1776">
        <v>7.57</v>
      </c>
      <c r="AZ1776" t="s">
        <v>54</v>
      </c>
      <c r="BA1776">
        <v>4.93</v>
      </c>
      <c r="BB1776">
        <v>5.26</v>
      </c>
      <c r="BC1776">
        <v>6.02</v>
      </c>
      <c r="BD1776">
        <v>6.16</v>
      </c>
      <c r="BE1776">
        <v>6.39</v>
      </c>
      <c r="BF1776">
        <v>0.51</v>
      </c>
      <c r="BG1776">
        <v>0.48</v>
      </c>
      <c r="BH1776">
        <v>0.3</v>
      </c>
      <c r="BI1776">
        <v>0.31</v>
      </c>
      <c r="BJ1776">
        <v>0.49</v>
      </c>
      <c r="BK1776">
        <v>0.87</v>
      </c>
      <c r="BL1776">
        <v>0.77</v>
      </c>
      <c r="BM1776">
        <v>0.7</v>
      </c>
      <c r="BN1776" s="1">
        <v>24647</v>
      </c>
      <c r="BO1776" s="1">
        <v>24647</v>
      </c>
      <c r="BP1776" s="1">
        <v>24647</v>
      </c>
      <c r="BQ1776" s="1">
        <v>24647</v>
      </c>
      <c r="BR1776" s="1">
        <v>24647</v>
      </c>
      <c r="BS1776" t="s">
        <v>13</v>
      </c>
      <c r="BT1776" t="s">
        <v>13</v>
      </c>
      <c r="BU1776" t="s">
        <v>13</v>
      </c>
    </row>
    <row r="1777" spans="1:73" x14ac:dyDescent="0.3">
      <c r="A1777">
        <v>1775</v>
      </c>
      <c r="B1777" s="14" t="s">
        <v>6393</v>
      </c>
      <c r="C1777" t="s">
        <v>2753</v>
      </c>
      <c r="D1777" s="1">
        <v>6010</v>
      </c>
      <c r="E1777" s="1">
        <v>6080</v>
      </c>
      <c r="F1777" s="3">
        <f>E1777-D1777</f>
        <v>70</v>
      </c>
      <c r="G1777" s="4">
        <f>F1777/E1777</f>
        <v>1.1513157894736841E-2</v>
      </c>
      <c r="H1777" t="s">
        <v>1736</v>
      </c>
      <c r="I1777" s="1">
        <v>1040000</v>
      </c>
      <c r="J1777">
        <v>226</v>
      </c>
      <c r="K1777">
        <v>133</v>
      </c>
      <c r="L1777">
        <v>74</v>
      </c>
      <c r="M1777">
        <v>-83</v>
      </c>
      <c r="N1777">
        <v>62</v>
      </c>
      <c r="O1777" t="s">
        <v>13</v>
      </c>
      <c r="P1777" t="s">
        <v>13</v>
      </c>
      <c r="Q1777" t="s">
        <v>13</v>
      </c>
      <c r="R1777" s="1">
        <v>2141</v>
      </c>
      <c r="S1777" s="1">
        <v>2196</v>
      </c>
      <c r="T1777" s="1">
        <v>2224</v>
      </c>
      <c r="U1777" s="1">
        <v>2129</v>
      </c>
      <c r="V1777" s="1">
        <v>2179</v>
      </c>
      <c r="W1777" s="1" t="e">
        <v>#VALUE!</v>
      </c>
      <c r="X1777" s="1" t="e">
        <v>#VALUE!</v>
      </c>
      <c r="Y1777" t="s">
        <v>13</v>
      </c>
      <c r="Z1777" s="1">
        <v>2141</v>
      </c>
      <c r="AA1777" s="1">
        <v>2196</v>
      </c>
      <c r="AB1777" s="1">
        <v>2224</v>
      </c>
      <c r="AC1777" s="1">
        <v>2130</v>
      </c>
      <c r="AD1777" s="1">
        <v>2179</v>
      </c>
      <c r="AE1777" t="s">
        <v>13</v>
      </c>
      <c r="AF1777" t="s">
        <v>13</v>
      </c>
      <c r="AG1777" t="s">
        <v>13</v>
      </c>
      <c r="AH1777">
        <v>10.95</v>
      </c>
      <c r="AI1777">
        <v>6.12</v>
      </c>
      <c r="AJ1777">
        <v>3.35</v>
      </c>
      <c r="AK1777">
        <v>-3.82</v>
      </c>
      <c r="AL1777">
        <v>2.86</v>
      </c>
      <c r="AM1777" t="s">
        <v>13</v>
      </c>
      <c r="AN1777" t="s">
        <v>13</v>
      </c>
      <c r="AO1777" t="s">
        <v>13</v>
      </c>
      <c r="AP1777" s="1">
        <v>1175</v>
      </c>
      <c r="AQ1777">
        <v>691</v>
      </c>
      <c r="AR1777">
        <v>385</v>
      </c>
      <c r="AS1777">
        <v>-433</v>
      </c>
      <c r="AT1777">
        <v>321</v>
      </c>
      <c r="AU1777" t="s">
        <v>13</v>
      </c>
      <c r="AV1777" t="s">
        <v>13</v>
      </c>
      <c r="AW1777" t="s">
        <v>13</v>
      </c>
      <c r="AX1777">
        <v>7.08</v>
      </c>
      <c r="AY1777">
        <v>10.85</v>
      </c>
      <c r="AZ1777">
        <v>15.3</v>
      </c>
      <c r="BA1777" t="s">
        <v>54</v>
      </c>
      <c r="BB1777">
        <v>19.28</v>
      </c>
      <c r="BC1777" t="s">
        <v>13</v>
      </c>
      <c r="BD1777" t="s">
        <v>13</v>
      </c>
      <c r="BE1777" t="s">
        <v>13</v>
      </c>
      <c r="BF1777">
        <v>0.75</v>
      </c>
      <c r="BG1777">
        <v>0.66</v>
      </c>
      <c r="BH1777">
        <v>0.51</v>
      </c>
      <c r="BI1777">
        <v>0.46</v>
      </c>
      <c r="BJ1777">
        <v>0.54</v>
      </c>
      <c r="BK1777" t="s">
        <v>13</v>
      </c>
      <c r="BL1777" t="s">
        <v>13</v>
      </c>
      <c r="BM1777" t="s">
        <v>13</v>
      </c>
      <c r="BN1777" s="1">
        <v>19200</v>
      </c>
      <c r="BO1777" s="1">
        <v>19200</v>
      </c>
      <c r="BP1777" s="1">
        <v>19200</v>
      </c>
      <c r="BQ1777" s="1">
        <v>19200</v>
      </c>
      <c r="BR1777" s="1">
        <v>19200</v>
      </c>
      <c r="BS1777" t="s">
        <v>13</v>
      </c>
      <c r="BT1777" t="s">
        <v>13</v>
      </c>
      <c r="BU1777" t="s">
        <v>13</v>
      </c>
    </row>
    <row r="1778" spans="1:73" x14ac:dyDescent="0.3">
      <c r="A1778">
        <v>1776</v>
      </c>
      <c r="B1778" s="14" t="s">
        <v>6394</v>
      </c>
      <c r="C1778" t="s">
        <v>2752</v>
      </c>
      <c r="D1778" s="1">
        <v>11600</v>
      </c>
      <c r="E1778" s="1">
        <v>12050</v>
      </c>
      <c r="F1778" s="3">
        <f>E1778-D1778</f>
        <v>450</v>
      </c>
      <c r="G1778" s="4">
        <f>F1778/E1778</f>
        <v>3.7344398340248962E-2</v>
      </c>
      <c r="H1778" t="s">
        <v>1487</v>
      </c>
      <c r="I1778" s="1">
        <v>1125</v>
      </c>
      <c r="R1778" s="1">
        <v>0</v>
      </c>
      <c r="S1778" s="1">
        <v>0</v>
      </c>
      <c r="T1778" s="1">
        <v>0</v>
      </c>
      <c r="U1778" s="1">
        <v>0</v>
      </c>
      <c r="V1778" s="1">
        <v>0</v>
      </c>
      <c r="W1778" s="1">
        <v>0</v>
      </c>
      <c r="X1778" s="1">
        <v>0</v>
      </c>
    </row>
    <row r="1779" spans="1:73" x14ac:dyDescent="0.3">
      <c r="A1779">
        <v>1777</v>
      </c>
      <c r="B1779" s="14" t="s">
        <v>6395</v>
      </c>
      <c r="C1779" t="s">
        <v>2751</v>
      </c>
      <c r="D1779" s="1">
        <v>12400</v>
      </c>
      <c r="E1779" s="1">
        <v>12400</v>
      </c>
      <c r="F1779" s="3">
        <f>E1779-D1779</f>
        <v>0</v>
      </c>
      <c r="G1779" s="4">
        <f>F1779/E1779</f>
        <v>0</v>
      </c>
      <c r="H1779" t="s">
        <v>1737</v>
      </c>
      <c r="I1779">
        <v>0</v>
      </c>
      <c r="J1779" s="1">
        <v>672</v>
      </c>
      <c r="K1779" s="1">
        <v>594</v>
      </c>
      <c r="L1779" s="1">
        <v>456</v>
      </c>
      <c r="M1779" s="1">
        <v>1382</v>
      </c>
      <c r="N1779" s="1">
        <v>1648</v>
      </c>
      <c r="O1779" t="s">
        <v>13</v>
      </c>
      <c r="P1779" t="s">
        <v>13</v>
      </c>
      <c r="Q1779" t="s">
        <v>13</v>
      </c>
      <c r="R1779" s="1">
        <v>10502</v>
      </c>
      <c r="S1779" s="1">
        <v>10732</v>
      </c>
      <c r="T1779" s="1">
        <v>10948</v>
      </c>
      <c r="U1779" s="1">
        <v>12018</v>
      </c>
      <c r="V1779" s="1">
        <v>13260</v>
      </c>
      <c r="W1779" s="1" t="e">
        <v>#VALUE!</v>
      </c>
      <c r="X1779" s="1" t="e">
        <v>#VALUE!</v>
      </c>
      <c r="Y1779" t="s">
        <v>13</v>
      </c>
      <c r="Z1779" s="1">
        <v>4963</v>
      </c>
      <c r="AA1779" s="1">
        <v>5088</v>
      </c>
      <c r="AB1779" s="1">
        <v>5227</v>
      </c>
      <c r="AC1779" s="1">
        <v>5801</v>
      </c>
      <c r="AD1779" s="1">
        <v>6530</v>
      </c>
      <c r="AE1779" t="s">
        <v>13</v>
      </c>
      <c r="AF1779" t="s">
        <v>13</v>
      </c>
      <c r="AG1779" t="s">
        <v>13</v>
      </c>
      <c r="AH1779">
        <v>5.93</v>
      </c>
      <c r="AI1779">
        <v>5.16</v>
      </c>
      <c r="AJ1779">
        <v>4.55</v>
      </c>
      <c r="AK1779">
        <v>13.1</v>
      </c>
      <c r="AL1779">
        <v>14.21</v>
      </c>
      <c r="AM1779" t="s">
        <v>13</v>
      </c>
      <c r="AN1779" t="s">
        <v>13</v>
      </c>
      <c r="AO1779" t="s">
        <v>13</v>
      </c>
      <c r="AP1779">
        <v>774</v>
      </c>
      <c r="AQ1779">
        <v>699</v>
      </c>
      <c r="AR1779">
        <v>632</v>
      </c>
      <c r="AS1779" s="1">
        <v>1946</v>
      </c>
      <c r="AT1779" s="1">
        <v>2360</v>
      </c>
      <c r="AU1779" t="s">
        <v>13</v>
      </c>
      <c r="AV1779" t="s">
        <v>13</v>
      </c>
      <c r="AW1779" t="s">
        <v>13</v>
      </c>
      <c r="AX1779">
        <v>13.31</v>
      </c>
      <c r="AY1779">
        <v>14.23</v>
      </c>
      <c r="AZ1779">
        <v>12.44</v>
      </c>
      <c r="BA1779">
        <v>3.46</v>
      </c>
      <c r="BB1779">
        <v>4.32</v>
      </c>
      <c r="BC1779" t="s">
        <v>13</v>
      </c>
      <c r="BD1779" t="s">
        <v>13</v>
      </c>
      <c r="BE1779" t="s">
        <v>13</v>
      </c>
      <c r="BF1779">
        <v>0.77</v>
      </c>
      <c r="BG1779">
        <v>0.73</v>
      </c>
      <c r="BH1779">
        <v>0.56000000000000005</v>
      </c>
      <c r="BI1779">
        <v>0.42</v>
      </c>
      <c r="BJ1779">
        <v>0.56999999999999995</v>
      </c>
      <c r="BK1779" t="s">
        <v>13</v>
      </c>
      <c r="BL1779" t="s">
        <v>13</v>
      </c>
      <c r="BM1779" t="s">
        <v>13</v>
      </c>
      <c r="BN1779" s="1">
        <v>36213</v>
      </c>
      <c r="BO1779" s="1">
        <v>36213</v>
      </c>
      <c r="BP1779" s="1">
        <v>36213</v>
      </c>
      <c r="BQ1779" s="1">
        <v>36213</v>
      </c>
      <c r="BR1779" s="1">
        <v>36213</v>
      </c>
      <c r="BS1779" t="s">
        <v>13</v>
      </c>
      <c r="BT1779" t="s">
        <v>13</v>
      </c>
      <c r="BU1779" t="s">
        <v>13</v>
      </c>
    </row>
    <row r="1780" spans="1:73" x14ac:dyDescent="0.3">
      <c r="A1780">
        <v>1778</v>
      </c>
      <c r="B1780" s="14" t="s">
        <v>6396</v>
      </c>
      <c r="C1780" t="s">
        <v>2750</v>
      </c>
      <c r="D1780" s="1">
        <v>1325</v>
      </c>
      <c r="E1780" s="1">
        <v>1290</v>
      </c>
      <c r="F1780" s="3">
        <f>E1780-D1780</f>
        <v>-35</v>
      </c>
      <c r="G1780" s="4">
        <f>F1780/E1780</f>
        <v>-2.7131782945736434E-2</v>
      </c>
      <c r="H1780" t="s">
        <v>1738</v>
      </c>
      <c r="I1780">
        <v>0</v>
      </c>
      <c r="J1780">
        <v>-77</v>
      </c>
      <c r="K1780">
        <v>-6</v>
      </c>
      <c r="L1780">
        <v>-1</v>
      </c>
      <c r="M1780">
        <v>21</v>
      </c>
      <c r="N1780">
        <v>-17</v>
      </c>
      <c r="O1780" t="s">
        <v>13</v>
      </c>
      <c r="P1780" t="s">
        <v>13</v>
      </c>
      <c r="Q1780" t="s">
        <v>13</v>
      </c>
      <c r="R1780" s="1">
        <v>246</v>
      </c>
      <c r="S1780" s="1">
        <v>237</v>
      </c>
      <c r="T1780" s="1">
        <v>234</v>
      </c>
      <c r="U1780" s="1">
        <v>253</v>
      </c>
      <c r="V1780" s="1">
        <v>240</v>
      </c>
      <c r="W1780" s="1" t="e">
        <v>#VALUE!</v>
      </c>
      <c r="X1780" s="1" t="e">
        <v>#VALUE!</v>
      </c>
      <c r="Y1780" t="s">
        <v>13</v>
      </c>
      <c r="Z1780">
        <v>246</v>
      </c>
      <c r="AA1780">
        <v>235</v>
      </c>
      <c r="AB1780">
        <v>232</v>
      </c>
      <c r="AC1780">
        <v>251</v>
      </c>
      <c r="AD1780">
        <v>238</v>
      </c>
      <c r="AE1780" t="s">
        <v>13</v>
      </c>
      <c r="AF1780" t="s">
        <v>13</v>
      </c>
      <c r="AG1780" t="s">
        <v>13</v>
      </c>
      <c r="AH1780">
        <v>-27.61</v>
      </c>
      <c r="AI1780">
        <v>-3.12</v>
      </c>
      <c r="AJ1780">
        <v>-0.65</v>
      </c>
      <c r="AK1780">
        <v>8.9700000000000006</v>
      </c>
      <c r="AL1780">
        <v>-6.81</v>
      </c>
      <c r="AM1780" t="s">
        <v>13</v>
      </c>
      <c r="AN1780" t="s">
        <v>13</v>
      </c>
      <c r="AO1780" t="s">
        <v>13</v>
      </c>
      <c r="AP1780">
        <v>-250</v>
      </c>
      <c r="AQ1780">
        <v>-24</v>
      </c>
      <c r="AR1780">
        <v>-5</v>
      </c>
      <c r="AS1780">
        <v>70</v>
      </c>
      <c r="AT1780">
        <v>-54</v>
      </c>
      <c r="AU1780" t="s">
        <v>13</v>
      </c>
      <c r="AV1780" t="s">
        <v>13</v>
      </c>
      <c r="AW1780" t="s">
        <v>13</v>
      </c>
      <c r="AX1780" t="s">
        <v>54</v>
      </c>
      <c r="AY1780" t="s">
        <v>54</v>
      </c>
      <c r="AZ1780" t="s">
        <v>54</v>
      </c>
      <c r="BA1780">
        <v>18.41</v>
      </c>
      <c r="BB1780" t="s">
        <v>54</v>
      </c>
      <c r="BC1780" t="s">
        <v>13</v>
      </c>
      <c r="BD1780" t="s">
        <v>13</v>
      </c>
      <c r="BE1780" t="s">
        <v>13</v>
      </c>
      <c r="BF1780">
        <v>2.04</v>
      </c>
      <c r="BG1780">
        <v>1.46</v>
      </c>
      <c r="BH1780">
        <v>1.8</v>
      </c>
      <c r="BI1780">
        <v>1.59</v>
      </c>
      <c r="BJ1780">
        <v>1.42</v>
      </c>
      <c r="BK1780" t="s">
        <v>13</v>
      </c>
      <c r="BL1780" t="s">
        <v>13</v>
      </c>
      <c r="BM1780" t="s">
        <v>13</v>
      </c>
      <c r="BN1780" s="1">
        <v>30907</v>
      </c>
      <c r="BO1780" s="1">
        <v>30907</v>
      </c>
      <c r="BP1780" s="1">
        <v>30907</v>
      </c>
      <c r="BQ1780" s="1">
        <v>30907</v>
      </c>
      <c r="BR1780" s="1">
        <v>30907</v>
      </c>
      <c r="BS1780" t="s">
        <v>13</v>
      </c>
      <c r="BT1780" t="s">
        <v>13</v>
      </c>
      <c r="BU1780" t="s">
        <v>13</v>
      </c>
    </row>
    <row r="1781" spans="1:73" x14ac:dyDescent="0.3">
      <c r="A1781">
        <v>1779</v>
      </c>
      <c r="B1781" s="14" t="s">
        <v>6397</v>
      </c>
      <c r="C1781" t="s">
        <v>2749</v>
      </c>
      <c r="D1781" s="1">
        <v>3565</v>
      </c>
      <c r="E1781" s="1">
        <v>3515</v>
      </c>
      <c r="F1781" s="3">
        <f>E1781-D1781</f>
        <v>-50</v>
      </c>
      <c r="G1781" s="4">
        <f>F1781/E1781</f>
        <v>-1.422475106685633E-2</v>
      </c>
      <c r="H1781" t="s">
        <v>1739</v>
      </c>
      <c r="I1781">
        <v>0</v>
      </c>
      <c r="R1781" s="1">
        <v>0</v>
      </c>
      <c r="S1781" s="1">
        <v>0</v>
      </c>
      <c r="T1781" s="1">
        <v>0</v>
      </c>
      <c r="U1781" s="1">
        <v>0</v>
      </c>
      <c r="V1781" s="1">
        <v>0</v>
      </c>
      <c r="W1781" s="1">
        <v>0</v>
      </c>
      <c r="X1781" s="1">
        <v>0</v>
      </c>
    </row>
    <row r="1782" spans="1:73" x14ac:dyDescent="0.3">
      <c r="A1782">
        <v>1780</v>
      </c>
      <c r="B1782" s="14" t="s">
        <v>6398</v>
      </c>
      <c r="C1782" t="s">
        <v>2748</v>
      </c>
      <c r="D1782" s="1">
        <v>23900</v>
      </c>
      <c r="E1782" s="1">
        <v>24300</v>
      </c>
      <c r="F1782" s="3">
        <f>E1782-D1782</f>
        <v>400</v>
      </c>
      <c r="G1782" s="4">
        <f>F1782/E1782</f>
        <v>1.646090534979424E-2</v>
      </c>
      <c r="H1782" t="s">
        <v>1740</v>
      </c>
      <c r="I1782" s="1">
        <v>177019</v>
      </c>
      <c r="J1782">
        <v>70</v>
      </c>
      <c r="K1782">
        <v>-18</v>
      </c>
      <c r="L1782">
        <v>14</v>
      </c>
      <c r="M1782">
        <v>327</v>
      </c>
      <c r="N1782">
        <v>-164</v>
      </c>
      <c r="O1782" t="s">
        <v>13</v>
      </c>
      <c r="P1782" t="s">
        <v>13</v>
      </c>
      <c r="Q1782" t="s">
        <v>13</v>
      </c>
      <c r="R1782" s="1">
        <v>1265</v>
      </c>
      <c r="S1782" s="1">
        <v>1233</v>
      </c>
      <c r="T1782" s="1">
        <v>1126</v>
      </c>
      <c r="U1782" s="1">
        <v>1322</v>
      </c>
      <c r="V1782" s="1">
        <v>1071</v>
      </c>
      <c r="W1782" s="1" t="e">
        <v>#VALUE!</v>
      </c>
      <c r="X1782" s="1" t="e">
        <v>#VALUE!</v>
      </c>
      <c r="Y1782" t="s">
        <v>13</v>
      </c>
      <c r="Z1782" s="1">
        <v>1260</v>
      </c>
      <c r="AA1782" s="1">
        <v>1228</v>
      </c>
      <c r="AB1782" s="1">
        <v>1123</v>
      </c>
      <c r="AC1782" s="1">
        <v>1318</v>
      </c>
      <c r="AD1782" s="1">
        <v>1067</v>
      </c>
      <c r="AE1782" t="s">
        <v>13</v>
      </c>
      <c r="AF1782" t="s">
        <v>13</v>
      </c>
      <c r="AG1782" t="s">
        <v>13</v>
      </c>
      <c r="AH1782">
        <v>5.46</v>
      </c>
      <c r="AI1782">
        <v>-1.41</v>
      </c>
      <c r="AJ1782">
        <v>1.17</v>
      </c>
      <c r="AK1782">
        <v>26.85</v>
      </c>
      <c r="AL1782">
        <v>-13.74</v>
      </c>
      <c r="AM1782" t="s">
        <v>13</v>
      </c>
      <c r="AN1782" t="s">
        <v>13</v>
      </c>
      <c r="AO1782" t="s">
        <v>13</v>
      </c>
      <c r="AP1782" s="1">
        <v>2028</v>
      </c>
      <c r="AQ1782">
        <v>-522</v>
      </c>
      <c r="AR1782">
        <v>446</v>
      </c>
      <c r="AS1782" s="1">
        <v>11314</v>
      </c>
      <c r="AT1782" s="1">
        <v>-5659</v>
      </c>
      <c r="AU1782" t="s">
        <v>13</v>
      </c>
      <c r="AV1782" t="s">
        <v>13</v>
      </c>
      <c r="AW1782" t="s">
        <v>13</v>
      </c>
      <c r="AX1782">
        <v>14.58</v>
      </c>
      <c r="AY1782" t="s">
        <v>54</v>
      </c>
      <c r="AZ1782">
        <v>64.55</v>
      </c>
      <c r="BA1782">
        <v>2.41</v>
      </c>
      <c r="BB1782" t="s">
        <v>54</v>
      </c>
      <c r="BC1782" t="s">
        <v>13</v>
      </c>
      <c r="BD1782" t="s">
        <v>13</v>
      </c>
      <c r="BE1782" t="s">
        <v>13</v>
      </c>
      <c r="BF1782">
        <v>0.78</v>
      </c>
      <c r="BG1782">
        <v>0.72</v>
      </c>
      <c r="BH1782">
        <v>0.72</v>
      </c>
      <c r="BI1782">
        <v>0.56999999999999995</v>
      </c>
      <c r="BJ1782">
        <v>0.63</v>
      </c>
      <c r="BK1782" t="s">
        <v>13</v>
      </c>
      <c r="BL1782" t="s">
        <v>13</v>
      </c>
      <c r="BM1782" t="s">
        <v>13</v>
      </c>
      <c r="BN1782" s="1">
        <v>3459</v>
      </c>
      <c r="BO1782" s="1">
        <v>3258</v>
      </c>
      <c r="BP1782" s="1">
        <v>2896</v>
      </c>
      <c r="BQ1782" s="1">
        <v>2896</v>
      </c>
      <c r="BR1782" s="1">
        <v>2896</v>
      </c>
      <c r="BS1782" t="s">
        <v>13</v>
      </c>
      <c r="BT1782" t="s">
        <v>13</v>
      </c>
      <c r="BU1782" t="s">
        <v>13</v>
      </c>
    </row>
    <row r="1783" spans="1:73" x14ac:dyDescent="0.3">
      <c r="A1783">
        <v>1781</v>
      </c>
      <c r="B1783" s="14" t="s">
        <v>6399</v>
      </c>
      <c r="C1783" t="s">
        <v>2747</v>
      </c>
      <c r="D1783" s="1">
        <v>34200</v>
      </c>
      <c r="E1783" s="1">
        <v>33300</v>
      </c>
      <c r="F1783" s="3">
        <f>E1783-D1783</f>
        <v>-900</v>
      </c>
      <c r="G1783" s="4">
        <f>F1783/E1783</f>
        <v>-2.7027027027027029E-2</v>
      </c>
      <c r="H1783" t="s">
        <v>1741</v>
      </c>
      <c r="I1783" s="1">
        <v>1061850</v>
      </c>
      <c r="J1783">
        <v>314</v>
      </c>
      <c r="K1783">
        <v>95</v>
      </c>
      <c r="L1783">
        <v>493</v>
      </c>
      <c r="M1783">
        <v>193</v>
      </c>
      <c r="N1783">
        <v>501</v>
      </c>
      <c r="O1783">
        <v>731</v>
      </c>
      <c r="P1783" s="1">
        <v>862</v>
      </c>
      <c r="Q1783" s="1">
        <v>1020</v>
      </c>
      <c r="R1783" s="1">
        <v>2094</v>
      </c>
      <c r="S1783" s="1">
        <v>2062</v>
      </c>
      <c r="T1783" s="1">
        <v>2155</v>
      </c>
      <c r="U1783" s="1">
        <v>2197</v>
      </c>
      <c r="V1783" s="1">
        <v>2571</v>
      </c>
      <c r="W1783" s="1">
        <v>3010</v>
      </c>
      <c r="X1783" s="1">
        <v>3621</v>
      </c>
      <c r="Y1783" s="1">
        <v>1049</v>
      </c>
      <c r="Z1783" s="1">
        <v>2093</v>
      </c>
      <c r="AA1783" s="1">
        <v>2062</v>
      </c>
      <c r="AB1783" s="1">
        <v>2156</v>
      </c>
      <c r="AC1783" s="1">
        <v>2197</v>
      </c>
      <c r="AD1783" s="1">
        <v>2571</v>
      </c>
      <c r="AE1783" s="1">
        <v>3059</v>
      </c>
      <c r="AF1783" s="1">
        <v>3687</v>
      </c>
      <c r="AG1783" s="1">
        <v>4428</v>
      </c>
      <c r="AH1783">
        <v>15.59</v>
      </c>
      <c r="AI1783">
        <v>4.57</v>
      </c>
      <c r="AJ1783">
        <v>23.37</v>
      </c>
      <c r="AK1783">
        <v>8.85</v>
      </c>
      <c r="AL1783">
        <v>21.03</v>
      </c>
      <c r="AM1783">
        <v>25.6</v>
      </c>
      <c r="AN1783">
        <v>25.57</v>
      </c>
      <c r="AO1783">
        <v>25.13</v>
      </c>
      <c r="AP1783">
        <v>495</v>
      </c>
      <c r="AQ1783">
        <v>149</v>
      </c>
      <c r="AR1783">
        <v>805</v>
      </c>
      <c r="AS1783">
        <v>337</v>
      </c>
      <c r="AT1783">
        <v>965</v>
      </c>
      <c r="AU1783" s="1">
        <v>1446</v>
      </c>
      <c r="AV1783" s="1">
        <v>1744</v>
      </c>
      <c r="AW1783" s="1">
        <v>2061</v>
      </c>
      <c r="AX1783">
        <v>12.5</v>
      </c>
      <c r="AY1783">
        <v>79.31</v>
      </c>
      <c r="AZ1783">
        <v>9.66</v>
      </c>
      <c r="BA1783">
        <v>24.06</v>
      </c>
      <c r="BB1783">
        <v>18.760000000000002</v>
      </c>
      <c r="BC1783">
        <v>23.03</v>
      </c>
      <c r="BD1783">
        <v>19.100000000000001</v>
      </c>
      <c r="BE1783">
        <v>16.16</v>
      </c>
      <c r="BF1783">
        <v>1.58</v>
      </c>
      <c r="BG1783">
        <v>2.84</v>
      </c>
      <c r="BH1783">
        <v>1.69</v>
      </c>
      <c r="BI1783">
        <v>1.73</v>
      </c>
      <c r="BJ1783">
        <v>3.38</v>
      </c>
      <c r="BK1783">
        <v>5.07</v>
      </c>
      <c r="BL1783">
        <v>4.25</v>
      </c>
      <c r="BM1783">
        <v>3.57</v>
      </c>
      <c r="BN1783" s="1">
        <v>63582</v>
      </c>
      <c r="BO1783" s="1">
        <v>63582</v>
      </c>
      <c r="BP1783" s="1">
        <v>57224</v>
      </c>
      <c r="BQ1783" s="1">
        <v>57224</v>
      </c>
      <c r="BR1783" s="1">
        <v>51502</v>
      </c>
      <c r="BS1783" t="s">
        <v>13</v>
      </c>
      <c r="BT1783" t="s">
        <v>13</v>
      </c>
      <c r="BU1783" t="s">
        <v>13</v>
      </c>
    </row>
    <row r="1784" spans="1:73" x14ac:dyDescent="0.3">
      <c r="A1784">
        <v>1782</v>
      </c>
      <c r="B1784" s="14" t="s">
        <v>6400</v>
      </c>
      <c r="C1784" t="s">
        <v>2746</v>
      </c>
      <c r="D1784" s="1">
        <v>101000</v>
      </c>
      <c r="E1784" s="1">
        <v>99000</v>
      </c>
      <c r="F1784" s="3">
        <f>E1784-D1784</f>
        <v>-2000</v>
      </c>
      <c r="G1784" s="4">
        <f>F1784/E1784</f>
        <v>-2.0202020202020204E-2</v>
      </c>
      <c r="H1784" t="s">
        <v>1742</v>
      </c>
      <c r="I1784" s="1">
        <v>255392</v>
      </c>
      <c r="J1784">
        <v>134</v>
      </c>
      <c r="K1784">
        <v>233</v>
      </c>
      <c r="L1784">
        <v>157</v>
      </c>
      <c r="M1784">
        <v>38</v>
      </c>
      <c r="N1784">
        <v>80</v>
      </c>
      <c r="O1784" t="s">
        <v>13</v>
      </c>
      <c r="P1784" t="s">
        <v>13</v>
      </c>
      <c r="Q1784" t="s">
        <v>13</v>
      </c>
      <c r="R1784" s="1">
        <v>3265</v>
      </c>
      <c r="S1784" s="1">
        <v>3448</v>
      </c>
      <c r="T1784" s="1">
        <v>3549</v>
      </c>
      <c r="U1784" s="1">
        <v>3539</v>
      </c>
      <c r="V1784" s="1">
        <v>3605</v>
      </c>
      <c r="W1784" s="1" t="e">
        <v>#VALUE!</v>
      </c>
      <c r="X1784" s="1" t="e">
        <v>#VALUE!</v>
      </c>
      <c r="Y1784" t="s">
        <v>13</v>
      </c>
      <c r="Z1784" s="1">
        <v>3265</v>
      </c>
      <c r="AA1784" s="1">
        <v>3447</v>
      </c>
      <c r="AB1784" s="1">
        <v>3549</v>
      </c>
      <c r="AC1784" s="1">
        <v>3538</v>
      </c>
      <c r="AD1784" s="1">
        <v>3605</v>
      </c>
      <c r="AE1784" t="s">
        <v>13</v>
      </c>
      <c r="AF1784" t="s">
        <v>13</v>
      </c>
      <c r="AG1784" t="s">
        <v>13</v>
      </c>
      <c r="AH1784">
        <v>4.18</v>
      </c>
      <c r="AI1784">
        <v>6.96</v>
      </c>
      <c r="AJ1784">
        <v>4.4800000000000004</v>
      </c>
      <c r="AK1784">
        <v>1.06</v>
      </c>
      <c r="AL1784">
        <v>2.2400000000000002</v>
      </c>
      <c r="AM1784" t="s">
        <v>13</v>
      </c>
      <c r="AN1784" t="s">
        <v>13</v>
      </c>
      <c r="AO1784" t="s">
        <v>13</v>
      </c>
      <c r="AP1784" s="1">
        <v>5539</v>
      </c>
      <c r="AQ1784" s="1">
        <v>9627</v>
      </c>
      <c r="AR1784" s="1">
        <v>6455</v>
      </c>
      <c r="AS1784" s="1">
        <v>1547</v>
      </c>
      <c r="AT1784" s="1">
        <v>3305</v>
      </c>
      <c r="AU1784" t="s">
        <v>13</v>
      </c>
      <c r="AV1784" t="s">
        <v>13</v>
      </c>
      <c r="AW1784" t="s">
        <v>13</v>
      </c>
      <c r="AX1784">
        <v>15.06</v>
      </c>
      <c r="AY1784">
        <v>7</v>
      </c>
      <c r="AZ1784">
        <v>9</v>
      </c>
      <c r="BA1784">
        <v>37.44</v>
      </c>
      <c r="BB1784">
        <v>22.97</v>
      </c>
      <c r="BC1784" t="s">
        <v>13</v>
      </c>
      <c r="BD1784" t="s">
        <v>13</v>
      </c>
      <c r="BE1784" t="s">
        <v>13</v>
      </c>
      <c r="BF1784">
        <v>0.6</v>
      </c>
      <c r="BG1784">
        <v>0.46</v>
      </c>
      <c r="BH1784">
        <v>0.38</v>
      </c>
      <c r="BI1784">
        <v>0.38</v>
      </c>
      <c r="BJ1784">
        <v>0.49</v>
      </c>
      <c r="BK1784" t="s">
        <v>13</v>
      </c>
      <c r="BL1784" t="s">
        <v>13</v>
      </c>
      <c r="BM1784" t="s">
        <v>13</v>
      </c>
      <c r="BN1784" s="1">
        <v>2425</v>
      </c>
      <c r="BO1784" s="1">
        <v>2425</v>
      </c>
      <c r="BP1784" s="1">
        <v>2425</v>
      </c>
      <c r="BQ1784" s="1">
        <v>2425</v>
      </c>
      <c r="BR1784" s="1">
        <v>2425</v>
      </c>
      <c r="BS1784" t="s">
        <v>13</v>
      </c>
      <c r="BT1784" t="s">
        <v>13</v>
      </c>
      <c r="BU1784" t="s">
        <v>13</v>
      </c>
    </row>
    <row r="1785" spans="1:73" x14ac:dyDescent="0.3">
      <c r="A1785">
        <v>1783</v>
      </c>
      <c r="B1785" s="14" t="s">
        <v>6401</v>
      </c>
      <c r="C1785" t="s">
        <v>2745</v>
      </c>
      <c r="D1785" s="1">
        <v>6280</v>
      </c>
      <c r="E1785" s="1">
        <v>6210</v>
      </c>
      <c r="F1785" s="3">
        <f>E1785-D1785</f>
        <v>-70</v>
      </c>
      <c r="G1785" s="4">
        <f>F1785/E1785</f>
        <v>-1.1272141706924315E-2</v>
      </c>
      <c r="H1785" t="s">
        <v>1287</v>
      </c>
      <c r="I1785" s="1">
        <v>1250000</v>
      </c>
      <c r="J1785">
        <v>160</v>
      </c>
      <c r="K1785">
        <v>214</v>
      </c>
      <c r="L1785">
        <v>206</v>
      </c>
      <c r="M1785">
        <v>215</v>
      </c>
      <c r="N1785">
        <v>188</v>
      </c>
      <c r="O1785" t="s">
        <v>13</v>
      </c>
      <c r="P1785" t="s">
        <v>13</v>
      </c>
      <c r="Q1785" t="s">
        <v>13</v>
      </c>
      <c r="R1785" s="1">
        <v>1478</v>
      </c>
      <c r="S1785" s="1">
        <v>1677</v>
      </c>
      <c r="T1785" s="1">
        <v>1841</v>
      </c>
      <c r="U1785" s="1">
        <v>1908</v>
      </c>
      <c r="V1785" s="1">
        <v>2114</v>
      </c>
      <c r="W1785" s="1" t="e">
        <v>#VALUE!</v>
      </c>
      <c r="X1785" s="1" t="e">
        <v>#VALUE!</v>
      </c>
      <c r="Y1785" t="s">
        <v>13</v>
      </c>
      <c r="Z1785" s="1">
        <v>1475</v>
      </c>
      <c r="AA1785" s="1">
        <v>1645</v>
      </c>
      <c r="AB1785" s="1">
        <v>1797</v>
      </c>
      <c r="AC1785" s="1">
        <v>1906</v>
      </c>
      <c r="AD1785" s="1">
        <v>2111</v>
      </c>
      <c r="AE1785" t="s">
        <v>13</v>
      </c>
      <c r="AF1785" t="s">
        <v>13</v>
      </c>
      <c r="AG1785" t="s">
        <v>13</v>
      </c>
      <c r="AH1785">
        <v>11.82</v>
      </c>
      <c r="AI1785">
        <v>13.77</v>
      </c>
      <c r="AJ1785">
        <v>12.09</v>
      </c>
      <c r="AK1785">
        <v>11.65</v>
      </c>
      <c r="AL1785">
        <v>9.26</v>
      </c>
      <c r="AM1785" t="s">
        <v>13</v>
      </c>
      <c r="AN1785" t="s">
        <v>13</v>
      </c>
      <c r="AO1785" t="s">
        <v>13</v>
      </c>
      <c r="AP1785">
        <v>642</v>
      </c>
      <c r="AQ1785">
        <v>859</v>
      </c>
      <c r="AR1785">
        <v>832</v>
      </c>
      <c r="AS1785">
        <v>863</v>
      </c>
      <c r="AT1785">
        <v>744</v>
      </c>
      <c r="AU1785" t="s">
        <v>13</v>
      </c>
      <c r="AV1785" t="s">
        <v>13</v>
      </c>
      <c r="AW1785" t="s">
        <v>13</v>
      </c>
      <c r="AX1785">
        <v>5.45</v>
      </c>
      <c r="AY1785">
        <v>5.32</v>
      </c>
      <c r="AZ1785">
        <v>6.06</v>
      </c>
      <c r="BA1785">
        <v>5.16</v>
      </c>
      <c r="BB1785">
        <v>5.75</v>
      </c>
      <c r="BC1785" t="s">
        <v>13</v>
      </c>
      <c r="BD1785" t="s">
        <v>13</v>
      </c>
      <c r="BE1785" t="s">
        <v>13</v>
      </c>
      <c r="BF1785">
        <v>0.59</v>
      </c>
      <c r="BG1785">
        <v>0.69</v>
      </c>
      <c r="BH1785">
        <v>0.68</v>
      </c>
      <c r="BI1785">
        <v>0.56999999999999995</v>
      </c>
      <c r="BJ1785">
        <v>0.49</v>
      </c>
      <c r="BK1785" t="s">
        <v>13</v>
      </c>
      <c r="BL1785" t="s">
        <v>13</v>
      </c>
      <c r="BM1785" t="s">
        <v>13</v>
      </c>
      <c r="BN1785" s="1">
        <v>25000</v>
      </c>
      <c r="BO1785" s="1">
        <v>25000</v>
      </c>
      <c r="BP1785" s="1">
        <v>25000</v>
      </c>
      <c r="BQ1785" s="1">
        <v>25000</v>
      </c>
      <c r="BR1785" s="1">
        <v>25000</v>
      </c>
      <c r="BS1785" t="s">
        <v>13</v>
      </c>
      <c r="BT1785" t="s">
        <v>13</v>
      </c>
      <c r="BU1785" t="s">
        <v>13</v>
      </c>
    </row>
    <row r="1786" spans="1:73" x14ac:dyDescent="0.3">
      <c r="A1786">
        <v>1784</v>
      </c>
      <c r="B1786" s="14" t="s">
        <v>6402</v>
      </c>
      <c r="C1786" t="s">
        <v>2744</v>
      </c>
      <c r="D1786" s="1">
        <v>4750</v>
      </c>
      <c r="E1786" s="1">
        <v>4960</v>
      </c>
      <c r="F1786" s="3">
        <f>E1786-D1786</f>
        <v>210</v>
      </c>
      <c r="G1786" s="4">
        <f>F1786/E1786</f>
        <v>4.2338709677419352E-2</v>
      </c>
      <c r="H1786" t="s">
        <v>1743</v>
      </c>
      <c r="I1786" s="1">
        <v>32500</v>
      </c>
      <c r="J1786" s="1">
        <v>-266</v>
      </c>
      <c r="K1786" s="1">
        <v>-1123</v>
      </c>
      <c r="L1786">
        <v>-1919</v>
      </c>
      <c r="M1786">
        <v>-434</v>
      </c>
      <c r="N1786">
        <v>-829</v>
      </c>
      <c r="O1786" s="1">
        <v>230</v>
      </c>
      <c r="P1786" s="1">
        <v>1460</v>
      </c>
      <c r="Q1786" s="1">
        <v>1980</v>
      </c>
      <c r="R1786" s="1">
        <v>11488</v>
      </c>
      <c r="S1786" s="1">
        <v>9290</v>
      </c>
      <c r="T1786" s="1">
        <v>13417</v>
      </c>
      <c r="U1786" s="1">
        <v>12927</v>
      </c>
      <c r="V1786" s="1">
        <v>11676</v>
      </c>
      <c r="W1786" s="1">
        <v>11910</v>
      </c>
      <c r="X1786" s="1">
        <v>13360</v>
      </c>
      <c r="Y1786" s="1">
        <v>32130</v>
      </c>
      <c r="Z1786" s="1">
        <v>10406</v>
      </c>
      <c r="AA1786" s="1">
        <v>8953</v>
      </c>
      <c r="AB1786" s="1">
        <v>13417</v>
      </c>
      <c r="AC1786" s="1">
        <v>12926</v>
      </c>
      <c r="AD1786" s="1">
        <v>11676</v>
      </c>
      <c r="AE1786" s="1">
        <v>11900</v>
      </c>
      <c r="AF1786" s="1">
        <v>13360</v>
      </c>
      <c r="AG1786" s="1">
        <v>15340</v>
      </c>
      <c r="AH1786">
        <v>-2.52</v>
      </c>
      <c r="AI1786">
        <v>-13</v>
      </c>
      <c r="AJ1786">
        <v>-16.43</v>
      </c>
      <c r="AK1786">
        <v>-3.3</v>
      </c>
      <c r="AL1786">
        <v>-6.74</v>
      </c>
      <c r="AM1786">
        <v>1.95</v>
      </c>
      <c r="AN1786">
        <v>11.56</v>
      </c>
      <c r="AO1786">
        <v>13.8</v>
      </c>
      <c r="AP1786">
        <v>-174</v>
      </c>
      <c r="AQ1786">
        <v>-796</v>
      </c>
      <c r="AR1786">
        <v>-831</v>
      </c>
      <c r="AS1786">
        <v>-151</v>
      </c>
      <c r="AT1786">
        <v>-289</v>
      </c>
      <c r="AU1786">
        <v>80</v>
      </c>
      <c r="AV1786">
        <v>508</v>
      </c>
      <c r="AW1786">
        <v>689</v>
      </c>
      <c r="AX1786" t="s">
        <v>54</v>
      </c>
      <c r="AY1786" t="s">
        <v>54</v>
      </c>
      <c r="AZ1786" t="s">
        <v>54</v>
      </c>
      <c r="BA1786" t="s">
        <v>54</v>
      </c>
      <c r="BB1786" t="s">
        <v>54</v>
      </c>
      <c r="BC1786">
        <v>61.95</v>
      </c>
      <c r="BD1786">
        <v>9.76</v>
      </c>
      <c r="BE1786">
        <v>7.2</v>
      </c>
      <c r="BF1786">
        <v>1.29</v>
      </c>
      <c r="BG1786">
        <v>0.78</v>
      </c>
      <c r="BH1786">
        <v>1.1399999999999999</v>
      </c>
      <c r="BI1786">
        <v>0.93</v>
      </c>
      <c r="BJ1786">
        <v>0.93</v>
      </c>
      <c r="BK1786">
        <v>1.2</v>
      </c>
      <c r="BL1786">
        <v>1.07</v>
      </c>
      <c r="BM1786">
        <v>0.93</v>
      </c>
      <c r="BN1786" s="1">
        <v>157993</v>
      </c>
      <c r="BO1786" s="1">
        <v>157993</v>
      </c>
      <c r="BP1786" s="1">
        <v>287260</v>
      </c>
      <c r="BQ1786" s="1">
        <v>287260</v>
      </c>
      <c r="BR1786" s="1">
        <v>287260</v>
      </c>
      <c r="BS1786" t="s">
        <v>13</v>
      </c>
      <c r="BT1786" t="s">
        <v>13</v>
      </c>
      <c r="BU1786" t="s">
        <v>13</v>
      </c>
    </row>
    <row r="1787" spans="1:73" x14ac:dyDescent="0.3">
      <c r="A1787">
        <v>1785</v>
      </c>
      <c r="B1787" s="14" t="s">
        <v>6403</v>
      </c>
      <c r="C1787" t="s">
        <v>2743</v>
      </c>
      <c r="D1787" s="1">
        <v>29050</v>
      </c>
      <c r="E1787" s="1">
        <v>31050</v>
      </c>
      <c r="F1787" s="3">
        <f>E1787-D1787</f>
        <v>2000</v>
      </c>
      <c r="G1787" s="4">
        <f>F1787/E1787</f>
        <v>6.4412238325281798E-2</v>
      </c>
      <c r="H1787" t="s">
        <v>1744</v>
      </c>
      <c r="I1787" s="1">
        <v>1813859</v>
      </c>
      <c r="J1787">
        <v>56</v>
      </c>
      <c r="K1787">
        <v>100</v>
      </c>
      <c r="L1787">
        <v>-1885</v>
      </c>
      <c r="M1787" s="1">
        <v>-2391</v>
      </c>
      <c r="N1787" s="1">
        <v>-7516</v>
      </c>
      <c r="O1787">
        <v>-2274</v>
      </c>
      <c r="P1787" s="1">
        <v>-222</v>
      </c>
      <c r="Q1787" s="1">
        <v>323</v>
      </c>
      <c r="R1787" s="1">
        <v>9205</v>
      </c>
      <c r="S1787" s="1">
        <v>7777</v>
      </c>
      <c r="T1787" s="1">
        <v>5503</v>
      </c>
      <c r="U1787" s="1">
        <v>6011</v>
      </c>
      <c r="V1787" s="1">
        <v>2879</v>
      </c>
      <c r="W1787" s="1">
        <v>2080</v>
      </c>
      <c r="X1787" s="1">
        <v>1840</v>
      </c>
      <c r="Y1787" s="1">
        <v>40515</v>
      </c>
      <c r="Z1787" s="1">
        <v>3736</v>
      </c>
      <c r="AA1787" s="1">
        <v>3080</v>
      </c>
      <c r="AB1787" s="1">
        <v>2597</v>
      </c>
      <c r="AC1787" s="1">
        <v>2704</v>
      </c>
      <c r="AD1787" s="1">
        <v>1338</v>
      </c>
      <c r="AE1787" s="1">
        <v>1336</v>
      </c>
      <c r="AF1787" s="1">
        <v>1232</v>
      </c>
      <c r="AG1787" s="1">
        <v>1861</v>
      </c>
      <c r="AH1787">
        <v>3.11</v>
      </c>
      <c r="AI1787">
        <v>-0.41</v>
      </c>
      <c r="AJ1787">
        <v>-49.56</v>
      </c>
      <c r="AK1787">
        <v>-57.6</v>
      </c>
      <c r="AL1787">
        <v>-314.44</v>
      </c>
      <c r="AM1787">
        <v>-139.94999999999999</v>
      </c>
      <c r="AN1787">
        <v>-9.8800000000000008</v>
      </c>
      <c r="AO1787">
        <v>22.93</v>
      </c>
      <c r="AP1787">
        <v>541</v>
      </c>
      <c r="AQ1787">
        <v>-62</v>
      </c>
      <c r="AR1787" s="1">
        <v>-6169</v>
      </c>
      <c r="AS1787" s="1">
        <v>-6695</v>
      </c>
      <c r="AT1787" s="1">
        <v>-22659</v>
      </c>
      <c r="AU1787" s="1">
        <v>-5330</v>
      </c>
      <c r="AV1787">
        <v>-361</v>
      </c>
      <c r="AW1787" s="1">
        <v>1010</v>
      </c>
      <c r="AX1787">
        <v>118</v>
      </c>
      <c r="AY1787" t="s">
        <v>54</v>
      </c>
      <c r="AZ1787" t="s">
        <v>54</v>
      </c>
      <c r="BA1787" t="s">
        <v>54</v>
      </c>
      <c r="BB1787" t="s">
        <v>54</v>
      </c>
      <c r="BC1787" t="s">
        <v>54</v>
      </c>
      <c r="BD1787" t="s">
        <v>54</v>
      </c>
      <c r="BE1787">
        <v>30.73</v>
      </c>
      <c r="BF1787">
        <v>3.9</v>
      </c>
      <c r="BG1787">
        <v>4.9800000000000004</v>
      </c>
      <c r="BH1787">
        <v>3.27</v>
      </c>
      <c r="BI1787">
        <v>2.64</v>
      </c>
      <c r="BJ1787">
        <v>6.61</v>
      </c>
      <c r="BK1787">
        <v>8.16</v>
      </c>
      <c r="BL1787">
        <v>8.85</v>
      </c>
      <c r="BM1787">
        <v>5.86</v>
      </c>
      <c r="BN1787" s="1">
        <v>22799</v>
      </c>
      <c r="BO1787" s="1">
        <v>22799</v>
      </c>
      <c r="BP1787" s="1">
        <v>22799</v>
      </c>
      <c r="BQ1787" s="1">
        <v>22799</v>
      </c>
      <c r="BR1787" s="1">
        <v>35100</v>
      </c>
      <c r="BS1787" t="s">
        <v>13</v>
      </c>
      <c r="BT1787" t="s">
        <v>13</v>
      </c>
      <c r="BU1787" t="s">
        <v>13</v>
      </c>
    </row>
    <row r="1788" spans="1:73" x14ac:dyDescent="0.3">
      <c r="A1788">
        <v>1786</v>
      </c>
      <c r="B1788" s="14" t="s">
        <v>6404</v>
      </c>
      <c r="C1788" t="s">
        <v>2742</v>
      </c>
      <c r="D1788" s="1">
        <v>40100</v>
      </c>
      <c r="E1788" s="1">
        <v>42200</v>
      </c>
      <c r="F1788" s="3">
        <f>E1788-D1788</f>
        <v>2100</v>
      </c>
      <c r="G1788" s="4">
        <f>F1788/E1788</f>
        <v>4.9763033175355451E-2</v>
      </c>
      <c r="H1788" t="s">
        <v>1745</v>
      </c>
      <c r="I1788" s="1">
        <v>4845</v>
      </c>
      <c r="J1788">
        <v>47</v>
      </c>
      <c r="K1788">
        <v>74</v>
      </c>
      <c r="L1788">
        <v>77</v>
      </c>
      <c r="M1788">
        <v>132</v>
      </c>
      <c r="N1788">
        <v>73</v>
      </c>
      <c r="O1788" t="s">
        <v>13</v>
      </c>
      <c r="P1788" t="s">
        <v>13</v>
      </c>
      <c r="Q1788" t="s">
        <v>13</v>
      </c>
      <c r="R1788" s="1">
        <v>848</v>
      </c>
      <c r="S1788" s="1">
        <v>980</v>
      </c>
      <c r="T1788" s="1">
        <v>1033</v>
      </c>
      <c r="U1788" s="1">
        <v>1850</v>
      </c>
      <c r="V1788" s="1">
        <v>1885</v>
      </c>
      <c r="W1788" s="1" t="e">
        <v>#VALUE!</v>
      </c>
      <c r="X1788" s="1" t="e">
        <v>#VALUE!</v>
      </c>
      <c r="Y1788" t="s">
        <v>13</v>
      </c>
      <c r="Z1788">
        <v>848</v>
      </c>
      <c r="AA1788">
        <v>966</v>
      </c>
      <c r="AB1788" s="1">
        <v>1018</v>
      </c>
      <c r="AC1788" s="1">
        <v>1801</v>
      </c>
      <c r="AD1788" s="1">
        <v>1816</v>
      </c>
      <c r="AE1788" t="s">
        <v>13</v>
      </c>
      <c r="AF1788" t="s">
        <v>13</v>
      </c>
      <c r="AG1788" t="s">
        <v>13</v>
      </c>
      <c r="AH1788">
        <v>5.63</v>
      </c>
      <c r="AI1788">
        <v>8.3699999999999992</v>
      </c>
      <c r="AJ1788">
        <v>7.71</v>
      </c>
      <c r="AK1788">
        <v>8.3000000000000007</v>
      </c>
      <c r="AL1788">
        <v>2.88</v>
      </c>
      <c r="AM1788" t="s">
        <v>13</v>
      </c>
      <c r="AN1788" t="s">
        <v>13</v>
      </c>
      <c r="AO1788" t="s">
        <v>13</v>
      </c>
      <c r="AP1788">
        <v>397</v>
      </c>
      <c r="AQ1788">
        <v>647</v>
      </c>
      <c r="AR1788">
        <v>651</v>
      </c>
      <c r="AS1788">
        <v>920</v>
      </c>
      <c r="AT1788">
        <v>367</v>
      </c>
      <c r="AU1788" t="s">
        <v>13</v>
      </c>
      <c r="AV1788" t="s">
        <v>13</v>
      </c>
      <c r="AW1788" t="s">
        <v>13</v>
      </c>
      <c r="AX1788">
        <v>21.68</v>
      </c>
      <c r="AY1788">
        <v>30.59</v>
      </c>
      <c r="AZ1788">
        <v>41.72</v>
      </c>
      <c r="BA1788">
        <v>30.37</v>
      </c>
      <c r="BB1788">
        <v>130.57</v>
      </c>
      <c r="BC1788" t="s">
        <v>13</v>
      </c>
      <c r="BD1788" t="s">
        <v>13</v>
      </c>
      <c r="BE1788" t="s">
        <v>13</v>
      </c>
      <c r="BF1788">
        <v>1.19</v>
      </c>
      <c r="BG1788">
        <v>2.4</v>
      </c>
      <c r="BH1788">
        <v>3.13</v>
      </c>
      <c r="BI1788">
        <v>2.2000000000000002</v>
      </c>
      <c r="BJ1788">
        <v>3.75</v>
      </c>
      <c r="BK1788" t="s">
        <v>13</v>
      </c>
      <c r="BL1788" t="s">
        <v>13</v>
      </c>
      <c r="BM1788" t="s">
        <v>13</v>
      </c>
      <c r="BN1788" s="1">
        <v>11744</v>
      </c>
      <c r="BO1788" s="1">
        <v>11744</v>
      </c>
      <c r="BP1788" s="1">
        <v>11744</v>
      </c>
      <c r="BQ1788" s="1">
        <v>14203</v>
      </c>
      <c r="BR1788" s="1">
        <v>14203</v>
      </c>
      <c r="BS1788" t="s">
        <v>13</v>
      </c>
      <c r="BT1788" t="s">
        <v>13</v>
      </c>
      <c r="BU1788" t="s">
        <v>13</v>
      </c>
    </row>
    <row r="1789" spans="1:73" x14ac:dyDescent="0.3">
      <c r="A1789">
        <v>1787</v>
      </c>
      <c r="B1789" s="14" t="s">
        <v>6405</v>
      </c>
      <c r="C1789" t="s">
        <v>2741</v>
      </c>
      <c r="D1789" s="1">
        <v>78800</v>
      </c>
      <c r="E1789" s="1">
        <v>79300</v>
      </c>
      <c r="F1789" s="3">
        <f>E1789-D1789</f>
        <v>500</v>
      </c>
      <c r="G1789" s="4">
        <f>F1789/E1789</f>
        <v>6.3051702395964691E-3</v>
      </c>
      <c r="H1789" t="s">
        <v>1746</v>
      </c>
      <c r="I1789" s="1">
        <v>158000</v>
      </c>
      <c r="J1789">
        <v>485</v>
      </c>
      <c r="K1789">
        <v>411</v>
      </c>
      <c r="L1789">
        <v>360</v>
      </c>
      <c r="M1789">
        <v>675</v>
      </c>
      <c r="N1789">
        <v>768</v>
      </c>
      <c r="O1789" s="1">
        <v>1089</v>
      </c>
      <c r="P1789" s="1">
        <v>1041</v>
      </c>
      <c r="Q1789" t="s">
        <v>13</v>
      </c>
      <c r="R1789" s="1">
        <v>6318</v>
      </c>
      <c r="S1789" s="1">
        <v>6494</v>
      </c>
      <c r="T1789" s="1">
        <v>6555</v>
      </c>
      <c r="U1789" s="1">
        <v>7088</v>
      </c>
      <c r="V1789" s="1">
        <v>7820</v>
      </c>
      <c r="W1789" s="1">
        <v>8790</v>
      </c>
      <c r="X1789" s="1">
        <v>9690</v>
      </c>
      <c r="Y1789" t="s">
        <v>13</v>
      </c>
      <c r="Z1789" s="1">
        <v>6277</v>
      </c>
      <c r="AA1789" s="1">
        <v>6515</v>
      </c>
      <c r="AB1789" s="1">
        <v>6576</v>
      </c>
      <c r="AC1789" s="1">
        <v>7110</v>
      </c>
      <c r="AD1789" s="1">
        <v>7843</v>
      </c>
      <c r="AE1789" t="s">
        <v>13</v>
      </c>
      <c r="AF1789" t="s">
        <v>13</v>
      </c>
      <c r="AG1789" t="s">
        <v>13</v>
      </c>
      <c r="AH1789">
        <v>8.1300000000000008</v>
      </c>
      <c r="AI1789">
        <v>6.19</v>
      </c>
      <c r="AJ1789">
        <v>5.52</v>
      </c>
      <c r="AK1789">
        <v>9.8699999999999992</v>
      </c>
      <c r="AL1789">
        <v>10.29</v>
      </c>
      <c r="AM1789">
        <v>13.88</v>
      </c>
      <c r="AN1789" t="s">
        <v>13</v>
      </c>
      <c r="AO1789" t="s">
        <v>13</v>
      </c>
      <c r="AP1789" s="1">
        <v>5609</v>
      </c>
      <c r="AQ1789" s="1">
        <v>4454</v>
      </c>
      <c r="AR1789" s="1">
        <v>4062</v>
      </c>
      <c r="AS1789" s="1">
        <v>7600</v>
      </c>
      <c r="AT1789" s="1">
        <v>8656</v>
      </c>
      <c r="AU1789" s="1">
        <v>12250</v>
      </c>
      <c r="AV1789" s="1">
        <v>11710</v>
      </c>
      <c r="AW1789" t="s">
        <v>13</v>
      </c>
      <c r="AX1789">
        <v>7.97</v>
      </c>
      <c r="AY1789">
        <v>10.45</v>
      </c>
      <c r="AZ1789">
        <v>10.34</v>
      </c>
      <c r="BA1789">
        <v>6.15</v>
      </c>
      <c r="BB1789">
        <v>5.58</v>
      </c>
      <c r="BC1789">
        <v>6.47</v>
      </c>
      <c r="BD1789">
        <v>6.77</v>
      </c>
      <c r="BE1789" t="s">
        <v>13</v>
      </c>
      <c r="BF1789">
        <v>0.63</v>
      </c>
      <c r="BG1789">
        <v>0.64</v>
      </c>
      <c r="BH1789">
        <v>0.56999999999999995</v>
      </c>
      <c r="BI1789">
        <v>0.57999999999999996</v>
      </c>
      <c r="BJ1789">
        <v>0.54</v>
      </c>
      <c r="BK1789" t="s">
        <v>13</v>
      </c>
      <c r="BL1789" t="s">
        <v>13</v>
      </c>
      <c r="BM1789" t="s">
        <v>13</v>
      </c>
      <c r="BN1789" s="1">
        <v>8890</v>
      </c>
      <c r="BO1789" s="1">
        <v>8890</v>
      </c>
      <c r="BP1789" s="1">
        <v>8890</v>
      </c>
      <c r="BQ1789" s="1">
        <v>8890</v>
      </c>
      <c r="BR1789" s="1">
        <v>8890</v>
      </c>
      <c r="BS1789" t="s">
        <v>13</v>
      </c>
      <c r="BT1789" t="s">
        <v>13</v>
      </c>
      <c r="BU1789" t="s">
        <v>13</v>
      </c>
    </row>
    <row r="1790" spans="1:73" x14ac:dyDescent="0.3">
      <c r="A1790">
        <v>1788</v>
      </c>
      <c r="B1790" s="14" t="s">
        <v>6406</v>
      </c>
      <c r="C1790" t="s">
        <v>2740</v>
      </c>
      <c r="D1790" s="1">
        <v>4565</v>
      </c>
      <c r="E1790" s="1">
        <v>4885</v>
      </c>
      <c r="F1790" s="3">
        <f>E1790-D1790</f>
        <v>320</v>
      </c>
      <c r="G1790" s="4">
        <f>F1790/E1790</f>
        <v>6.5506653019447289E-2</v>
      </c>
      <c r="H1790" t="s">
        <v>1747</v>
      </c>
      <c r="I1790" s="1">
        <v>12411</v>
      </c>
      <c r="J1790">
        <v>202</v>
      </c>
      <c r="K1790">
        <v>241</v>
      </c>
      <c r="L1790">
        <v>99</v>
      </c>
      <c r="M1790">
        <v>55</v>
      </c>
      <c r="N1790">
        <v>-23</v>
      </c>
      <c r="O1790" t="s">
        <v>13</v>
      </c>
      <c r="P1790" t="s">
        <v>13</v>
      </c>
      <c r="Q1790" t="s">
        <v>13</v>
      </c>
      <c r="R1790" s="1">
        <v>1558</v>
      </c>
      <c r="S1790" s="1">
        <v>1714</v>
      </c>
      <c r="T1790" s="1">
        <v>1735</v>
      </c>
      <c r="U1790" s="1">
        <v>1769</v>
      </c>
      <c r="V1790" s="1">
        <v>1702</v>
      </c>
      <c r="W1790" s="1" t="e">
        <v>#VALUE!</v>
      </c>
      <c r="X1790" s="1" t="e">
        <v>#VALUE!</v>
      </c>
      <c r="Y1790" t="s">
        <v>13</v>
      </c>
      <c r="Z1790" s="1">
        <v>1514</v>
      </c>
      <c r="AA1790" s="1">
        <v>1663</v>
      </c>
      <c r="AB1790" s="1">
        <v>1678</v>
      </c>
      <c r="AC1790" s="1">
        <v>1701</v>
      </c>
      <c r="AD1790" s="1">
        <v>1636</v>
      </c>
      <c r="AE1790" t="s">
        <v>13</v>
      </c>
      <c r="AF1790" t="s">
        <v>13</v>
      </c>
      <c r="AG1790" t="s">
        <v>13</v>
      </c>
      <c r="AH1790">
        <v>13.57</v>
      </c>
      <c r="AI1790">
        <v>14.5</v>
      </c>
      <c r="AJ1790">
        <v>4.91</v>
      </c>
      <c r="AK1790">
        <v>2.4</v>
      </c>
      <c r="AL1790">
        <v>-1.6</v>
      </c>
      <c r="AM1790" t="s">
        <v>13</v>
      </c>
      <c r="AN1790" t="s">
        <v>13</v>
      </c>
      <c r="AO1790" t="s">
        <v>13</v>
      </c>
      <c r="AP1790">
        <v>906</v>
      </c>
      <c r="AQ1790" s="1">
        <v>1073</v>
      </c>
      <c r="AR1790">
        <v>382</v>
      </c>
      <c r="AS1790">
        <v>189</v>
      </c>
      <c r="AT1790">
        <v>-124</v>
      </c>
      <c r="AU1790" t="s">
        <v>13</v>
      </c>
      <c r="AV1790" t="s">
        <v>13</v>
      </c>
      <c r="AW1790" t="s">
        <v>13</v>
      </c>
      <c r="AX1790">
        <v>7.49</v>
      </c>
      <c r="AY1790">
        <v>7.08</v>
      </c>
      <c r="AZ1790">
        <v>11.06</v>
      </c>
      <c r="BA1790">
        <v>18.579999999999998</v>
      </c>
      <c r="BB1790" t="s">
        <v>54</v>
      </c>
      <c r="BC1790" t="s">
        <v>13</v>
      </c>
      <c r="BD1790" t="s">
        <v>13</v>
      </c>
      <c r="BE1790" t="s">
        <v>13</v>
      </c>
      <c r="BF1790">
        <v>0.9</v>
      </c>
      <c r="BG1790">
        <v>0.93</v>
      </c>
      <c r="BH1790">
        <v>0.51</v>
      </c>
      <c r="BI1790">
        <v>0.42</v>
      </c>
      <c r="BJ1790">
        <v>0.4</v>
      </c>
      <c r="BK1790" t="s">
        <v>13</v>
      </c>
      <c r="BL1790" t="s">
        <v>13</v>
      </c>
      <c r="BM1790" t="s">
        <v>13</v>
      </c>
      <c r="BN1790" s="1">
        <v>21471</v>
      </c>
      <c r="BO1790" s="1">
        <v>21471</v>
      </c>
      <c r="BP1790" s="1">
        <v>21471</v>
      </c>
      <c r="BQ1790" s="1">
        <v>21471</v>
      </c>
      <c r="BR1790" s="1">
        <v>21471</v>
      </c>
      <c r="BS1790" t="s">
        <v>13</v>
      </c>
      <c r="BT1790" t="s">
        <v>13</v>
      </c>
      <c r="BU1790" t="s">
        <v>13</v>
      </c>
    </row>
    <row r="1791" spans="1:73" x14ac:dyDescent="0.3">
      <c r="A1791">
        <v>1789</v>
      </c>
      <c r="B1791" s="14" t="s">
        <v>6407</v>
      </c>
      <c r="C1791" t="s">
        <v>2739</v>
      </c>
      <c r="D1791" s="1">
        <v>12700</v>
      </c>
      <c r="E1791" s="1">
        <v>11550</v>
      </c>
      <c r="F1791" s="3">
        <f>E1791-D1791</f>
        <v>-1150</v>
      </c>
      <c r="G1791" s="4">
        <f>F1791/E1791</f>
        <v>-9.9567099567099568E-2</v>
      </c>
      <c r="H1791" t="s">
        <v>226</v>
      </c>
      <c r="I1791" s="1">
        <v>1238</v>
      </c>
      <c r="J1791">
        <v>93</v>
      </c>
      <c r="K1791">
        <v>-20</v>
      </c>
      <c r="L1791">
        <v>23</v>
      </c>
      <c r="M1791">
        <v>-49</v>
      </c>
      <c r="N1791">
        <v>57</v>
      </c>
      <c r="O1791" t="s">
        <v>13</v>
      </c>
      <c r="P1791" t="s">
        <v>13</v>
      </c>
      <c r="Q1791" t="s">
        <v>13</v>
      </c>
      <c r="R1791" s="1">
        <v>1093</v>
      </c>
      <c r="S1791" s="1">
        <v>1150</v>
      </c>
      <c r="T1791" s="1">
        <v>1178</v>
      </c>
      <c r="U1791" s="1">
        <v>1099</v>
      </c>
      <c r="V1791" s="1">
        <v>1145</v>
      </c>
      <c r="W1791" s="1" t="e">
        <v>#VALUE!</v>
      </c>
      <c r="X1791" s="1" t="e">
        <v>#VALUE!</v>
      </c>
      <c r="Y1791" t="s">
        <v>13</v>
      </c>
      <c r="Z1791" s="1">
        <v>1072</v>
      </c>
      <c r="AA1791" s="1">
        <v>1008</v>
      </c>
      <c r="AB1791" s="1">
        <v>1024</v>
      </c>
      <c r="AC1791">
        <v>938</v>
      </c>
      <c r="AD1791">
        <v>965</v>
      </c>
      <c r="AE1791" t="s">
        <v>13</v>
      </c>
      <c r="AF1791" t="s">
        <v>13</v>
      </c>
      <c r="AG1791" t="s">
        <v>13</v>
      </c>
      <c r="AH1791">
        <v>8.98</v>
      </c>
      <c r="AI1791">
        <v>-1.47</v>
      </c>
      <c r="AJ1791">
        <v>1.63</v>
      </c>
      <c r="AK1791">
        <v>-6.29</v>
      </c>
      <c r="AL1791">
        <v>3.55</v>
      </c>
      <c r="AM1791" t="s">
        <v>13</v>
      </c>
      <c r="AN1791" t="s">
        <v>13</v>
      </c>
      <c r="AO1791" t="s">
        <v>13</v>
      </c>
      <c r="AP1791">
        <v>933</v>
      </c>
      <c r="AQ1791">
        <v>-152</v>
      </c>
      <c r="AR1791">
        <v>166</v>
      </c>
      <c r="AS1791">
        <v>-617</v>
      </c>
      <c r="AT1791">
        <v>337</v>
      </c>
      <c r="AU1791" t="s">
        <v>13</v>
      </c>
      <c r="AV1791" t="s">
        <v>13</v>
      </c>
      <c r="AW1791" t="s">
        <v>13</v>
      </c>
      <c r="AX1791">
        <v>7.17</v>
      </c>
      <c r="AY1791" t="s">
        <v>54</v>
      </c>
      <c r="AZ1791">
        <v>18.77</v>
      </c>
      <c r="BA1791" t="s">
        <v>54</v>
      </c>
      <c r="BB1791">
        <v>18.059999999999999</v>
      </c>
      <c r="BC1791" t="s">
        <v>13</v>
      </c>
      <c r="BD1791" t="s">
        <v>13</v>
      </c>
      <c r="BE1791" t="s">
        <v>13</v>
      </c>
      <c r="BF1791">
        <v>0.62</v>
      </c>
      <c r="BG1791">
        <v>0.45</v>
      </c>
      <c r="BH1791">
        <v>0.3</v>
      </c>
      <c r="BI1791">
        <v>0.4</v>
      </c>
      <c r="BJ1791">
        <v>0.63</v>
      </c>
      <c r="BK1791" t="s">
        <v>13</v>
      </c>
      <c r="BL1791" t="s">
        <v>13</v>
      </c>
      <c r="BM1791" t="s">
        <v>13</v>
      </c>
      <c r="BN1791" s="1">
        <v>10000</v>
      </c>
      <c r="BO1791" s="1">
        <v>10000</v>
      </c>
      <c r="BP1791" s="1">
        <v>10000</v>
      </c>
      <c r="BQ1791" s="1">
        <v>10000</v>
      </c>
      <c r="BR1791" s="1">
        <v>10000</v>
      </c>
      <c r="BS1791" t="s">
        <v>13</v>
      </c>
      <c r="BT1791" t="s">
        <v>13</v>
      </c>
      <c r="BU1791" t="s">
        <v>13</v>
      </c>
    </row>
    <row r="1792" spans="1:73" x14ac:dyDescent="0.3">
      <c r="A1792">
        <v>1790</v>
      </c>
      <c r="B1792" s="14" t="s">
        <v>6408</v>
      </c>
      <c r="C1792" t="s">
        <v>2738</v>
      </c>
      <c r="D1792" s="1">
        <v>49100</v>
      </c>
      <c r="E1792" s="1">
        <v>46250</v>
      </c>
      <c r="F1792" s="3">
        <f>E1792-D1792</f>
        <v>-2850</v>
      </c>
      <c r="G1792" s="4">
        <f>F1792/E1792</f>
        <v>-6.1621621621621624E-2</v>
      </c>
      <c r="H1792" t="s">
        <v>1748</v>
      </c>
      <c r="I1792" s="1">
        <v>19883</v>
      </c>
      <c r="J1792" s="1">
        <v>9233</v>
      </c>
      <c r="K1792" s="1">
        <v>10919</v>
      </c>
      <c r="L1792" s="1">
        <v>10305</v>
      </c>
      <c r="M1792" s="1">
        <v>6689</v>
      </c>
      <c r="N1792" s="1">
        <v>-1878</v>
      </c>
      <c r="O1792" s="1">
        <v>9334</v>
      </c>
      <c r="P1792" s="1">
        <v>9137</v>
      </c>
      <c r="Q1792" s="1">
        <v>9899</v>
      </c>
      <c r="R1792" s="1">
        <v>89203</v>
      </c>
      <c r="S1792" s="1">
        <v>96626</v>
      </c>
      <c r="T1792" s="1">
        <v>105250</v>
      </c>
      <c r="U1792" s="1">
        <v>110158</v>
      </c>
      <c r="V1792" s="1">
        <v>107565</v>
      </c>
      <c r="W1792" s="1">
        <v>114480</v>
      </c>
      <c r="X1792" s="1">
        <v>121607</v>
      </c>
      <c r="Y1792" s="1">
        <v>143108</v>
      </c>
      <c r="Z1792" s="1">
        <v>69642</v>
      </c>
      <c r="AA1792" s="1">
        <v>77302</v>
      </c>
      <c r="AB1792" s="1">
        <v>84904</v>
      </c>
      <c r="AC1792" s="1">
        <v>88885</v>
      </c>
      <c r="AD1792" s="1">
        <v>83538</v>
      </c>
      <c r="AE1792" s="1">
        <v>90047</v>
      </c>
      <c r="AF1792" s="1">
        <v>96482</v>
      </c>
      <c r="AG1792" s="1">
        <v>103118</v>
      </c>
      <c r="AH1792">
        <v>12.13</v>
      </c>
      <c r="AI1792">
        <v>13.42</v>
      </c>
      <c r="AJ1792">
        <v>11.14</v>
      </c>
      <c r="AK1792">
        <v>6.26</v>
      </c>
      <c r="AL1792">
        <v>-2.82</v>
      </c>
      <c r="AM1792">
        <v>9.4499999999999993</v>
      </c>
      <c r="AN1792">
        <v>8.61</v>
      </c>
      <c r="AO1792">
        <v>8.84</v>
      </c>
      <c r="AP1792" s="1">
        <v>8508</v>
      </c>
      <c r="AQ1792" s="1">
        <v>10414</v>
      </c>
      <c r="AR1792" s="1">
        <v>9537</v>
      </c>
      <c r="AS1792" s="1">
        <v>5744</v>
      </c>
      <c r="AT1792" s="1">
        <v>-2563</v>
      </c>
      <c r="AU1792" s="1">
        <v>8658</v>
      </c>
      <c r="AV1792" s="1">
        <v>8476</v>
      </c>
      <c r="AW1792" s="1">
        <v>9320</v>
      </c>
      <c r="AX1792">
        <v>6.36</v>
      </c>
      <c r="AY1792">
        <v>5.97</v>
      </c>
      <c r="AZ1792">
        <v>5.41</v>
      </c>
      <c r="BA1792">
        <v>8.98</v>
      </c>
      <c r="BB1792" t="s">
        <v>54</v>
      </c>
      <c r="BC1792">
        <v>5.34</v>
      </c>
      <c r="BD1792">
        <v>5.46</v>
      </c>
      <c r="BE1792">
        <v>4.96</v>
      </c>
      <c r="BF1792">
        <v>0.74</v>
      </c>
      <c r="BG1792">
        <v>0.76</v>
      </c>
      <c r="BH1792">
        <v>0.57999999999999996</v>
      </c>
      <c r="BI1792">
        <v>0.55000000000000004</v>
      </c>
      <c r="BJ1792">
        <v>0.43</v>
      </c>
      <c r="BK1792">
        <v>0.49</v>
      </c>
      <c r="BL1792">
        <v>0.45</v>
      </c>
      <c r="BM1792">
        <v>0.42</v>
      </c>
      <c r="BN1792" s="1">
        <v>92915</v>
      </c>
      <c r="BO1792" s="1">
        <v>92915</v>
      </c>
      <c r="BP1792" s="1">
        <v>92915</v>
      </c>
      <c r="BQ1792" s="1">
        <v>92915</v>
      </c>
      <c r="BR1792" s="1">
        <v>92915</v>
      </c>
      <c r="BS1792" t="s">
        <v>13</v>
      </c>
      <c r="BT1792" t="s">
        <v>13</v>
      </c>
      <c r="BU1792" t="s">
        <v>13</v>
      </c>
    </row>
    <row r="1793" spans="1:73" x14ac:dyDescent="0.3">
      <c r="A1793">
        <v>1791</v>
      </c>
      <c r="B1793" s="14" t="s">
        <v>6409</v>
      </c>
      <c r="C1793" t="s">
        <v>2737</v>
      </c>
      <c r="D1793" s="1">
        <v>10950</v>
      </c>
      <c r="E1793" s="1">
        <v>11000</v>
      </c>
      <c r="F1793" s="3">
        <f>E1793-D1793</f>
        <v>50</v>
      </c>
      <c r="G1793" s="4">
        <f>F1793/E1793</f>
        <v>4.5454545454545452E-3</v>
      </c>
      <c r="H1793" t="s">
        <v>1749</v>
      </c>
      <c r="I1793" s="1">
        <v>434382</v>
      </c>
      <c r="J1793">
        <v>-1</v>
      </c>
      <c r="K1793">
        <v>88</v>
      </c>
      <c r="L1793">
        <v>106</v>
      </c>
      <c r="M1793">
        <v>224</v>
      </c>
      <c r="N1793">
        <v>205</v>
      </c>
      <c r="O1793">
        <v>338</v>
      </c>
      <c r="P1793">
        <v>428</v>
      </c>
      <c r="Q1793">
        <v>585</v>
      </c>
      <c r="R1793" s="1">
        <v>1826</v>
      </c>
      <c r="S1793" s="1">
        <v>1806</v>
      </c>
      <c r="T1793" s="1">
        <v>1916</v>
      </c>
      <c r="U1793" s="1">
        <v>2144</v>
      </c>
      <c r="V1793" s="1">
        <v>2367</v>
      </c>
      <c r="W1793" s="1">
        <v>2653</v>
      </c>
      <c r="X1793" s="1">
        <v>3002</v>
      </c>
      <c r="Y1793" s="1">
        <v>2019</v>
      </c>
      <c r="Z1793" s="1">
        <v>1787</v>
      </c>
      <c r="AA1793" s="1">
        <v>1777</v>
      </c>
      <c r="AB1793" s="1">
        <v>1881</v>
      </c>
      <c r="AC1793" s="1">
        <v>2133</v>
      </c>
      <c r="AD1793" s="1">
        <v>2301</v>
      </c>
      <c r="AE1793" s="1">
        <v>2555</v>
      </c>
      <c r="AF1793" s="1">
        <v>2842</v>
      </c>
      <c r="AG1793" s="1">
        <v>3209</v>
      </c>
      <c r="AH1793">
        <v>0.02</v>
      </c>
      <c r="AI1793">
        <v>5.48</v>
      </c>
      <c r="AJ1793">
        <v>6.55</v>
      </c>
      <c r="AK1793">
        <v>12.68</v>
      </c>
      <c r="AL1793">
        <v>10.8</v>
      </c>
      <c r="AM1793">
        <v>15.49</v>
      </c>
      <c r="AN1793">
        <v>15.84</v>
      </c>
      <c r="AO1793">
        <v>18.739999999999998</v>
      </c>
      <c r="AP1793">
        <v>1</v>
      </c>
      <c r="AQ1793">
        <v>361</v>
      </c>
      <c r="AR1793">
        <v>442</v>
      </c>
      <c r="AS1793">
        <v>935</v>
      </c>
      <c r="AT1793">
        <v>878</v>
      </c>
      <c r="AU1793" s="1">
        <v>1376</v>
      </c>
      <c r="AV1793" s="1">
        <v>1564</v>
      </c>
      <c r="AW1793" s="1">
        <v>2075</v>
      </c>
      <c r="AX1793" s="2">
        <v>7056.13</v>
      </c>
      <c r="AY1793">
        <v>26.75</v>
      </c>
      <c r="AZ1793">
        <v>14.45</v>
      </c>
      <c r="BA1793">
        <v>7.14</v>
      </c>
      <c r="BB1793">
        <v>16.75</v>
      </c>
      <c r="BC1793">
        <v>7.99</v>
      </c>
      <c r="BD1793">
        <v>7.03</v>
      </c>
      <c r="BE1793">
        <v>5.3</v>
      </c>
      <c r="BF1793">
        <v>1.1000000000000001</v>
      </c>
      <c r="BG1793">
        <v>1.46</v>
      </c>
      <c r="BH1793">
        <v>0.91</v>
      </c>
      <c r="BI1793">
        <v>0.84</v>
      </c>
      <c r="BJ1793">
        <v>1.72</v>
      </c>
      <c r="BK1793">
        <v>1.1599999999999999</v>
      </c>
      <c r="BL1793">
        <v>1.05</v>
      </c>
      <c r="BM1793">
        <v>0.93</v>
      </c>
      <c r="BN1793" s="1">
        <v>27040</v>
      </c>
      <c r="BO1793" s="1">
        <v>27050</v>
      </c>
      <c r="BP1793" s="1">
        <v>27191</v>
      </c>
      <c r="BQ1793" s="1">
        <v>27237</v>
      </c>
      <c r="BR1793" s="1">
        <v>27307</v>
      </c>
      <c r="BS1793" t="s">
        <v>13</v>
      </c>
      <c r="BT1793" t="s">
        <v>13</v>
      </c>
      <c r="BU1793" t="s">
        <v>13</v>
      </c>
    </row>
    <row r="1794" spans="1:73" x14ac:dyDescent="0.3">
      <c r="A1794">
        <v>1792</v>
      </c>
      <c r="B1794" s="14" t="s">
        <v>6410</v>
      </c>
      <c r="C1794" t="s">
        <v>2736</v>
      </c>
      <c r="D1794" s="1">
        <v>5210</v>
      </c>
      <c r="E1794" s="1">
        <v>5410</v>
      </c>
      <c r="F1794" s="3">
        <f>E1794-D1794</f>
        <v>200</v>
      </c>
      <c r="G1794" s="4">
        <f>F1794/E1794</f>
        <v>3.6968576709796676E-2</v>
      </c>
      <c r="H1794" t="s">
        <v>1750</v>
      </c>
      <c r="I1794" s="1">
        <v>125152</v>
      </c>
      <c r="J1794">
        <v>123</v>
      </c>
      <c r="K1794">
        <v>186</v>
      </c>
      <c r="L1794">
        <v>182</v>
      </c>
      <c r="M1794">
        <v>19</v>
      </c>
      <c r="N1794">
        <v>-79</v>
      </c>
      <c r="O1794" t="s">
        <v>13</v>
      </c>
      <c r="P1794" t="s">
        <v>13</v>
      </c>
      <c r="Q1794" t="s">
        <v>13</v>
      </c>
      <c r="R1794" s="1">
        <v>1040</v>
      </c>
      <c r="S1794" s="1">
        <v>1208</v>
      </c>
      <c r="T1794" s="1">
        <v>1267</v>
      </c>
      <c r="U1794" s="1">
        <v>1233</v>
      </c>
      <c r="V1794" s="1">
        <v>1194</v>
      </c>
      <c r="W1794" s="1" t="e">
        <v>#VALUE!</v>
      </c>
      <c r="X1794" s="1" t="e">
        <v>#VALUE!</v>
      </c>
      <c r="Y1794" t="s">
        <v>13</v>
      </c>
      <c r="Z1794" s="1">
        <v>1040</v>
      </c>
      <c r="AA1794" s="1">
        <v>1208</v>
      </c>
      <c r="AB1794" s="1">
        <v>1267</v>
      </c>
      <c r="AC1794" s="1">
        <v>1233</v>
      </c>
      <c r="AD1794" s="1">
        <v>1180</v>
      </c>
      <c r="AE1794" t="s">
        <v>13</v>
      </c>
      <c r="AF1794" t="s">
        <v>13</v>
      </c>
      <c r="AG1794" t="s">
        <v>13</v>
      </c>
      <c r="AH1794">
        <v>13.08</v>
      </c>
      <c r="AI1794">
        <v>16.59</v>
      </c>
      <c r="AJ1794">
        <v>14.67</v>
      </c>
      <c r="AK1794">
        <v>1.51</v>
      </c>
      <c r="AL1794">
        <v>-6.54</v>
      </c>
      <c r="AM1794" t="s">
        <v>13</v>
      </c>
      <c r="AN1794" t="s">
        <v>13</v>
      </c>
      <c r="AO1794" t="s">
        <v>13</v>
      </c>
      <c r="AP1794">
        <v>840</v>
      </c>
      <c r="AQ1794" s="1">
        <v>1211</v>
      </c>
      <c r="AR1794" s="1">
        <v>1179</v>
      </c>
      <c r="AS1794">
        <v>123</v>
      </c>
      <c r="AT1794">
        <v>-513</v>
      </c>
      <c r="AU1794" t="s">
        <v>13</v>
      </c>
      <c r="AV1794" t="s">
        <v>13</v>
      </c>
      <c r="AW1794" t="s">
        <v>13</v>
      </c>
      <c r="AX1794">
        <v>7.36</v>
      </c>
      <c r="AY1794">
        <v>5.42</v>
      </c>
      <c r="AZ1794">
        <v>6.95</v>
      </c>
      <c r="BA1794">
        <v>56.65</v>
      </c>
      <c r="BB1794" t="s">
        <v>54</v>
      </c>
      <c r="BC1794" t="s">
        <v>13</v>
      </c>
      <c r="BD1794" t="s">
        <v>13</v>
      </c>
      <c r="BE1794" t="s">
        <v>13</v>
      </c>
      <c r="BF1794">
        <v>0.9</v>
      </c>
      <c r="BG1794">
        <v>0.84</v>
      </c>
      <c r="BH1794">
        <v>0.99</v>
      </c>
      <c r="BI1794">
        <v>0.85</v>
      </c>
      <c r="BJ1794">
        <v>0.64</v>
      </c>
      <c r="BK1794" t="s">
        <v>13</v>
      </c>
      <c r="BL1794" t="s">
        <v>13</v>
      </c>
      <c r="BM1794" t="s">
        <v>13</v>
      </c>
      <c r="BN1794" s="1">
        <v>15370</v>
      </c>
      <c r="BO1794" s="1">
        <v>15400</v>
      </c>
      <c r="BP1794" s="1">
        <v>15400</v>
      </c>
      <c r="BQ1794" s="1">
        <v>15400</v>
      </c>
      <c r="BR1794" s="1">
        <v>15400</v>
      </c>
      <c r="BS1794" t="s">
        <v>13</v>
      </c>
      <c r="BT1794" t="s">
        <v>13</v>
      </c>
      <c r="BU1794" t="s">
        <v>13</v>
      </c>
    </row>
    <row r="1795" spans="1:73" x14ac:dyDescent="0.3">
      <c r="A1795">
        <v>1793</v>
      </c>
      <c r="B1795" s="14" t="s">
        <v>6411</v>
      </c>
      <c r="C1795" t="s">
        <v>2735</v>
      </c>
      <c r="D1795" s="1">
        <v>23150</v>
      </c>
      <c r="E1795" s="1">
        <v>23400</v>
      </c>
      <c r="F1795" s="3">
        <f>E1795-D1795</f>
        <v>250</v>
      </c>
      <c r="G1795" s="4">
        <f>F1795/E1795</f>
        <v>1.0683760683760684E-2</v>
      </c>
      <c r="H1795" t="s">
        <v>1751</v>
      </c>
      <c r="I1795" s="1">
        <v>15000</v>
      </c>
      <c r="J1795" s="1">
        <v>9315</v>
      </c>
      <c r="K1795" s="1">
        <v>19371</v>
      </c>
      <c r="L1795">
        <v>-1794</v>
      </c>
      <c r="M1795" s="1">
        <v>-28721</v>
      </c>
      <c r="N1795">
        <v>-706</v>
      </c>
      <c r="O1795" s="1">
        <v>11976</v>
      </c>
      <c r="P1795" s="1">
        <v>11289</v>
      </c>
      <c r="Q1795" s="1">
        <v>12616</v>
      </c>
      <c r="R1795" s="1">
        <v>134624</v>
      </c>
      <c r="S1795" s="1">
        <v>149815</v>
      </c>
      <c r="T1795" s="1">
        <v>148862</v>
      </c>
      <c r="U1795" s="1">
        <v>124883</v>
      </c>
      <c r="V1795" s="1">
        <v>127369</v>
      </c>
      <c r="W1795" s="1">
        <v>140079</v>
      </c>
      <c r="X1795" s="1">
        <v>151120</v>
      </c>
      <c r="Y1795" s="1">
        <v>234494</v>
      </c>
      <c r="Z1795" s="1">
        <v>129560</v>
      </c>
      <c r="AA1795" s="1">
        <v>143735</v>
      </c>
      <c r="AB1795" s="1">
        <v>139792</v>
      </c>
      <c r="AC1795" s="1">
        <v>113405</v>
      </c>
      <c r="AD1795" s="1">
        <v>114010</v>
      </c>
      <c r="AE1795" s="1">
        <v>126567</v>
      </c>
      <c r="AF1795" s="1">
        <v>137619</v>
      </c>
      <c r="AG1795" s="1">
        <v>150006</v>
      </c>
      <c r="AH1795">
        <v>7.21</v>
      </c>
      <c r="AI1795">
        <v>13.19</v>
      </c>
      <c r="AJ1795">
        <v>-1.46</v>
      </c>
      <c r="AK1795">
        <v>-22.35</v>
      </c>
      <c r="AL1795">
        <v>-0.79</v>
      </c>
      <c r="AM1795">
        <v>9.94</v>
      </c>
      <c r="AN1795">
        <v>8.6999999999999993</v>
      </c>
      <c r="AO1795">
        <v>8.9</v>
      </c>
      <c r="AP1795" s="1">
        <v>2534</v>
      </c>
      <c r="AQ1795" s="1">
        <v>5038</v>
      </c>
      <c r="AR1795">
        <v>-579</v>
      </c>
      <c r="AS1795" s="1">
        <v>-7908</v>
      </c>
      <c r="AT1795">
        <v>-250</v>
      </c>
      <c r="AU1795" s="1">
        <v>3342</v>
      </c>
      <c r="AV1795" s="1">
        <v>3212</v>
      </c>
      <c r="AW1795" s="1">
        <v>3577</v>
      </c>
      <c r="AX1795">
        <v>12.41</v>
      </c>
      <c r="AY1795">
        <v>5.93</v>
      </c>
      <c r="AZ1795" t="s">
        <v>54</v>
      </c>
      <c r="BA1795" t="s">
        <v>54</v>
      </c>
      <c r="BB1795" t="s">
        <v>54</v>
      </c>
      <c r="BC1795">
        <v>7</v>
      </c>
      <c r="BD1795">
        <v>7.29</v>
      </c>
      <c r="BE1795">
        <v>6.54</v>
      </c>
      <c r="BF1795">
        <v>0.87</v>
      </c>
      <c r="BG1795">
        <v>0.74</v>
      </c>
      <c r="BH1795">
        <v>0.46</v>
      </c>
      <c r="BI1795">
        <v>0.51</v>
      </c>
      <c r="BJ1795">
        <v>0.57999999999999996</v>
      </c>
      <c r="BK1795">
        <v>0.66</v>
      </c>
      <c r="BL1795">
        <v>0.61</v>
      </c>
      <c r="BM1795">
        <v>0.56000000000000005</v>
      </c>
      <c r="BN1795" s="1">
        <v>357816</v>
      </c>
      <c r="BO1795" s="1">
        <v>357816</v>
      </c>
      <c r="BP1795" s="1">
        <v>357816</v>
      </c>
      <c r="BQ1795" s="1">
        <v>357816</v>
      </c>
      <c r="BR1795" s="1">
        <v>357816</v>
      </c>
      <c r="BS1795" t="s">
        <v>13</v>
      </c>
      <c r="BT1795" t="s">
        <v>13</v>
      </c>
      <c r="BU1795" t="s">
        <v>13</v>
      </c>
    </row>
    <row r="1796" spans="1:73" x14ac:dyDescent="0.3">
      <c r="A1796">
        <v>1794</v>
      </c>
      <c r="B1796" s="14" t="s">
        <v>6412</v>
      </c>
      <c r="C1796" t="s">
        <v>2734</v>
      </c>
      <c r="D1796" s="1">
        <v>12150</v>
      </c>
      <c r="E1796" s="1">
        <v>12050</v>
      </c>
      <c r="F1796" s="3">
        <f>E1796-D1796</f>
        <v>-100</v>
      </c>
      <c r="G1796" s="4">
        <f>F1796/E1796</f>
        <v>-8.2987551867219917E-3</v>
      </c>
      <c r="H1796" t="s">
        <v>1752</v>
      </c>
      <c r="I1796" s="1">
        <v>50328</v>
      </c>
      <c r="J1796">
        <v>45</v>
      </c>
      <c r="K1796">
        <v>53</v>
      </c>
      <c r="L1796">
        <v>63</v>
      </c>
      <c r="M1796">
        <v>43</v>
      </c>
      <c r="N1796">
        <v>19</v>
      </c>
      <c r="O1796">
        <v>38</v>
      </c>
      <c r="P1796">
        <v>41</v>
      </c>
      <c r="Q1796">
        <v>47</v>
      </c>
      <c r="R1796" s="1">
        <v>1053</v>
      </c>
      <c r="S1796" s="1">
        <v>1079</v>
      </c>
      <c r="T1796" s="1">
        <v>1107</v>
      </c>
      <c r="U1796" s="1">
        <v>1111</v>
      </c>
      <c r="V1796" s="1">
        <v>1100</v>
      </c>
      <c r="W1796" s="1">
        <v>1111</v>
      </c>
      <c r="X1796" s="1">
        <v>1124</v>
      </c>
      <c r="Y1796">
        <v>175</v>
      </c>
      <c r="Z1796" s="1">
        <v>1053</v>
      </c>
      <c r="AA1796" s="1">
        <v>1078</v>
      </c>
      <c r="AB1796" s="1">
        <v>1107</v>
      </c>
      <c r="AC1796" s="1">
        <v>1111</v>
      </c>
      <c r="AD1796" s="1">
        <v>1100</v>
      </c>
      <c r="AE1796" s="1">
        <v>1111</v>
      </c>
      <c r="AF1796" s="1">
        <v>1124</v>
      </c>
      <c r="AG1796" s="1">
        <v>1143</v>
      </c>
      <c r="AH1796">
        <v>4.29</v>
      </c>
      <c r="AI1796">
        <v>4.97</v>
      </c>
      <c r="AJ1796">
        <v>5.8</v>
      </c>
      <c r="AK1796">
        <v>3.86</v>
      </c>
      <c r="AL1796">
        <v>1.69</v>
      </c>
      <c r="AM1796">
        <v>3.44</v>
      </c>
      <c r="AN1796">
        <v>3.67</v>
      </c>
      <c r="AO1796">
        <v>4.1500000000000004</v>
      </c>
      <c r="AP1796">
        <v>464</v>
      </c>
      <c r="AQ1796">
        <v>546</v>
      </c>
      <c r="AR1796">
        <v>654</v>
      </c>
      <c r="AS1796">
        <v>441</v>
      </c>
      <c r="AT1796">
        <v>192</v>
      </c>
      <c r="AU1796">
        <v>392</v>
      </c>
      <c r="AV1796">
        <v>423</v>
      </c>
      <c r="AW1796">
        <v>484</v>
      </c>
      <c r="AX1796">
        <v>24.78</v>
      </c>
      <c r="AY1796">
        <v>22.06</v>
      </c>
      <c r="AZ1796">
        <v>19.5</v>
      </c>
      <c r="BA1796">
        <v>30.13</v>
      </c>
      <c r="BB1796">
        <v>62.88</v>
      </c>
      <c r="BC1796">
        <v>30.77</v>
      </c>
      <c r="BD1796">
        <v>28.52</v>
      </c>
      <c r="BE1796">
        <v>24.88</v>
      </c>
      <c r="BF1796">
        <v>0.8</v>
      </c>
      <c r="BG1796">
        <v>0.83</v>
      </c>
      <c r="BH1796">
        <v>0.86</v>
      </c>
      <c r="BI1796">
        <v>0.89</v>
      </c>
      <c r="BJ1796">
        <v>0.82</v>
      </c>
      <c r="BK1796">
        <v>0.81</v>
      </c>
      <c r="BL1796">
        <v>0.8</v>
      </c>
      <c r="BM1796">
        <v>0.79</v>
      </c>
      <c r="BN1796" s="1">
        <v>9703</v>
      </c>
      <c r="BO1796" s="1">
        <v>9703</v>
      </c>
      <c r="BP1796" s="1">
        <v>9703</v>
      </c>
      <c r="BQ1796" s="1">
        <v>9703</v>
      </c>
      <c r="BR1796" s="1">
        <v>9703</v>
      </c>
      <c r="BS1796" t="s">
        <v>13</v>
      </c>
      <c r="BT1796" t="s">
        <v>13</v>
      </c>
      <c r="BU1796" t="s">
        <v>13</v>
      </c>
    </row>
    <row r="1797" spans="1:73" x14ac:dyDescent="0.3">
      <c r="A1797">
        <v>1795</v>
      </c>
      <c r="B1797" s="14" t="s">
        <v>6413</v>
      </c>
      <c r="C1797" t="s">
        <v>2733</v>
      </c>
      <c r="D1797" s="1">
        <v>15750</v>
      </c>
      <c r="E1797" s="1">
        <v>15000</v>
      </c>
      <c r="F1797" s="3">
        <f>E1797-D1797</f>
        <v>-750</v>
      </c>
      <c r="G1797" s="4">
        <f>F1797/E1797</f>
        <v>-0.05</v>
      </c>
      <c r="H1797" t="s">
        <v>1753</v>
      </c>
      <c r="I1797">
        <v>0</v>
      </c>
      <c r="J1797">
        <v>-280</v>
      </c>
      <c r="K1797">
        <v>-67</v>
      </c>
      <c r="L1797">
        <v>279</v>
      </c>
      <c r="M1797">
        <v>204</v>
      </c>
      <c r="N1797">
        <v>206</v>
      </c>
      <c r="O1797" t="s">
        <v>13</v>
      </c>
      <c r="P1797" t="s">
        <v>13</v>
      </c>
      <c r="Q1797" t="s">
        <v>13</v>
      </c>
      <c r="R1797" s="1">
        <v>1072</v>
      </c>
      <c r="S1797" s="1">
        <v>993</v>
      </c>
      <c r="T1797" s="1">
        <v>2212</v>
      </c>
      <c r="U1797" s="1">
        <v>2375</v>
      </c>
      <c r="V1797" s="1">
        <v>2665</v>
      </c>
      <c r="W1797" s="1" t="e">
        <v>#VALUE!</v>
      </c>
      <c r="X1797" s="1" t="e">
        <v>#VALUE!</v>
      </c>
      <c r="Y1797" t="s">
        <v>13</v>
      </c>
      <c r="Z1797" s="1">
        <v>1073</v>
      </c>
      <c r="AA1797">
        <v>993</v>
      </c>
      <c r="AB1797" s="1">
        <v>2212</v>
      </c>
      <c r="AC1797" s="1">
        <v>2375</v>
      </c>
      <c r="AD1797" s="1">
        <v>2665</v>
      </c>
      <c r="AE1797" t="s">
        <v>13</v>
      </c>
      <c r="AF1797" t="s">
        <v>13</v>
      </c>
      <c r="AG1797" t="s">
        <v>13</v>
      </c>
      <c r="AH1797">
        <v>-24.27</v>
      </c>
      <c r="AI1797">
        <v>-6.48</v>
      </c>
      <c r="AJ1797">
        <v>17.41</v>
      </c>
      <c r="AK1797">
        <v>8.89</v>
      </c>
      <c r="AL1797">
        <v>8.19</v>
      </c>
      <c r="AM1797" t="s">
        <v>13</v>
      </c>
      <c r="AN1797" t="s">
        <v>13</v>
      </c>
      <c r="AO1797" t="s">
        <v>13</v>
      </c>
      <c r="AP1797" s="1">
        <v>-1011</v>
      </c>
      <c r="AQ1797">
        <v>-242</v>
      </c>
      <c r="AR1797" s="1">
        <v>1009</v>
      </c>
      <c r="AS1797">
        <v>737</v>
      </c>
      <c r="AT1797">
        <v>747</v>
      </c>
      <c r="AU1797" t="s">
        <v>13</v>
      </c>
      <c r="AV1797" t="s">
        <v>13</v>
      </c>
      <c r="AW1797" t="s">
        <v>13</v>
      </c>
      <c r="AX1797" t="s">
        <v>54</v>
      </c>
      <c r="AY1797" t="s">
        <v>54</v>
      </c>
      <c r="AZ1797">
        <v>6.69</v>
      </c>
      <c r="BA1797">
        <v>9.1999999999999993</v>
      </c>
      <c r="BB1797">
        <v>9.75</v>
      </c>
      <c r="BC1797" t="s">
        <v>13</v>
      </c>
      <c r="BD1797" t="s">
        <v>13</v>
      </c>
      <c r="BE1797" t="s">
        <v>13</v>
      </c>
      <c r="BF1797">
        <v>1.71</v>
      </c>
      <c r="BG1797">
        <v>2.5499999999999998</v>
      </c>
      <c r="BH1797">
        <v>0.84</v>
      </c>
      <c r="BI1797">
        <v>0.79</v>
      </c>
      <c r="BJ1797">
        <v>0.76</v>
      </c>
      <c r="BK1797" t="s">
        <v>13</v>
      </c>
      <c r="BL1797" t="s">
        <v>13</v>
      </c>
      <c r="BM1797" t="s">
        <v>13</v>
      </c>
      <c r="BN1797" s="1">
        <v>23009</v>
      </c>
      <c r="BO1797" s="1">
        <v>23009</v>
      </c>
      <c r="BP1797" s="1">
        <v>23009</v>
      </c>
      <c r="BQ1797" s="1">
        <v>23009</v>
      </c>
      <c r="BR1797" s="1">
        <v>23009</v>
      </c>
      <c r="BS1797" t="s">
        <v>13</v>
      </c>
      <c r="BT1797" t="s">
        <v>13</v>
      </c>
      <c r="BU1797" t="s">
        <v>13</v>
      </c>
    </row>
    <row r="1798" spans="1:73" x14ac:dyDescent="0.3">
      <c r="A1798">
        <v>1796</v>
      </c>
      <c r="B1798" s="14" t="s">
        <v>6414</v>
      </c>
      <c r="C1798" t="s">
        <v>2732</v>
      </c>
      <c r="D1798" s="1">
        <v>18750</v>
      </c>
      <c r="E1798" s="1">
        <v>18850</v>
      </c>
      <c r="F1798" s="3">
        <f>E1798-D1798</f>
        <v>100</v>
      </c>
      <c r="G1798" s="4">
        <f>F1798/E1798</f>
        <v>5.3050397877984082E-3</v>
      </c>
      <c r="H1798" t="s">
        <v>1754</v>
      </c>
      <c r="I1798" s="1">
        <v>2791598</v>
      </c>
      <c r="J1798" s="1">
        <v>908</v>
      </c>
      <c r="K1798" s="1">
        <v>928</v>
      </c>
      <c r="L1798" s="1">
        <v>993</v>
      </c>
      <c r="M1798" s="1">
        <v>777</v>
      </c>
      <c r="N1798" s="1">
        <v>529</v>
      </c>
      <c r="O1798" t="s">
        <v>13</v>
      </c>
      <c r="P1798" t="s">
        <v>13</v>
      </c>
      <c r="Q1798" t="s">
        <v>13</v>
      </c>
      <c r="R1798" s="1">
        <v>7733</v>
      </c>
      <c r="S1798" s="1">
        <v>8780</v>
      </c>
      <c r="T1798" s="1">
        <v>10400</v>
      </c>
      <c r="U1798" s="1">
        <v>12236</v>
      </c>
      <c r="V1798" s="1">
        <v>12496</v>
      </c>
      <c r="W1798" s="1" t="e">
        <v>#VALUE!</v>
      </c>
      <c r="X1798" s="1" t="e">
        <v>#VALUE!</v>
      </c>
      <c r="Y1798" t="s">
        <v>13</v>
      </c>
      <c r="Z1798" s="1">
        <v>5106</v>
      </c>
      <c r="AA1798" s="1">
        <v>5579</v>
      </c>
      <c r="AB1798" s="1">
        <v>6443</v>
      </c>
      <c r="AC1798" s="1">
        <v>6857</v>
      </c>
      <c r="AD1798" s="1">
        <v>7059</v>
      </c>
      <c r="AE1798" t="s">
        <v>13</v>
      </c>
      <c r="AF1798" t="s">
        <v>13</v>
      </c>
      <c r="AG1798" t="s">
        <v>13</v>
      </c>
      <c r="AH1798">
        <v>10.65</v>
      </c>
      <c r="AI1798">
        <v>9.2100000000000009</v>
      </c>
      <c r="AJ1798">
        <v>10.01</v>
      </c>
      <c r="AK1798">
        <v>4.3899999999999997</v>
      </c>
      <c r="AL1798">
        <v>2.4300000000000002</v>
      </c>
      <c r="AM1798" t="s">
        <v>13</v>
      </c>
      <c r="AN1798" t="s">
        <v>13</v>
      </c>
      <c r="AO1798" t="s">
        <v>13</v>
      </c>
      <c r="AP1798" s="1">
        <v>1379</v>
      </c>
      <c r="AQ1798" s="1">
        <v>1299</v>
      </c>
      <c r="AR1798" s="1">
        <v>1588</v>
      </c>
      <c r="AS1798">
        <v>771</v>
      </c>
      <c r="AT1798">
        <v>446</v>
      </c>
      <c r="AU1798" t="s">
        <v>13</v>
      </c>
      <c r="AV1798" t="s">
        <v>13</v>
      </c>
      <c r="AW1798" t="s">
        <v>13</v>
      </c>
      <c r="AX1798">
        <v>12.76</v>
      </c>
      <c r="AY1798">
        <v>11.27</v>
      </c>
      <c r="AZ1798">
        <v>11.31</v>
      </c>
      <c r="BA1798">
        <v>27.11</v>
      </c>
      <c r="BB1798">
        <v>43.58</v>
      </c>
      <c r="BC1798" t="s">
        <v>13</v>
      </c>
      <c r="BD1798" t="s">
        <v>13</v>
      </c>
      <c r="BE1798" t="s">
        <v>13</v>
      </c>
      <c r="BF1798">
        <v>1.23</v>
      </c>
      <c r="BG1798">
        <v>0.94</v>
      </c>
      <c r="BH1798">
        <v>1.06</v>
      </c>
      <c r="BI1798">
        <v>1.1499999999999999</v>
      </c>
      <c r="BJ1798">
        <v>1.04</v>
      </c>
      <c r="BK1798" t="s">
        <v>13</v>
      </c>
      <c r="BL1798" t="s">
        <v>13</v>
      </c>
      <c r="BM1798" t="s">
        <v>13</v>
      </c>
      <c r="BN1798" s="1">
        <v>37882</v>
      </c>
      <c r="BO1798" s="1">
        <v>37882</v>
      </c>
      <c r="BP1798" s="1">
        <v>37882</v>
      </c>
      <c r="BQ1798" s="1">
        <v>37882</v>
      </c>
      <c r="BR1798" s="1">
        <v>37882</v>
      </c>
      <c r="BS1798" t="s">
        <v>13</v>
      </c>
      <c r="BT1798" t="s">
        <v>13</v>
      </c>
      <c r="BU1798" t="s">
        <v>13</v>
      </c>
    </row>
    <row r="1799" spans="1:73" x14ac:dyDescent="0.3">
      <c r="A1799">
        <v>1797</v>
      </c>
      <c r="B1799" s="14" t="s">
        <v>6415</v>
      </c>
      <c r="C1799" t="s">
        <v>2731</v>
      </c>
      <c r="D1799" s="1">
        <v>4450</v>
      </c>
      <c r="E1799" s="1">
        <v>4585</v>
      </c>
      <c r="F1799" s="3">
        <f>E1799-D1799</f>
        <v>135</v>
      </c>
      <c r="G1799" s="4">
        <f>F1799/E1799</f>
        <v>2.9443838604143947E-2</v>
      </c>
      <c r="H1799" t="s">
        <v>1755</v>
      </c>
      <c r="I1799" s="1">
        <v>1834395</v>
      </c>
      <c r="J1799">
        <v>418</v>
      </c>
      <c r="K1799">
        <v>416</v>
      </c>
      <c r="L1799">
        <v>192</v>
      </c>
      <c r="M1799">
        <v>172</v>
      </c>
      <c r="N1799">
        <v>-182</v>
      </c>
      <c r="O1799">
        <v>59</v>
      </c>
      <c r="P1799">
        <v>78</v>
      </c>
      <c r="Q1799">
        <v>88</v>
      </c>
      <c r="R1799" s="1">
        <v>6628</v>
      </c>
      <c r="S1799" s="1">
        <v>6769</v>
      </c>
      <c r="T1799" s="1">
        <v>6168</v>
      </c>
      <c r="U1799" s="1">
        <v>6133</v>
      </c>
      <c r="V1799" s="1">
        <v>5589</v>
      </c>
      <c r="W1799" s="1">
        <v>5458</v>
      </c>
      <c r="X1799" s="1">
        <v>5436</v>
      </c>
      <c r="Y1799" s="1">
        <v>2473</v>
      </c>
      <c r="Z1799" s="1">
        <v>6548</v>
      </c>
      <c r="AA1799" s="1">
        <v>6706</v>
      </c>
      <c r="AB1799" s="1">
        <v>6127</v>
      </c>
      <c r="AC1799" s="1">
        <v>6090</v>
      </c>
      <c r="AD1799" s="1">
        <v>5553</v>
      </c>
      <c r="AE1799" s="1">
        <v>5431</v>
      </c>
      <c r="AF1799" s="1">
        <v>5414</v>
      </c>
      <c r="AG1799" s="1">
        <v>5403</v>
      </c>
      <c r="AH1799">
        <v>6.6</v>
      </c>
      <c r="AI1799">
        <v>6.3</v>
      </c>
      <c r="AJ1799">
        <v>2.94</v>
      </c>
      <c r="AK1799">
        <v>2.76</v>
      </c>
      <c r="AL1799">
        <v>-3.02</v>
      </c>
      <c r="AM1799">
        <v>1.1499999999999999</v>
      </c>
      <c r="AN1799">
        <v>1.52</v>
      </c>
      <c r="AO1799">
        <v>1.71</v>
      </c>
      <c r="AP1799">
        <v>409</v>
      </c>
      <c r="AQ1799">
        <v>401</v>
      </c>
      <c r="AR1799">
        <v>181</v>
      </c>
      <c r="AS1799">
        <v>162</v>
      </c>
      <c r="AT1799">
        <v>-169</v>
      </c>
      <c r="AU1799">
        <v>61</v>
      </c>
      <c r="AV1799">
        <v>79</v>
      </c>
      <c r="AW1799">
        <v>89</v>
      </c>
      <c r="AX1799">
        <v>19.89</v>
      </c>
      <c r="AY1799">
        <v>20.46</v>
      </c>
      <c r="AZ1799">
        <v>37.01</v>
      </c>
      <c r="BA1799">
        <v>37.64</v>
      </c>
      <c r="BB1799" t="s">
        <v>54</v>
      </c>
      <c r="BC1799">
        <v>75.790000000000006</v>
      </c>
      <c r="BD1799">
        <v>57.87</v>
      </c>
      <c r="BE1799">
        <v>51.62</v>
      </c>
      <c r="BF1799">
        <v>1.1599999999999999</v>
      </c>
      <c r="BG1799">
        <v>1.1399999999999999</v>
      </c>
      <c r="BH1799">
        <v>0.98</v>
      </c>
      <c r="BI1799">
        <v>0.89</v>
      </c>
      <c r="BJ1799">
        <v>0.56999999999999995</v>
      </c>
      <c r="BK1799">
        <v>0.72</v>
      </c>
      <c r="BL1799">
        <v>0.73</v>
      </c>
      <c r="BM1799">
        <v>0.73</v>
      </c>
      <c r="BN1799" s="1">
        <v>84703</v>
      </c>
      <c r="BO1799" s="1">
        <v>84703</v>
      </c>
      <c r="BP1799" s="1">
        <v>84703</v>
      </c>
      <c r="BQ1799" s="1">
        <v>84703</v>
      </c>
      <c r="BR1799" s="1">
        <v>84703</v>
      </c>
      <c r="BS1799" t="s">
        <v>13</v>
      </c>
      <c r="BT1799" t="s">
        <v>13</v>
      </c>
      <c r="BU1799" t="s">
        <v>13</v>
      </c>
    </row>
    <row r="1800" spans="1:73" x14ac:dyDescent="0.3">
      <c r="A1800">
        <v>1798</v>
      </c>
      <c r="B1800" s="14" t="s">
        <v>6416</v>
      </c>
      <c r="C1800" t="s">
        <v>2730</v>
      </c>
      <c r="D1800" s="1">
        <v>11000</v>
      </c>
      <c r="E1800" s="1">
        <v>10850</v>
      </c>
      <c r="F1800" s="3">
        <f>E1800-D1800</f>
        <v>-150</v>
      </c>
      <c r="G1800" s="4">
        <f>F1800/E1800</f>
        <v>-1.3824884792626729E-2</v>
      </c>
      <c r="H1800" t="s">
        <v>1756</v>
      </c>
      <c r="I1800" s="1">
        <v>908093</v>
      </c>
      <c r="J1800" s="1">
        <v>11646</v>
      </c>
      <c r="K1800" s="1">
        <v>15085</v>
      </c>
      <c r="L1800" s="1">
        <v>17643</v>
      </c>
      <c r="M1800" s="1">
        <v>16143</v>
      </c>
      <c r="N1800" s="1">
        <v>15479</v>
      </c>
      <c r="O1800" s="1">
        <v>17543</v>
      </c>
      <c r="P1800" s="1">
        <v>18420</v>
      </c>
      <c r="Q1800" s="1">
        <v>19436</v>
      </c>
      <c r="R1800" s="1">
        <v>180474</v>
      </c>
      <c r="S1800" s="1">
        <v>198017</v>
      </c>
      <c r="T1800" s="1">
        <v>210941</v>
      </c>
      <c r="U1800" s="1">
        <v>227766</v>
      </c>
      <c r="V1800" s="1">
        <v>251424</v>
      </c>
      <c r="W1800" s="1">
        <v>266758</v>
      </c>
      <c r="X1800" s="1">
        <v>281113</v>
      </c>
      <c r="Y1800" s="1">
        <v>3948364</v>
      </c>
      <c r="Z1800" s="1">
        <v>179500</v>
      </c>
      <c r="AA1800" s="1">
        <v>196974</v>
      </c>
      <c r="AB1800" s="1">
        <v>209829</v>
      </c>
      <c r="AC1800" s="1">
        <v>226618</v>
      </c>
      <c r="AD1800" s="1">
        <v>250183</v>
      </c>
      <c r="AE1800" s="1">
        <v>261521</v>
      </c>
      <c r="AF1800" s="1">
        <v>277690</v>
      </c>
      <c r="AG1800" s="1">
        <v>293419</v>
      </c>
      <c r="AH1800">
        <v>6.59</v>
      </c>
      <c r="AI1800">
        <v>7.98</v>
      </c>
      <c r="AJ1800">
        <v>8.6199999999999992</v>
      </c>
      <c r="AK1800">
        <v>7.36</v>
      </c>
      <c r="AL1800">
        <v>6.44</v>
      </c>
      <c r="AM1800">
        <v>6.83</v>
      </c>
      <c r="AN1800">
        <v>6.71</v>
      </c>
      <c r="AO1800">
        <v>6.67</v>
      </c>
      <c r="AP1800" s="1">
        <v>1762</v>
      </c>
      <c r="AQ1800" s="1">
        <v>2282</v>
      </c>
      <c r="AR1800" s="1">
        <v>2666</v>
      </c>
      <c r="AS1800" s="1">
        <v>2393</v>
      </c>
      <c r="AT1800" s="1">
        <v>2006</v>
      </c>
      <c r="AU1800" s="1">
        <v>2197</v>
      </c>
      <c r="AV1800" s="1">
        <v>2269</v>
      </c>
      <c r="AW1800" s="1">
        <v>2388</v>
      </c>
      <c r="AX1800">
        <v>7.21</v>
      </c>
      <c r="AY1800">
        <v>7.21</v>
      </c>
      <c r="AZ1800">
        <v>5.27</v>
      </c>
      <c r="BA1800">
        <v>4.93</v>
      </c>
      <c r="BB1800">
        <v>4.41</v>
      </c>
      <c r="BC1800">
        <v>4.9400000000000004</v>
      </c>
      <c r="BD1800">
        <v>4.78</v>
      </c>
      <c r="BE1800">
        <v>4.54</v>
      </c>
      <c r="BF1800">
        <v>0.47</v>
      </c>
      <c r="BG1800">
        <v>0.55000000000000004</v>
      </c>
      <c r="BH1800">
        <v>0.44</v>
      </c>
      <c r="BI1800">
        <v>0.35</v>
      </c>
      <c r="BJ1800">
        <v>0.28000000000000003</v>
      </c>
      <c r="BK1800">
        <v>0.33</v>
      </c>
      <c r="BL1800">
        <v>0.31</v>
      </c>
      <c r="BM1800">
        <v>0.28999999999999998</v>
      </c>
      <c r="BN1800" s="1">
        <v>559979</v>
      </c>
      <c r="BO1800" s="1">
        <v>559979</v>
      </c>
      <c r="BP1800" s="1">
        <v>559979</v>
      </c>
      <c r="BQ1800" s="1">
        <v>577157</v>
      </c>
      <c r="BR1800" s="1">
        <v>738664</v>
      </c>
      <c r="BS1800" t="s">
        <v>13</v>
      </c>
      <c r="BT1800" t="s">
        <v>13</v>
      </c>
      <c r="BU1800" t="s">
        <v>13</v>
      </c>
    </row>
    <row r="1801" spans="1:73" x14ac:dyDescent="0.3">
      <c r="A1801">
        <v>1799</v>
      </c>
      <c r="B1801" s="14" t="s">
        <v>6417</v>
      </c>
      <c r="C1801" t="s">
        <v>2729</v>
      </c>
      <c r="D1801" s="1">
        <v>3520</v>
      </c>
      <c r="E1801" s="1">
        <v>4160</v>
      </c>
      <c r="F1801" s="3">
        <f>E1801-D1801</f>
        <v>640</v>
      </c>
      <c r="G1801" s="4">
        <f>F1801/E1801</f>
        <v>0.15384615384615385</v>
      </c>
      <c r="H1801" t="s">
        <v>1757</v>
      </c>
      <c r="I1801">
        <v>0</v>
      </c>
      <c r="J1801">
        <v>21</v>
      </c>
      <c r="K1801">
        <v>-118</v>
      </c>
      <c r="L1801">
        <v>-83</v>
      </c>
      <c r="M1801">
        <v>-343</v>
      </c>
      <c r="N1801">
        <v>-141</v>
      </c>
      <c r="O1801" t="s">
        <v>13</v>
      </c>
      <c r="P1801" t="s">
        <v>13</v>
      </c>
      <c r="Q1801" t="s">
        <v>13</v>
      </c>
      <c r="R1801" s="1">
        <v>138</v>
      </c>
      <c r="S1801" s="1">
        <v>133</v>
      </c>
      <c r="T1801" s="1">
        <v>385</v>
      </c>
      <c r="U1801" s="1">
        <v>459</v>
      </c>
      <c r="V1801" s="1">
        <v>555</v>
      </c>
      <c r="W1801" s="1" t="e">
        <v>#VALUE!</v>
      </c>
      <c r="X1801" s="1" t="e">
        <v>#VALUE!</v>
      </c>
      <c r="Y1801" t="s">
        <v>13</v>
      </c>
      <c r="Z1801">
        <v>140</v>
      </c>
      <c r="AA1801">
        <v>135</v>
      </c>
      <c r="AB1801">
        <v>325</v>
      </c>
      <c r="AC1801">
        <v>458</v>
      </c>
      <c r="AD1801">
        <v>555</v>
      </c>
      <c r="AE1801" t="s">
        <v>13</v>
      </c>
      <c r="AF1801" t="s">
        <v>13</v>
      </c>
      <c r="AG1801" t="s">
        <v>13</v>
      </c>
      <c r="AH1801">
        <v>18.37</v>
      </c>
      <c r="AI1801">
        <v>-85.82</v>
      </c>
      <c r="AJ1801">
        <v>-29.34</v>
      </c>
      <c r="AK1801">
        <v>-87.65</v>
      </c>
      <c r="AL1801">
        <v>-27.8</v>
      </c>
      <c r="AM1801" t="s">
        <v>13</v>
      </c>
      <c r="AN1801" t="s">
        <v>13</v>
      </c>
      <c r="AO1801" t="s">
        <v>13</v>
      </c>
      <c r="AP1801">
        <v>124</v>
      </c>
      <c r="AQ1801">
        <v>-580</v>
      </c>
      <c r="AR1801">
        <v>-243</v>
      </c>
      <c r="AS1801">
        <v>-923</v>
      </c>
      <c r="AT1801">
        <v>-333</v>
      </c>
      <c r="AU1801" t="s">
        <v>13</v>
      </c>
      <c r="AV1801" t="s">
        <v>13</v>
      </c>
      <c r="AW1801" t="s">
        <v>13</v>
      </c>
      <c r="AX1801">
        <v>21.29</v>
      </c>
      <c r="AY1801" t="s">
        <v>54</v>
      </c>
      <c r="AZ1801" t="s">
        <v>54</v>
      </c>
      <c r="BA1801" t="s">
        <v>54</v>
      </c>
      <c r="BB1801" t="s">
        <v>54</v>
      </c>
      <c r="BC1801" t="s">
        <v>13</v>
      </c>
      <c r="BD1801" t="s">
        <v>13</v>
      </c>
      <c r="BE1801" t="s">
        <v>13</v>
      </c>
      <c r="BF1801">
        <v>3.34</v>
      </c>
      <c r="BG1801">
        <v>9.0299999999999994</v>
      </c>
      <c r="BH1801">
        <v>4.74</v>
      </c>
      <c r="BI1801">
        <v>6.33</v>
      </c>
      <c r="BJ1801">
        <v>2.74</v>
      </c>
      <c r="BK1801" t="s">
        <v>13</v>
      </c>
      <c r="BL1801" t="s">
        <v>13</v>
      </c>
      <c r="BM1801" t="s">
        <v>13</v>
      </c>
      <c r="BN1801" s="1">
        <v>17666</v>
      </c>
      <c r="BO1801" s="1">
        <v>21886</v>
      </c>
      <c r="BP1801" s="1">
        <v>27805</v>
      </c>
      <c r="BQ1801" s="1">
        <v>37222</v>
      </c>
      <c r="BR1801" s="1">
        <v>42310</v>
      </c>
      <c r="BS1801" t="s">
        <v>13</v>
      </c>
      <c r="BT1801" t="s">
        <v>13</v>
      </c>
      <c r="BU1801" t="s">
        <v>13</v>
      </c>
    </row>
    <row r="1802" spans="1:73" x14ac:dyDescent="0.3">
      <c r="A1802">
        <v>1800</v>
      </c>
      <c r="B1802" s="14" t="s">
        <v>6418</v>
      </c>
      <c r="C1802" t="s">
        <v>2728</v>
      </c>
      <c r="D1802" s="1">
        <v>2255</v>
      </c>
      <c r="E1802" s="1">
        <v>2145</v>
      </c>
      <c r="F1802" s="3">
        <f>E1802-D1802</f>
        <v>-110</v>
      </c>
      <c r="G1802" s="4">
        <f>F1802/E1802</f>
        <v>-5.128205128205128E-2</v>
      </c>
      <c r="H1802" t="s">
        <v>1758</v>
      </c>
      <c r="I1802">
        <v>0</v>
      </c>
      <c r="J1802">
        <v>75</v>
      </c>
      <c r="K1802">
        <v>34</v>
      </c>
      <c r="L1802">
        <v>117</v>
      </c>
      <c r="M1802">
        <v>-46</v>
      </c>
      <c r="N1802">
        <v>6</v>
      </c>
      <c r="O1802" t="s">
        <v>13</v>
      </c>
      <c r="P1802" t="s">
        <v>13</v>
      </c>
      <c r="Q1802" t="s">
        <v>13</v>
      </c>
      <c r="R1802" s="1">
        <v>1427</v>
      </c>
      <c r="S1802" s="1">
        <v>1520</v>
      </c>
      <c r="T1802" s="1">
        <v>1617</v>
      </c>
      <c r="U1802" s="1">
        <v>1541</v>
      </c>
      <c r="V1802" s="1">
        <v>1546</v>
      </c>
      <c r="W1802" s="1" t="e">
        <v>#VALUE!</v>
      </c>
      <c r="X1802" s="1" t="e">
        <v>#VALUE!</v>
      </c>
      <c r="Y1802" t="s">
        <v>13</v>
      </c>
      <c r="Z1802" s="1">
        <v>1427</v>
      </c>
      <c r="AA1802" s="1">
        <v>1520</v>
      </c>
      <c r="AB1802" s="1">
        <v>1616</v>
      </c>
      <c r="AC1802" s="1">
        <v>1542</v>
      </c>
      <c r="AD1802" s="1">
        <v>1545</v>
      </c>
      <c r="AE1802" t="s">
        <v>13</v>
      </c>
      <c r="AF1802" t="s">
        <v>13</v>
      </c>
      <c r="AG1802" t="s">
        <v>13</v>
      </c>
      <c r="AH1802">
        <v>5.41</v>
      </c>
      <c r="AI1802">
        <v>2.2799999999999998</v>
      </c>
      <c r="AJ1802">
        <v>7.44</v>
      </c>
      <c r="AK1802">
        <v>-2.89</v>
      </c>
      <c r="AL1802">
        <v>0.38</v>
      </c>
      <c r="AM1802" t="s">
        <v>13</v>
      </c>
      <c r="AN1802" t="s">
        <v>13</v>
      </c>
      <c r="AO1802" t="s">
        <v>13</v>
      </c>
      <c r="AP1802">
        <v>97</v>
      </c>
      <c r="AQ1802">
        <v>42</v>
      </c>
      <c r="AR1802">
        <v>145</v>
      </c>
      <c r="AS1802">
        <v>-57</v>
      </c>
      <c r="AT1802">
        <v>7</v>
      </c>
      <c r="AU1802" t="s">
        <v>13</v>
      </c>
      <c r="AV1802" t="s">
        <v>13</v>
      </c>
      <c r="AW1802" t="s">
        <v>13</v>
      </c>
      <c r="AX1802">
        <v>16.72</v>
      </c>
      <c r="AY1802">
        <v>34.01</v>
      </c>
      <c r="AZ1802">
        <v>9.4600000000000009</v>
      </c>
      <c r="BA1802" t="s">
        <v>54</v>
      </c>
      <c r="BB1802">
        <v>294.63</v>
      </c>
      <c r="BC1802" t="s">
        <v>13</v>
      </c>
      <c r="BD1802" t="s">
        <v>13</v>
      </c>
      <c r="BE1802" t="s">
        <v>13</v>
      </c>
      <c r="BF1802">
        <v>0.88</v>
      </c>
      <c r="BG1802">
        <v>0.75</v>
      </c>
      <c r="BH1802">
        <v>0.68</v>
      </c>
      <c r="BI1802">
        <v>0.56999999999999995</v>
      </c>
      <c r="BJ1802">
        <v>1.1200000000000001</v>
      </c>
      <c r="BK1802" t="s">
        <v>13</v>
      </c>
      <c r="BL1802" t="s">
        <v>13</v>
      </c>
      <c r="BM1802" t="s">
        <v>13</v>
      </c>
      <c r="BN1802" s="1">
        <v>77303</v>
      </c>
      <c r="BO1802" s="1">
        <v>80565</v>
      </c>
      <c r="BP1802" s="1">
        <v>80565</v>
      </c>
      <c r="BQ1802" s="1">
        <v>80565</v>
      </c>
      <c r="BR1802" s="1">
        <v>80565</v>
      </c>
      <c r="BS1802" t="s">
        <v>13</v>
      </c>
      <c r="BT1802" t="s">
        <v>13</v>
      </c>
      <c r="BU1802" t="s">
        <v>13</v>
      </c>
    </row>
    <row r="1803" spans="1:73" x14ac:dyDescent="0.3">
      <c r="A1803">
        <v>1801</v>
      </c>
      <c r="B1803" s="14" t="s">
        <v>6419</v>
      </c>
      <c r="C1803" t="s">
        <v>2727</v>
      </c>
      <c r="D1803" s="1">
        <v>3650</v>
      </c>
      <c r="E1803" s="1">
        <v>3425</v>
      </c>
      <c r="F1803" s="3">
        <f>E1803-D1803</f>
        <v>-225</v>
      </c>
      <c r="G1803" s="4">
        <f>F1803/E1803</f>
        <v>-6.569343065693431E-2</v>
      </c>
      <c r="H1803" t="s">
        <v>1759</v>
      </c>
      <c r="I1803">
        <v>0</v>
      </c>
      <c r="J1803">
        <v>2</v>
      </c>
      <c r="K1803">
        <v>-149</v>
      </c>
      <c r="L1803">
        <v>-74</v>
      </c>
      <c r="M1803">
        <v>-911</v>
      </c>
      <c r="N1803">
        <v>-135</v>
      </c>
      <c r="O1803" t="s">
        <v>13</v>
      </c>
      <c r="P1803" t="s">
        <v>13</v>
      </c>
      <c r="Q1803" t="s">
        <v>13</v>
      </c>
      <c r="R1803" s="1">
        <v>1981</v>
      </c>
      <c r="S1803" s="1">
        <v>1731</v>
      </c>
      <c r="T1803" s="1">
        <v>1777</v>
      </c>
      <c r="U1803" s="1">
        <v>760</v>
      </c>
      <c r="V1803" s="1">
        <v>651</v>
      </c>
      <c r="W1803" s="1" t="e">
        <v>#VALUE!</v>
      </c>
      <c r="X1803" s="1" t="e">
        <v>#VALUE!</v>
      </c>
      <c r="Y1803" t="s">
        <v>13</v>
      </c>
      <c r="Z1803" s="1">
        <v>1976</v>
      </c>
      <c r="AA1803" s="1">
        <v>1727</v>
      </c>
      <c r="AB1803" s="1">
        <v>1776</v>
      </c>
      <c r="AC1803">
        <v>760</v>
      </c>
      <c r="AD1803">
        <v>651</v>
      </c>
      <c r="AE1803" t="s">
        <v>13</v>
      </c>
      <c r="AF1803" t="s">
        <v>13</v>
      </c>
      <c r="AG1803" t="s">
        <v>13</v>
      </c>
      <c r="AH1803">
        <v>1.89</v>
      </c>
      <c r="AI1803">
        <v>-7.59</v>
      </c>
      <c r="AJ1803">
        <v>-3.87</v>
      </c>
      <c r="AK1803">
        <v>-71.84</v>
      </c>
      <c r="AL1803">
        <v>-19.14</v>
      </c>
      <c r="AM1803" t="s">
        <v>13</v>
      </c>
      <c r="AN1803" t="s">
        <v>13</v>
      </c>
      <c r="AO1803" t="s">
        <v>13</v>
      </c>
      <c r="AP1803">
        <v>90</v>
      </c>
      <c r="AQ1803">
        <v>-340</v>
      </c>
      <c r="AR1803">
        <v>-164</v>
      </c>
      <c r="AS1803" s="1">
        <v>-2207</v>
      </c>
      <c r="AT1803">
        <v>-327</v>
      </c>
      <c r="AU1803" t="s">
        <v>13</v>
      </c>
      <c r="AV1803" t="s">
        <v>13</v>
      </c>
      <c r="AW1803" t="s">
        <v>13</v>
      </c>
      <c r="AX1803">
        <v>47.03</v>
      </c>
      <c r="AY1803" t="s">
        <v>54</v>
      </c>
      <c r="AZ1803" t="s">
        <v>54</v>
      </c>
      <c r="BA1803" t="s">
        <v>54</v>
      </c>
      <c r="BB1803" t="s">
        <v>54</v>
      </c>
      <c r="BC1803" t="s">
        <v>13</v>
      </c>
      <c r="BD1803" t="s">
        <v>13</v>
      </c>
      <c r="BE1803" t="s">
        <v>13</v>
      </c>
      <c r="BF1803">
        <v>0.86</v>
      </c>
      <c r="BG1803">
        <v>0.97</v>
      </c>
      <c r="BH1803">
        <v>1.46</v>
      </c>
      <c r="BI1803">
        <v>2.06</v>
      </c>
      <c r="BJ1803">
        <v>2.5299999999999998</v>
      </c>
      <c r="BK1803" t="s">
        <v>13</v>
      </c>
      <c r="BL1803" t="s">
        <v>13</v>
      </c>
      <c r="BM1803" t="s">
        <v>13</v>
      </c>
      <c r="BN1803" s="1">
        <v>41268</v>
      </c>
      <c r="BO1803" s="1">
        <v>41268</v>
      </c>
      <c r="BP1803" s="1">
        <v>41268</v>
      </c>
      <c r="BQ1803" s="1">
        <v>41268</v>
      </c>
      <c r="BR1803" s="1">
        <v>41268</v>
      </c>
      <c r="BS1803" t="s">
        <v>13</v>
      </c>
      <c r="BT1803" t="s">
        <v>13</v>
      </c>
      <c r="BU1803" t="s">
        <v>13</v>
      </c>
    </row>
    <row r="1804" spans="1:73" x14ac:dyDescent="0.3">
      <c r="A1804">
        <v>1802</v>
      </c>
      <c r="B1804" s="14" t="s">
        <v>6420</v>
      </c>
      <c r="C1804" t="s">
        <v>2726</v>
      </c>
      <c r="D1804" s="1">
        <v>26300</v>
      </c>
      <c r="E1804" s="1">
        <v>27900</v>
      </c>
      <c r="F1804" s="3">
        <f>E1804-D1804</f>
        <v>1600</v>
      </c>
      <c r="G1804" s="4">
        <f>F1804/E1804</f>
        <v>5.7347670250896057E-2</v>
      </c>
      <c r="H1804" t="s">
        <v>1760</v>
      </c>
      <c r="I1804" s="1">
        <v>11201502</v>
      </c>
      <c r="J1804" s="1">
        <v>4545</v>
      </c>
      <c r="K1804" s="1">
        <v>4375</v>
      </c>
      <c r="L1804" s="1">
        <v>2972</v>
      </c>
      <c r="M1804" s="1">
        <v>3347</v>
      </c>
      <c r="N1804" s="1">
        <v>-2759</v>
      </c>
      <c r="O1804">
        <v>67</v>
      </c>
      <c r="P1804" s="1">
        <v>3587</v>
      </c>
      <c r="Q1804" s="1">
        <v>4114</v>
      </c>
      <c r="R1804" s="1">
        <v>32527</v>
      </c>
      <c r="S1804" s="1">
        <v>35013</v>
      </c>
      <c r="T1804" s="1">
        <v>35867</v>
      </c>
      <c r="U1804" s="1">
        <v>37177</v>
      </c>
      <c r="V1804" s="1">
        <v>32470</v>
      </c>
      <c r="W1804" s="1">
        <v>32229</v>
      </c>
      <c r="X1804" s="1">
        <v>34745</v>
      </c>
      <c r="Y1804" s="1">
        <v>5389</v>
      </c>
      <c r="Z1804" s="1">
        <v>32525</v>
      </c>
      <c r="AA1804" s="1">
        <v>35011</v>
      </c>
      <c r="AB1804" s="1">
        <v>35867</v>
      </c>
      <c r="AC1804" s="1">
        <v>37177</v>
      </c>
      <c r="AD1804" s="1">
        <v>32470</v>
      </c>
      <c r="AE1804" s="1">
        <v>32244</v>
      </c>
      <c r="AF1804" s="1">
        <v>34587</v>
      </c>
      <c r="AG1804" s="1">
        <v>36136</v>
      </c>
      <c r="AH1804">
        <v>14.55</v>
      </c>
      <c r="AI1804">
        <v>12.96</v>
      </c>
      <c r="AJ1804">
        <v>8.39</v>
      </c>
      <c r="AK1804">
        <v>9.16</v>
      </c>
      <c r="AL1804">
        <v>-7.92</v>
      </c>
      <c r="AM1804">
        <v>0.21</v>
      </c>
      <c r="AN1804">
        <v>10.74</v>
      </c>
      <c r="AO1804">
        <v>11.63</v>
      </c>
      <c r="AP1804" s="1">
        <v>2125</v>
      </c>
      <c r="AQ1804" s="1">
        <v>2046</v>
      </c>
      <c r="AR1804" s="1">
        <v>1390</v>
      </c>
      <c r="AS1804" s="1">
        <v>1564</v>
      </c>
      <c r="AT1804" s="1">
        <v>-1289</v>
      </c>
      <c r="AU1804">
        <v>32</v>
      </c>
      <c r="AV1804" s="1">
        <v>1677</v>
      </c>
      <c r="AW1804" s="1">
        <v>1923</v>
      </c>
      <c r="AX1804">
        <v>16.82</v>
      </c>
      <c r="AY1804">
        <v>17.010000000000002</v>
      </c>
      <c r="AZ1804">
        <v>23.03</v>
      </c>
      <c r="BA1804">
        <v>18.920000000000002</v>
      </c>
      <c r="BB1804" t="s">
        <v>54</v>
      </c>
      <c r="BC1804">
        <v>882.07</v>
      </c>
      <c r="BD1804">
        <v>16.64</v>
      </c>
      <c r="BE1804">
        <v>14.51</v>
      </c>
      <c r="BF1804">
        <v>2.23</v>
      </c>
      <c r="BG1804">
        <v>2.0299999999999998</v>
      </c>
      <c r="BH1804">
        <v>1.82</v>
      </c>
      <c r="BI1804">
        <v>1.63</v>
      </c>
      <c r="BJ1804">
        <v>1.47</v>
      </c>
      <c r="BK1804">
        <v>1.76</v>
      </c>
      <c r="BL1804">
        <v>1.64</v>
      </c>
      <c r="BM1804">
        <v>1.58</v>
      </c>
      <c r="BN1804" s="1">
        <v>213941</v>
      </c>
      <c r="BO1804" s="1">
        <v>213941</v>
      </c>
      <c r="BP1804" s="1">
        <v>213941</v>
      </c>
      <c r="BQ1804" s="1">
        <v>213941</v>
      </c>
      <c r="BR1804" s="1">
        <v>213941</v>
      </c>
      <c r="BS1804" t="s">
        <v>13</v>
      </c>
      <c r="BT1804" t="s">
        <v>13</v>
      </c>
      <c r="BU1804" t="s">
        <v>13</v>
      </c>
    </row>
    <row r="1805" spans="1:73" x14ac:dyDescent="0.3">
      <c r="A1805">
        <v>1803</v>
      </c>
      <c r="B1805" s="14" t="s">
        <v>6421</v>
      </c>
      <c r="C1805" t="s">
        <v>2725</v>
      </c>
      <c r="D1805" s="1">
        <v>6010</v>
      </c>
      <c r="E1805" s="1">
        <v>5820</v>
      </c>
      <c r="F1805" s="3">
        <f>E1805-D1805</f>
        <v>-190</v>
      </c>
      <c r="G1805" s="4">
        <f>F1805/E1805</f>
        <v>-3.2646048109965638E-2</v>
      </c>
      <c r="H1805" t="s">
        <v>1761</v>
      </c>
      <c r="I1805">
        <v>0</v>
      </c>
      <c r="J1805">
        <v>-54</v>
      </c>
      <c r="K1805">
        <v>-100</v>
      </c>
      <c r="L1805">
        <v>-14</v>
      </c>
      <c r="M1805">
        <v>-42</v>
      </c>
      <c r="N1805">
        <v>-75</v>
      </c>
      <c r="O1805" t="s">
        <v>13</v>
      </c>
      <c r="P1805" t="s">
        <v>13</v>
      </c>
      <c r="Q1805" t="s">
        <v>13</v>
      </c>
      <c r="R1805" s="1">
        <v>1073</v>
      </c>
      <c r="S1805" s="1">
        <v>1141</v>
      </c>
      <c r="T1805" s="1">
        <v>1156</v>
      </c>
      <c r="U1805" s="1">
        <v>1118</v>
      </c>
      <c r="V1805" s="1">
        <v>1042</v>
      </c>
      <c r="W1805" s="1" t="e">
        <v>#VALUE!</v>
      </c>
      <c r="X1805" s="1" t="e">
        <v>#VALUE!</v>
      </c>
      <c r="Y1805" t="s">
        <v>13</v>
      </c>
      <c r="Z1805" s="1">
        <v>1032</v>
      </c>
      <c r="AA1805">
        <v>958</v>
      </c>
      <c r="AB1805">
        <v>961</v>
      </c>
      <c r="AC1805">
        <v>922</v>
      </c>
      <c r="AD1805">
        <v>893</v>
      </c>
      <c r="AE1805" t="s">
        <v>13</v>
      </c>
      <c r="AF1805" t="s">
        <v>13</v>
      </c>
      <c r="AG1805" t="s">
        <v>13</v>
      </c>
      <c r="AH1805">
        <v>-4.01</v>
      </c>
      <c r="AI1805">
        <v>-8.19</v>
      </c>
      <c r="AJ1805">
        <v>-0.15</v>
      </c>
      <c r="AK1805">
        <v>-3.48</v>
      </c>
      <c r="AL1805">
        <v>-6.94</v>
      </c>
      <c r="AM1805" t="s">
        <v>13</v>
      </c>
      <c r="AN1805" t="s">
        <v>13</v>
      </c>
      <c r="AO1805" t="s">
        <v>13</v>
      </c>
      <c r="AP1805">
        <v>-71</v>
      </c>
      <c r="AQ1805">
        <v>-138</v>
      </c>
      <c r="AR1805">
        <v>-2</v>
      </c>
      <c r="AS1805">
        <v>-55</v>
      </c>
      <c r="AT1805">
        <v>-106</v>
      </c>
      <c r="AU1805" t="s">
        <v>13</v>
      </c>
      <c r="AV1805" t="s">
        <v>13</v>
      </c>
      <c r="AW1805" t="s">
        <v>13</v>
      </c>
      <c r="AX1805" t="s">
        <v>54</v>
      </c>
      <c r="AY1805" t="s">
        <v>54</v>
      </c>
      <c r="AZ1805" t="s">
        <v>54</v>
      </c>
      <c r="BA1805" t="s">
        <v>54</v>
      </c>
      <c r="BB1805" t="s">
        <v>54</v>
      </c>
      <c r="BC1805" t="s">
        <v>13</v>
      </c>
      <c r="BD1805" t="s">
        <v>13</v>
      </c>
      <c r="BE1805" t="s">
        <v>13</v>
      </c>
      <c r="BF1805">
        <v>1.2</v>
      </c>
      <c r="BG1805">
        <v>1.23</v>
      </c>
      <c r="BH1805">
        <v>1.24</v>
      </c>
      <c r="BI1805">
        <v>0.88</v>
      </c>
      <c r="BJ1805">
        <v>3.4</v>
      </c>
      <c r="BK1805" t="s">
        <v>13</v>
      </c>
      <c r="BL1805" t="s">
        <v>13</v>
      </c>
      <c r="BM1805" t="s">
        <v>13</v>
      </c>
      <c r="BN1805" s="1">
        <v>58171</v>
      </c>
      <c r="BO1805" s="1">
        <v>58171</v>
      </c>
      <c r="BP1805" s="1">
        <v>58171</v>
      </c>
      <c r="BQ1805" s="1">
        <v>58171</v>
      </c>
      <c r="BR1805" s="1">
        <v>59496</v>
      </c>
      <c r="BS1805" t="s">
        <v>13</v>
      </c>
      <c r="BT1805" t="s">
        <v>13</v>
      </c>
      <c r="BU1805" t="s">
        <v>13</v>
      </c>
    </row>
    <row r="1806" spans="1:73" x14ac:dyDescent="0.3">
      <c r="A1806">
        <v>1804</v>
      </c>
      <c r="B1806" s="14" t="s">
        <v>6422</v>
      </c>
      <c r="C1806" t="s">
        <v>2724</v>
      </c>
      <c r="D1806" s="1">
        <v>82500</v>
      </c>
      <c r="E1806" s="1">
        <v>82500</v>
      </c>
      <c r="F1806" s="3">
        <f>E1806-D1806</f>
        <v>0</v>
      </c>
      <c r="G1806" s="4">
        <f>F1806/E1806</f>
        <v>0</v>
      </c>
      <c r="H1806" t="s">
        <v>1762</v>
      </c>
      <c r="I1806">
        <v>0</v>
      </c>
      <c r="J1806">
        <v>794</v>
      </c>
      <c r="K1806">
        <v>407</v>
      </c>
      <c r="L1806">
        <v>468</v>
      </c>
      <c r="M1806">
        <v>366</v>
      </c>
      <c r="N1806">
        <v>685</v>
      </c>
      <c r="O1806" t="s">
        <v>13</v>
      </c>
      <c r="P1806" t="s">
        <v>13</v>
      </c>
      <c r="Q1806" t="s">
        <v>13</v>
      </c>
      <c r="R1806" s="1">
        <v>8415</v>
      </c>
      <c r="S1806" s="1">
        <v>8632</v>
      </c>
      <c r="T1806" s="1">
        <v>8959</v>
      </c>
      <c r="U1806" s="1">
        <v>9221</v>
      </c>
      <c r="V1806" s="1">
        <v>9735</v>
      </c>
      <c r="W1806" s="1" t="e">
        <v>#VALUE!</v>
      </c>
      <c r="X1806" s="1" t="e">
        <v>#VALUE!</v>
      </c>
      <c r="Y1806" t="s">
        <v>13</v>
      </c>
      <c r="Z1806" s="1">
        <v>8402</v>
      </c>
      <c r="AA1806" s="1">
        <v>8620</v>
      </c>
      <c r="AB1806" s="1">
        <v>8946</v>
      </c>
      <c r="AC1806" s="1">
        <v>9207</v>
      </c>
      <c r="AD1806" s="1">
        <v>9720</v>
      </c>
      <c r="AE1806" t="s">
        <v>13</v>
      </c>
      <c r="AF1806" t="s">
        <v>13</v>
      </c>
      <c r="AG1806" t="s">
        <v>13</v>
      </c>
      <c r="AH1806">
        <v>9.81</v>
      </c>
      <c r="AI1806">
        <v>4.78</v>
      </c>
      <c r="AJ1806">
        <v>5.32</v>
      </c>
      <c r="AK1806">
        <v>4.03</v>
      </c>
      <c r="AL1806">
        <v>7.23</v>
      </c>
      <c r="AM1806" t="s">
        <v>13</v>
      </c>
      <c r="AN1806" t="s">
        <v>13</v>
      </c>
      <c r="AO1806" t="s">
        <v>13</v>
      </c>
      <c r="AP1806" s="1">
        <v>17111</v>
      </c>
      <c r="AQ1806" s="1">
        <v>8765</v>
      </c>
      <c r="AR1806" s="1">
        <v>10077</v>
      </c>
      <c r="AS1806" s="1">
        <v>7887</v>
      </c>
      <c r="AT1806" s="1">
        <v>14746</v>
      </c>
      <c r="AU1806" t="s">
        <v>13</v>
      </c>
      <c r="AV1806" t="s">
        <v>13</v>
      </c>
      <c r="AW1806" t="s">
        <v>13</v>
      </c>
      <c r="AX1806">
        <v>7.04</v>
      </c>
      <c r="AY1806">
        <v>13.06</v>
      </c>
      <c r="AZ1806">
        <v>6.94</v>
      </c>
      <c r="BA1806">
        <v>9.9499999999999993</v>
      </c>
      <c r="BB1806">
        <v>5.25</v>
      </c>
      <c r="BC1806" t="s">
        <v>13</v>
      </c>
      <c r="BD1806" t="s">
        <v>13</v>
      </c>
      <c r="BE1806" t="s">
        <v>13</v>
      </c>
      <c r="BF1806">
        <v>0.67</v>
      </c>
      <c r="BG1806">
        <v>0.62</v>
      </c>
      <c r="BH1806">
        <v>0.36</v>
      </c>
      <c r="BI1806">
        <v>0.4</v>
      </c>
      <c r="BJ1806">
        <v>0.37</v>
      </c>
      <c r="BK1806" t="s">
        <v>13</v>
      </c>
      <c r="BL1806" t="s">
        <v>13</v>
      </c>
      <c r="BM1806" t="s">
        <v>13</v>
      </c>
      <c r="BN1806" s="1">
        <v>4638</v>
      </c>
      <c r="BO1806" s="1">
        <v>4638</v>
      </c>
      <c r="BP1806" s="1">
        <v>4638</v>
      </c>
      <c r="BQ1806" s="1">
        <v>4638</v>
      </c>
      <c r="BR1806" s="1">
        <v>4638</v>
      </c>
      <c r="BS1806" t="s">
        <v>13</v>
      </c>
      <c r="BT1806" t="s">
        <v>13</v>
      </c>
      <c r="BU1806" t="s">
        <v>13</v>
      </c>
    </row>
    <row r="1807" spans="1:73" x14ac:dyDescent="0.3">
      <c r="A1807">
        <v>1805</v>
      </c>
      <c r="B1807" s="14" t="s">
        <v>6423</v>
      </c>
      <c r="C1807" t="s">
        <v>2723</v>
      </c>
      <c r="D1807" s="1">
        <v>105500</v>
      </c>
      <c r="E1807" s="1">
        <v>104500</v>
      </c>
      <c r="F1807" s="3">
        <f>E1807-D1807</f>
        <v>-1000</v>
      </c>
      <c r="G1807" s="4">
        <f>F1807/E1807</f>
        <v>-9.5693779904306216E-3</v>
      </c>
      <c r="H1807" t="s">
        <v>1763</v>
      </c>
      <c r="I1807" s="1">
        <v>2987479</v>
      </c>
      <c r="J1807" s="1">
        <v>2711</v>
      </c>
      <c r="K1807" s="1">
        <v>4631</v>
      </c>
      <c r="L1807" s="1">
        <v>5159</v>
      </c>
      <c r="M1807" s="1">
        <v>8472</v>
      </c>
      <c r="N1807" s="1">
        <v>8600</v>
      </c>
      <c r="O1807" s="1">
        <v>11490</v>
      </c>
      <c r="P1807" s="1">
        <v>10412</v>
      </c>
      <c r="Q1807" s="1">
        <v>10928</v>
      </c>
      <c r="R1807" s="1">
        <v>34995</v>
      </c>
      <c r="S1807" s="1">
        <v>41372</v>
      </c>
      <c r="T1807" s="1">
        <v>48980</v>
      </c>
      <c r="U1807" s="1">
        <v>50330</v>
      </c>
      <c r="V1807" s="1">
        <v>56323</v>
      </c>
      <c r="W1807" s="1">
        <v>64508</v>
      </c>
      <c r="X1807" s="1">
        <v>70864</v>
      </c>
      <c r="Y1807" s="1">
        <v>784219</v>
      </c>
      <c r="Z1807" s="1">
        <v>33778</v>
      </c>
      <c r="AA1807" s="1">
        <v>38561</v>
      </c>
      <c r="AB1807" s="1">
        <v>43166</v>
      </c>
      <c r="AC1807" s="1">
        <v>50037</v>
      </c>
      <c r="AD1807" s="1">
        <v>56118</v>
      </c>
      <c r="AE1807" s="1">
        <v>64876</v>
      </c>
      <c r="AF1807" s="1">
        <v>73302</v>
      </c>
      <c r="AG1807" s="1">
        <v>81756</v>
      </c>
      <c r="AH1807">
        <v>8.5399999999999991</v>
      </c>
      <c r="AI1807">
        <v>14.11</v>
      </c>
      <c r="AJ1807">
        <v>12.96</v>
      </c>
      <c r="AK1807">
        <v>18.14</v>
      </c>
      <c r="AL1807">
        <v>16.27</v>
      </c>
      <c r="AM1807">
        <v>19.27</v>
      </c>
      <c r="AN1807">
        <v>15.5</v>
      </c>
      <c r="AO1807">
        <v>14.98</v>
      </c>
      <c r="AP1807" s="1">
        <v>4542</v>
      </c>
      <c r="AQ1807" s="1">
        <v>8285</v>
      </c>
      <c r="AR1807" s="1">
        <v>8599</v>
      </c>
      <c r="AS1807" s="1">
        <v>13724</v>
      </c>
      <c r="AT1807" s="1">
        <v>14021</v>
      </c>
      <c r="AU1807" s="1">
        <v>18929</v>
      </c>
      <c r="AV1807" s="1">
        <v>17391</v>
      </c>
      <c r="AW1807" s="1">
        <v>18854</v>
      </c>
      <c r="AX1807">
        <v>9.2200000000000006</v>
      </c>
      <c r="AY1807">
        <v>8.33</v>
      </c>
      <c r="AZ1807">
        <v>6.92</v>
      </c>
      <c r="BA1807">
        <v>5.28</v>
      </c>
      <c r="BB1807">
        <v>5.63</v>
      </c>
      <c r="BC1807">
        <v>5.52</v>
      </c>
      <c r="BD1807">
        <v>6.01</v>
      </c>
      <c r="BE1807">
        <v>5.54</v>
      </c>
      <c r="BF1807">
        <v>0.75</v>
      </c>
      <c r="BG1807">
        <v>1.0900000000000001</v>
      </c>
      <c r="BH1807">
        <v>0.84</v>
      </c>
      <c r="BI1807">
        <v>0.88</v>
      </c>
      <c r="BJ1807">
        <v>0.86</v>
      </c>
      <c r="BK1807">
        <v>0.98</v>
      </c>
      <c r="BL1807">
        <v>0.87</v>
      </c>
      <c r="BM1807">
        <v>0.78</v>
      </c>
      <c r="BN1807" s="1">
        <v>55726</v>
      </c>
      <c r="BO1807" s="1">
        <v>55726</v>
      </c>
      <c r="BP1807" s="1">
        <v>55726</v>
      </c>
      <c r="BQ1807" s="1">
        <v>55726</v>
      </c>
      <c r="BR1807" s="1">
        <v>55726</v>
      </c>
      <c r="BS1807" t="s">
        <v>13</v>
      </c>
      <c r="BT1807" t="s">
        <v>13</v>
      </c>
      <c r="BU1807" t="s">
        <v>13</v>
      </c>
    </row>
    <row r="1808" spans="1:73" x14ac:dyDescent="0.3">
      <c r="A1808">
        <v>1806</v>
      </c>
      <c r="B1808" s="14" t="s">
        <v>6424</v>
      </c>
      <c r="C1808" t="s">
        <v>2722</v>
      </c>
      <c r="D1808" s="1">
        <v>4095</v>
      </c>
      <c r="E1808" s="1">
        <v>4140</v>
      </c>
      <c r="F1808" s="3">
        <f>E1808-D1808</f>
        <v>45</v>
      </c>
      <c r="G1808" s="4">
        <f>F1808/E1808</f>
        <v>1.0869565217391304E-2</v>
      </c>
      <c r="H1808" t="s">
        <v>1764</v>
      </c>
      <c r="I1808" s="1">
        <v>131687</v>
      </c>
      <c r="J1808">
        <v>-47</v>
      </c>
      <c r="K1808">
        <v>-66</v>
      </c>
      <c r="L1808">
        <v>18</v>
      </c>
      <c r="M1808">
        <v>-51</v>
      </c>
      <c r="N1808">
        <v>-12</v>
      </c>
      <c r="O1808" t="s">
        <v>13</v>
      </c>
      <c r="P1808" t="s">
        <v>13</v>
      </c>
      <c r="Q1808" t="s">
        <v>13</v>
      </c>
      <c r="R1808" s="1">
        <v>463</v>
      </c>
      <c r="S1808" s="1">
        <v>398</v>
      </c>
      <c r="T1808" s="1">
        <v>410</v>
      </c>
      <c r="U1808" s="1">
        <v>354</v>
      </c>
      <c r="V1808" s="1">
        <v>355</v>
      </c>
      <c r="W1808" s="1" t="e">
        <v>#VALUE!</v>
      </c>
      <c r="X1808" s="1" t="e">
        <v>#VALUE!</v>
      </c>
      <c r="Y1808" t="s">
        <v>13</v>
      </c>
      <c r="Z1808">
        <v>467</v>
      </c>
      <c r="AA1808">
        <v>405</v>
      </c>
      <c r="AB1808">
        <v>416</v>
      </c>
      <c r="AC1808">
        <v>362</v>
      </c>
      <c r="AD1808">
        <v>365</v>
      </c>
      <c r="AE1808" t="s">
        <v>13</v>
      </c>
      <c r="AF1808" t="s">
        <v>13</v>
      </c>
      <c r="AG1808" t="s">
        <v>13</v>
      </c>
      <c r="AH1808">
        <v>-8.6300000000000008</v>
      </c>
      <c r="AI1808">
        <v>-14.67</v>
      </c>
      <c r="AJ1808">
        <v>4.3499999999999996</v>
      </c>
      <c r="AK1808">
        <v>-12.8</v>
      </c>
      <c r="AL1808">
        <v>-1.67</v>
      </c>
      <c r="AM1808" t="s">
        <v>13</v>
      </c>
      <c r="AN1808" t="s">
        <v>13</v>
      </c>
      <c r="AO1808" t="s">
        <v>13</v>
      </c>
      <c r="AP1808">
        <v>-325</v>
      </c>
      <c r="AQ1808">
        <v>-485</v>
      </c>
      <c r="AR1808">
        <v>135</v>
      </c>
      <c r="AS1808">
        <v>-377</v>
      </c>
      <c r="AT1808">
        <v>-46</v>
      </c>
      <c r="AU1808" t="s">
        <v>13</v>
      </c>
      <c r="AV1808" t="s">
        <v>13</v>
      </c>
      <c r="AW1808" t="s">
        <v>13</v>
      </c>
      <c r="AX1808" t="s">
        <v>54</v>
      </c>
      <c r="AY1808" t="s">
        <v>54</v>
      </c>
      <c r="AZ1808">
        <v>32.31</v>
      </c>
      <c r="BA1808" t="s">
        <v>54</v>
      </c>
      <c r="BB1808" t="s">
        <v>54</v>
      </c>
      <c r="BC1808" t="s">
        <v>13</v>
      </c>
      <c r="BD1808" t="s">
        <v>13</v>
      </c>
      <c r="BE1808" t="s">
        <v>13</v>
      </c>
      <c r="BF1808">
        <v>1.18</v>
      </c>
      <c r="BG1808">
        <v>1.1399999999999999</v>
      </c>
      <c r="BH1808">
        <v>1.1100000000000001</v>
      </c>
      <c r="BI1808">
        <v>1.47</v>
      </c>
      <c r="BJ1808">
        <v>1.1499999999999999</v>
      </c>
      <c r="BK1808" t="s">
        <v>13</v>
      </c>
      <c r="BL1808" t="s">
        <v>13</v>
      </c>
      <c r="BM1808" t="s">
        <v>13</v>
      </c>
      <c r="BN1808" s="1">
        <v>13195</v>
      </c>
      <c r="BO1808" s="1">
        <v>13195</v>
      </c>
      <c r="BP1808" s="1">
        <v>13195</v>
      </c>
      <c r="BQ1808" s="1">
        <v>13195</v>
      </c>
      <c r="BR1808" s="1">
        <v>13195</v>
      </c>
      <c r="BS1808" t="s">
        <v>13</v>
      </c>
      <c r="BT1808" t="s">
        <v>13</v>
      </c>
      <c r="BU1808" t="s">
        <v>13</v>
      </c>
    </row>
    <row r="1809" spans="1:73" x14ac:dyDescent="0.3">
      <c r="A1809">
        <v>1807</v>
      </c>
      <c r="B1809" s="14" t="s">
        <v>6425</v>
      </c>
      <c r="C1809" t="s">
        <v>2721</v>
      </c>
      <c r="D1809" s="1">
        <v>38900</v>
      </c>
      <c r="E1809" s="1">
        <v>44000</v>
      </c>
      <c r="F1809" s="3">
        <f>E1809-D1809</f>
        <v>5100</v>
      </c>
      <c r="G1809" s="4">
        <f>F1809/E1809</f>
        <v>0.11590909090909091</v>
      </c>
      <c r="H1809" t="s">
        <v>1765</v>
      </c>
      <c r="I1809" s="1">
        <v>1651127</v>
      </c>
      <c r="J1809">
        <v>-5</v>
      </c>
      <c r="K1809">
        <v>159</v>
      </c>
      <c r="L1809">
        <v>58</v>
      </c>
      <c r="M1809">
        <v>209</v>
      </c>
      <c r="N1809">
        <v>-619</v>
      </c>
      <c r="O1809" s="1">
        <v>1077</v>
      </c>
      <c r="P1809" s="1">
        <v>1024</v>
      </c>
      <c r="Q1809" s="1">
        <v>1070</v>
      </c>
      <c r="R1809" s="1">
        <v>5408</v>
      </c>
      <c r="S1809" s="1">
        <v>5630</v>
      </c>
      <c r="T1809" s="1">
        <v>5684</v>
      </c>
      <c r="U1809" s="1">
        <v>6472</v>
      </c>
      <c r="V1809" s="1">
        <v>5670</v>
      </c>
      <c r="W1809" s="1">
        <v>6293</v>
      </c>
      <c r="X1809" s="1">
        <v>7219</v>
      </c>
      <c r="Y1809" s="1">
        <v>7106</v>
      </c>
      <c r="Z1809" s="1">
        <v>5407</v>
      </c>
      <c r="AA1809" s="1">
        <v>5554</v>
      </c>
      <c r="AB1809" s="1">
        <v>5600</v>
      </c>
      <c r="AC1809" s="1">
        <v>5804</v>
      </c>
      <c r="AD1809" s="1">
        <v>5113</v>
      </c>
      <c r="AE1809" s="1">
        <v>5490</v>
      </c>
      <c r="AF1809" s="1">
        <v>6117</v>
      </c>
      <c r="AG1809" s="1">
        <v>6980</v>
      </c>
      <c r="AH1809">
        <v>-0.09</v>
      </c>
      <c r="AI1809">
        <v>2.74</v>
      </c>
      <c r="AJ1809">
        <v>0.87</v>
      </c>
      <c r="AK1809">
        <v>3.45</v>
      </c>
      <c r="AL1809">
        <v>-12.32</v>
      </c>
      <c r="AM1809">
        <v>19.5</v>
      </c>
      <c r="AN1809">
        <v>16.829999999999998</v>
      </c>
      <c r="AO1809">
        <v>15.74</v>
      </c>
      <c r="AP1809">
        <v>-29</v>
      </c>
      <c r="AQ1809">
        <v>824</v>
      </c>
      <c r="AR1809">
        <v>267</v>
      </c>
      <c r="AS1809" s="1">
        <v>1079</v>
      </c>
      <c r="AT1809" s="1">
        <v>-3686</v>
      </c>
      <c r="AU1809" s="1">
        <v>5665</v>
      </c>
      <c r="AV1809" s="1">
        <v>5350</v>
      </c>
      <c r="AW1809" s="1">
        <v>5646</v>
      </c>
      <c r="AX1809" t="s">
        <v>54</v>
      </c>
      <c r="AY1809">
        <v>31.38</v>
      </c>
      <c r="AZ1809">
        <v>74.959999999999994</v>
      </c>
      <c r="BA1809">
        <v>19.27</v>
      </c>
      <c r="BB1809" t="s">
        <v>54</v>
      </c>
      <c r="BC1809">
        <v>7.77</v>
      </c>
      <c r="BD1809">
        <v>8.2200000000000006</v>
      </c>
      <c r="BE1809">
        <v>7.79</v>
      </c>
      <c r="BF1809">
        <v>0.86</v>
      </c>
      <c r="BG1809">
        <v>0.83</v>
      </c>
      <c r="BH1809">
        <v>0.63</v>
      </c>
      <c r="BI1809">
        <v>0.64</v>
      </c>
      <c r="BJ1809">
        <v>0.82</v>
      </c>
      <c r="BK1809">
        <v>1.42</v>
      </c>
      <c r="BL1809">
        <v>1.28</v>
      </c>
      <c r="BM1809">
        <v>1.1299999999999999</v>
      </c>
      <c r="BN1809" s="1">
        <v>18253</v>
      </c>
      <c r="BO1809" s="1">
        <v>18253</v>
      </c>
      <c r="BP1809" s="1">
        <v>18253</v>
      </c>
      <c r="BQ1809" s="1">
        <v>18253</v>
      </c>
      <c r="BR1809" s="1">
        <v>18253</v>
      </c>
      <c r="BS1809" t="s">
        <v>13</v>
      </c>
      <c r="BT1809" t="s">
        <v>13</v>
      </c>
      <c r="BU1809" t="s">
        <v>13</v>
      </c>
    </row>
    <row r="1810" spans="1:73" x14ac:dyDescent="0.3">
      <c r="A1810">
        <v>1808</v>
      </c>
      <c r="B1810" s="14" t="s">
        <v>6426</v>
      </c>
      <c r="C1810" t="s">
        <v>2720</v>
      </c>
      <c r="D1810" s="1">
        <v>823000</v>
      </c>
      <c r="E1810" s="1">
        <v>852000</v>
      </c>
      <c r="F1810" s="3">
        <f>E1810-D1810</f>
        <v>29000</v>
      </c>
      <c r="G1810" s="4">
        <f>F1810/E1810</f>
        <v>3.4037558685446008E-2</v>
      </c>
      <c r="H1810" t="s">
        <v>1766</v>
      </c>
      <c r="I1810" s="1">
        <v>1950000</v>
      </c>
      <c r="J1810" s="1">
        <v>2714</v>
      </c>
      <c r="K1810" s="1">
        <v>4440</v>
      </c>
      <c r="L1810" s="1">
        <v>4215</v>
      </c>
      <c r="M1810" s="1">
        <v>3592</v>
      </c>
      <c r="N1810" s="1">
        <v>5866</v>
      </c>
      <c r="O1810" s="1">
        <v>7203</v>
      </c>
      <c r="P1810" s="1">
        <v>11087</v>
      </c>
      <c r="Q1810" s="1">
        <v>11836</v>
      </c>
      <c r="R1810" s="1">
        <v>18955</v>
      </c>
      <c r="S1810" s="1">
        <v>27293</v>
      </c>
      <c r="T1810" s="1">
        <v>23790</v>
      </c>
      <c r="U1810" s="1">
        <v>25122</v>
      </c>
      <c r="V1810" s="1">
        <v>31447</v>
      </c>
      <c r="W1810" s="1">
        <v>36401</v>
      </c>
      <c r="X1810" s="1">
        <v>46060</v>
      </c>
      <c r="Y1810" s="1">
        <v>12651</v>
      </c>
      <c r="Z1810" s="1">
        <v>18856</v>
      </c>
      <c r="AA1810" s="1">
        <v>27212</v>
      </c>
      <c r="AB1810" s="1">
        <v>23677</v>
      </c>
      <c r="AC1810" s="1">
        <v>24992</v>
      </c>
      <c r="AD1810" s="1">
        <v>31416</v>
      </c>
      <c r="AE1810" s="1">
        <v>36668</v>
      </c>
      <c r="AF1810" s="1">
        <v>45864</v>
      </c>
      <c r="AG1810" s="1">
        <v>55877</v>
      </c>
      <c r="AH1810">
        <v>14.9</v>
      </c>
      <c r="AI1810">
        <v>19.14</v>
      </c>
      <c r="AJ1810">
        <v>16.440000000000001</v>
      </c>
      <c r="AK1810">
        <v>14.72</v>
      </c>
      <c r="AL1810">
        <v>20.83</v>
      </c>
      <c r="AM1810">
        <v>21.9</v>
      </c>
      <c r="AN1810">
        <v>26.73</v>
      </c>
      <c r="AO1810">
        <v>23.51</v>
      </c>
      <c r="AP1810" s="1">
        <v>12416</v>
      </c>
      <c r="AQ1810" s="1">
        <v>20104</v>
      </c>
      <c r="AR1810" s="1">
        <v>19061</v>
      </c>
      <c r="AS1810" s="1">
        <v>16320</v>
      </c>
      <c r="AT1810" s="1">
        <v>26756</v>
      </c>
      <c r="AU1810" s="1">
        <v>33963</v>
      </c>
      <c r="AV1810" s="1">
        <v>50245</v>
      </c>
      <c r="AW1810" s="1">
        <v>54471</v>
      </c>
      <c r="AX1810">
        <v>19.93</v>
      </c>
      <c r="AY1810">
        <v>22.26</v>
      </c>
      <c r="AZ1810">
        <v>24.47</v>
      </c>
      <c r="BA1810">
        <v>33.15</v>
      </c>
      <c r="BB1810">
        <v>34.799999999999997</v>
      </c>
      <c r="BC1810">
        <v>25.09</v>
      </c>
      <c r="BD1810">
        <v>16.96</v>
      </c>
      <c r="BE1810">
        <v>15.64</v>
      </c>
      <c r="BF1810">
        <v>2.66</v>
      </c>
      <c r="BG1810">
        <v>3.41</v>
      </c>
      <c r="BH1810">
        <v>3.66</v>
      </c>
      <c r="BI1810">
        <v>4.05</v>
      </c>
      <c r="BJ1810">
        <v>5.72</v>
      </c>
      <c r="BK1810">
        <v>4.57</v>
      </c>
      <c r="BL1810">
        <v>3.73</v>
      </c>
      <c r="BM1810">
        <v>3.11</v>
      </c>
      <c r="BN1810" s="1">
        <v>21929</v>
      </c>
      <c r="BO1810" s="1">
        <v>21939</v>
      </c>
      <c r="BP1810" s="1">
        <v>21939</v>
      </c>
      <c r="BQ1810" s="1">
        <v>21954</v>
      </c>
      <c r="BR1810" s="1">
        <v>21954</v>
      </c>
      <c r="BS1810" t="s">
        <v>13</v>
      </c>
      <c r="BT1810" t="s">
        <v>13</v>
      </c>
      <c r="BU1810" t="s">
        <v>13</v>
      </c>
    </row>
    <row r="1811" spans="1:73" x14ac:dyDescent="0.3">
      <c r="A1811">
        <v>1809</v>
      </c>
      <c r="B1811" s="14" t="s">
        <v>6427</v>
      </c>
      <c r="C1811" t="s">
        <v>2719</v>
      </c>
      <c r="D1811" s="1">
        <v>3790</v>
      </c>
      <c r="E1811" s="1">
        <v>3645</v>
      </c>
      <c r="F1811" s="3">
        <f>E1811-D1811</f>
        <v>-145</v>
      </c>
      <c r="G1811" s="4">
        <f>F1811/E1811</f>
        <v>-3.9780521262002745E-2</v>
      </c>
      <c r="H1811" t="s">
        <v>1767</v>
      </c>
      <c r="I1811">
        <v>0</v>
      </c>
      <c r="J1811">
        <v>39</v>
      </c>
      <c r="K1811">
        <v>84</v>
      </c>
      <c r="L1811">
        <v>-72</v>
      </c>
      <c r="M1811">
        <v>0</v>
      </c>
      <c r="N1811">
        <v>-13</v>
      </c>
      <c r="O1811" t="s">
        <v>13</v>
      </c>
      <c r="P1811" t="s">
        <v>13</v>
      </c>
      <c r="Q1811" t="s">
        <v>13</v>
      </c>
      <c r="R1811" s="1">
        <v>1260</v>
      </c>
      <c r="S1811" s="1">
        <v>1361</v>
      </c>
      <c r="T1811" s="1">
        <v>1284</v>
      </c>
      <c r="U1811" s="1">
        <v>1276</v>
      </c>
      <c r="V1811" s="1">
        <v>1261</v>
      </c>
      <c r="W1811" s="1" t="e">
        <v>#VALUE!</v>
      </c>
      <c r="X1811" s="1" t="e">
        <v>#VALUE!</v>
      </c>
      <c r="Y1811" t="s">
        <v>13</v>
      </c>
      <c r="Z1811" s="1">
        <v>1259</v>
      </c>
      <c r="AA1811" s="1">
        <v>1361</v>
      </c>
      <c r="AB1811" s="1">
        <v>1284</v>
      </c>
      <c r="AC1811" s="1">
        <v>1277</v>
      </c>
      <c r="AD1811" s="1">
        <v>1260</v>
      </c>
      <c r="AE1811" t="s">
        <v>13</v>
      </c>
      <c r="AF1811" t="s">
        <v>13</v>
      </c>
      <c r="AG1811" t="s">
        <v>13</v>
      </c>
      <c r="AH1811">
        <v>3.14</v>
      </c>
      <c r="AI1811">
        <v>6.39</v>
      </c>
      <c r="AJ1811">
        <v>-5.41</v>
      </c>
      <c r="AK1811">
        <v>0.02</v>
      </c>
      <c r="AL1811">
        <v>-0.99</v>
      </c>
      <c r="AM1811" t="s">
        <v>13</v>
      </c>
      <c r="AN1811" t="s">
        <v>13</v>
      </c>
      <c r="AO1811" t="s">
        <v>13</v>
      </c>
      <c r="AP1811">
        <v>195</v>
      </c>
      <c r="AQ1811">
        <v>419</v>
      </c>
      <c r="AR1811">
        <v>-358</v>
      </c>
      <c r="AS1811">
        <v>2</v>
      </c>
      <c r="AT1811">
        <v>-63</v>
      </c>
      <c r="AU1811" t="s">
        <v>13</v>
      </c>
      <c r="AV1811" t="s">
        <v>13</v>
      </c>
      <c r="AW1811" t="s">
        <v>13</v>
      </c>
      <c r="AX1811">
        <v>10.77</v>
      </c>
      <c r="AY1811">
        <v>5.35</v>
      </c>
      <c r="AZ1811" t="s">
        <v>54</v>
      </c>
      <c r="BA1811" s="2">
        <v>1214.3699999999999</v>
      </c>
      <c r="BB1811" t="s">
        <v>54</v>
      </c>
      <c r="BC1811" t="s">
        <v>13</v>
      </c>
      <c r="BD1811" t="s">
        <v>13</v>
      </c>
      <c r="BE1811" t="s">
        <v>13</v>
      </c>
      <c r="BF1811">
        <v>0.33</v>
      </c>
      <c r="BG1811">
        <v>0.33</v>
      </c>
      <c r="BH1811">
        <v>0.42</v>
      </c>
      <c r="BI1811">
        <v>0.3</v>
      </c>
      <c r="BJ1811">
        <v>0.31</v>
      </c>
      <c r="BK1811" t="s">
        <v>13</v>
      </c>
      <c r="BL1811" t="s">
        <v>13</v>
      </c>
      <c r="BM1811" t="s">
        <v>13</v>
      </c>
      <c r="BN1811" s="1">
        <v>19999</v>
      </c>
      <c r="BO1811" s="1">
        <v>19999</v>
      </c>
      <c r="BP1811" s="1">
        <v>19999</v>
      </c>
      <c r="BQ1811" s="1">
        <v>19999</v>
      </c>
      <c r="BR1811" s="1">
        <v>19999</v>
      </c>
      <c r="BS1811" t="s">
        <v>13</v>
      </c>
      <c r="BT1811" t="s">
        <v>13</v>
      </c>
      <c r="BU1811" t="s">
        <v>13</v>
      </c>
    </row>
    <row r="1812" spans="1:73" x14ac:dyDescent="0.3">
      <c r="A1812">
        <v>1810</v>
      </c>
      <c r="B1812" s="14" t="s">
        <v>6428</v>
      </c>
      <c r="C1812" t="s">
        <v>2718</v>
      </c>
      <c r="D1812" s="1">
        <v>6170</v>
      </c>
      <c r="E1812" s="1">
        <v>6120</v>
      </c>
      <c r="F1812" s="3">
        <f>E1812-D1812</f>
        <v>-50</v>
      </c>
      <c r="G1812" s="4">
        <f>F1812/E1812</f>
        <v>-8.1699346405228763E-3</v>
      </c>
      <c r="H1812" t="s">
        <v>1768</v>
      </c>
      <c r="I1812">
        <v>0</v>
      </c>
      <c r="R1812" s="1">
        <v>0</v>
      </c>
      <c r="S1812" s="1">
        <v>0</v>
      </c>
      <c r="T1812" s="1">
        <v>0</v>
      </c>
      <c r="U1812" s="1">
        <v>0</v>
      </c>
      <c r="V1812" s="1">
        <v>0</v>
      </c>
      <c r="W1812" s="1">
        <v>0</v>
      </c>
      <c r="X1812" s="1">
        <v>0</v>
      </c>
    </row>
    <row r="1813" spans="1:73" x14ac:dyDescent="0.3">
      <c r="A1813">
        <v>1811</v>
      </c>
      <c r="B1813" s="14" t="s">
        <v>6429</v>
      </c>
      <c r="C1813" t="s">
        <v>2717</v>
      </c>
      <c r="D1813" s="1">
        <v>14750</v>
      </c>
      <c r="E1813" s="1">
        <v>14200</v>
      </c>
      <c r="F1813" s="3">
        <f>E1813-D1813</f>
        <v>-550</v>
      </c>
      <c r="G1813" s="4">
        <f>F1813/E1813</f>
        <v>-3.873239436619718E-2</v>
      </c>
      <c r="H1813" t="s">
        <v>1769</v>
      </c>
      <c r="I1813" s="1">
        <v>101540</v>
      </c>
      <c r="J1813">
        <v>38</v>
      </c>
      <c r="K1813">
        <v>16</v>
      </c>
      <c r="L1813">
        <v>29</v>
      </c>
      <c r="M1813">
        <v>98</v>
      </c>
      <c r="N1813">
        <v>77</v>
      </c>
      <c r="O1813" t="s">
        <v>13</v>
      </c>
      <c r="P1813" t="s">
        <v>13</v>
      </c>
      <c r="Q1813" t="s">
        <v>13</v>
      </c>
      <c r="R1813" s="1">
        <v>956</v>
      </c>
      <c r="S1813" s="1">
        <v>975</v>
      </c>
      <c r="T1813" s="1">
        <v>1080</v>
      </c>
      <c r="U1813" s="1">
        <v>1185</v>
      </c>
      <c r="V1813" s="1">
        <v>1242</v>
      </c>
      <c r="W1813" s="1" t="e">
        <v>#VALUE!</v>
      </c>
      <c r="X1813" s="1" t="e">
        <v>#VALUE!</v>
      </c>
      <c r="Y1813" t="s">
        <v>13</v>
      </c>
      <c r="Z1813">
        <v>956</v>
      </c>
      <c r="AA1813">
        <v>975</v>
      </c>
      <c r="AB1813" s="1">
        <v>1080</v>
      </c>
      <c r="AC1813" s="1">
        <v>1185</v>
      </c>
      <c r="AD1813" s="1">
        <v>1242</v>
      </c>
      <c r="AE1813" t="s">
        <v>13</v>
      </c>
      <c r="AF1813" t="s">
        <v>13</v>
      </c>
      <c r="AG1813" t="s">
        <v>13</v>
      </c>
      <c r="AH1813">
        <v>3.95</v>
      </c>
      <c r="AI1813">
        <v>1.7</v>
      </c>
      <c r="AJ1813">
        <v>2.83</v>
      </c>
      <c r="AK1813">
        <v>8.67</v>
      </c>
      <c r="AL1813">
        <v>6.37</v>
      </c>
      <c r="AM1813" t="s">
        <v>13</v>
      </c>
      <c r="AN1813" t="s">
        <v>13</v>
      </c>
      <c r="AO1813" t="s">
        <v>13</v>
      </c>
      <c r="AP1813">
        <v>329</v>
      </c>
      <c r="AQ1813">
        <v>141</v>
      </c>
      <c r="AR1813">
        <v>251</v>
      </c>
      <c r="AS1813">
        <v>847</v>
      </c>
      <c r="AT1813">
        <v>667</v>
      </c>
      <c r="AU1813" t="s">
        <v>13</v>
      </c>
      <c r="AV1813" t="s">
        <v>13</v>
      </c>
      <c r="AW1813" t="s">
        <v>13</v>
      </c>
      <c r="AX1813">
        <v>15.94</v>
      </c>
      <c r="AY1813">
        <v>32.31</v>
      </c>
      <c r="AZ1813">
        <v>18.52</v>
      </c>
      <c r="BA1813">
        <v>6.2</v>
      </c>
      <c r="BB1813">
        <v>21.22</v>
      </c>
      <c r="BC1813" t="s">
        <v>13</v>
      </c>
      <c r="BD1813" t="s">
        <v>13</v>
      </c>
      <c r="BE1813" t="s">
        <v>13</v>
      </c>
      <c r="BF1813">
        <v>0.64</v>
      </c>
      <c r="BG1813">
        <v>0.54</v>
      </c>
      <c r="BH1813">
        <v>0.5</v>
      </c>
      <c r="BI1813">
        <v>0.51</v>
      </c>
      <c r="BJ1813">
        <v>1.31</v>
      </c>
      <c r="BK1813" t="s">
        <v>13</v>
      </c>
      <c r="BL1813" t="s">
        <v>13</v>
      </c>
      <c r="BM1813" t="s">
        <v>13</v>
      </c>
      <c r="BN1813" s="1">
        <v>11600</v>
      </c>
      <c r="BO1813" s="1">
        <v>11600</v>
      </c>
      <c r="BP1813" s="1">
        <v>11600</v>
      </c>
      <c r="BQ1813" s="1">
        <v>11600</v>
      </c>
      <c r="BR1813" s="1">
        <v>11600</v>
      </c>
      <c r="BS1813" t="s">
        <v>13</v>
      </c>
      <c r="BT1813" t="s">
        <v>13</v>
      </c>
      <c r="BU1813" t="s">
        <v>13</v>
      </c>
    </row>
    <row r="1814" spans="1:73" x14ac:dyDescent="0.3">
      <c r="A1814">
        <v>1812</v>
      </c>
      <c r="B1814" s="14" t="s">
        <v>6430</v>
      </c>
      <c r="C1814" t="s">
        <v>2716</v>
      </c>
      <c r="D1814" s="1">
        <v>14700</v>
      </c>
      <c r="E1814" s="1">
        <v>14600</v>
      </c>
      <c r="F1814" s="3">
        <f>E1814-D1814</f>
        <v>-100</v>
      </c>
      <c r="G1814" s="4">
        <f>F1814/E1814</f>
        <v>-6.8493150684931503E-3</v>
      </c>
      <c r="H1814" t="s">
        <v>1770</v>
      </c>
      <c r="I1814">
        <v>0</v>
      </c>
      <c r="R1814" s="1">
        <v>0</v>
      </c>
      <c r="S1814" s="1">
        <v>0</v>
      </c>
      <c r="T1814" s="1">
        <v>0</v>
      </c>
      <c r="U1814" s="1">
        <v>0</v>
      </c>
      <c r="V1814" s="1">
        <v>0</v>
      </c>
      <c r="W1814" s="1">
        <v>0</v>
      </c>
      <c r="X1814" s="1">
        <v>0</v>
      </c>
    </row>
    <row r="1815" spans="1:73" x14ac:dyDescent="0.3">
      <c r="A1815">
        <v>1813</v>
      </c>
      <c r="B1815" s="14" t="s">
        <v>6431</v>
      </c>
      <c r="C1815" t="s">
        <v>2715</v>
      </c>
      <c r="D1815" s="1">
        <v>92300</v>
      </c>
      <c r="E1815" s="1">
        <v>89800</v>
      </c>
      <c r="F1815" s="3">
        <f>E1815-D1815</f>
        <v>-2500</v>
      </c>
      <c r="G1815" s="4">
        <f>F1815/E1815</f>
        <v>-2.7839643652561249E-2</v>
      </c>
      <c r="H1815" t="s">
        <v>1771</v>
      </c>
      <c r="I1815" s="1">
        <v>1547255</v>
      </c>
      <c r="J1815" s="1">
        <v>3211</v>
      </c>
      <c r="K1815" s="1">
        <v>3022</v>
      </c>
      <c r="L1815" s="1">
        <v>2874</v>
      </c>
      <c r="M1815" s="1">
        <v>2430</v>
      </c>
      <c r="N1815" s="1">
        <v>1051</v>
      </c>
      <c r="O1815" s="1">
        <v>2447</v>
      </c>
      <c r="P1815" s="1">
        <v>3123</v>
      </c>
      <c r="Q1815" s="1">
        <v>3460</v>
      </c>
      <c r="R1815" s="1">
        <v>43106</v>
      </c>
      <c r="S1815" s="1">
        <v>46177</v>
      </c>
      <c r="T1815" s="1">
        <v>48291</v>
      </c>
      <c r="U1815" s="1">
        <v>49793</v>
      </c>
      <c r="V1815" s="1">
        <v>50323</v>
      </c>
      <c r="W1815" s="1">
        <v>52299</v>
      </c>
      <c r="X1815" s="1">
        <v>54874</v>
      </c>
      <c r="Y1815" s="1">
        <v>36061</v>
      </c>
      <c r="Z1815" s="1">
        <v>36938</v>
      </c>
      <c r="AA1815" s="1">
        <v>39554</v>
      </c>
      <c r="AB1815" s="1">
        <v>41325</v>
      </c>
      <c r="AC1815" s="1">
        <v>42420</v>
      </c>
      <c r="AD1815" s="1">
        <v>42666</v>
      </c>
      <c r="AE1815" s="1">
        <v>44378</v>
      </c>
      <c r="AF1815" s="1">
        <v>46600</v>
      </c>
      <c r="AG1815" s="1">
        <v>49071</v>
      </c>
      <c r="AH1815">
        <v>7.72</v>
      </c>
      <c r="AI1815">
        <v>6.63</v>
      </c>
      <c r="AJ1815">
        <v>5.91</v>
      </c>
      <c r="AK1815">
        <v>4.6399999999999997</v>
      </c>
      <c r="AL1815">
        <v>1.65</v>
      </c>
      <c r="AM1815">
        <v>4.3099999999999996</v>
      </c>
      <c r="AN1815">
        <v>5.32</v>
      </c>
      <c r="AO1815">
        <v>5.75</v>
      </c>
      <c r="AP1815" s="1">
        <v>11784</v>
      </c>
      <c r="AQ1815" s="1">
        <v>10841</v>
      </c>
      <c r="AR1815" s="1">
        <v>10211</v>
      </c>
      <c r="AS1815" s="1">
        <v>8296</v>
      </c>
      <c r="AT1815" s="1">
        <v>3005</v>
      </c>
      <c r="AU1815" s="1">
        <v>8016</v>
      </c>
      <c r="AV1815" s="1">
        <v>10342</v>
      </c>
      <c r="AW1815" s="1">
        <v>11749</v>
      </c>
      <c r="AX1815">
        <v>9.25</v>
      </c>
      <c r="AY1815">
        <v>9.64</v>
      </c>
      <c r="AZ1815">
        <v>8.85</v>
      </c>
      <c r="BA1815">
        <v>10.02</v>
      </c>
      <c r="BB1815">
        <v>23.76</v>
      </c>
      <c r="BC1815">
        <v>11.2</v>
      </c>
      <c r="BD1815">
        <v>8.68</v>
      </c>
      <c r="BE1815">
        <v>7.64</v>
      </c>
      <c r="BF1815">
        <v>0.67</v>
      </c>
      <c r="BG1815">
        <v>0.6</v>
      </c>
      <c r="BH1815">
        <v>0.5</v>
      </c>
      <c r="BI1815">
        <v>0.45</v>
      </c>
      <c r="BJ1815">
        <v>0.38</v>
      </c>
      <c r="BK1815">
        <v>0.46</v>
      </c>
      <c r="BL1815">
        <v>0.44</v>
      </c>
      <c r="BM1815">
        <v>0.42</v>
      </c>
      <c r="BN1815" s="1">
        <v>23402</v>
      </c>
      <c r="BO1815" s="1">
        <v>23402</v>
      </c>
      <c r="BP1815" s="1">
        <v>23402</v>
      </c>
      <c r="BQ1815" s="1">
        <v>23402</v>
      </c>
      <c r="BR1815" s="1">
        <v>23402</v>
      </c>
      <c r="BS1815" t="s">
        <v>13</v>
      </c>
      <c r="BT1815" t="s">
        <v>13</v>
      </c>
      <c r="BU1815" t="s">
        <v>13</v>
      </c>
    </row>
    <row r="1816" spans="1:73" x14ac:dyDescent="0.3">
      <c r="A1816">
        <v>1814</v>
      </c>
      <c r="B1816" s="14" t="s">
        <v>6432</v>
      </c>
      <c r="C1816" t="s">
        <v>2714</v>
      </c>
      <c r="D1816" s="1">
        <v>3630</v>
      </c>
      <c r="E1816" s="1">
        <v>4140</v>
      </c>
      <c r="F1816" s="3">
        <f>E1816-D1816</f>
        <v>510</v>
      </c>
      <c r="G1816" s="4">
        <f>F1816/E1816</f>
        <v>0.12318840579710146</v>
      </c>
      <c r="H1816" t="s">
        <v>1772</v>
      </c>
      <c r="I1816" s="1">
        <v>71435</v>
      </c>
      <c r="R1816" s="1">
        <v>0</v>
      </c>
      <c r="S1816" s="1">
        <v>0</v>
      </c>
      <c r="T1816" s="1">
        <v>0</v>
      </c>
      <c r="U1816" s="1">
        <v>0</v>
      </c>
      <c r="V1816" s="1">
        <v>0</v>
      </c>
      <c r="W1816" s="1">
        <v>0</v>
      </c>
      <c r="X1816" s="1">
        <v>0</v>
      </c>
    </row>
    <row r="1817" spans="1:73" x14ac:dyDescent="0.3">
      <c r="A1817">
        <v>1815</v>
      </c>
      <c r="B1817" s="14" t="s">
        <v>6433</v>
      </c>
      <c r="C1817" t="s">
        <v>2713</v>
      </c>
      <c r="D1817" s="1">
        <v>156000</v>
      </c>
      <c r="E1817" s="1">
        <v>158000</v>
      </c>
      <c r="F1817" s="3">
        <f>E1817-D1817</f>
        <v>2000</v>
      </c>
      <c r="G1817" s="4">
        <f>F1817/E1817</f>
        <v>1.2658227848101266E-2</v>
      </c>
      <c r="H1817" t="s">
        <v>1773</v>
      </c>
      <c r="I1817" s="1">
        <v>517367</v>
      </c>
      <c r="J1817">
        <v>261</v>
      </c>
      <c r="K1817">
        <v>354</v>
      </c>
      <c r="L1817">
        <v>-154</v>
      </c>
      <c r="M1817">
        <v>289</v>
      </c>
      <c r="N1817">
        <v>241</v>
      </c>
      <c r="O1817">
        <v>310</v>
      </c>
      <c r="P1817">
        <v>370</v>
      </c>
      <c r="Q1817" t="s">
        <v>13</v>
      </c>
      <c r="R1817" s="1">
        <v>6046</v>
      </c>
      <c r="S1817" s="1">
        <v>6315</v>
      </c>
      <c r="T1817" s="1">
        <v>6078</v>
      </c>
      <c r="U1817" s="1">
        <v>6360</v>
      </c>
      <c r="V1817" s="1">
        <v>6952</v>
      </c>
      <c r="W1817" s="1" t="e">
        <v>#VALUE!</v>
      </c>
      <c r="X1817" s="1" t="e">
        <v>#VALUE!</v>
      </c>
      <c r="Y1817" t="s">
        <v>13</v>
      </c>
      <c r="Z1817" s="1">
        <v>4995</v>
      </c>
      <c r="AA1817" s="1">
        <v>5194</v>
      </c>
      <c r="AB1817" s="1">
        <v>4941</v>
      </c>
      <c r="AC1817" s="1">
        <v>5193</v>
      </c>
      <c r="AD1817" s="1">
        <v>5510</v>
      </c>
      <c r="AE1817" t="s">
        <v>13</v>
      </c>
      <c r="AF1817" t="s">
        <v>13</v>
      </c>
      <c r="AG1817" t="s">
        <v>13</v>
      </c>
      <c r="AH1817">
        <v>5.51</v>
      </c>
      <c r="AI1817">
        <v>6.2</v>
      </c>
      <c r="AJ1817">
        <v>-2.99</v>
      </c>
      <c r="AK1817">
        <v>4.34</v>
      </c>
      <c r="AL1817">
        <v>2.38</v>
      </c>
      <c r="AM1817" t="s">
        <v>13</v>
      </c>
      <c r="AN1817" t="s">
        <v>13</v>
      </c>
      <c r="AO1817" t="s">
        <v>13</v>
      </c>
      <c r="AP1817" s="1">
        <v>2328</v>
      </c>
      <c r="AQ1817" s="1">
        <v>2726</v>
      </c>
      <c r="AR1817" s="1">
        <v>-1308</v>
      </c>
      <c r="AS1817" s="1">
        <v>1899</v>
      </c>
      <c r="AT1817" s="1">
        <v>1101</v>
      </c>
      <c r="AU1817" t="s">
        <v>13</v>
      </c>
      <c r="AV1817" t="s">
        <v>13</v>
      </c>
      <c r="AW1817" t="s">
        <v>13</v>
      </c>
      <c r="AX1817">
        <v>29.51</v>
      </c>
      <c r="AY1817">
        <v>60.35</v>
      </c>
      <c r="AZ1817" t="s">
        <v>54</v>
      </c>
      <c r="BA1817">
        <v>72.400000000000006</v>
      </c>
      <c r="BB1817">
        <v>149.9</v>
      </c>
      <c r="BC1817" t="s">
        <v>13</v>
      </c>
      <c r="BD1817" t="s">
        <v>13</v>
      </c>
      <c r="BE1817" t="s">
        <v>13</v>
      </c>
      <c r="BF1817">
        <v>1.46</v>
      </c>
      <c r="BG1817">
        <v>3.38</v>
      </c>
      <c r="BH1817">
        <v>4.05</v>
      </c>
      <c r="BI1817">
        <v>2.82</v>
      </c>
      <c r="BJ1817">
        <v>3.29</v>
      </c>
      <c r="BK1817" t="s">
        <v>13</v>
      </c>
      <c r="BL1817" t="s">
        <v>13</v>
      </c>
      <c r="BM1817" t="s">
        <v>13</v>
      </c>
      <c r="BN1817" s="1">
        <v>11587</v>
      </c>
      <c r="BO1817" s="1">
        <v>11587</v>
      </c>
      <c r="BP1817" s="1">
        <v>11587</v>
      </c>
      <c r="BQ1817" s="1">
        <v>11587</v>
      </c>
      <c r="BR1817" s="1">
        <v>11587</v>
      </c>
      <c r="BS1817" t="s">
        <v>13</v>
      </c>
      <c r="BT1817" t="s">
        <v>13</v>
      </c>
      <c r="BU1817" t="s">
        <v>13</v>
      </c>
    </row>
    <row r="1818" spans="1:73" x14ac:dyDescent="0.3">
      <c r="A1818">
        <v>1816</v>
      </c>
      <c r="B1818" s="14" t="s">
        <v>6434</v>
      </c>
      <c r="C1818" t="s">
        <v>2712</v>
      </c>
      <c r="D1818">
        <v>753</v>
      </c>
      <c r="E1818">
        <v>755</v>
      </c>
      <c r="F1818" s="3">
        <f>E1818-D1818</f>
        <v>2</v>
      </c>
      <c r="G1818" s="4">
        <f>F1818/E1818</f>
        <v>2.6490066225165563E-3</v>
      </c>
      <c r="H1818" t="s">
        <v>1774</v>
      </c>
      <c r="I1818">
        <v>0</v>
      </c>
      <c r="J1818">
        <v>11</v>
      </c>
      <c r="K1818">
        <v>-103</v>
      </c>
      <c r="L1818">
        <v>-112</v>
      </c>
      <c r="M1818">
        <v>-175</v>
      </c>
      <c r="N1818">
        <v>-352</v>
      </c>
      <c r="O1818" t="s">
        <v>13</v>
      </c>
      <c r="P1818" t="s">
        <v>13</v>
      </c>
      <c r="Q1818" t="s">
        <v>13</v>
      </c>
      <c r="R1818" s="1">
        <v>973</v>
      </c>
      <c r="S1818" s="1">
        <v>967</v>
      </c>
      <c r="T1818" s="1">
        <v>1034</v>
      </c>
      <c r="U1818" s="1">
        <v>878</v>
      </c>
      <c r="V1818" s="1">
        <v>719</v>
      </c>
      <c r="W1818" s="1" t="e">
        <v>#VALUE!</v>
      </c>
      <c r="X1818" s="1" t="e">
        <v>#VALUE!</v>
      </c>
      <c r="Y1818" t="s">
        <v>13</v>
      </c>
      <c r="Z1818">
        <v>877</v>
      </c>
      <c r="AA1818">
        <v>866</v>
      </c>
      <c r="AB1818" s="1">
        <v>1029</v>
      </c>
      <c r="AC1818">
        <v>875</v>
      </c>
      <c r="AD1818">
        <v>717</v>
      </c>
      <c r="AE1818" t="s">
        <v>13</v>
      </c>
      <c r="AF1818" t="s">
        <v>13</v>
      </c>
      <c r="AG1818" t="s">
        <v>13</v>
      </c>
      <c r="AH1818">
        <v>1.02</v>
      </c>
      <c r="AI1818">
        <v>-12.5</v>
      </c>
      <c r="AJ1818">
        <v>-11.63</v>
      </c>
      <c r="AK1818">
        <v>-18.170000000000002</v>
      </c>
      <c r="AL1818">
        <v>-44.05</v>
      </c>
      <c r="AM1818" t="s">
        <v>13</v>
      </c>
      <c r="AN1818" t="s">
        <v>13</v>
      </c>
      <c r="AO1818" t="s">
        <v>13</v>
      </c>
      <c r="AP1818">
        <v>8</v>
      </c>
      <c r="AQ1818">
        <v>-90</v>
      </c>
      <c r="AR1818">
        <v>-70</v>
      </c>
      <c r="AS1818">
        <v>-105</v>
      </c>
      <c r="AT1818">
        <v>-202</v>
      </c>
      <c r="AU1818" t="s">
        <v>13</v>
      </c>
      <c r="AV1818" t="s">
        <v>13</v>
      </c>
      <c r="AW1818" t="s">
        <v>13</v>
      </c>
      <c r="AX1818">
        <v>101.46</v>
      </c>
      <c r="AY1818" t="s">
        <v>54</v>
      </c>
      <c r="AZ1818" t="s">
        <v>54</v>
      </c>
      <c r="BA1818" t="s">
        <v>54</v>
      </c>
      <c r="BB1818" t="s">
        <v>54</v>
      </c>
      <c r="BC1818" t="s">
        <v>13</v>
      </c>
      <c r="BD1818" t="s">
        <v>13</v>
      </c>
      <c r="BE1818" t="s">
        <v>13</v>
      </c>
      <c r="BF1818">
        <v>1.1399999999999999</v>
      </c>
      <c r="BG1818">
        <v>0.84</v>
      </c>
      <c r="BH1818">
        <v>1.1399999999999999</v>
      </c>
      <c r="BI1818">
        <v>1.44</v>
      </c>
      <c r="BJ1818">
        <v>1.89</v>
      </c>
      <c r="BK1818" t="s">
        <v>13</v>
      </c>
      <c r="BL1818" t="s">
        <v>13</v>
      </c>
      <c r="BM1818" t="s">
        <v>13</v>
      </c>
      <c r="BN1818" s="1">
        <v>121613</v>
      </c>
      <c r="BO1818" s="1">
        <v>121613</v>
      </c>
      <c r="BP1818" s="1">
        <v>165108</v>
      </c>
      <c r="BQ1818" s="1">
        <v>165108</v>
      </c>
      <c r="BR1818" s="1">
        <v>198473</v>
      </c>
      <c r="BS1818" t="s">
        <v>13</v>
      </c>
      <c r="BT1818" t="s">
        <v>13</v>
      </c>
      <c r="BU1818" t="s">
        <v>13</v>
      </c>
    </row>
    <row r="1819" spans="1:73" x14ac:dyDescent="0.3">
      <c r="A1819">
        <v>1817</v>
      </c>
      <c r="B1819" s="14" t="s">
        <v>6435</v>
      </c>
      <c r="C1819" t="s">
        <v>2711</v>
      </c>
      <c r="D1819" s="1">
        <v>19650</v>
      </c>
      <c r="E1819" s="1">
        <v>19750</v>
      </c>
      <c r="F1819" s="3">
        <f>E1819-D1819</f>
        <v>100</v>
      </c>
      <c r="G1819" s="4">
        <f>F1819/E1819</f>
        <v>5.0632911392405064E-3</v>
      </c>
      <c r="H1819" t="s">
        <v>1775</v>
      </c>
      <c r="I1819" s="1">
        <v>1149387</v>
      </c>
      <c r="J1819">
        <v>101</v>
      </c>
      <c r="K1819">
        <v>259</v>
      </c>
      <c r="L1819">
        <v>737</v>
      </c>
      <c r="M1819" s="1">
        <v>1245</v>
      </c>
      <c r="N1819" s="1">
        <v>779</v>
      </c>
      <c r="O1819" t="s">
        <v>13</v>
      </c>
      <c r="P1819" t="s">
        <v>13</v>
      </c>
      <c r="Q1819" t="s">
        <v>13</v>
      </c>
      <c r="R1819" s="1">
        <v>15309</v>
      </c>
      <c r="S1819" s="1">
        <v>15193</v>
      </c>
      <c r="T1819" s="1">
        <v>15032</v>
      </c>
      <c r="U1819" s="1">
        <v>16260</v>
      </c>
      <c r="V1819" s="1">
        <v>16175</v>
      </c>
      <c r="W1819" s="1" t="e">
        <v>#VALUE!</v>
      </c>
      <c r="X1819" s="1" t="e">
        <v>#VALUE!</v>
      </c>
      <c r="Y1819" t="s">
        <v>13</v>
      </c>
      <c r="Z1819" s="1">
        <v>5910</v>
      </c>
      <c r="AA1819" s="1">
        <v>5997</v>
      </c>
      <c r="AB1819" s="1">
        <v>6586</v>
      </c>
      <c r="AC1819" s="1">
        <v>7662</v>
      </c>
      <c r="AD1819" s="1">
        <v>8533</v>
      </c>
      <c r="AE1819" t="s">
        <v>13</v>
      </c>
      <c r="AF1819" t="s">
        <v>13</v>
      </c>
      <c r="AG1819" t="s">
        <v>13</v>
      </c>
      <c r="AH1819">
        <v>0.47</v>
      </c>
      <c r="AI1819">
        <v>1.1399999999999999</v>
      </c>
      <c r="AJ1819">
        <v>4.3600000000000003</v>
      </c>
      <c r="AK1819">
        <v>8.7799999999999994</v>
      </c>
      <c r="AL1819">
        <v>4.62</v>
      </c>
      <c r="AM1819" t="s">
        <v>13</v>
      </c>
      <c r="AN1819" t="s">
        <v>13</v>
      </c>
      <c r="AO1819" t="s">
        <v>13</v>
      </c>
      <c r="AP1819">
        <v>169</v>
      </c>
      <c r="AQ1819">
        <v>417</v>
      </c>
      <c r="AR1819" s="1">
        <v>1683</v>
      </c>
      <c r="AS1819" s="1">
        <v>3835</v>
      </c>
      <c r="AT1819" s="1">
        <v>2294</v>
      </c>
      <c r="AU1819" t="s">
        <v>13</v>
      </c>
      <c r="AV1819" t="s">
        <v>13</v>
      </c>
      <c r="AW1819" t="s">
        <v>13</v>
      </c>
      <c r="AX1819">
        <v>91.27</v>
      </c>
      <c r="AY1819">
        <v>37.78</v>
      </c>
      <c r="AZ1819">
        <v>7.72</v>
      </c>
      <c r="BA1819">
        <v>4.03</v>
      </c>
      <c r="BB1819">
        <v>6.5</v>
      </c>
      <c r="BC1819" t="s">
        <v>13</v>
      </c>
      <c r="BD1819" t="s">
        <v>13</v>
      </c>
      <c r="BE1819" t="s">
        <v>13</v>
      </c>
      <c r="BF1819">
        <v>0.42</v>
      </c>
      <c r="BG1819">
        <v>0.43</v>
      </c>
      <c r="BH1819">
        <v>0.32</v>
      </c>
      <c r="BI1819">
        <v>0.32</v>
      </c>
      <c r="BJ1819">
        <v>0.28000000000000003</v>
      </c>
      <c r="BK1819" t="s">
        <v>13</v>
      </c>
      <c r="BL1819" t="s">
        <v>13</v>
      </c>
      <c r="BM1819" t="s">
        <v>13</v>
      </c>
      <c r="BN1819" s="1">
        <v>16304</v>
      </c>
      <c r="BO1819" s="1">
        <v>16304</v>
      </c>
      <c r="BP1819" s="1">
        <v>16304</v>
      </c>
      <c r="BQ1819" s="1">
        <v>16304</v>
      </c>
      <c r="BR1819" s="1">
        <v>16304</v>
      </c>
      <c r="BS1819" t="s">
        <v>13</v>
      </c>
      <c r="BT1819" t="s">
        <v>13</v>
      </c>
      <c r="BU1819" t="s">
        <v>13</v>
      </c>
    </row>
    <row r="1820" spans="1:73" x14ac:dyDescent="0.3">
      <c r="A1820">
        <v>1818</v>
      </c>
      <c r="B1820" s="14" t="s">
        <v>6436</v>
      </c>
      <c r="C1820" t="s">
        <v>2710</v>
      </c>
      <c r="D1820" s="1">
        <v>21850</v>
      </c>
      <c r="E1820" s="1">
        <v>21800</v>
      </c>
      <c r="F1820" s="3">
        <f>E1820-D1820</f>
        <v>-50</v>
      </c>
      <c r="G1820" s="4">
        <f>F1820/E1820</f>
        <v>-2.2935779816513763E-3</v>
      </c>
      <c r="H1820" t="s">
        <v>1776</v>
      </c>
      <c r="I1820" s="1">
        <v>3449316</v>
      </c>
      <c r="J1820">
        <v>399</v>
      </c>
      <c r="K1820" s="1">
        <v>1101</v>
      </c>
      <c r="L1820" s="1">
        <v>1051</v>
      </c>
      <c r="M1820" s="1">
        <v>703</v>
      </c>
      <c r="N1820">
        <v>498</v>
      </c>
      <c r="O1820" s="1">
        <v>891</v>
      </c>
      <c r="P1820" s="1">
        <v>921</v>
      </c>
      <c r="Q1820" s="1">
        <v>995</v>
      </c>
      <c r="R1820" s="1">
        <v>4933</v>
      </c>
      <c r="S1820" s="1">
        <v>5988</v>
      </c>
      <c r="T1820" s="1">
        <v>6660</v>
      </c>
      <c r="U1820" s="1">
        <v>6717</v>
      </c>
      <c r="V1820" s="1">
        <v>6872</v>
      </c>
      <c r="W1820" s="1">
        <v>7301</v>
      </c>
      <c r="X1820" s="1">
        <v>7775</v>
      </c>
      <c r="Y1820" s="1">
        <v>1780</v>
      </c>
      <c r="Z1820" s="1">
        <v>4931</v>
      </c>
      <c r="AA1820" s="1">
        <v>5809</v>
      </c>
      <c r="AB1820" s="1">
        <v>6474</v>
      </c>
      <c r="AC1820" s="1">
        <v>6528</v>
      </c>
      <c r="AD1820" s="1">
        <v>6684</v>
      </c>
      <c r="AE1820" s="1">
        <v>7108</v>
      </c>
      <c r="AF1820" s="1">
        <v>7578</v>
      </c>
      <c r="AG1820" s="1">
        <v>7937</v>
      </c>
      <c r="AH1820">
        <v>8.93</v>
      </c>
      <c r="AI1820">
        <v>21.3</v>
      </c>
      <c r="AJ1820">
        <v>17.02</v>
      </c>
      <c r="AK1820">
        <v>10.82</v>
      </c>
      <c r="AL1820">
        <v>7.51</v>
      </c>
      <c r="AM1820">
        <v>12.9</v>
      </c>
      <c r="AN1820">
        <v>12.53</v>
      </c>
      <c r="AO1820">
        <v>12.79</v>
      </c>
      <c r="AP1820" s="1">
        <v>1055</v>
      </c>
      <c r="AQ1820" s="1">
        <v>2798</v>
      </c>
      <c r="AR1820" s="1">
        <v>2556</v>
      </c>
      <c r="AS1820" s="1">
        <v>1721</v>
      </c>
      <c r="AT1820" s="1">
        <v>1213</v>
      </c>
      <c r="AU1820" s="1">
        <v>2176</v>
      </c>
      <c r="AV1820" s="1">
        <v>2251</v>
      </c>
      <c r="AW1820" s="1">
        <v>2427</v>
      </c>
      <c r="AX1820">
        <v>20.57</v>
      </c>
      <c r="AY1820">
        <v>8.77</v>
      </c>
      <c r="AZ1820">
        <v>9.43</v>
      </c>
      <c r="BA1820">
        <v>12.29</v>
      </c>
      <c r="BB1820">
        <v>21.15</v>
      </c>
      <c r="BC1820">
        <v>10.02</v>
      </c>
      <c r="BD1820">
        <v>9.69</v>
      </c>
      <c r="BE1820">
        <v>8.98</v>
      </c>
      <c r="BF1820">
        <v>1.65</v>
      </c>
      <c r="BG1820">
        <v>1.59</v>
      </c>
      <c r="BH1820">
        <v>1.45</v>
      </c>
      <c r="BI1820">
        <v>1.23</v>
      </c>
      <c r="BJ1820">
        <v>1.46</v>
      </c>
      <c r="BK1820">
        <v>1.17</v>
      </c>
      <c r="BL1820">
        <v>1.1000000000000001</v>
      </c>
      <c r="BM1820">
        <v>1.05</v>
      </c>
      <c r="BN1820" s="1">
        <v>40879</v>
      </c>
      <c r="BO1820" s="1">
        <v>40879</v>
      </c>
      <c r="BP1820" s="1">
        <v>40879</v>
      </c>
      <c r="BQ1820" s="1">
        <v>40879</v>
      </c>
      <c r="BR1820" s="1">
        <v>40879</v>
      </c>
      <c r="BS1820" t="s">
        <v>13</v>
      </c>
      <c r="BT1820" t="s">
        <v>13</v>
      </c>
      <c r="BU1820" t="s">
        <v>13</v>
      </c>
    </row>
    <row r="1821" spans="1:73" x14ac:dyDescent="0.3">
      <c r="A1821">
        <v>1819</v>
      </c>
      <c r="B1821" s="14" t="s">
        <v>6437</v>
      </c>
      <c r="C1821" t="s">
        <v>2709</v>
      </c>
      <c r="D1821" s="1">
        <v>8210</v>
      </c>
      <c r="E1821" s="1">
        <v>8510</v>
      </c>
      <c r="F1821" s="3">
        <f>E1821-D1821</f>
        <v>300</v>
      </c>
      <c r="G1821" s="4">
        <f>F1821/E1821</f>
        <v>3.5252643948296122E-2</v>
      </c>
      <c r="H1821" t="s">
        <v>1777</v>
      </c>
      <c r="I1821" s="1">
        <v>95578</v>
      </c>
      <c r="J1821">
        <v>138</v>
      </c>
      <c r="K1821">
        <v>-76</v>
      </c>
      <c r="L1821">
        <v>-194</v>
      </c>
      <c r="M1821">
        <v>19</v>
      </c>
      <c r="N1821">
        <v>-219</v>
      </c>
      <c r="O1821" t="s">
        <v>13</v>
      </c>
      <c r="P1821" t="s">
        <v>13</v>
      </c>
      <c r="Q1821" t="s">
        <v>13</v>
      </c>
      <c r="R1821" s="1">
        <v>3994</v>
      </c>
      <c r="S1821" s="1">
        <v>3809</v>
      </c>
      <c r="T1821" s="1">
        <v>3614</v>
      </c>
      <c r="U1821" s="1">
        <v>3812</v>
      </c>
      <c r="V1821" s="1">
        <v>3882</v>
      </c>
      <c r="W1821" s="1" t="e">
        <v>#VALUE!</v>
      </c>
      <c r="X1821" s="1" t="e">
        <v>#VALUE!</v>
      </c>
      <c r="Y1821" t="s">
        <v>13</v>
      </c>
      <c r="Z1821" s="1">
        <v>3971</v>
      </c>
      <c r="AA1821" s="1">
        <v>3779</v>
      </c>
      <c r="AB1821" s="1">
        <v>3584</v>
      </c>
      <c r="AC1821" s="1">
        <v>3734</v>
      </c>
      <c r="AD1821" s="1">
        <v>3874</v>
      </c>
      <c r="AE1821" t="s">
        <v>13</v>
      </c>
      <c r="AF1821" t="s">
        <v>13</v>
      </c>
      <c r="AG1821" t="s">
        <v>13</v>
      </c>
      <c r="AH1821">
        <v>3.66</v>
      </c>
      <c r="AI1821">
        <v>-1.92</v>
      </c>
      <c r="AJ1821">
        <v>-5.2</v>
      </c>
      <c r="AK1821">
        <v>1.52</v>
      </c>
      <c r="AL1821">
        <v>-4.6900000000000004</v>
      </c>
      <c r="AM1821" t="s">
        <v>13</v>
      </c>
      <c r="AN1821" t="s">
        <v>13</v>
      </c>
      <c r="AO1821" t="s">
        <v>13</v>
      </c>
      <c r="AP1821">
        <v>720</v>
      </c>
      <c r="AQ1821">
        <v>-371</v>
      </c>
      <c r="AR1821">
        <v>-937</v>
      </c>
      <c r="AS1821">
        <v>247</v>
      </c>
      <c r="AT1821">
        <v>-642</v>
      </c>
      <c r="AU1821" t="s">
        <v>13</v>
      </c>
      <c r="AV1821" t="s">
        <v>13</v>
      </c>
      <c r="AW1821" t="s">
        <v>13</v>
      </c>
      <c r="AX1821">
        <v>13.16</v>
      </c>
      <c r="AY1821" t="s">
        <v>54</v>
      </c>
      <c r="AZ1821" t="s">
        <v>54</v>
      </c>
      <c r="BA1821">
        <v>18.79</v>
      </c>
      <c r="BB1821" t="s">
        <v>54</v>
      </c>
      <c r="BC1821" t="s">
        <v>13</v>
      </c>
      <c r="BD1821" t="s">
        <v>13</v>
      </c>
      <c r="BE1821" t="s">
        <v>13</v>
      </c>
      <c r="BF1821">
        <v>0.47</v>
      </c>
      <c r="BG1821">
        <v>0.39</v>
      </c>
      <c r="BH1821">
        <v>0.43</v>
      </c>
      <c r="BI1821">
        <v>0.27</v>
      </c>
      <c r="BJ1821">
        <v>0.65</v>
      </c>
      <c r="BK1821" t="s">
        <v>13</v>
      </c>
      <c r="BL1821" t="s">
        <v>13</v>
      </c>
      <c r="BM1821" t="s">
        <v>13</v>
      </c>
      <c r="BN1821" s="1">
        <v>20054</v>
      </c>
      <c r="BO1821" s="1">
        <v>20054</v>
      </c>
      <c r="BP1821" s="1">
        <v>20452</v>
      </c>
      <c r="BQ1821" s="1">
        <v>22554</v>
      </c>
      <c r="BR1821" s="1">
        <v>27765</v>
      </c>
      <c r="BS1821" t="s">
        <v>13</v>
      </c>
      <c r="BT1821" t="s">
        <v>13</v>
      </c>
      <c r="BU1821" t="s">
        <v>13</v>
      </c>
    </row>
    <row r="1822" spans="1:73" x14ac:dyDescent="0.3">
      <c r="A1822">
        <v>1820</v>
      </c>
      <c r="B1822" s="14" t="s">
        <v>6438</v>
      </c>
      <c r="C1822" t="s">
        <v>2708</v>
      </c>
      <c r="D1822" s="1">
        <v>65500</v>
      </c>
      <c r="E1822" s="1">
        <v>67500</v>
      </c>
      <c r="F1822" s="3">
        <f>E1822-D1822</f>
        <v>2000</v>
      </c>
      <c r="G1822" s="4">
        <f>F1822/E1822</f>
        <v>2.9629629629629631E-2</v>
      </c>
      <c r="H1822" t="s">
        <v>1167</v>
      </c>
      <c r="I1822" s="1">
        <v>6124</v>
      </c>
      <c r="J1822">
        <v>314</v>
      </c>
      <c r="K1822">
        <v>175</v>
      </c>
      <c r="L1822">
        <v>108</v>
      </c>
      <c r="M1822">
        <v>26</v>
      </c>
      <c r="N1822">
        <v>71</v>
      </c>
      <c r="O1822" t="s">
        <v>13</v>
      </c>
      <c r="P1822" t="s">
        <v>13</v>
      </c>
      <c r="Q1822" t="s">
        <v>13</v>
      </c>
      <c r="R1822" s="1">
        <v>2050</v>
      </c>
      <c r="S1822" s="1">
        <v>2141</v>
      </c>
      <c r="T1822" s="1">
        <v>2187</v>
      </c>
      <c r="U1822" s="1">
        <v>2211</v>
      </c>
      <c r="V1822" s="1">
        <v>2273</v>
      </c>
      <c r="W1822" s="1" t="e">
        <v>#VALUE!</v>
      </c>
      <c r="X1822" s="1" t="e">
        <v>#VALUE!</v>
      </c>
      <c r="Y1822" t="s">
        <v>13</v>
      </c>
      <c r="Z1822" s="1">
        <v>2043</v>
      </c>
      <c r="AA1822" s="1">
        <v>2139</v>
      </c>
      <c r="AB1822" s="1">
        <v>2191</v>
      </c>
      <c r="AC1822" s="1">
        <v>2175</v>
      </c>
      <c r="AD1822" s="1">
        <v>2233</v>
      </c>
      <c r="AE1822" t="s">
        <v>13</v>
      </c>
      <c r="AF1822" t="s">
        <v>13</v>
      </c>
      <c r="AG1822" t="s">
        <v>13</v>
      </c>
      <c r="AH1822">
        <v>16.39</v>
      </c>
      <c r="AI1822">
        <v>8.6</v>
      </c>
      <c r="AJ1822">
        <v>5.24</v>
      </c>
      <c r="AK1822">
        <v>1.23</v>
      </c>
      <c r="AL1822">
        <v>2.88</v>
      </c>
      <c r="AM1822" t="s">
        <v>13</v>
      </c>
      <c r="AN1822" t="s">
        <v>13</v>
      </c>
      <c r="AO1822" t="s">
        <v>13</v>
      </c>
      <c r="AP1822" s="1">
        <v>5186</v>
      </c>
      <c r="AQ1822" s="1">
        <v>2999</v>
      </c>
      <c r="AR1822" s="1">
        <v>1891</v>
      </c>
      <c r="AS1822">
        <v>446</v>
      </c>
      <c r="AT1822" s="1">
        <v>1056</v>
      </c>
      <c r="AU1822" t="s">
        <v>13</v>
      </c>
      <c r="AV1822" t="s">
        <v>13</v>
      </c>
      <c r="AW1822" t="s">
        <v>13</v>
      </c>
      <c r="AX1822">
        <v>5.73</v>
      </c>
      <c r="AY1822">
        <v>9.5</v>
      </c>
      <c r="AZ1822">
        <v>10.94</v>
      </c>
      <c r="BA1822">
        <v>38.299999999999997</v>
      </c>
      <c r="BB1822">
        <v>16.47</v>
      </c>
      <c r="BC1822" t="s">
        <v>13</v>
      </c>
      <c r="BD1822" t="s">
        <v>13</v>
      </c>
      <c r="BE1822" t="s">
        <v>13</v>
      </c>
      <c r="BF1822">
        <v>0.87</v>
      </c>
      <c r="BG1822">
        <v>0.8</v>
      </c>
      <c r="BH1822">
        <v>0.56999999999999995</v>
      </c>
      <c r="BI1822">
        <v>0.47</v>
      </c>
      <c r="BJ1822">
        <v>0.47</v>
      </c>
      <c r="BK1822" t="s">
        <v>13</v>
      </c>
      <c r="BL1822" t="s">
        <v>13</v>
      </c>
      <c r="BM1822" t="s">
        <v>13</v>
      </c>
      <c r="BN1822" s="1">
        <v>6000</v>
      </c>
      <c r="BO1822" s="1">
        <v>6000</v>
      </c>
      <c r="BP1822" s="1">
        <v>6000</v>
      </c>
      <c r="BQ1822" s="1">
        <v>6000</v>
      </c>
      <c r="BR1822" s="1">
        <v>6000</v>
      </c>
      <c r="BS1822" t="s">
        <v>13</v>
      </c>
      <c r="BT1822" t="s">
        <v>13</v>
      </c>
      <c r="BU1822" t="s">
        <v>13</v>
      </c>
    </row>
    <row r="1823" spans="1:73" x14ac:dyDescent="0.3">
      <c r="A1823">
        <v>1821</v>
      </c>
      <c r="B1823" s="14" t="s">
        <v>6439</v>
      </c>
      <c r="C1823" t="s">
        <v>2707</v>
      </c>
      <c r="D1823" s="1">
        <v>43400</v>
      </c>
      <c r="E1823" s="1">
        <v>44000</v>
      </c>
      <c r="F1823" s="3">
        <f>E1823-D1823</f>
        <v>600</v>
      </c>
      <c r="G1823" s="4">
        <f>F1823/E1823</f>
        <v>1.3636363636363636E-2</v>
      </c>
      <c r="H1823" t="s">
        <v>226</v>
      </c>
      <c r="I1823">
        <v>0</v>
      </c>
      <c r="J1823">
        <v>99</v>
      </c>
      <c r="K1823">
        <v>59</v>
      </c>
      <c r="L1823">
        <v>5</v>
      </c>
      <c r="M1823">
        <v>66</v>
      </c>
      <c r="N1823">
        <v>533</v>
      </c>
      <c r="O1823" t="s">
        <v>13</v>
      </c>
      <c r="P1823" t="s">
        <v>13</v>
      </c>
      <c r="Q1823" t="s">
        <v>13</v>
      </c>
      <c r="R1823" s="1">
        <v>1098</v>
      </c>
      <c r="S1823" s="1">
        <v>1166</v>
      </c>
      <c r="T1823" s="1">
        <v>1159</v>
      </c>
      <c r="U1823" s="1">
        <v>1214</v>
      </c>
      <c r="V1823" s="1">
        <v>1737</v>
      </c>
      <c r="W1823" s="1" t="e">
        <v>#VALUE!</v>
      </c>
      <c r="X1823" s="1" t="e">
        <v>#VALUE!</v>
      </c>
      <c r="Y1823" t="s">
        <v>13</v>
      </c>
      <c r="Z1823">
        <v>844</v>
      </c>
      <c r="AA1823">
        <v>877</v>
      </c>
      <c r="AB1823">
        <v>869</v>
      </c>
      <c r="AC1823">
        <v>907</v>
      </c>
      <c r="AD1823" s="1">
        <v>1429</v>
      </c>
      <c r="AE1823" t="s">
        <v>13</v>
      </c>
      <c r="AF1823" t="s">
        <v>13</v>
      </c>
      <c r="AG1823" t="s">
        <v>13</v>
      </c>
      <c r="AH1823">
        <v>6.81</v>
      </c>
      <c r="AI1823">
        <v>3.92</v>
      </c>
      <c r="AJ1823">
        <v>0.38</v>
      </c>
      <c r="AK1823">
        <v>5.49</v>
      </c>
      <c r="AL1823">
        <v>45.58</v>
      </c>
      <c r="AM1823" t="s">
        <v>13</v>
      </c>
      <c r="AN1823" t="s">
        <v>13</v>
      </c>
      <c r="AO1823" t="s">
        <v>13</v>
      </c>
      <c r="AP1823">
        <v>560</v>
      </c>
      <c r="AQ1823">
        <v>338</v>
      </c>
      <c r="AR1823">
        <v>33</v>
      </c>
      <c r="AS1823">
        <v>487</v>
      </c>
      <c r="AT1823" s="1">
        <v>5322</v>
      </c>
      <c r="AU1823" t="s">
        <v>13</v>
      </c>
      <c r="AV1823" t="s">
        <v>13</v>
      </c>
      <c r="AW1823" t="s">
        <v>13</v>
      </c>
      <c r="AX1823">
        <v>19.91</v>
      </c>
      <c r="AY1823">
        <v>35.39</v>
      </c>
      <c r="AZ1823">
        <v>338.55</v>
      </c>
      <c r="BA1823">
        <v>52.05</v>
      </c>
      <c r="BB1823">
        <v>4.5</v>
      </c>
      <c r="BC1823" t="s">
        <v>13</v>
      </c>
      <c r="BD1823" t="s">
        <v>13</v>
      </c>
      <c r="BE1823" t="s">
        <v>13</v>
      </c>
      <c r="BF1823">
        <v>1.32</v>
      </c>
      <c r="BG1823">
        <v>1.36</v>
      </c>
      <c r="BH1823">
        <v>1.28</v>
      </c>
      <c r="BI1823">
        <v>2.8</v>
      </c>
      <c r="BJ1823">
        <v>1.68</v>
      </c>
      <c r="BK1823" t="s">
        <v>13</v>
      </c>
      <c r="BL1823" t="s">
        <v>13</v>
      </c>
      <c r="BM1823" t="s">
        <v>13</v>
      </c>
      <c r="BN1823" s="1">
        <v>10000</v>
      </c>
      <c r="BO1823" s="1">
        <v>10000</v>
      </c>
      <c r="BP1823" s="1">
        <v>10000</v>
      </c>
      <c r="BQ1823" s="1">
        <v>10000</v>
      </c>
      <c r="BR1823" s="1">
        <v>10000</v>
      </c>
      <c r="BS1823" t="s">
        <v>13</v>
      </c>
      <c r="BT1823" t="s">
        <v>13</v>
      </c>
      <c r="BU1823" t="s">
        <v>13</v>
      </c>
    </row>
    <row r="1824" spans="1:73" x14ac:dyDescent="0.3">
      <c r="A1824">
        <v>1822</v>
      </c>
      <c r="B1824" s="14" t="s">
        <v>6440</v>
      </c>
      <c r="C1824" t="s">
        <v>2706</v>
      </c>
      <c r="D1824" s="1">
        <v>4115</v>
      </c>
      <c r="E1824" s="1">
        <v>3995</v>
      </c>
      <c r="F1824" s="3">
        <f>E1824-D1824</f>
        <v>-120</v>
      </c>
      <c r="G1824" s="4">
        <f>F1824/E1824</f>
        <v>-3.0037546933667083E-2</v>
      </c>
      <c r="H1824" t="s">
        <v>1778</v>
      </c>
      <c r="I1824" s="1">
        <v>2668655</v>
      </c>
      <c r="R1824" s="1">
        <v>0</v>
      </c>
      <c r="S1824" s="1">
        <v>0</v>
      </c>
      <c r="T1824" s="1">
        <v>0</v>
      </c>
      <c r="U1824" s="1">
        <v>0</v>
      </c>
      <c r="V1824" s="1">
        <v>0</v>
      </c>
      <c r="W1824" s="1">
        <v>0</v>
      </c>
      <c r="X1824" s="1">
        <v>0</v>
      </c>
    </row>
    <row r="1825" spans="1:73" x14ac:dyDescent="0.3">
      <c r="A1825">
        <v>1823</v>
      </c>
      <c r="B1825" s="14" t="s">
        <v>6441</v>
      </c>
      <c r="C1825" t="s">
        <v>2705</v>
      </c>
      <c r="D1825" s="1">
        <v>9100</v>
      </c>
      <c r="E1825" s="1">
        <v>8970</v>
      </c>
      <c r="F1825" s="3">
        <f>E1825-D1825</f>
        <v>-130</v>
      </c>
      <c r="G1825" s="4">
        <f>F1825/E1825</f>
        <v>-1.4492753623188406E-2</v>
      </c>
      <c r="H1825" t="s">
        <v>1779</v>
      </c>
      <c r="I1825" s="1">
        <v>60960</v>
      </c>
      <c r="J1825">
        <v>623</v>
      </c>
      <c r="K1825">
        <v>733</v>
      </c>
      <c r="L1825">
        <v>773</v>
      </c>
      <c r="M1825" s="1">
        <v>835</v>
      </c>
      <c r="N1825" s="1">
        <v>1039</v>
      </c>
      <c r="O1825" t="s">
        <v>13</v>
      </c>
      <c r="P1825" t="s">
        <v>13</v>
      </c>
      <c r="Q1825" t="s">
        <v>13</v>
      </c>
      <c r="R1825" s="1">
        <v>7456</v>
      </c>
      <c r="S1825" s="1">
        <v>8158</v>
      </c>
      <c r="T1825" s="1">
        <v>8814</v>
      </c>
      <c r="U1825" s="1">
        <v>9609</v>
      </c>
      <c r="V1825" s="1">
        <v>12633</v>
      </c>
      <c r="W1825" s="1" t="e">
        <v>#VALUE!</v>
      </c>
      <c r="X1825" s="1" t="e">
        <v>#VALUE!</v>
      </c>
      <c r="Y1825" t="s">
        <v>13</v>
      </c>
      <c r="Z1825" s="1">
        <v>7456</v>
      </c>
      <c r="AA1825" s="1">
        <v>8158</v>
      </c>
      <c r="AB1825" s="1">
        <v>8814</v>
      </c>
      <c r="AC1825" s="1">
        <v>9609</v>
      </c>
      <c r="AD1825" s="1">
        <v>12633</v>
      </c>
      <c r="AE1825" t="s">
        <v>13</v>
      </c>
      <c r="AF1825" t="s">
        <v>13</v>
      </c>
      <c r="AG1825" t="s">
        <v>13</v>
      </c>
      <c r="AH1825">
        <v>8.6999999999999993</v>
      </c>
      <c r="AI1825">
        <v>9.39</v>
      </c>
      <c r="AJ1825">
        <v>9.11</v>
      </c>
      <c r="AK1825">
        <v>9.06</v>
      </c>
      <c r="AL1825">
        <v>9.35</v>
      </c>
      <c r="AM1825" t="s">
        <v>13</v>
      </c>
      <c r="AN1825" t="s">
        <v>13</v>
      </c>
      <c r="AO1825" t="s">
        <v>13</v>
      </c>
      <c r="AP1825" s="1">
        <v>1731</v>
      </c>
      <c r="AQ1825" s="1">
        <v>2037</v>
      </c>
      <c r="AR1825" s="1">
        <v>2148</v>
      </c>
      <c r="AS1825" s="1">
        <v>2319</v>
      </c>
      <c r="AT1825" s="1">
        <v>2046</v>
      </c>
      <c r="AU1825" t="s">
        <v>13</v>
      </c>
      <c r="AV1825" t="s">
        <v>13</v>
      </c>
      <c r="AW1825" t="s">
        <v>13</v>
      </c>
      <c r="AX1825">
        <v>5.09</v>
      </c>
      <c r="AY1825">
        <v>4.45</v>
      </c>
      <c r="AZ1825">
        <v>4.25</v>
      </c>
      <c r="BA1825">
        <v>3.98</v>
      </c>
      <c r="BB1825">
        <v>3.73</v>
      </c>
      <c r="BC1825" t="s">
        <v>13</v>
      </c>
      <c r="BD1825" t="s">
        <v>13</v>
      </c>
      <c r="BE1825" t="s">
        <v>13</v>
      </c>
      <c r="BF1825">
        <v>0.42</v>
      </c>
      <c r="BG1825">
        <v>0.4</v>
      </c>
      <c r="BH1825">
        <v>0.37</v>
      </c>
      <c r="BI1825">
        <v>0.34</v>
      </c>
      <c r="BJ1825">
        <v>0.39</v>
      </c>
      <c r="BK1825" t="s">
        <v>13</v>
      </c>
      <c r="BL1825" t="s">
        <v>13</v>
      </c>
      <c r="BM1825" t="s">
        <v>13</v>
      </c>
      <c r="BN1825" s="1">
        <v>36000</v>
      </c>
      <c r="BO1825" s="1">
        <v>36000</v>
      </c>
      <c r="BP1825" s="1">
        <v>36000</v>
      </c>
      <c r="BQ1825" s="1">
        <v>36000</v>
      </c>
      <c r="BR1825" s="1">
        <v>64653</v>
      </c>
      <c r="BS1825" t="s">
        <v>13</v>
      </c>
      <c r="BT1825" t="s">
        <v>13</v>
      </c>
      <c r="BU1825" t="s">
        <v>13</v>
      </c>
    </row>
    <row r="1826" spans="1:73" x14ac:dyDescent="0.3">
      <c r="A1826">
        <v>1824</v>
      </c>
      <c r="B1826" s="14" t="s">
        <v>6442</v>
      </c>
      <c r="C1826" t="s">
        <v>2704</v>
      </c>
      <c r="D1826" s="1">
        <v>108000</v>
      </c>
      <c r="E1826" s="1">
        <v>108000</v>
      </c>
      <c r="F1826" s="3">
        <f>E1826-D1826</f>
        <v>0</v>
      </c>
      <c r="G1826" s="4">
        <f>F1826/E1826</f>
        <v>0</v>
      </c>
      <c r="H1826" t="s">
        <v>1780</v>
      </c>
      <c r="I1826" s="1">
        <v>2028686</v>
      </c>
      <c r="J1826" s="1">
        <v>1275</v>
      </c>
      <c r="K1826" s="1">
        <v>959</v>
      </c>
      <c r="L1826">
        <v>900</v>
      </c>
      <c r="M1826">
        <v>427</v>
      </c>
      <c r="N1826">
        <v>668</v>
      </c>
      <c r="O1826" s="1">
        <v>950</v>
      </c>
      <c r="P1826" s="1">
        <v>1133</v>
      </c>
      <c r="Q1826" s="1">
        <v>1316</v>
      </c>
      <c r="R1826" s="1">
        <v>5415</v>
      </c>
      <c r="S1826" s="1">
        <v>5076</v>
      </c>
      <c r="T1826" s="1">
        <v>5744</v>
      </c>
      <c r="U1826" s="1">
        <v>6133</v>
      </c>
      <c r="V1826" s="1">
        <v>6289</v>
      </c>
      <c r="W1826" s="1">
        <v>7002</v>
      </c>
      <c r="X1826" s="1">
        <v>7895</v>
      </c>
      <c r="Y1826" s="1">
        <v>6925</v>
      </c>
      <c r="Z1826" s="1">
        <v>5414</v>
      </c>
      <c r="AA1826" s="1">
        <v>5075</v>
      </c>
      <c r="AB1826" s="1">
        <v>5744</v>
      </c>
      <c r="AC1826" s="1">
        <v>5934</v>
      </c>
      <c r="AD1826" s="1">
        <v>6079</v>
      </c>
      <c r="AE1826" s="1">
        <v>6815</v>
      </c>
      <c r="AF1826" s="1">
        <v>7716</v>
      </c>
      <c r="AG1826" s="1">
        <v>8760</v>
      </c>
      <c r="AH1826">
        <v>26.12</v>
      </c>
      <c r="AI1826">
        <v>18.29</v>
      </c>
      <c r="AJ1826">
        <v>16.63</v>
      </c>
      <c r="AK1826">
        <v>7.32</v>
      </c>
      <c r="AL1826">
        <v>10.83</v>
      </c>
      <c r="AM1826">
        <v>14.43</v>
      </c>
      <c r="AN1826">
        <v>15.27</v>
      </c>
      <c r="AO1826">
        <v>16.09</v>
      </c>
      <c r="AP1826" s="1">
        <v>5419</v>
      </c>
      <c r="AQ1826" s="1">
        <v>4077</v>
      </c>
      <c r="AR1826" s="1">
        <v>3823</v>
      </c>
      <c r="AS1826" s="1">
        <v>1815</v>
      </c>
      <c r="AT1826" s="1">
        <v>2765</v>
      </c>
      <c r="AU1826" s="1">
        <v>3952</v>
      </c>
      <c r="AV1826" s="1">
        <v>4714</v>
      </c>
      <c r="AW1826" s="1">
        <v>5633</v>
      </c>
      <c r="AX1826">
        <v>36.72</v>
      </c>
      <c r="AY1826">
        <v>44.15</v>
      </c>
      <c r="AZ1826">
        <v>17.63</v>
      </c>
      <c r="BA1826">
        <v>34.26</v>
      </c>
      <c r="BB1826">
        <v>37.79</v>
      </c>
      <c r="BC1826">
        <v>27.33</v>
      </c>
      <c r="BD1826">
        <v>22.91</v>
      </c>
      <c r="BE1826">
        <v>19.170000000000002</v>
      </c>
      <c r="BF1826">
        <v>7.89</v>
      </c>
      <c r="BG1826">
        <v>6.43</v>
      </c>
      <c r="BH1826">
        <v>2.19</v>
      </c>
      <c r="BI1826">
        <v>1.95</v>
      </c>
      <c r="BJ1826">
        <v>3.09</v>
      </c>
      <c r="BK1826">
        <v>2.92</v>
      </c>
      <c r="BL1826">
        <v>2.65</v>
      </c>
      <c r="BM1826">
        <v>2.39</v>
      </c>
      <c r="BN1826" s="1">
        <v>23534</v>
      </c>
      <c r="BO1826" s="1">
        <v>23534</v>
      </c>
      <c r="BP1826" s="1">
        <v>23534</v>
      </c>
      <c r="BQ1826" s="1">
        <v>23534</v>
      </c>
      <c r="BR1826" s="1">
        <v>23534</v>
      </c>
      <c r="BS1826" t="s">
        <v>13</v>
      </c>
      <c r="BT1826" t="s">
        <v>13</v>
      </c>
      <c r="BU1826" t="s">
        <v>13</v>
      </c>
    </row>
    <row r="1827" spans="1:73" x14ac:dyDescent="0.3">
      <c r="A1827">
        <v>1825</v>
      </c>
      <c r="B1827" s="14" t="s">
        <v>6443</v>
      </c>
      <c r="C1827" t="s">
        <v>2703</v>
      </c>
      <c r="D1827" s="1">
        <v>45500</v>
      </c>
      <c r="E1827" s="1">
        <v>45000</v>
      </c>
      <c r="F1827" s="3">
        <f>E1827-D1827</f>
        <v>-500</v>
      </c>
      <c r="G1827" s="4">
        <f>F1827/E1827</f>
        <v>-1.1111111111111112E-2</v>
      </c>
      <c r="H1827" t="s">
        <v>1399</v>
      </c>
      <c r="I1827">
        <v>0</v>
      </c>
      <c r="R1827" s="1">
        <v>0</v>
      </c>
      <c r="S1827" s="1">
        <v>0</v>
      </c>
      <c r="T1827" s="1">
        <v>0</v>
      </c>
      <c r="U1827" s="1">
        <v>0</v>
      </c>
      <c r="V1827" s="1">
        <v>0</v>
      </c>
      <c r="W1827" s="1">
        <v>0</v>
      </c>
      <c r="X1827" s="1">
        <v>0</v>
      </c>
    </row>
    <row r="1828" spans="1:73" x14ac:dyDescent="0.3">
      <c r="A1828">
        <v>1826</v>
      </c>
      <c r="B1828" s="14" t="s">
        <v>6444</v>
      </c>
      <c r="C1828" t="s">
        <v>2702</v>
      </c>
      <c r="D1828" s="1">
        <v>5110</v>
      </c>
      <c r="E1828" s="1">
        <v>5400</v>
      </c>
      <c r="F1828" s="3">
        <f>E1828-D1828</f>
        <v>290</v>
      </c>
      <c r="G1828" s="4">
        <f>F1828/E1828</f>
        <v>5.3703703703703705E-2</v>
      </c>
      <c r="H1828" t="s">
        <v>1781</v>
      </c>
      <c r="I1828" s="1">
        <v>898759</v>
      </c>
      <c r="J1828">
        <v>92</v>
      </c>
      <c r="K1828">
        <v>-8</v>
      </c>
      <c r="L1828">
        <v>-40</v>
      </c>
      <c r="M1828">
        <v>53</v>
      </c>
      <c r="N1828">
        <v>-124</v>
      </c>
      <c r="O1828" t="s">
        <v>13</v>
      </c>
      <c r="P1828" t="s">
        <v>13</v>
      </c>
      <c r="Q1828" t="s">
        <v>13</v>
      </c>
      <c r="R1828" s="1">
        <v>1217</v>
      </c>
      <c r="S1828" s="1">
        <v>1184</v>
      </c>
      <c r="T1828" s="1">
        <v>1105</v>
      </c>
      <c r="U1828" s="1">
        <v>1184</v>
      </c>
      <c r="V1828" s="1">
        <v>1048</v>
      </c>
      <c r="W1828" s="1" t="e">
        <v>#VALUE!</v>
      </c>
      <c r="X1828" s="1" t="e">
        <v>#VALUE!</v>
      </c>
      <c r="Y1828" t="s">
        <v>13</v>
      </c>
      <c r="Z1828" s="1">
        <v>1202</v>
      </c>
      <c r="AA1828" s="1">
        <v>1170</v>
      </c>
      <c r="AB1828" s="1">
        <v>1094</v>
      </c>
      <c r="AC1828" s="1">
        <v>1167</v>
      </c>
      <c r="AD1828" s="1">
        <v>1031</v>
      </c>
      <c r="AE1828" t="s">
        <v>13</v>
      </c>
      <c r="AF1828" t="s">
        <v>13</v>
      </c>
      <c r="AG1828" t="s">
        <v>13</v>
      </c>
      <c r="AH1828">
        <v>8.16</v>
      </c>
      <c r="AI1828">
        <v>-0.66</v>
      </c>
      <c r="AJ1828">
        <v>-3.51</v>
      </c>
      <c r="AK1828">
        <v>5.1100000000000003</v>
      </c>
      <c r="AL1828">
        <v>-11.2</v>
      </c>
      <c r="AM1828" t="s">
        <v>13</v>
      </c>
      <c r="AN1828" t="s">
        <v>13</v>
      </c>
      <c r="AO1828" t="s">
        <v>13</v>
      </c>
      <c r="AP1828">
        <v>548</v>
      </c>
      <c r="AQ1828">
        <v>-43</v>
      </c>
      <c r="AR1828">
        <v>-217</v>
      </c>
      <c r="AS1828">
        <v>316</v>
      </c>
      <c r="AT1828">
        <v>-672</v>
      </c>
      <c r="AU1828" t="s">
        <v>13</v>
      </c>
      <c r="AV1828" t="s">
        <v>13</v>
      </c>
      <c r="AW1828" t="s">
        <v>13</v>
      </c>
      <c r="AX1828">
        <v>6.87</v>
      </c>
      <c r="AY1828" t="s">
        <v>54</v>
      </c>
      <c r="AZ1828" t="s">
        <v>54</v>
      </c>
      <c r="BA1828">
        <v>15.8</v>
      </c>
      <c r="BB1828" t="s">
        <v>54</v>
      </c>
      <c r="BC1828" t="s">
        <v>13</v>
      </c>
      <c r="BD1828" t="s">
        <v>13</v>
      </c>
      <c r="BE1828" t="s">
        <v>13</v>
      </c>
      <c r="BF1828">
        <v>0.55000000000000004</v>
      </c>
      <c r="BG1828">
        <v>1.25</v>
      </c>
      <c r="BH1828">
        <v>1.07</v>
      </c>
      <c r="BI1828">
        <v>0.75</v>
      </c>
      <c r="BJ1828">
        <v>0.6</v>
      </c>
      <c r="BK1828" t="s">
        <v>13</v>
      </c>
      <c r="BL1828" t="s">
        <v>13</v>
      </c>
      <c r="BM1828" t="s">
        <v>13</v>
      </c>
      <c r="BN1828" s="1">
        <v>18275</v>
      </c>
      <c r="BO1828" s="1">
        <v>18314</v>
      </c>
      <c r="BP1828" s="1">
        <v>18314</v>
      </c>
      <c r="BQ1828" s="1">
        <v>18314</v>
      </c>
      <c r="BR1828" s="1">
        <v>18314</v>
      </c>
      <c r="BS1828" t="s">
        <v>13</v>
      </c>
      <c r="BT1828" t="s">
        <v>13</v>
      </c>
      <c r="BU1828" t="s">
        <v>13</v>
      </c>
    </row>
    <row r="1829" spans="1:73" x14ac:dyDescent="0.3">
      <c r="A1829">
        <v>1827</v>
      </c>
      <c r="B1829" s="14" t="s">
        <v>6445</v>
      </c>
      <c r="C1829" t="s">
        <v>2701</v>
      </c>
      <c r="D1829" s="1">
        <v>150000</v>
      </c>
      <c r="E1829" s="1">
        <v>151500</v>
      </c>
      <c r="F1829" s="3">
        <f>E1829-D1829</f>
        <v>1500</v>
      </c>
      <c r="G1829" s="4">
        <f>F1829/E1829</f>
        <v>9.9009900990099011E-3</v>
      </c>
      <c r="H1829" t="s">
        <v>1782</v>
      </c>
      <c r="I1829" s="1">
        <v>763174</v>
      </c>
      <c r="J1829" s="1">
        <v>1263</v>
      </c>
      <c r="K1829" s="1">
        <v>18695</v>
      </c>
      <c r="L1829" s="1">
        <v>14728</v>
      </c>
      <c r="M1829" s="1">
        <v>1799</v>
      </c>
      <c r="N1829" s="1">
        <v>20638</v>
      </c>
      <c r="O1829" s="1">
        <v>32062</v>
      </c>
      <c r="P1829" s="1">
        <v>36046</v>
      </c>
      <c r="Q1829" s="1">
        <v>39848</v>
      </c>
      <c r="R1829" s="1">
        <v>133568</v>
      </c>
      <c r="S1829" s="1">
        <v>146737</v>
      </c>
      <c r="T1829" s="1">
        <v>163069</v>
      </c>
      <c r="U1829" s="1">
        <v>164252</v>
      </c>
      <c r="V1829" s="1">
        <v>175421</v>
      </c>
      <c r="W1829" s="1">
        <v>203111</v>
      </c>
      <c r="X1829" s="1">
        <v>235291</v>
      </c>
      <c r="Y1829" s="1">
        <v>315679</v>
      </c>
      <c r="Z1829" s="1">
        <v>119871</v>
      </c>
      <c r="AA1829" s="1">
        <v>132243</v>
      </c>
      <c r="AB1829" s="1">
        <v>142533</v>
      </c>
      <c r="AC1829" s="1">
        <v>143301</v>
      </c>
      <c r="AD1829" s="1">
        <v>154375</v>
      </c>
      <c r="AE1829" s="1">
        <v>180641</v>
      </c>
      <c r="AF1829" s="1">
        <v>211310</v>
      </c>
      <c r="AG1829" s="1">
        <v>245914</v>
      </c>
      <c r="AH1829">
        <v>0.65</v>
      </c>
      <c r="AI1829">
        <v>13.69</v>
      </c>
      <c r="AJ1829">
        <v>9.0299999999999994</v>
      </c>
      <c r="AK1829">
        <v>0.22</v>
      </c>
      <c r="AL1829">
        <v>13.22</v>
      </c>
      <c r="AM1829">
        <v>17.95</v>
      </c>
      <c r="AN1829">
        <v>17.39</v>
      </c>
      <c r="AO1829">
        <v>16.48</v>
      </c>
      <c r="AP1829">
        <v>425</v>
      </c>
      <c r="AQ1829" s="1">
        <v>9543</v>
      </c>
      <c r="AR1829" s="1">
        <v>6858</v>
      </c>
      <c r="AS1829">
        <v>173</v>
      </c>
      <c r="AT1829" s="1">
        <v>10885</v>
      </c>
      <c r="AU1829" s="1">
        <v>16632</v>
      </c>
      <c r="AV1829" s="1">
        <v>18843</v>
      </c>
      <c r="AW1829" s="1">
        <v>20835</v>
      </c>
      <c r="AX1829">
        <v>121.37</v>
      </c>
      <c r="AY1829">
        <v>11.11</v>
      </c>
      <c r="AZ1829">
        <v>9.08</v>
      </c>
      <c r="BA1829">
        <v>416.75</v>
      </c>
      <c r="BB1829">
        <v>12.4</v>
      </c>
      <c r="BC1829">
        <v>9.11</v>
      </c>
      <c r="BD1829">
        <v>8.0399999999999991</v>
      </c>
      <c r="BE1829">
        <v>7.27</v>
      </c>
      <c r="BF1829">
        <v>0.78</v>
      </c>
      <c r="BG1829">
        <v>1.44</v>
      </c>
      <c r="BH1829">
        <v>0.79</v>
      </c>
      <c r="BI1829">
        <v>0.91</v>
      </c>
      <c r="BJ1829">
        <v>1.58</v>
      </c>
      <c r="BK1829">
        <v>1.51</v>
      </c>
      <c r="BL1829">
        <v>1.29</v>
      </c>
      <c r="BM1829">
        <v>1.1100000000000001</v>
      </c>
      <c r="BN1829" s="1">
        <v>163648</v>
      </c>
      <c r="BO1829" s="1">
        <v>163648</v>
      </c>
      <c r="BP1829" s="1">
        <v>163648</v>
      </c>
      <c r="BQ1829" s="1">
        <v>163648</v>
      </c>
      <c r="BR1829" s="1">
        <v>163648</v>
      </c>
      <c r="BS1829" t="s">
        <v>13</v>
      </c>
      <c r="BT1829" t="s">
        <v>13</v>
      </c>
      <c r="BU1829" t="s">
        <v>13</v>
      </c>
    </row>
    <row r="1830" spans="1:73" x14ac:dyDescent="0.3">
      <c r="A1830">
        <v>1828</v>
      </c>
      <c r="B1830" s="14" t="s">
        <v>6446</v>
      </c>
      <c r="C1830" t="s">
        <v>2700</v>
      </c>
      <c r="D1830" s="1">
        <v>31650</v>
      </c>
      <c r="E1830" s="1">
        <v>32350</v>
      </c>
      <c r="F1830" s="3">
        <f>E1830-D1830</f>
        <v>700</v>
      </c>
      <c r="G1830" s="4">
        <f>F1830/E1830</f>
        <v>2.1638330757341576E-2</v>
      </c>
      <c r="H1830" t="s">
        <v>1783</v>
      </c>
      <c r="I1830" s="1">
        <v>97500</v>
      </c>
      <c r="J1830">
        <v>510</v>
      </c>
      <c r="K1830">
        <v>517</v>
      </c>
      <c r="L1830">
        <v>902</v>
      </c>
      <c r="M1830">
        <v>711</v>
      </c>
      <c r="N1830" s="1">
        <v>1551</v>
      </c>
      <c r="O1830" t="s">
        <v>13</v>
      </c>
      <c r="P1830" t="s">
        <v>13</v>
      </c>
      <c r="Q1830" t="s">
        <v>13</v>
      </c>
      <c r="R1830" s="1">
        <v>3191</v>
      </c>
      <c r="S1830" s="1">
        <v>3923</v>
      </c>
      <c r="T1830" s="1">
        <v>4954</v>
      </c>
      <c r="U1830" s="1">
        <v>6006</v>
      </c>
      <c r="V1830" s="1">
        <v>7876</v>
      </c>
      <c r="W1830" s="1" t="e">
        <v>#VALUE!</v>
      </c>
      <c r="X1830" s="1" t="e">
        <v>#VALUE!</v>
      </c>
      <c r="Y1830" t="s">
        <v>13</v>
      </c>
      <c r="Z1830" s="1">
        <v>2528</v>
      </c>
      <c r="AA1830" s="1">
        <v>2938</v>
      </c>
      <c r="AB1830" s="1">
        <v>3814</v>
      </c>
      <c r="AC1830" s="1">
        <v>4454</v>
      </c>
      <c r="AD1830" s="1">
        <v>5852</v>
      </c>
      <c r="AE1830" t="s">
        <v>13</v>
      </c>
      <c r="AF1830" t="s">
        <v>13</v>
      </c>
      <c r="AG1830" t="s">
        <v>13</v>
      </c>
      <c r="AH1830">
        <v>15.66</v>
      </c>
      <c r="AI1830">
        <v>10.26</v>
      </c>
      <c r="AJ1830">
        <v>18.57</v>
      </c>
      <c r="AK1830">
        <v>10.27</v>
      </c>
      <c r="AL1830">
        <v>21.96</v>
      </c>
      <c r="AM1830" t="s">
        <v>13</v>
      </c>
      <c r="AN1830" t="s">
        <v>13</v>
      </c>
      <c r="AO1830" t="s">
        <v>13</v>
      </c>
      <c r="AP1830" s="1">
        <v>2188</v>
      </c>
      <c r="AQ1830" s="1">
        <v>1674</v>
      </c>
      <c r="AR1830" s="1">
        <v>3362</v>
      </c>
      <c r="AS1830" s="1">
        <v>2178</v>
      </c>
      <c r="AT1830" s="1">
        <v>5776</v>
      </c>
      <c r="AU1830" t="s">
        <v>13</v>
      </c>
      <c r="AV1830" t="s">
        <v>13</v>
      </c>
      <c r="AW1830" t="s">
        <v>13</v>
      </c>
      <c r="AX1830">
        <v>15.4</v>
      </c>
      <c r="AY1830">
        <v>24.38</v>
      </c>
      <c r="AZ1830">
        <v>8.7899999999999991</v>
      </c>
      <c r="BA1830">
        <v>10.36</v>
      </c>
      <c r="BB1830">
        <v>4.49</v>
      </c>
      <c r="BC1830" t="s">
        <v>13</v>
      </c>
      <c r="BD1830" t="s">
        <v>13</v>
      </c>
      <c r="BE1830" t="s">
        <v>13</v>
      </c>
      <c r="BF1830">
        <v>2.23</v>
      </c>
      <c r="BG1830">
        <v>2.3199999999999998</v>
      </c>
      <c r="BH1830">
        <v>1.51</v>
      </c>
      <c r="BI1830">
        <v>0.99</v>
      </c>
      <c r="BJ1830">
        <v>0.87</v>
      </c>
      <c r="BK1830" t="s">
        <v>13</v>
      </c>
      <c r="BL1830" t="s">
        <v>13</v>
      </c>
      <c r="BM1830" t="s">
        <v>13</v>
      </c>
      <c r="BN1830" s="1">
        <v>16749</v>
      </c>
      <c r="BO1830" s="1">
        <v>16749</v>
      </c>
      <c r="BP1830" s="1">
        <v>17939</v>
      </c>
      <c r="BQ1830" s="1">
        <v>17939</v>
      </c>
      <c r="BR1830" s="1">
        <v>18577</v>
      </c>
      <c r="BS1830" t="s">
        <v>13</v>
      </c>
      <c r="BT1830" t="s">
        <v>13</v>
      </c>
      <c r="BU1830" t="s">
        <v>13</v>
      </c>
    </row>
    <row r="1831" spans="1:73" x14ac:dyDescent="0.3">
      <c r="A1831">
        <v>1829</v>
      </c>
      <c r="B1831" s="14" t="s">
        <v>6447</v>
      </c>
      <c r="C1831" t="s">
        <v>2699</v>
      </c>
      <c r="D1831" s="1">
        <v>62900</v>
      </c>
      <c r="E1831" s="1">
        <v>64400</v>
      </c>
      <c r="F1831" s="3">
        <f>E1831-D1831</f>
        <v>1500</v>
      </c>
      <c r="G1831" s="4">
        <f>F1831/E1831</f>
        <v>2.3291925465838508E-2</v>
      </c>
      <c r="H1831" t="s">
        <v>1784</v>
      </c>
      <c r="I1831" s="1">
        <v>819893</v>
      </c>
      <c r="J1831">
        <v>343</v>
      </c>
      <c r="K1831">
        <v>591</v>
      </c>
      <c r="L1831">
        <v>572</v>
      </c>
      <c r="M1831">
        <v>37</v>
      </c>
      <c r="N1831">
        <v>544</v>
      </c>
      <c r="O1831" s="1">
        <v>862</v>
      </c>
      <c r="P1831" s="1">
        <v>933</v>
      </c>
      <c r="Q1831" s="1">
        <v>1024</v>
      </c>
      <c r="R1831" s="1">
        <v>7888</v>
      </c>
      <c r="S1831" s="1">
        <v>8288</v>
      </c>
      <c r="T1831" s="1">
        <v>8248</v>
      </c>
      <c r="U1831" s="1">
        <v>7360</v>
      </c>
      <c r="V1831" s="1">
        <v>7607</v>
      </c>
      <c r="W1831" s="1">
        <v>8250</v>
      </c>
      <c r="X1831" s="1">
        <v>8928</v>
      </c>
      <c r="Y1831" s="1">
        <v>4172</v>
      </c>
      <c r="Z1831" s="1">
        <v>6806</v>
      </c>
      <c r="AA1831" s="1">
        <v>7205</v>
      </c>
      <c r="AB1831" s="1">
        <v>7276</v>
      </c>
      <c r="AC1831" s="1">
        <v>7360</v>
      </c>
      <c r="AD1831" s="1">
        <v>7607</v>
      </c>
      <c r="AE1831" s="1">
        <v>8248</v>
      </c>
      <c r="AF1831" s="1">
        <v>8925</v>
      </c>
      <c r="AG1831" s="1">
        <v>9717</v>
      </c>
      <c r="AH1831">
        <v>5.01</v>
      </c>
      <c r="AI1831">
        <v>8.1199999999999992</v>
      </c>
      <c r="AJ1831">
        <v>7.77</v>
      </c>
      <c r="AK1831">
        <v>0.33</v>
      </c>
      <c r="AL1831">
        <v>7.27</v>
      </c>
      <c r="AM1831">
        <v>11.07</v>
      </c>
      <c r="AN1831">
        <v>11.11</v>
      </c>
      <c r="AO1831">
        <v>10.97</v>
      </c>
      <c r="AP1831" s="1">
        <v>2295</v>
      </c>
      <c r="AQ1831" s="1">
        <v>3888</v>
      </c>
      <c r="AR1831" s="1">
        <v>3848</v>
      </c>
      <c r="AS1831">
        <v>166</v>
      </c>
      <c r="AT1831" s="1">
        <v>3723</v>
      </c>
      <c r="AU1831" s="1">
        <v>6002</v>
      </c>
      <c r="AV1831" s="1">
        <v>6526</v>
      </c>
      <c r="AW1831" s="1">
        <v>6993</v>
      </c>
      <c r="AX1831">
        <v>21.28</v>
      </c>
      <c r="AY1831">
        <v>12.05</v>
      </c>
      <c r="AZ1831">
        <v>7.03</v>
      </c>
      <c r="BA1831">
        <v>258.23</v>
      </c>
      <c r="BB1831">
        <v>13.27</v>
      </c>
      <c r="BC1831">
        <v>10.73</v>
      </c>
      <c r="BD1831">
        <v>9.8699999999999992</v>
      </c>
      <c r="BE1831">
        <v>9.2100000000000009</v>
      </c>
      <c r="BF1831">
        <v>1.05</v>
      </c>
      <c r="BG1831">
        <v>0.95</v>
      </c>
      <c r="BH1831">
        <v>0.52</v>
      </c>
      <c r="BI1831">
        <v>0.82</v>
      </c>
      <c r="BJ1831">
        <v>0.92</v>
      </c>
      <c r="BK1831">
        <v>1.1100000000000001</v>
      </c>
      <c r="BL1831">
        <v>1.02</v>
      </c>
      <c r="BM1831">
        <v>0.94</v>
      </c>
      <c r="BN1831" s="1">
        <v>14623</v>
      </c>
      <c r="BO1831" s="1">
        <v>14623</v>
      </c>
      <c r="BP1831" s="1">
        <v>14623</v>
      </c>
      <c r="BQ1831" s="1">
        <v>14623</v>
      </c>
      <c r="BR1831" s="1">
        <v>14623</v>
      </c>
      <c r="BS1831" t="s">
        <v>13</v>
      </c>
      <c r="BT1831" t="s">
        <v>13</v>
      </c>
      <c r="BU1831" t="s">
        <v>13</v>
      </c>
    </row>
    <row r="1832" spans="1:73" x14ac:dyDescent="0.3">
      <c r="A1832">
        <v>1830</v>
      </c>
      <c r="B1832" s="14" t="s">
        <v>6448</v>
      </c>
      <c r="C1832" t="s">
        <v>2698</v>
      </c>
      <c r="D1832" s="1">
        <v>195000</v>
      </c>
      <c r="E1832" s="1">
        <v>215000</v>
      </c>
      <c r="F1832" s="3">
        <f>E1832-D1832</f>
        <v>20000</v>
      </c>
      <c r="G1832" s="4">
        <f>F1832/E1832</f>
        <v>9.3023255813953487E-2</v>
      </c>
      <c r="H1832" t="s">
        <v>1785</v>
      </c>
      <c r="I1832" s="1">
        <v>8562</v>
      </c>
      <c r="R1832" s="1">
        <v>0</v>
      </c>
      <c r="S1832" s="1">
        <v>0</v>
      </c>
      <c r="T1832" s="1">
        <v>0</v>
      </c>
      <c r="U1832" s="1">
        <v>0</v>
      </c>
      <c r="V1832" s="1">
        <v>0</v>
      </c>
      <c r="W1832" s="1">
        <v>0</v>
      </c>
      <c r="X1832" s="1">
        <v>0</v>
      </c>
    </row>
    <row r="1833" spans="1:73" x14ac:dyDescent="0.3">
      <c r="A1833">
        <v>1831</v>
      </c>
      <c r="B1833" s="14" t="s">
        <v>6449</v>
      </c>
      <c r="C1833" t="s">
        <v>2697</v>
      </c>
      <c r="D1833" s="1">
        <v>4620</v>
      </c>
      <c r="E1833" s="1">
        <v>4375</v>
      </c>
      <c r="F1833" s="3">
        <f>E1833-D1833</f>
        <v>-245</v>
      </c>
      <c r="G1833" s="4">
        <f>F1833/E1833</f>
        <v>-5.6000000000000001E-2</v>
      </c>
      <c r="H1833" t="s">
        <v>1786</v>
      </c>
      <c r="I1833">
        <v>0</v>
      </c>
      <c r="J1833">
        <v>-667</v>
      </c>
      <c r="K1833">
        <v>176</v>
      </c>
      <c r="L1833">
        <v>17</v>
      </c>
      <c r="M1833">
        <v>-304</v>
      </c>
      <c r="N1833">
        <v>-370</v>
      </c>
      <c r="O1833" t="s">
        <v>13</v>
      </c>
      <c r="P1833" t="s">
        <v>13</v>
      </c>
      <c r="Q1833" t="s">
        <v>13</v>
      </c>
      <c r="R1833" s="1">
        <v>638</v>
      </c>
      <c r="S1833" s="1">
        <v>826</v>
      </c>
      <c r="T1833" s="1">
        <v>810</v>
      </c>
      <c r="U1833" s="1">
        <v>503</v>
      </c>
      <c r="V1833" s="1">
        <v>284</v>
      </c>
      <c r="W1833" s="1" t="e">
        <v>#VALUE!</v>
      </c>
      <c r="X1833" s="1" t="e">
        <v>#VALUE!</v>
      </c>
      <c r="Y1833" t="s">
        <v>13</v>
      </c>
      <c r="Z1833">
        <v>638</v>
      </c>
      <c r="AA1833">
        <v>827</v>
      </c>
      <c r="AB1833">
        <v>810</v>
      </c>
      <c r="AC1833">
        <v>503</v>
      </c>
      <c r="AD1833">
        <v>284</v>
      </c>
      <c r="AE1833" t="s">
        <v>13</v>
      </c>
      <c r="AF1833" t="s">
        <v>13</v>
      </c>
      <c r="AG1833" t="s">
        <v>13</v>
      </c>
      <c r="AH1833">
        <v>-68.569999999999993</v>
      </c>
      <c r="AI1833">
        <v>23.98</v>
      </c>
      <c r="AJ1833">
        <v>2.0299999999999998</v>
      </c>
      <c r="AK1833">
        <v>-46.32</v>
      </c>
      <c r="AL1833">
        <v>-94.15</v>
      </c>
      <c r="AM1833">
        <v>31.72</v>
      </c>
      <c r="AN1833" t="s">
        <v>13</v>
      </c>
      <c r="AO1833" t="s">
        <v>13</v>
      </c>
      <c r="AP1833" s="1">
        <v>-2263</v>
      </c>
      <c r="AQ1833">
        <v>596</v>
      </c>
      <c r="AR1833">
        <v>56</v>
      </c>
      <c r="AS1833" s="1">
        <v>-1032</v>
      </c>
      <c r="AT1833" s="1">
        <v>-1257</v>
      </c>
      <c r="AU1833">
        <v>267</v>
      </c>
      <c r="AV1833" t="s">
        <v>13</v>
      </c>
      <c r="AW1833" t="s">
        <v>13</v>
      </c>
      <c r="AX1833" t="s">
        <v>54</v>
      </c>
      <c r="AY1833">
        <v>12.1</v>
      </c>
      <c r="AZ1833">
        <v>53.93</v>
      </c>
      <c r="BA1833" t="s">
        <v>54</v>
      </c>
      <c r="BB1833" t="s">
        <v>54</v>
      </c>
      <c r="BC1833">
        <v>16.399999999999999</v>
      </c>
      <c r="BD1833" t="s">
        <v>13</v>
      </c>
      <c r="BE1833" t="s">
        <v>13</v>
      </c>
      <c r="BF1833">
        <v>2.2400000000000002</v>
      </c>
      <c r="BG1833">
        <v>2.57</v>
      </c>
      <c r="BH1833">
        <v>1.1000000000000001</v>
      </c>
      <c r="BI1833">
        <v>1.94</v>
      </c>
      <c r="BJ1833">
        <v>6.54</v>
      </c>
      <c r="BK1833" t="s">
        <v>13</v>
      </c>
      <c r="BL1833" t="s">
        <v>13</v>
      </c>
      <c r="BM1833" t="s">
        <v>13</v>
      </c>
      <c r="BN1833" s="1">
        <v>29468</v>
      </c>
      <c r="BO1833" s="1">
        <v>29468</v>
      </c>
      <c r="BP1833" s="1">
        <v>29468</v>
      </c>
      <c r="BQ1833" s="1">
        <v>29468</v>
      </c>
      <c r="BR1833" s="1">
        <v>29468</v>
      </c>
      <c r="BS1833" t="s">
        <v>13</v>
      </c>
      <c r="BT1833" t="s">
        <v>13</v>
      </c>
      <c r="BU1833" t="s">
        <v>13</v>
      </c>
    </row>
    <row r="1834" spans="1:73" x14ac:dyDescent="0.3">
      <c r="A1834">
        <v>1832</v>
      </c>
      <c r="B1834" s="14" t="s">
        <v>6450</v>
      </c>
      <c r="C1834" t="s">
        <v>2696</v>
      </c>
      <c r="D1834" s="1">
        <v>3400</v>
      </c>
      <c r="E1834" s="1">
        <v>3295</v>
      </c>
      <c r="F1834" s="3">
        <f>E1834-D1834</f>
        <v>-105</v>
      </c>
      <c r="G1834" s="4">
        <f>F1834/E1834</f>
        <v>-3.1866464339908952E-2</v>
      </c>
      <c r="H1834" t="s">
        <v>1787</v>
      </c>
      <c r="I1834">
        <v>0</v>
      </c>
      <c r="J1834">
        <v>59</v>
      </c>
      <c r="K1834">
        <v>37</v>
      </c>
      <c r="L1834">
        <v>-110</v>
      </c>
      <c r="M1834">
        <v>-117</v>
      </c>
      <c r="N1834">
        <v>-471</v>
      </c>
      <c r="O1834" t="s">
        <v>13</v>
      </c>
      <c r="P1834" t="s">
        <v>13</v>
      </c>
      <c r="Q1834" t="s">
        <v>13</v>
      </c>
      <c r="R1834" s="1">
        <v>795</v>
      </c>
      <c r="S1834" s="1">
        <v>937</v>
      </c>
      <c r="T1834" s="1">
        <v>1600</v>
      </c>
      <c r="U1834" s="1">
        <v>2724</v>
      </c>
      <c r="V1834" s="1">
        <v>2700</v>
      </c>
      <c r="W1834" s="1" t="e">
        <v>#VALUE!</v>
      </c>
      <c r="X1834" s="1" t="e">
        <v>#VALUE!</v>
      </c>
      <c r="Y1834" t="s">
        <v>13</v>
      </c>
      <c r="Z1834">
        <v>762</v>
      </c>
      <c r="AA1834">
        <v>931</v>
      </c>
      <c r="AB1834" s="1">
        <v>1595</v>
      </c>
      <c r="AC1834" s="1">
        <v>2721</v>
      </c>
      <c r="AD1834" s="1">
        <v>2688</v>
      </c>
      <c r="AE1834" t="s">
        <v>13</v>
      </c>
      <c r="AF1834" t="s">
        <v>13</v>
      </c>
      <c r="AG1834" t="s">
        <v>13</v>
      </c>
      <c r="AH1834">
        <v>7.74</v>
      </c>
      <c r="AI1834">
        <v>5.07</v>
      </c>
      <c r="AJ1834">
        <v>-7.95</v>
      </c>
      <c r="AK1834">
        <v>-5.29</v>
      </c>
      <c r="AL1834">
        <v>-17.37</v>
      </c>
      <c r="AM1834" t="s">
        <v>13</v>
      </c>
      <c r="AN1834" t="s">
        <v>13</v>
      </c>
      <c r="AO1834" t="s">
        <v>13</v>
      </c>
      <c r="AP1834">
        <v>200</v>
      </c>
      <c r="AQ1834">
        <v>127</v>
      </c>
      <c r="AR1834">
        <v>-189</v>
      </c>
      <c r="AS1834">
        <v>-148</v>
      </c>
      <c r="AT1834">
        <v>-500</v>
      </c>
      <c r="AU1834" t="s">
        <v>13</v>
      </c>
      <c r="AV1834" t="s">
        <v>13</v>
      </c>
      <c r="AW1834" t="s">
        <v>13</v>
      </c>
      <c r="AX1834">
        <v>14.73</v>
      </c>
      <c r="AY1834">
        <v>23.38</v>
      </c>
      <c r="AZ1834" t="s">
        <v>54</v>
      </c>
      <c r="BA1834" t="s">
        <v>54</v>
      </c>
      <c r="BB1834" t="s">
        <v>54</v>
      </c>
      <c r="BC1834" t="s">
        <v>13</v>
      </c>
      <c r="BD1834" t="s">
        <v>13</v>
      </c>
      <c r="BE1834" t="s">
        <v>13</v>
      </c>
      <c r="BF1834">
        <v>1.0900000000000001</v>
      </c>
      <c r="BG1834">
        <v>1.06</v>
      </c>
      <c r="BH1834">
        <v>4.03</v>
      </c>
      <c r="BI1834">
        <v>2.2200000000000002</v>
      </c>
      <c r="BJ1834">
        <v>1.34</v>
      </c>
      <c r="BK1834" t="s">
        <v>13</v>
      </c>
      <c r="BL1834" t="s">
        <v>13</v>
      </c>
      <c r="BM1834" t="s">
        <v>13</v>
      </c>
      <c r="BN1834" s="1">
        <v>28211</v>
      </c>
      <c r="BO1834" s="1">
        <v>34162</v>
      </c>
      <c r="BP1834" s="1">
        <v>56874</v>
      </c>
      <c r="BQ1834" s="1">
        <v>85683</v>
      </c>
      <c r="BR1834" s="1">
        <v>95141</v>
      </c>
      <c r="BS1834" t="s">
        <v>13</v>
      </c>
      <c r="BT1834" t="s">
        <v>13</v>
      </c>
      <c r="BU1834" t="s">
        <v>13</v>
      </c>
    </row>
    <row r="1835" spans="1:73" x14ac:dyDescent="0.3">
      <c r="A1835">
        <v>1833</v>
      </c>
      <c r="B1835" s="14" t="s">
        <v>6451</v>
      </c>
      <c r="C1835" t="s">
        <v>2695</v>
      </c>
      <c r="D1835" s="1">
        <v>60600</v>
      </c>
      <c r="E1835" s="1">
        <v>58800</v>
      </c>
      <c r="F1835" s="3">
        <f>E1835-D1835</f>
        <v>-1800</v>
      </c>
      <c r="G1835" s="4">
        <f>F1835/E1835</f>
        <v>-3.0612244897959183E-2</v>
      </c>
      <c r="H1835" t="s">
        <v>1788</v>
      </c>
      <c r="I1835">
        <v>0</v>
      </c>
      <c r="J1835">
        <v>94</v>
      </c>
      <c r="K1835">
        <v>80</v>
      </c>
      <c r="L1835">
        <v>80</v>
      </c>
      <c r="M1835">
        <v>123</v>
      </c>
      <c r="N1835">
        <v>62</v>
      </c>
      <c r="O1835" t="s">
        <v>13</v>
      </c>
      <c r="P1835" t="s">
        <v>13</v>
      </c>
      <c r="Q1835" t="s">
        <v>13</v>
      </c>
      <c r="R1835" s="1">
        <v>1352</v>
      </c>
      <c r="S1835" s="1">
        <v>1421</v>
      </c>
      <c r="T1835" s="1">
        <v>1476</v>
      </c>
      <c r="U1835" s="1">
        <v>1584</v>
      </c>
      <c r="V1835" s="1">
        <v>1688</v>
      </c>
      <c r="W1835" s="1" t="e">
        <v>#VALUE!</v>
      </c>
      <c r="X1835" s="1" t="e">
        <v>#VALUE!</v>
      </c>
      <c r="Y1835" t="s">
        <v>13</v>
      </c>
      <c r="Z1835" s="1">
        <v>1352</v>
      </c>
      <c r="AA1835" s="1">
        <v>1420</v>
      </c>
      <c r="AB1835" s="1">
        <v>1477</v>
      </c>
      <c r="AC1835" s="1">
        <v>1585</v>
      </c>
      <c r="AD1835" s="1">
        <v>1687</v>
      </c>
      <c r="AE1835" t="s">
        <v>13</v>
      </c>
      <c r="AF1835" t="s">
        <v>13</v>
      </c>
      <c r="AG1835" t="s">
        <v>13</v>
      </c>
      <c r="AH1835">
        <v>7.19</v>
      </c>
      <c r="AI1835">
        <v>5.78</v>
      </c>
      <c r="AJ1835">
        <v>5.49</v>
      </c>
      <c r="AK1835">
        <v>8.01</v>
      </c>
      <c r="AL1835">
        <v>3.79</v>
      </c>
      <c r="AM1835" t="s">
        <v>13</v>
      </c>
      <c r="AN1835" t="s">
        <v>13</v>
      </c>
      <c r="AO1835" t="s">
        <v>13</v>
      </c>
      <c r="AP1835" s="1">
        <v>1720</v>
      </c>
      <c r="AQ1835" s="1">
        <v>1461</v>
      </c>
      <c r="AR1835" s="1">
        <v>1450</v>
      </c>
      <c r="AS1835" s="1">
        <v>2236</v>
      </c>
      <c r="AT1835" s="1">
        <v>1132</v>
      </c>
      <c r="AU1835" t="s">
        <v>13</v>
      </c>
      <c r="AV1835" t="s">
        <v>13</v>
      </c>
      <c r="AW1835" t="s">
        <v>13</v>
      </c>
      <c r="AX1835">
        <v>13.06</v>
      </c>
      <c r="AY1835">
        <v>13.93</v>
      </c>
      <c r="AZ1835">
        <v>13.64</v>
      </c>
      <c r="BA1835">
        <v>13.2</v>
      </c>
      <c r="BB1835">
        <v>70.61</v>
      </c>
      <c r="BC1835" t="s">
        <v>13</v>
      </c>
      <c r="BD1835" t="s">
        <v>13</v>
      </c>
      <c r="BE1835" t="s">
        <v>13</v>
      </c>
      <c r="BF1835">
        <v>0.9</v>
      </c>
      <c r="BG1835">
        <v>0.78</v>
      </c>
      <c r="BH1835">
        <v>0.73</v>
      </c>
      <c r="BI1835">
        <v>1.01</v>
      </c>
      <c r="BJ1835">
        <v>2.6</v>
      </c>
      <c r="BK1835" t="s">
        <v>13</v>
      </c>
      <c r="BL1835" t="s">
        <v>13</v>
      </c>
      <c r="BM1835" t="s">
        <v>13</v>
      </c>
      <c r="BN1835" s="1">
        <v>5486</v>
      </c>
      <c r="BO1835" s="1">
        <v>5486</v>
      </c>
      <c r="BP1835" s="1">
        <v>5486</v>
      </c>
      <c r="BQ1835" s="1">
        <v>5486</v>
      </c>
      <c r="BR1835" s="1">
        <v>5486</v>
      </c>
      <c r="BS1835" t="s">
        <v>13</v>
      </c>
      <c r="BT1835" t="s">
        <v>13</v>
      </c>
      <c r="BU1835" t="s">
        <v>13</v>
      </c>
    </row>
    <row r="1836" spans="1:73" x14ac:dyDescent="0.3">
      <c r="A1836">
        <v>1834</v>
      </c>
      <c r="B1836" s="14" t="s">
        <v>6452</v>
      </c>
      <c r="C1836" t="s">
        <v>2694</v>
      </c>
      <c r="D1836" s="1">
        <v>41300</v>
      </c>
      <c r="E1836" s="1">
        <v>42250</v>
      </c>
      <c r="F1836" s="3">
        <f>E1836-D1836</f>
        <v>950</v>
      </c>
      <c r="G1836" s="4">
        <f>F1836/E1836</f>
        <v>2.2485207100591716E-2</v>
      </c>
      <c r="H1836" t="s">
        <v>1789</v>
      </c>
      <c r="I1836" s="1">
        <v>24252302</v>
      </c>
      <c r="J1836" s="1">
        <v>28249</v>
      </c>
      <c r="K1836" s="1">
        <v>29492</v>
      </c>
      <c r="L1836" s="1">
        <v>31983</v>
      </c>
      <c r="M1836" s="1">
        <v>36424</v>
      </c>
      <c r="N1836" s="1">
        <v>34981</v>
      </c>
      <c r="O1836" s="1">
        <v>40830</v>
      </c>
      <c r="P1836" s="1">
        <v>42293</v>
      </c>
      <c r="Q1836" s="1">
        <v>44332</v>
      </c>
      <c r="R1836" s="1">
        <v>317450</v>
      </c>
      <c r="S1836" s="1">
        <v>337036</v>
      </c>
      <c r="T1836" s="1">
        <v>366514</v>
      </c>
      <c r="U1836" s="1">
        <v>419304</v>
      </c>
      <c r="V1836" s="1">
        <v>463569</v>
      </c>
      <c r="W1836" s="1">
        <v>493816</v>
      </c>
      <c r="X1836" s="1">
        <v>529661</v>
      </c>
      <c r="Y1836" s="1">
        <v>6306073</v>
      </c>
      <c r="Z1836" s="1">
        <v>311097</v>
      </c>
      <c r="AA1836" s="1">
        <v>328202</v>
      </c>
      <c r="AB1836" s="1">
        <v>357256</v>
      </c>
      <c r="AC1836" s="1">
        <v>391779</v>
      </c>
      <c r="AD1836" s="1">
        <v>440696</v>
      </c>
      <c r="AE1836" s="1">
        <v>470727</v>
      </c>
      <c r="AF1836" s="1">
        <v>505878</v>
      </c>
      <c r="AG1836" s="1">
        <v>534956</v>
      </c>
      <c r="AH1836">
        <v>8.9600000000000009</v>
      </c>
      <c r="AI1836">
        <v>9.1300000000000008</v>
      </c>
      <c r="AJ1836">
        <v>9.2100000000000009</v>
      </c>
      <c r="AK1836">
        <v>9.09</v>
      </c>
      <c r="AL1836">
        <v>8.1999999999999993</v>
      </c>
      <c r="AM1836">
        <v>8.8000000000000007</v>
      </c>
      <c r="AN1836">
        <v>8.5</v>
      </c>
      <c r="AO1836">
        <v>8.3699999999999992</v>
      </c>
      <c r="AP1836" s="1">
        <v>5810</v>
      </c>
      <c r="AQ1836" s="1">
        <v>6155</v>
      </c>
      <c r="AR1836" s="1">
        <v>6657</v>
      </c>
      <c r="AS1836" s="1">
        <v>7004</v>
      </c>
      <c r="AT1836" s="1">
        <v>6743</v>
      </c>
      <c r="AU1836" s="1">
        <v>7512</v>
      </c>
      <c r="AV1836" s="1">
        <v>7772</v>
      </c>
      <c r="AW1836" s="1">
        <v>8154</v>
      </c>
      <c r="AX1836">
        <v>7.79</v>
      </c>
      <c r="AY1836">
        <v>8.0299999999999994</v>
      </c>
      <c r="AZ1836">
        <v>5.95</v>
      </c>
      <c r="BA1836">
        <v>6.19</v>
      </c>
      <c r="BB1836">
        <v>4.75</v>
      </c>
      <c r="BC1836">
        <v>5.62</v>
      </c>
      <c r="BD1836">
        <v>5.44</v>
      </c>
      <c r="BE1836">
        <v>5.18</v>
      </c>
      <c r="BF1836">
        <v>0.69</v>
      </c>
      <c r="BG1836">
        <v>0.71</v>
      </c>
      <c r="BH1836">
        <v>0.52</v>
      </c>
      <c r="BI1836">
        <v>0.53</v>
      </c>
      <c r="BJ1836">
        <v>0.38</v>
      </c>
      <c r="BK1836">
        <v>0.47</v>
      </c>
      <c r="BL1836">
        <v>0.44</v>
      </c>
      <c r="BM1836">
        <v>0.42</v>
      </c>
      <c r="BN1836" s="1">
        <v>474200</v>
      </c>
      <c r="BO1836" s="1">
        <v>474200</v>
      </c>
      <c r="BP1836" s="1">
        <v>474200</v>
      </c>
      <c r="BQ1836" s="1">
        <v>474200</v>
      </c>
      <c r="BR1836" s="1">
        <v>516600</v>
      </c>
      <c r="BS1836" t="s">
        <v>13</v>
      </c>
      <c r="BT1836" t="s">
        <v>13</v>
      </c>
      <c r="BU1836" t="s">
        <v>13</v>
      </c>
    </row>
    <row r="1837" spans="1:73" x14ac:dyDescent="0.3">
      <c r="A1837">
        <v>1835</v>
      </c>
      <c r="B1837" s="14" t="s">
        <v>6453</v>
      </c>
      <c r="C1837" t="s">
        <v>2693</v>
      </c>
      <c r="D1837" s="1">
        <v>81200</v>
      </c>
      <c r="E1837" s="1">
        <v>81200</v>
      </c>
      <c r="F1837" s="3">
        <f>E1837-D1837</f>
        <v>0</v>
      </c>
      <c r="G1837" s="4">
        <f>F1837/E1837</f>
        <v>0</v>
      </c>
      <c r="H1837" t="s">
        <v>1790</v>
      </c>
      <c r="I1837" s="1">
        <v>4618278</v>
      </c>
      <c r="J1837" s="1">
        <v>2433</v>
      </c>
      <c r="K1837" s="1">
        <v>3256</v>
      </c>
      <c r="L1837" s="1">
        <v>3498</v>
      </c>
      <c r="M1837" s="1">
        <v>3322</v>
      </c>
      <c r="N1837" s="1">
        <v>4047</v>
      </c>
      <c r="O1837" s="1">
        <v>4615</v>
      </c>
      <c r="P1837" s="1">
        <v>5163</v>
      </c>
      <c r="Q1837" s="1">
        <v>5632</v>
      </c>
      <c r="R1837" s="1">
        <v>11833</v>
      </c>
      <c r="S1837" s="1">
        <v>9823</v>
      </c>
      <c r="T1837" s="1">
        <v>10877</v>
      </c>
      <c r="U1837" s="1">
        <v>10772</v>
      </c>
      <c r="V1837" s="1">
        <v>14900</v>
      </c>
      <c r="W1837" s="1">
        <v>17981</v>
      </c>
      <c r="X1837" s="1">
        <v>22142</v>
      </c>
      <c r="Y1837" s="1">
        <v>13048</v>
      </c>
      <c r="Z1837" s="1">
        <v>11828</v>
      </c>
      <c r="AA1837" s="1">
        <v>9822</v>
      </c>
      <c r="AB1837" s="1">
        <v>10881</v>
      </c>
      <c r="AC1837" s="1">
        <v>10783</v>
      </c>
      <c r="AD1837" s="1">
        <v>14913</v>
      </c>
      <c r="AE1837" s="1">
        <v>18018</v>
      </c>
      <c r="AF1837" s="1">
        <v>22182</v>
      </c>
      <c r="AG1837" s="1">
        <v>27078</v>
      </c>
      <c r="AH1837">
        <v>20.13</v>
      </c>
      <c r="AI1837">
        <v>30.12</v>
      </c>
      <c r="AJ1837">
        <v>33.840000000000003</v>
      </c>
      <c r="AK1837">
        <v>30.74</v>
      </c>
      <c r="AL1837">
        <v>31.51</v>
      </c>
      <c r="AM1837">
        <v>28.04</v>
      </c>
      <c r="AN1837">
        <v>25.71</v>
      </c>
      <c r="AO1837">
        <v>22.9</v>
      </c>
      <c r="AP1837" s="1">
        <v>3167</v>
      </c>
      <c r="AQ1837" s="1">
        <v>4328</v>
      </c>
      <c r="AR1837" s="1">
        <v>4735</v>
      </c>
      <c r="AS1837" s="1">
        <v>4511</v>
      </c>
      <c r="AT1837" s="1">
        <v>5486</v>
      </c>
      <c r="AU1837" s="1">
        <v>6257</v>
      </c>
      <c r="AV1837" s="1">
        <v>7001</v>
      </c>
      <c r="AW1837" s="1">
        <v>7643</v>
      </c>
      <c r="AX1837">
        <v>27.88</v>
      </c>
      <c r="AY1837">
        <v>22.58</v>
      </c>
      <c r="AZ1837">
        <v>15.65</v>
      </c>
      <c r="BA1837">
        <v>20.64</v>
      </c>
      <c r="BB1837">
        <v>13.25</v>
      </c>
      <c r="BC1837">
        <v>12.98</v>
      </c>
      <c r="BD1837">
        <v>11.6</v>
      </c>
      <c r="BE1837">
        <v>10.62</v>
      </c>
      <c r="BF1837">
        <v>4.9400000000000004</v>
      </c>
      <c r="BG1837">
        <v>6.35</v>
      </c>
      <c r="BH1837">
        <v>4.7300000000000004</v>
      </c>
      <c r="BI1837">
        <v>6.01</v>
      </c>
      <c r="BJ1837">
        <v>3.48</v>
      </c>
      <c r="BK1837">
        <v>3.23</v>
      </c>
      <c r="BL1837">
        <v>2.64</v>
      </c>
      <c r="BM1837">
        <v>2.17</v>
      </c>
      <c r="BN1837" s="1">
        <v>76381</v>
      </c>
      <c r="BO1837" s="1">
        <v>74818</v>
      </c>
      <c r="BP1837" s="1">
        <v>73800</v>
      </c>
      <c r="BQ1837" s="1">
        <v>73800</v>
      </c>
      <c r="BR1837" s="1">
        <v>73800</v>
      </c>
      <c r="BS1837" t="s">
        <v>13</v>
      </c>
      <c r="BT1837" t="s">
        <v>13</v>
      </c>
      <c r="BU1837" t="s">
        <v>13</v>
      </c>
    </row>
    <row r="1838" spans="1:73" x14ac:dyDescent="0.3">
      <c r="A1838">
        <v>1836</v>
      </c>
      <c r="B1838" s="14" t="s">
        <v>6454</v>
      </c>
      <c r="C1838" t="s">
        <v>2692</v>
      </c>
      <c r="D1838" s="1">
        <v>112000</v>
      </c>
      <c r="E1838" s="1">
        <v>105000</v>
      </c>
      <c r="F1838" s="3">
        <f>E1838-D1838</f>
        <v>-7000</v>
      </c>
      <c r="G1838" s="4">
        <f>F1838/E1838</f>
        <v>-6.6666666666666666E-2</v>
      </c>
      <c r="H1838" t="s">
        <v>1399</v>
      </c>
      <c r="I1838">
        <v>900</v>
      </c>
      <c r="J1838" s="1">
        <v>1619</v>
      </c>
      <c r="K1838" s="1">
        <v>2111</v>
      </c>
      <c r="L1838" s="1">
        <v>645</v>
      </c>
      <c r="M1838">
        <v>485</v>
      </c>
      <c r="N1838">
        <v>-2615</v>
      </c>
      <c r="O1838" t="s">
        <v>13</v>
      </c>
      <c r="P1838" t="s">
        <v>13</v>
      </c>
      <c r="Q1838" t="s">
        <v>13</v>
      </c>
      <c r="R1838" s="1">
        <v>29242</v>
      </c>
      <c r="S1838" s="1">
        <v>30460</v>
      </c>
      <c r="T1838" s="1">
        <v>30073</v>
      </c>
      <c r="U1838" s="1">
        <v>30324</v>
      </c>
      <c r="V1838" s="1">
        <v>27270</v>
      </c>
      <c r="W1838" s="1" t="e">
        <v>#VALUE!</v>
      </c>
      <c r="X1838" s="1" t="e">
        <v>#VALUE!</v>
      </c>
      <c r="Y1838" t="s">
        <v>13</v>
      </c>
      <c r="Z1838" s="1">
        <v>17185</v>
      </c>
      <c r="AA1838" s="1">
        <v>18678</v>
      </c>
      <c r="AB1838" s="1">
        <v>19386</v>
      </c>
      <c r="AC1838" s="1">
        <v>19656</v>
      </c>
      <c r="AD1838" s="1">
        <v>18578</v>
      </c>
      <c r="AE1838" t="s">
        <v>13</v>
      </c>
      <c r="AF1838" t="s">
        <v>13</v>
      </c>
      <c r="AG1838" t="s">
        <v>13</v>
      </c>
      <c r="AH1838">
        <v>5.55</v>
      </c>
      <c r="AI1838">
        <v>7.5</v>
      </c>
      <c r="AJ1838">
        <v>1.72</v>
      </c>
      <c r="AK1838">
        <v>1.58</v>
      </c>
      <c r="AL1838">
        <v>-8.48</v>
      </c>
      <c r="AM1838" t="s">
        <v>13</v>
      </c>
      <c r="AN1838" t="s">
        <v>13</v>
      </c>
      <c r="AO1838" t="s">
        <v>13</v>
      </c>
      <c r="AP1838" s="1">
        <v>22514</v>
      </c>
      <c r="AQ1838" s="1">
        <v>33604</v>
      </c>
      <c r="AR1838" s="1">
        <v>8191</v>
      </c>
      <c r="AS1838" s="1">
        <v>7705</v>
      </c>
      <c r="AT1838" s="1">
        <v>-40506</v>
      </c>
      <c r="AU1838" t="s">
        <v>13</v>
      </c>
      <c r="AV1838" t="s">
        <v>13</v>
      </c>
      <c r="AW1838" t="s">
        <v>13</v>
      </c>
      <c r="AX1838">
        <v>5.73</v>
      </c>
      <c r="AY1838">
        <v>4.5199999999999996</v>
      </c>
      <c r="AZ1838">
        <v>11.88</v>
      </c>
      <c r="BA1838">
        <v>10.199999999999999</v>
      </c>
      <c r="BB1838" t="s">
        <v>54</v>
      </c>
      <c r="BC1838" t="s">
        <v>13</v>
      </c>
      <c r="BD1838" t="s">
        <v>13</v>
      </c>
      <c r="BE1838" t="s">
        <v>13</v>
      </c>
      <c r="BF1838">
        <v>0.3</v>
      </c>
      <c r="BG1838">
        <v>0.33</v>
      </c>
      <c r="BH1838">
        <v>0.2</v>
      </c>
      <c r="BI1838">
        <v>0.16</v>
      </c>
      <c r="BJ1838">
        <v>0.16</v>
      </c>
      <c r="BK1838" t="s">
        <v>13</v>
      </c>
      <c r="BL1838" t="s">
        <v>13</v>
      </c>
      <c r="BM1838" t="s">
        <v>13</v>
      </c>
      <c r="BN1838" s="1">
        <v>4000</v>
      </c>
      <c r="BO1838" s="1">
        <v>4000</v>
      </c>
      <c r="BP1838" s="1">
        <v>4000</v>
      </c>
      <c r="BQ1838" s="1">
        <v>4000</v>
      </c>
      <c r="BR1838" s="1">
        <v>4000</v>
      </c>
      <c r="BS1838" t="s">
        <v>13</v>
      </c>
      <c r="BT1838" t="s">
        <v>13</v>
      </c>
      <c r="BU1838" t="s">
        <v>13</v>
      </c>
    </row>
    <row r="1839" spans="1:73" x14ac:dyDescent="0.3">
      <c r="A1839">
        <v>1837</v>
      </c>
      <c r="B1839" s="14" t="s">
        <v>6455</v>
      </c>
      <c r="C1839" t="s">
        <v>2691</v>
      </c>
      <c r="D1839" s="1">
        <v>1518000</v>
      </c>
      <c r="E1839" s="1">
        <v>1530000</v>
      </c>
      <c r="F1839" s="3">
        <f>E1839-D1839</f>
        <v>12000</v>
      </c>
      <c r="G1839" s="4">
        <f>F1839/E1839</f>
        <v>7.8431372549019607E-3</v>
      </c>
      <c r="H1839" t="s">
        <v>1791</v>
      </c>
      <c r="I1839" s="1">
        <v>958412</v>
      </c>
      <c r="J1839" s="1">
        <v>5792</v>
      </c>
      <c r="K1839" s="1">
        <v>6183</v>
      </c>
      <c r="L1839" s="1">
        <v>6923</v>
      </c>
      <c r="M1839" s="1">
        <v>7882</v>
      </c>
      <c r="N1839" s="1">
        <v>8131</v>
      </c>
      <c r="O1839" s="1">
        <v>9391</v>
      </c>
      <c r="P1839" s="1">
        <v>10505</v>
      </c>
      <c r="Q1839" s="1">
        <v>11623</v>
      </c>
      <c r="R1839" s="1">
        <v>26209</v>
      </c>
      <c r="S1839" s="1">
        <v>30818</v>
      </c>
      <c r="T1839" s="1">
        <v>35940</v>
      </c>
      <c r="U1839" s="1">
        <v>42371</v>
      </c>
      <c r="V1839" s="1">
        <v>48492</v>
      </c>
      <c r="W1839" s="1">
        <v>56011</v>
      </c>
      <c r="X1839" s="1">
        <v>64316</v>
      </c>
      <c r="Y1839" s="1">
        <v>21005</v>
      </c>
      <c r="Z1839" s="1">
        <v>25324</v>
      </c>
      <c r="AA1839" s="1">
        <v>29962</v>
      </c>
      <c r="AB1839" s="1">
        <v>35121</v>
      </c>
      <c r="AC1839" s="1">
        <v>41467</v>
      </c>
      <c r="AD1839" s="1">
        <v>47560</v>
      </c>
      <c r="AE1839" s="1">
        <v>54915</v>
      </c>
      <c r="AF1839" s="1">
        <v>63075</v>
      </c>
      <c r="AG1839" s="1">
        <v>72238</v>
      </c>
      <c r="AH1839">
        <v>24.87</v>
      </c>
      <c r="AI1839">
        <v>21.94</v>
      </c>
      <c r="AJ1839">
        <v>20.98</v>
      </c>
      <c r="AK1839">
        <v>20.32</v>
      </c>
      <c r="AL1839">
        <v>17.920000000000002</v>
      </c>
      <c r="AM1839">
        <v>18.04</v>
      </c>
      <c r="AN1839">
        <v>17.440000000000001</v>
      </c>
      <c r="AO1839">
        <v>16.86</v>
      </c>
      <c r="AP1839" s="1">
        <v>32070</v>
      </c>
      <c r="AQ1839" s="1">
        <v>34226</v>
      </c>
      <c r="AR1839" s="1">
        <v>38534</v>
      </c>
      <c r="AS1839" s="1">
        <v>43916</v>
      </c>
      <c r="AT1839" s="1">
        <v>45018</v>
      </c>
      <c r="AU1839" s="1">
        <v>52172</v>
      </c>
      <c r="AV1839" s="1">
        <v>58080</v>
      </c>
      <c r="AW1839" s="1">
        <v>64377</v>
      </c>
      <c r="AX1839">
        <v>26.72</v>
      </c>
      <c r="AY1839">
        <v>34.74</v>
      </c>
      <c r="AZ1839">
        <v>28.57</v>
      </c>
      <c r="BA1839">
        <v>28.71</v>
      </c>
      <c r="BB1839">
        <v>35.99</v>
      </c>
      <c r="BC1839">
        <v>29.33</v>
      </c>
      <c r="BD1839">
        <v>26.34</v>
      </c>
      <c r="BE1839">
        <v>23.77</v>
      </c>
      <c r="BF1839">
        <v>5.83</v>
      </c>
      <c r="BG1839">
        <v>6.87</v>
      </c>
      <c r="BH1839">
        <v>5.44</v>
      </c>
      <c r="BI1839">
        <v>5.3</v>
      </c>
      <c r="BJ1839">
        <v>5.95</v>
      </c>
      <c r="BK1839">
        <v>4.87</v>
      </c>
      <c r="BL1839">
        <v>4.25</v>
      </c>
      <c r="BM1839">
        <v>3.72</v>
      </c>
      <c r="BN1839" s="1">
        <v>15618</v>
      </c>
      <c r="BO1839" s="1">
        <v>15618</v>
      </c>
      <c r="BP1839" s="1">
        <v>15618</v>
      </c>
      <c r="BQ1839" s="1">
        <v>15618</v>
      </c>
      <c r="BR1839" s="1">
        <v>15618</v>
      </c>
      <c r="BS1839" t="s">
        <v>13</v>
      </c>
      <c r="BT1839" t="s">
        <v>13</v>
      </c>
      <c r="BU1839" t="s">
        <v>13</v>
      </c>
    </row>
    <row r="1840" spans="1:73" x14ac:dyDescent="0.3">
      <c r="A1840">
        <v>1838</v>
      </c>
      <c r="B1840" s="14" t="s">
        <v>6456</v>
      </c>
      <c r="C1840" t="s">
        <v>2690</v>
      </c>
      <c r="D1840" s="1">
        <v>881000</v>
      </c>
      <c r="E1840" s="1">
        <v>832000</v>
      </c>
      <c r="F1840" s="3">
        <f>E1840-D1840</f>
        <v>-49000</v>
      </c>
      <c r="G1840" s="4">
        <f>F1840/E1840</f>
        <v>-5.8894230769230768E-2</v>
      </c>
      <c r="H1840" t="s">
        <v>1792</v>
      </c>
      <c r="I1840" s="1">
        <v>464842</v>
      </c>
      <c r="J1840" s="1">
        <v>12810</v>
      </c>
      <c r="K1840" s="1">
        <v>20220</v>
      </c>
      <c r="L1840" s="1">
        <v>15193</v>
      </c>
      <c r="M1840" s="1">
        <v>3761</v>
      </c>
      <c r="N1840" s="1">
        <v>6824</v>
      </c>
      <c r="O1840" s="1">
        <v>35489</v>
      </c>
      <c r="P1840" s="1">
        <v>33601</v>
      </c>
      <c r="Q1840" s="1">
        <v>37653</v>
      </c>
      <c r="R1840" s="1">
        <v>140510</v>
      </c>
      <c r="S1840" s="1">
        <v>163386</v>
      </c>
      <c r="T1840" s="1">
        <v>173221</v>
      </c>
      <c r="U1840" s="1">
        <v>173838</v>
      </c>
      <c r="V1840" s="1">
        <v>187904</v>
      </c>
      <c r="W1840" s="1">
        <v>215533</v>
      </c>
      <c r="X1840" s="1">
        <v>240129</v>
      </c>
      <c r="Y1840" s="1">
        <v>299931</v>
      </c>
      <c r="Z1840" s="1">
        <v>139374</v>
      </c>
      <c r="AA1840" s="1">
        <v>161685</v>
      </c>
      <c r="AB1840" s="1">
        <v>170830</v>
      </c>
      <c r="AC1840" s="1">
        <v>170050</v>
      </c>
      <c r="AD1840" s="1">
        <v>180391</v>
      </c>
      <c r="AE1840" s="1">
        <v>205713</v>
      </c>
      <c r="AF1840" s="1">
        <v>228104</v>
      </c>
      <c r="AG1840" s="1">
        <v>253837</v>
      </c>
      <c r="AH1840">
        <v>9.51</v>
      </c>
      <c r="AI1840">
        <v>12.92</v>
      </c>
      <c r="AJ1840">
        <v>8.86</v>
      </c>
      <c r="AK1840">
        <v>1.84</v>
      </c>
      <c r="AL1840">
        <v>2.93</v>
      </c>
      <c r="AM1840">
        <v>16.670000000000002</v>
      </c>
      <c r="AN1840">
        <v>13.98</v>
      </c>
      <c r="AO1840">
        <v>14.17</v>
      </c>
      <c r="AP1840" s="1">
        <v>17336</v>
      </c>
      <c r="AQ1840" s="1">
        <v>24854</v>
      </c>
      <c r="AR1840" s="1">
        <v>18812</v>
      </c>
      <c r="AS1840" s="1">
        <v>4003</v>
      </c>
      <c r="AT1840" s="1">
        <v>6549</v>
      </c>
      <c r="AU1840" s="1">
        <v>41122</v>
      </c>
      <c r="AV1840" s="1">
        <v>38730</v>
      </c>
      <c r="AW1840" s="1">
        <v>43612</v>
      </c>
      <c r="AX1840">
        <v>15.06</v>
      </c>
      <c r="AY1840">
        <v>16.3</v>
      </c>
      <c r="AZ1840">
        <v>18.45</v>
      </c>
      <c r="BA1840">
        <v>79.31</v>
      </c>
      <c r="BB1840">
        <v>125.83</v>
      </c>
      <c r="BC1840">
        <v>20.23</v>
      </c>
      <c r="BD1840">
        <v>21.48</v>
      </c>
      <c r="BE1840">
        <v>19.079999999999998</v>
      </c>
      <c r="BF1840">
        <v>1.38</v>
      </c>
      <c r="BG1840">
        <v>1.92</v>
      </c>
      <c r="BH1840">
        <v>1.56</v>
      </c>
      <c r="BI1840">
        <v>1.43</v>
      </c>
      <c r="BJ1840">
        <v>3.57</v>
      </c>
      <c r="BK1840">
        <v>3.16</v>
      </c>
      <c r="BL1840">
        <v>2.85</v>
      </c>
      <c r="BM1840">
        <v>2.56</v>
      </c>
      <c r="BN1840" s="1">
        <v>66271</v>
      </c>
      <c r="BO1840" s="1">
        <v>70592</v>
      </c>
      <c r="BP1840" s="1">
        <v>70592</v>
      </c>
      <c r="BQ1840" s="1">
        <v>70592</v>
      </c>
      <c r="BR1840" s="1">
        <v>70592</v>
      </c>
      <c r="BS1840" t="s">
        <v>13</v>
      </c>
      <c r="BT1840" t="s">
        <v>13</v>
      </c>
      <c r="BU1840" t="s">
        <v>13</v>
      </c>
    </row>
    <row r="1841" spans="1:73" x14ac:dyDescent="0.3">
      <c r="A1841">
        <v>1839</v>
      </c>
      <c r="B1841" s="14" t="s">
        <v>6457</v>
      </c>
      <c r="C1841" t="s">
        <v>2689</v>
      </c>
      <c r="D1841" s="1">
        <v>7770</v>
      </c>
      <c r="E1841" s="1">
        <v>7980</v>
      </c>
      <c r="F1841" s="3">
        <f>E1841-D1841</f>
        <v>210</v>
      </c>
      <c r="G1841" s="4">
        <f>F1841/E1841</f>
        <v>2.6315789473684209E-2</v>
      </c>
      <c r="H1841" t="s">
        <v>1793</v>
      </c>
      <c r="I1841" s="1">
        <v>4736918</v>
      </c>
      <c r="J1841" s="1">
        <v>-7549</v>
      </c>
      <c r="K1841" s="1">
        <v>2579</v>
      </c>
      <c r="L1841" s="1">
        <v>2973</v>
      </c>
      <c r="M1841" s="1">
        <v>2012</v>
      </c>
      <c r="N1841" s="1">
        <v>2826</v>
      </c>
      <c r="O1841" s="1">
        <v>4973</v>
      </c>
      <c r="P1841" s="1">
        <v>6067</v>
      </c>
      <c r="Q1841" s="1">
        <v>6762</v>
      </c>
      <c r="R1841" s="1">
        <v>20699</v>
      </c>
      <c r="S1841" s="1">
        <v>22780</v>
      </c>
      <c r="T1841" s="1">
        <v>23177</v>
      </c>
      <c r="U1841" s="1">
        <v>24883</v>
      </c>
      <c r="V1841" s="1">
        <v>26770</v>
      </c>
      <c r="W1841" s="1">
        <v>31587</v>
      </c>
      <c r="X1841" s="1">
        <v>37441</v>
      </c>
      <c r="Y1841" s="1">
        <v>74676</v>
      </c>
      <c r="Z1841" s="1">
        <v>20316</v>
      </c>
      <c r="AA1841" s="1">
        <v>22426</v>
      </c>
      <c r="AB1841" s="1">
        <v>22819</v>
      </c>
      <c r="AC1841" s="1">
        <v>24587</v>
      </c>
      <c r="AD1841" s="1">
        <v>26744</v>
      </c>
      <c r="AE1841" s="1">
        <v>31565</v>
      </c>
      <c r="AF1841" s="1">
        <v>37455</v>
      </c>
      <c r="AG1841" s="1">
        <v>44142</v>
      </c>
      <c r="AH1841">
        <v>-30.87</v>
      </c>
      <c r="AI1841">
        <v>12.12</v>
      </c>
      <c r="AJ1841">
        <v>13.2</v>
      </c>
      <c r="AK1841">
        <v>8.8000000000000007</v>
      </c>
      <c r="AL1841">
        <v>11.06</v>
      </c>
      <c r="AM1841">
        <v>17.25</v>
      </c>
      <c r="AN1841">
        <v>17.66</v>
      </c>
      <c r="AO1841">
        <v>16.920000000000002</v>
      </c>
      <c r="AP1841" s="1">
        <v>-1770</v>
      </c>
      <c r="AQ1841">
        <v>623</v>
      </c>
      <c r="AR1841">
        <v>719</v>
      </c>
      <c r="AS1841">
        <v>502</v>
      </c>
      <c r="AT1841">
        <v>683</v>
      </c>
      <c r="AU1841" s="1">
        <v>1210</v>
      </c>
      <c r="AV1841" s="1">
        <v>1467</v>
      </c>
      <c r="AW1841" s="1">
        <v>1661</v>
      </c>
      <c r="AX1841" t="s">
        <v>54</v>
      </c>
      <c r="AY1841">
        <v>9.5</v>
      </c>
      <c r="AZ1841">
        <v>7.5</v>
      </c>
      <c r="BA1841">
        <v>9.44</v>
      </c>
      <c r="BB1841">
        <v>7.3</v>
      </c>
      <c r="BC1841">
        <v>6.59</v>
      </c>
      <c r="BD1841">
        <v>5.44</v>
      </c>
      <c r="BE1841">
        <v>4.8</v>
      </c>
      <c r="BF1841">
        <v>0.99</v>
      </c>
      <c r="BG1841">
        <v>1.05</v>
      </c>
      <c r="BH1841">
        <v>0.94</v>
      </c>
      <c r="BI1841">
        <v>0.77</v>
      </c>
      <c r="BJ1841">
        <v>0.75</v>
      </c>
      <c r="BK1841">
        <v>1.02</v>
      </c>
      <c r="BL1841">
        <v>0.86</v>
      </c>
      <c r="BM1841">
        <v>0.73</v>
      </c>
      <c r="BN1841" s="1">
        <v>415623</v>
      </c>
      <c r="BO1841" s="1">
        <v>415623</v>
      </c>
      <c r="BP1841" s="1">
        <v>415623</v>
      </c>
      <c r="BQ1841" s="1">
        <v>415623</v>
      </c>
      <c r="BR1841" s="1">
        <v>415623</v>
      </c>
      <c r="BS1841" t="s">
        <v>13</v>
      </c>
      <c r="BT1841" t="s">
        <v>13</v>
      </c>
      <c r="BU1841" t="s">
        <v>13</v>
      </c>
    </row>
    <row r="1842" spans="1:73" x14ac:dyDescent="0.3">
      <c r="A1842">
        <v>1840</v>
      </c>
      <c r="B1842" s="14" t="s">
        <v>6458</v>
      </c>
      <c r="C1842" t="s">
        <v>2688</v>
      </c>
      <c r="D1842" s="1">
        <v>22550</v>
      </c>
      <c r="E1842" s="1">
        <v>21500</v>
      </c>
      <c r="F1842" s="3">
        <f>E1842-D1842</f>
        <v>-1050</v>
      </c>
      <c r="G1842" s="4">
        <f>F1842/E1842</f>
        <v>-4.8837209302325581E-2</v>
      </c>
      <c r="H1842" t="s">
        <v>1794</v>
      </c>
      <c r="I1842" s="1">
        <v>138746</v>
      </c>
      <c r="J1842" s="1">
        <v>1222</v>
      </c>
      <c r="K1842" s="1">
        <v>1668</v>
      </c>
      <c r="L1842" s="1">
        <v>1157</v>
      </c>
      <c r="M1842" s="1">
        <v>2024</v>
      </c>
      <c r="N1842" s="1">
        <v>2295</v>
      </c>
      <c r="O1842" s="1">
        <v>2884</v>
      </c>
      <c r="P1842" s="1">
        <v>3150</v>
      </c>
      <c r="Q1842" s="1">
        <v>3297</v>
      </c>
      <c r="R1842" s="1">
        <v>25037</v>
      </c>
      <c r="S1842" s="1">
        <v>28525</v>
      </c>
      <c r="T1842" s="1">
        <v>28895</v>
      </c>
      <c r="U1842" s="1">
        <v>30480</v>
      </c>
      <c r="V1842" s="1">
        <v>31608</v>
      </c>
      <c r="W1842" s="1">
        <v>33594</v>
      </c>
      <c r="X1842" s="1">
        <v>35790</v>
      </c>
      <c r="Y1842" s="1">
        <v>57026</v>
      </c>
      <c r="Z1842" s="1">
        <v>25158</v>
      </c>
      <c r="AA1842" s="1">
        <v>28098</v>
      </c>
      <c r="AB1842" s="1">
        <v>28873</v>
      </c>
      <c r="AC1842" s="1">
        <v>30477</v>
      </c>
      <c r="AD1842" s="1">
        <v>31581</v>
      </c>
      <c r="AE1842" s="1">
        <v>33641</v>
      </c>
      <c r="AF1842" s="1">
        <v>35917</v>
      </c>
      <c r="AG1842" s="1">
        <v>38191</v>
      </c>
      <c r="AH1842">
        <v>4.49</v>
      </c>
      <c r="AI1842">
        <v>6.61</v>
      </c>
      <c r="AJ1842">
        <v>5.45</v>
      </c>
      <c r="AK1842">
        <v>7.06</v>
      </c>
      <c r="AL1842">
        <v>7.69</v>
      </c>
      <c r="AM1842">
        <v>8.9600000000000009</v>
      </c>
      <c r="AN1842">
        <v>9.1999999999999993</v>
      </c>
      <c r="AO1842">
        <v>9.01</v>
      </c>
      <c r="AP1842">
        <v>977</v>
      </c>
      <c r="AQ1842" s="1">
        <v>1444</v>
      </c>
      <c r="AR1842" s="1">
        <v>1258</v>
      </c>
      <c r="AS1842" s="1">
        <v>1697</v>
      </c>
      <c r="AT1842" s="1">
        <v>1934</v>
      </c>
      <c r="AU1842" s="1">
        <v>2367</v>
      </c>
      <c r="AV1842" s="1">
        <v>2593</v>
      </c>
      <c r="AW1842" s="1">
        <v>2705</v>
      </c>
      <c r="AX1842">
        <v>27.64</v>
      </c>
      <c r="AY1842">
        <v>12.57</v>
      </c>
      <c r="AZ1842">
        <v>14.47</v>
      </c>
      <c r="BA1842">
        <v>10.99</v>
      </c>
      <c r="BB1842">
        <v>7.52</v>
      </c>
      <c r="BC1842">
        <v>9.08</v>
      </c>
      <c r="BD1842">
        <v>8.2899999999999991</v>
      </c>
      <c r="BE1842">
        <v>7.95</v>
      </c>
      <c r="BF1842">
        <v>1.22</v>
      </c>
      <c r="BG1842">
        <v>0.8</v>
      </c>
      <c r="BH1842">
        <v>0.78</v>
      </c>
      <c r="BI1842">
        <v>0.75</v>
      </c>
      <c r="BJ1842">
        <v>0.56999999999999995</v>
      </c>
      <c r="BK1842">
        <v>0.79</v>
      </c>
      <c r="BL1842">
        <v>0.74</v>
      </c>
      <c r="BM1842">
        <v>0.69</v>
      </c>
      <c r="BN1842" s="1">
        <v>113876</v>
      </c>
      <c r="BO1842" s="1">
        <v>123375</v>
      </c>
      <c r="BP1842" s="1">
        <v>123375</v>
      </c>
      <c r="BQ1842" s="1">
        <v>123375</v>
      </c>
      <c r="BR1842" s="1">
        <v>123375</v>
      </c>
      <c r="BS1842" t="s">
        <v>13</v>
      </c>
      <c r="BT1842" t="s">
        <v>13</v>
      </c>
      <c r="BU1842" t="s">
        <v>13</v>
      </c>
    </row>
    <row r="1843" spans="1:73" x14ac:dyDescent="0.3">
      <c r="A1843">
        <v>1841</v>
      </c>
      <c r="B1843" s="14" t="s">
        <v>6459</v>
      </c>
      <c r="C1843" t="s">
        <v>2687</v>
      </c>
      <c r="D1843" s="1">
        <v>36600</v>
      </c>
      <c r="E1843" s="1">
        <v>33750</v>
      </c>
      <c r="F1843" s="3">
        <f>E1843-D1843</f>
        <v>-2850</v>
      </c>
      <c r="G1843" s="4">
        <f>F1843/E1843</f>
        <v>-8.4444444444444447E-2</v>
      </c>
      <c r="H1843" t="s">
        <v>1795</v>
      </c>
      <c r="I1843" s="1">
        <v>16207</v>
      </c>
      <c r="J1843" s="1">
        <v>-27895</v>
      </c>
      <c r="K1843" s="1">
        <v>6458</v>
      </c>
      <c r="L1843" s="1">
        <v>3201</v>
      </c>
      <c r="M1843" s="1">
        <v>-465</v>
      </c>
      <c r="N1843" s="1">
        <v>866</v>
      </c>
      <c r="O1843">
        <v>-356</v>
      </c>
      <c r="P1843" s="1">
        <v>909</v>
      </c>
      <c r="Q1843" s="1">
        <v>1919</v>
      </c>
      <c r="R1843" s="1">
        <v>6593</v>
      </c>
      <c r="S1843" s="1">
        <v>29907</v>
      </c>
      <c r="T1843" s="1">
        <v>38402</v>
      </c>
      <c r="U1843" s="1">
        <v>37549</v>
      </c>
      <c r="V1843" s="1">
        <v>38690</v>
      </c>
      <c r="W1843" s="1">
        <v>38188</v>
      </c>
      <c r="X1843" s="1">
        <v>38784</v>
      </c>
      <c r="Y1843" s="1">
        <v>68303</v>
      </c>
      <c r="Z1843" s="1">
        <v>10269</v>
      </c>
      <c r="AA1843" s="1">
        <v>33934</v>
      </c>
      <c r="AB1843" s="1">
        <v>38402</v>
      </c>
      <c r="AC1843" s="1">
        <v>37549</v>
      </c>
      <c r="AD1843" s="1">
        <v>38690</v>
      </c>
      <c r="AE1843" s="1">
        <v>38188</v>
      </c>
      <c r="AF1843" s="1">
        <v>38784</v>
      </c>
      <c r="AG1843" s="1">
        <v>40815</v>
      </c>
      <c r="AH1843">
        <v>-279.57</v>
      </c>
      <c r="AI1843">
        <v>28.12</v>
      </c>
      <c r="AJ1843">
        <v>9.5299999999999994</v>
      </c>
      <c r="AK1843">
        <v>-1.22</v>
      </c>
      <c r="AL1843">
        <v>2.27</v>
      </c>
      <c r="AM1843">
        <v>-2.19</v>
      </c>
      <c r="AN1843">
        <v>1.38</v>
      </c>
      <c r="AO1843">
        <v>4.8099999999999996</v>
      </c>
      <c r="AP1843" s="1">
        <v>-126806</v>
      </c>
      <c r="AQ1843" s="1">
        <v>7457</v>
      </c>
      <c r="AR1843" s="1">
        <v>3219</v>
      </c>
      <c r="AS1843">
        <v>-434</v>
      </c>
      <c r="AT1843">
        <v>807</v>
      </c>
      <c r="AU1843">
        <v>-785</v>
      </c>
      <c r="AV1843">
        <v>496</v>
      </c>
      <c r="AW1843" s="1">
        <v>1783</v>
      </c>
      <c r="AX1843" t="s">
        <v>54</v>
      </c>
      <c r="AY1843">
        <v>1.86</v>
      </c>
      <c r="AZ1843">
        <v>10.61</v>
      </c>
      <c r="BA1843" t="s">
        <v>54</v>
      </c>
      <c r="BB1843">
        <v>33.94</v>
      </c>
      <c r="BC1843" t="s">
        <v>54</v>
      </c>
      <c r="BD1843">
        <v>67.98</v>
      </c>
      <c r="BE1843">
        <v>18.93</v>
      </c>
      <c r="BF1843">
        <v>1.43</v>
      </c>
      <c r="BG1843">
        <v>0.44</v>
      </c>
      <c r="BH1843">
        <v>0.95</v>
      </c>
      <c r="BI1843">
        <v>0.79</v>
      </c>
      <c r="BJ1843">
        <v>0.76</v>
      </c>
      <c r="BK1843">
        <v>0.95</v>
      </c>
      <c r="BL1843">
        <v>0.93</v>
      </c>
      <c r="BM1843">
        <v>0.89</v>
      </c>
      <c r="BN1843" s="1">
        <v>65577</v>
      </c>
      <c r="BO1843" s="1">
        <v>106656</v>
      </c>
      <c r="BP1843" s="1">
        <v>107206</v>
      </c>
      <c r="BQ1843" s="1">
        <v>107206</v>
      </c>
      <c r="BR1843" s="1">
        <v>107291</v>
      </c>
      <c r="BS1843" t="s">
        <v>13</v>
      </c>
      <c r="BT1843" t="s">
        <v>13</v>
      </c>
      <c r="BU1843" t="s">
        <v>13</v>
      </c>
    </row>
    <row r="1844" spans="1:73" x14ac:dyDescent="0.3">
      <c r="A1844">
        <v>1842</v>
      </c>
      <c r="B1844" s="14" t="s">
        <v>6460</v>
      </c>
      <c r="C1844" t="s">
        <v>2686</v>
      </c>
      <c r="D1844" s="1">
        <v>10350</v>
      </c>
      <c r="E1844" s="1">
        <v>12400</v>
      </c>
      <c r="F1844" s="3">
        <f>E1844-D1844</f>
        <v>2050</v>
      </c>
      <c r="G1844" s="4">
        <f>F1844/E1844</f>
        <v>0.16532258064516128</v>
      </c>
      <c r="H1844" t="s">
        <v>1796</v>
      </c>
      <c r="I1844" s="1">
        <v>15044</v>
      </c>
      <c r="J1844" s="1">
        <v>1160</v>
      </c>
      <c r="K1844" s="1">
        <v>2966</v>
      </c>
      <c r="L1844" s="1">
        <v>3942</v>
      </c>
      <c r="M1844" s="1">
        <v>3957</v>
      </c>
      <c r="N1844" s="1">
        <v>2851</v>
      </c>
      <c r="O1844" s="1">
        <v>5230</v>
      </c>
      <c r="P1844" s="1">
        <v>5465</v>
      </c>
      <c r="Q1844" s="1">
        <v>6130</v>
      </c>
      <c r="R1844" s="1">
        <v>34484</v>
      </c>
      <c r="S1844" s="1">
        <v>31732</v>
      </c>
      <c r="T1844" s="1">
        <v>38208</v>
      </c>
      <c r="U1844" s="1">
        <v>42676</v>
      </c>
      <c r="V1844" s="1">
        <v>44890</v>
      </c>
      <c r="W1844" s="1">
        <v>50853</v>
      </c>
      <c r="X1844" s="1">
        <v>55890</v>
      </c>
      <c r="Y1844" s="1">
        <v>71891</v>
      </c>
      <c r="Z1844" s="1">
        <v>20605</v>
      </c>
      <c r="AA1844" s="1">
        <v>15937</v>
      </c>
      <c r="AB1844" s="1">
        <v>19169</v>
      </c>
      <c r="AC1844" s="1">
        <v>22226</v>
      </c>
      <c r="AD1844" s="1">
        <v>23777</v>
      </c>
      <c r="AE1844" s="1">
        <v>28067</v>
      </c>
      <c r="AF1844" s="1">
        <v>31432</v>
      </c>
      <c r="AG1844" s="1">
        <v>36218</v>
      </c>
      <c r="AH1844">
        <v>3.1</v>
      </c>
      <c r="AI1844">
        <v>8.1300000000000008</v>
      </c>
      <c r="AJ1844">
        <v>14.04</v>
      </c>
      <c r="AK1844">
        <v>11.59</v>
      </c>
      <c r="AL1844">
        <v>6.47</v>
      </c>
      <c r="AM1844">
        <v>12.45</v>
      </c>
      <c r="AN1844">
        <v>11.4</v>
      </c>
      <c r="AO1844">
        <v>11.69</v>
      </c>
      <c r="AP1844">
        <v>305</v>
      </c>
      <c r="AQ1844">
        <v>716</v>
      </c>
      <c r="AR1844" s="1">
        <v>1184</v>
      </c>
      <c r="AS1844" s="1">
        <v>1153</v>
      </c>
      <c r="AT1844">
        <v>707</v>
      </c>
      <c r="AU1844" s="1">
        <v>1442</v>
      </c>
      <c r="AV1844" s="1">
        <v>1496</v>
      </c>
      <c r="AW1844" s="1">
        <v>1744</v>
      </c>
      <c r="AX1844">
        <v>28.96</v>
      </c>
      <c r="AY1844">
        <v>12.14</v>
      </c>
      <c r="AZ1844">
        <v>6.41</v>
      </c>
      <c r="BA1844">
        <v>4.82</v>
      </c>
      <c r="BB1844">
        <v>11.2</v>
      </c>
      <c r="BC1844">
        <v>8.6</v>
      </c>
      <c r="BD1844">
        <v>8.2899999999999991</v>
      </c>
      <c r="BE1844">
        <v>7.11</v>
      </c>
      <c r="BF1844">
        <v>0.89</v>
      </c>
      <c r="BG1844">
        <v>1.1299999999999999</v>
      </c>
      <c r="BH1844">
        <v>0.82</v>
      </c>
      <c r="BI1844">
        <v>0.52</v>
      </c>
      <c r="BJ1844">
        <v>0.72</v>
      </c>
      <c r="BK1844">
        <v>1</v>
      </c>
      <c r="BL1844">
        <v>0.89</v>
      </c>
      <c r="BM1844">
        <v>0.78</v>
      </c>
      <c r="BN1844" s="1">
        <v>207455</v>
      </c>
      <c r="BO1844" s="1">
        <v>208000</v>
      </c>
      <c r="BP1844" s="1">
        <v>208158</v>
      </c>
      <c r="BQ1844" s="1">
        <v>208161</v>
      </c>
      <c r="BR1844" s="1">
        <v>215932</v>
      </c>
      <c r="BS1844" t="s">
        <v>13</v>
      </c>
      <c r="BT1844" t="s">
        <v>13</v>
      </c>
      <c r="BU1844" t="s">
        <v>13</v>
      </c>
    </row>
    <row r="1845" spans="1:73" x14ac:dyDescent="0.3">
      <c r="A1845">
        <v>1843</v>
      </c>
      <c r="B1845" s="14" t="s">
        <v>6461</v>
      </c>
      <c r="C1845" t="s">
        <v>2685</v>
      </c>
      <c r="D1845" s="1">
        <v>4105</v>
      </c>
      <c r="E1845" s="1">
        <v>4050</v>
      </c>
      <c r="F1845" s="3">
        <f>E1845-D1845</f>
        <v>-55</v>
      </c>
      <c r="G1845" s="4">
        <f>F1845/E1845</f>
        <v>-1.3580246913580247E-2</v>
      </c>
      <c r="H1845" t="s">
        <v>752</v>
      </c>
      <c r="I1845">
        <v>0</v>
      </c>
      <c r="R1845" s="1">
        <v>0</v>
      </c>
      <c r="S1845" s="1">
        <v>0</v>
      </c>
      <c r="T1845" s="1">
        <v>0</v>
      </c>
      <c r="U1845" s="1">
        <v>0</v>
      </c>
      <c r="V1845" s="1">
        <v>0</v>
      </c>
      <c r="W1845" s="1">
        <v>0</v>
      </c>
      <c r="X1845" s="1">
        <v>0</v>
      </c>
    </row>
    <row r="1846" spans="1:73" x14ac:dyDescent="0.3">
      <c r="A1846">
        <v>1844</v>
      </c>
      <c r="B1846" s="14" t="s">
        <v>6462</v>
      </c>
      <c r="C1846" t="s">
        <v>2684</v>
      </c>
      <c r="D1846" s="1">
        <v>231000</v>
      </c>
      <c r="E1846" s="1">
        <v>235500</v>
      </c>
      <c r="F1846" s="3">
        <f>E1846-D1846</f>
        <v>4500</v>
      </c>
      <c r="G1846" s="4">
        <f>F1846/E1846</f>
        <v>1.9108280254777069E-2</v>
      </c>
      <c r="H1846" t="s">
        <v>1797</v>
      </c>
      <c r="I1846">
        <v>0</v>
      </c>
      <c r="J1846">
        <v>504</v>
      </c>
      <c r="K1846">
        <v>514</v>
      </c>
      <c r="L1846">
        <v>567</v>
      </c>
      <c r="M1846" s="1">
        <v>657</v>
      </c>
      <c r="N1846" s="1">
        <v>779</v>
      </c>
      <c r="O1846" s="1">
        <v>893</v>
      </c>
      <c r="P1846" s="1">
        <v>956</v>
      </c>
      <c r="Q1846" s="1">
        <v>1017</v>
      </c>
      <c r="R1846" s="1">
        <v>5519</v>
      </c>
      <c r="S1846" s="1">
        <v>5932</v>
      </c>
      <c r="T1846" s="1">
        <v>6325</v>
      </c>
      <c r="U1846" s="1">
        <v>6812</v>
      </c>
      <c r="V1846" s="1">
        <v>7469</v>
      </c>
      <c r="W1846" s="1">
        <v>8217</v>
      </c>
      <c r="X1846" s="1">
        <v>9021</v>
      </c>
      <c r="Y1846" s="1">
        <v>9691</v>
      </c>
      <c r="Z1846" s="1">
        <v>5517</v>
      </c>
      <c r="AA1846" s="1">
        <v>5931</v>
      </c>
      <c r="AB1846" s="1">
        <v>6325</v>
      </c>
      <c r="AC1846" s="1">
        <v>6812</v>
      </c>
      <c r="AD1846" s="1">
        <v>7469</v>
      </c>
      <c r="AE1846" s="1">
        <v>8199</v>
      </c>
      <c r="AF1846" s="1">
        <v>9006</v>
      </c>
      <c r="AG1846" s="1">
        <v>9859</v>
      </c>
      <c r="AH1846">
        <v>9.3800000000000008</v>
      </c>
      <c r="AI1846">
        <v>8.98</v>
      </c>
      <c r="AJ1846">
        <v>9.26</v>
      </c>
      <c r="AK1846">
        <v>10</v>
      </c>
      <c r="AL1846">
        <v>10.91</v>
      </c>
      <c r="AM1846">
        <v>11.19</v>
      </c>
      <c r="AN1846">
        <v>11.11</v>
      </c>
      <c r="AO1846">
        <v>10.78</v>
      </c>
      <c r="AP1846" s="1">
        <v>13044</v>
      </c>
      <c r="AQ1846" s="1">
        <v>13313</v>
      </c>
      <c r="AR1846" s="1">
        <v>14699</v>
      </c>
      <c r="AS1846" s="1">
        <v>17015</v>
      </c>
      <c r="AT1846" s="1">
        <v>20194</v>
      </c>
      <c r="AU1846" s="1">
        <v>22717</v>
      </c>
      <c r="AV1846" s="1">
        <v>24764</v>
      </c>
      <c r="AW1846" s="1">
        <v>26343</v>
      </c>
      <c r="AX1846">
        <v>15.18</v>
      </c>
      <c r="AY1846">
        <v>17.579999999999998</v>
      </c>
      <c r="AZ1846">
        <v>19.559999999999999</v>
      </c>
      <c r="BA1846">
        <v>13.28</v>
      </c>
      <c r="BB1846">
        <v>8.86</v>
      </c>
      <c r="BC1846">
        <v>10.37</v>
      </c>
      <c r="BD1846">
        <v>9.51</v>
      </c>
      <c r="BE1846">
        <v>8.94</v>
      </c>
      <c r="BF1846">
        <v>1.38</v>
      </c>
      <c r="BG1846">
        <v>1.52</v>
      </c>
      <c r="BH1846">
        <v>1.75</v>
      </c>
      <c r="BI1846">
        <v>1.28</v>
      </c>
      <c r="BJ1846">
        <v>0.92</v>
      </c>
      <c r="BK1846">
        <v>1.1100000000000001</v>
      </c>
      <c r="BL1846">
        <v>1.01</v>
      </c>
      <c r="BM1846">
        <v>0.92</v>
      </c>
      <c r="BN1846" s="1">
        <v>3859</v>
      </c>
      <c r="BO1846" s="1">
        <v>3859</v>
      </c>
      <c r="BP1846" s="1">
        <v>3859</v>
      </c>
      <c r="BQ1846" s="1">
        <v>3859</v>
      </c>
      <c r="BR1846" s="1">
        <v>3859</v>
      </c>
      <c r="BS1846" t="s">
        <v>13</v>
      </c>
      <c r="BT1846" t="s">
        <v>13</v>
      </c>
      <c r="BU1846" t="s">
        <v>13</v>
      </c>
    </row>
    <row r="1847" spans="1:73" x14ac:dyDescent="0.3">
      <c r="A1847">
        <v>1845</v>
      </c>
      <c r="B1847" s="14" t="s">
        <v>6463</v>
      </c>
      <c r="C1847" t="s">
        <v>2683</v>
      </c>
      <c r="D1847" s="1">
        <v>12600</v>
      </c>
      <c r="E1847" s="1">
        <v>17850</v>
      </c>
      <c r="F1847" s="3">
        <f>E1847-D1847</f>
        <v>5250</v>
      </c>
      <c r="G1847" s="4">
        <f>F1847/E1847</f>
        <v>0.29411764705882354</v>
      </c>
      <c r="H1847" t="s">
        <v>1798</v>
      </c>
      <c r="I1847" s="1">
        <v>50000</v>
      </c>
      <c r="J1847" s="1">
        <v>-2155</v>
      </c>
      <c r="K1847" s="1">
        <v>-1097</v>
      </c>
      <c r="L1847" s="1">
        <v>-4217</v>
      </c>
      <c r="M1847" s="1">
        <v>-1044</v>
      </c>
      <c r="N1847" s="1">
        <v>-8384</v>
      </c>
      <c r="O1847" t="s">
        <v>13</v>
      </c>
      <c r="P1847" t="s">
        <v>13</v>
      </c>
      <c r="Q1847" t="s">
        <v>13</v>
      </c>
      <c r="R1847" s="1">
        <v>68229</v>
      </c>
      <c r="S1847" s="1">
        <v>65659</v>
      </c>
      <c r="T1847" s="1">
        <v>62184</v>
      </c>
      <c r="U1847" s="1">
        <v>62019</v>
      </c>
      <c r="V1847" s="1">
        <v>71065</v>
      </c>
      <c r="W1847" s="1" t="e">
        <v>#VALUE!</v>
      </c>
      <c r="X1847" s="1" t="e">
        <v>#VALUE!</v>
      </c>
      <c r="Y1847" t="s">
        <v>13</v>
      </c>
      <c r="Z1847" s="1">
        <v>34757</v>
      </c>
      <c r="AA1847" s="1">
        <v>33868</v>
      </c>
      <c r="AB1847" s="1">
        <v>28048</v>
      </c>
      <c r="AC1847" s="1">
        <v>25621</v>
      </c>
      <c r="AD1847" s="1">
        <v>31884</v>
      </c>
      <c r="AE1847" t="s">
        <v>13</v>
      </c>
      <c r="AF1847" t="s">
        <v>13</v>
      </c>
      <c r="AG1847" t="s">
        <v>13</v>
      </c>
      <c r="AH1847">
        <v>-4.84</v>
      </c>
      <c r="AI1847">
        <v>-8.51</v>
      </c>
      <c r="AJ1847">
        <v>-16.920000000000002</v>
      </c>
      <c r="AK1847">
        <v>-14.73</v>
      </c>
      <c r="AL1847">
        <v>-37.200000000000003</v>
      </c>
      <c r="AM1847" t="s">
        <v>13</v>
      </c>
      <c r="AN1847" t="s">
        <v>13</v>
      </c>
      <c r="AO1847" t="s">
        <v>13</v>
      </c>
      <c r="AP1847" s="1">
        <v>-1236</v>
      </c>
      <c r="AQ1847" s="1">
        <v>-2113</v>
      </c>
      <c r="AR1847" s="1">
        <v>-3602</v>
      </c>
      <c r="AS1847" s="1">
        <v>-1928</v>
      </c>
      <c r="AT1847" s="1">
        <v>-3800</v>
      </c>
      <c r="AU1847" t="s">
        <v>13</v>
      </c>
      <c r="AV1847" t="s">
        <v>13</v>
      </c>
      <c r="AW1847" t="s">
        <v>13</v>
      </c>
      <c r="AX1847" t="s">
        <v>54</v>
      </c>
      <c r="AY1847" t="s">
        <v>54</v>
      </c>
      <c r="AZ1847" t="s">
        <v>54</v>
      </c>
      <c r="BA1847" t="s">
        <v>54</v>
      </c>
      <c r="BB1847" t="s">
        <v>54</v>
      </c>
      <c r="BC1847" t="s">
        <v>13</v>
      </c>
      <c r="BD1847" t="s">
        <v>13</v>
      </c>
      <c r="BE1847" t="s">
        <v>13</v>
      </c>
      <c r="BF1847">
        <v>0.84</v>
      </c>
      <c r="BG1847">
        <v>0.48</v>
      </c>
      <c r="BH1847">
        <v>0.4</v>
      </c>
      <c r="BI1847">
        <v>0.46</v>
      </c>
      <c r="BJ1847">
        <v>1.59</v>
      </c>
      <c r="BK1847" t="s">
        <v>13</v>
      </c>
      <c r="BL1847" t="s">
        <v>13</v>
      </c>
      <c r="BM1847" t="s">
        <v>13</v>
      </c>
      <c r="BN1847" s="1">
        <v>124923</v>
      </c>
      <c r="BO1847" s="1">
        <v>125282</v>
      </c>
      <c r="BP1847" s="1">
        <v>137854</v>
      </c>
      <c r="BQ1847" s="1">
        <v>225831</v>
      </c>
      <c r="BR1847" s="1">
        <v>374637</v>
      </c>
      <c r="BS1847" t="s">
        <v>13</v>
      </c>
      <c r="BT1847" t="s">
        <v>13</v>
      </c>
      <c r="BU1847" t="s">
        <v>13</v>
      </c>
    </row>
    <row r="1848" spans="1:73" x14ac:dyDescent="0.3">
      <c r="A1848">
        <v>1846</v>
      </c>
      <c r="B1848" s="14" t="s">
        <v>6464</v>
      </c>
      <c r="C1848" t="s">
        <v>2682</v>
      </c>
      <c r="D1848" s="1">
        <v>4535</v>
      </c>
      <c r="E1848" s="1">
        <v>4595</v>
      </c>
      <c r="F1848" s="3">
        <f>E1848-D1848</f>
        <v>60</v>
      </c>
      <c r="G1848" s="4">
        <f>F1848/E1848</f>
        <v>1.3057671381936888E-2</v>
      </c>
      <c r="H1848" t="s">
        <v>1799</v>
      </c>
      <c r="I1848" s="1">
        <v>4000</v>
      </c>
      <c r="J1848">
        <v>57</v>
      </c>
      <c r="K1848">
        <v>116</v>
      </c>
      <c r="L1848">
        <v>72</v>
      </c>
      <c r="M1848">
        <v>43</v>
      </c>
      <c r="N1848">
        <v>15</v>
      </c>
      <c r="O1848" t="s">
        <v>13</v>
      </c>
      <c r="P1848" t="s">
        <v>13</v>
      </c>
      <c r="Q1848" t="s">
        <v>13</v>
      </c>
      <c r="R1848" s="1">
        <v>1080</v>
      </c>
      <c r="S1848" s="1">
        <v>1231</v>
      </c>
      <c r="T1848" s="1">
        <v>1295</v>
      </c>
      <c r="U1848" s="1">
        <v>1405</v>
      </c>
      <c r="V1848" s="1">
        <v>1442</v>
      </c>
      <c r="W1848" s="1" t="e">
        <v>#VALUE!</v>
      </c>
      <c r="X1848" s="1" t="e">
        <v>#VALUE!</v>
      </c>
      <c r="Y1848" t="s">
        <v>13</v>
      </c>
      <c r="Z1848" s="1">
        <v>1080</v>
      </c>
      <c r="AA1848" s="1">
        <v>1232</v>
      </c>
      <c r="AB1848" s="1">
        <v>1294</v>
      </c>
      <c r="AC1848" s="1">
        <v>1405</v>
      </c>
      <c r="AD1848" s="1">
        <v>1442</v>
      </c>
      <c r="AE1848" t="s">
        <v>13</v>
      </c>
      <c r="AF1848" t="s">
        <v>13</v>
      </c>
      <c r="AG1848" t="s">
        <v>13</v>
      </c>
      <c r="AH1848">
        <v>5.47</v>
      </c>
      <c r="AI1848">
        <v>10.07</v>
      </c>
      <c r="AJ1848">
        <v>5.66</v>
      </c>
      <c r="AK1848">
        <v>3.18</v>
      </c>
      <c r="AL1848">
        <v>1.04</v>
      </c>
      <c r="AM1848" t="s">
        <v>13</v>
      </c>
      <c r="AN1848" t="s">
        <v>13</v>
      </c>
      <c r="AO1848" t="s">
        <v>13</v>
      </c>
      <c r="AP1848">
        <v>251</v>
      </c>
      <c r="AQ1848">
        <v>509</v>
      </c>
      <c r="AR1848">
        <v>313</v>
      </c>
      <c r="AS1848">
        <v>187</v>
      </c>
      <c r="AT1848">
        <v>65</v>
      </c>
      <c r="AU1848" t="s">
        <v>13</v>
      </c>
      <c r="AV1848" t="s">
        <v>13</v>
      </c>
      <c r="AW1848" t="s">
        <v>13</v>
      </c>
      <c r="AX1848">
        <v>12.55</v>
      </c>
      <c r="AY1848">
        <v>5.92</v>
      </c>
      <c r="AZ1848">
        <v>17.649999999999999</v>
      </c>
      <c r="BA1848">
        <v>21.58</v>
      </c>
      <c r="BB1848">
        <v>64.989999999999995</v>
      </c>
      <c r="BC1848" t="s">
        <v>13</v>
      </c>
      <c r="BD1848" t="s">
        <v>13</v>
      </c>
      <c r="BE1848" t="s">
        <v>13</v>
      </c>
      <c r="BF1848">
        <v>0.63</v>
      </c>
      <c r="BG1848">
        <v>0.53</v>
      </c>
      <c r="BH1848">
        <v>0.93</v>
      </c>
      <c r="BI1848">
        <v>0.65</v>
      </c>
      <c r="BJ1848">
        <v>0.66</v>
      </c>
      <c r="BK1848" t="s">
        <v>13</v>
      </c>
      <c r="BL1848" t="s">
        <v>13</v>
      </c>
      <c r="BM1848" t="s">
        <v>13</v>
      </c>
      <c r="BN1848" s="1">
        <v>22864</v>
      </c>
      <c r="BO1848" s="1">
        <v>22864</v>
      </c>
      <c r="BP1848" s="1">
        <v>22864</v>
      </c>
      <c r="BQ1848" s="1">
        <v>22864</v>
      </c>
      <c r="BR1848" s="1">
        <v>22864</v>
      </c>
      <c r="BS1848" t="s">
        <v>13</v>
      </c>
      <c r="BT1848" t="s">
        <v>13</v>
      </c>
      <c r="BU1848" t="s">
        <v>13</v>
      </c>
    </row>
    <row r="1849" spans="1:73" x14ac:dyDescent="0.3">
      <c r="A1849">
        <v>1847</v>
      </c>
      <c r="B1849" s="14" t="s">
        <v>6465</v>
      </c>
      <c r="C1849" t="s">
        <v>2681</v>
      </c>
      <c r="D1849" s="1">
        <v>9160</v>
      </c>
      <c r="E1849" s="1">
        <v>9350</v>
      </c>
      <c r="F1849" s="3">
        <f>E1849-D1849</f>
        <v>190</v>
      </c>
      <c r="G1849" s="4">
        <f>F1849/E1849</f>
        <v>2.0320855614973262E-2</v>
      </c>
      <c r="H1849" t="s">
        <v>1319</v>
      </c>
      <c r="I1849" s="1">
        <v>17412</v>
      </c>
      <c r="J1849">
        <v>421</v>
      </c>
      <c r="K1849">
        <v>604</v>
      </c>
      <c r="L1849">
        <v>-454</v>
      </c>
      <c r="M1849">
        <v>31</v>
      </c>
      <c r="N1849">
        <v>705</v>
      </c>
      <c r="O1849" s="1">
        <v>963</v>
      </c>
      <c r="P1849" s="1">
        <v>1034</v>
      </c>
      <c r="Q1849" s="1">
        <v>1155</v>
      </c>
      <c r="R1849" s="1">
        <v>6800</v>
      </c>
      <c r="S1849" s="1">
        <v>7012</v>
      </c>
      <c r="T1849" s="1">
        <v>6177</v>
      </c>
      <c r="U1849" s="1">
        <v>5959</v>
      </c>
      <c r="V1849" s="1">
        <v>7458</v>
      </c>
      <c r="W1849" s="1">
        <v>7812</v>
      </c>
      <c r="X1849" s="1">
        <v>8198</v>
      </c>
      <c r="Y1849" s="1">
        <v>11148</v>
      </c>
      <c r="Z1849" s="1">
        <v>2649</v>
      </c>
      <c r="AA1849" s="1">
        <v>2853</v>
      </c>
      <c r="AB1849" s="1">
        <v>2604</v>
      </c>
      <c r="AC1849" s="1">
        <v>2715</v>
      </c>
      <c r="AD1849" s="1">
        <v>3683</v>
      </c>
      <c r="AE1849" t="s">
        <v>13</v>
      </c>
      <c r="AF1849" t="s">
        <v>13</v>
      </c>
      <c r="AG1849" t="s">
        <v>13</v>
      </c>
      <c r="AH1849">
        <v>5.87</v>
      </c>
      <c r="AI1849">
        <v>11.52</v>
      </c>
      <c r="AJ1849">
        <v>-5.83</v>
      </c>
      <c r="AK1849">
        <v>7.58</v>
      </c>
      <c r="AL1849">
        <v>16.989999999999998</v>
      </c>
      <c r="AM1849">
        <v>12.27</v>
      </c>
      <c r="AN1849" t="s">
        <v>13</v>
      </c>
      <c r="AO1849" t="s">
        <v>13</v>
      </c>
      <c r="AP1849">
        <v>388</v>
      </c>
      <c r="AQ1849">
        <v>792</v>
      </c>
      <c r="AR1849">
        <v>-398</v>
      </c>
      <c r="AS1849">
        <v>504</v>
      </c>
      <c r="AT1849" s="1">
        <v>1359</v>
      </c>
      <c r="AU1849" s="1">
        <v>1130</v>
      </c>
      <c r="AV1849" s="1">
        <v>1215</v>
      </c>
      <c r="AW1849" s="1">
        <v>1358</v>
      </c>
      <c r="AX1849">
        <v>26.8</v>
      </c>
      <c r="AY1849">
        <v>13.57</v>
      </c>
      <c r="AZ1849" t="s">
        <v>54</v>
      </c>
      <c r="BA1849">
        <v>14.65</v>
      </c>
      <c r="BB1849">
        <v>5.64</v>
      </c>
      <c r="BC1849">
        <v>8.27</v>
      </c>
      <c r="BD1849">
        <v>7.7</v>
      </c>
      <c r="BE1849">
        <v>6.89</v>
      </c>
      <c r="BF1849">
        <v>1.57</v>
      </c>
      <c r="BG1849">
        <v>1.48</v>
      </c>
      <c r="BH1849">
        <v>1.2</v>
      </c>
      <c r="BI1849">
        <v>1.06</v>
      </c>
      <c r="BJ1849">
        <v>0.82</v>
      </c>
      <c r="BK1849" t="s">
        <v>13</v>
      </c>
      <c r="BL1849" t="s">
        <v>13</v>
      </c>
      <c r="BM1849" t="s">
        <v>13</v>
      </c>
      <c r="BN1849" s="1">
        <v>40000</v>
      </c>
      <c r="BO1849" s="1">
        <v>40000</v>
      </c>
      <c r="BP1849" s="1">
        <v>40000</v>
      </c>
      <c r="BQ1849" s="1">
        <v>40000</v>
      </c>
      <c r="BR1849" s="1">
        <v>40000</v>
      </c>
      <c r="BS1849" t="s">
        <v>13</v>
      </c>
      <c r="BT1849" t="s">
        <v>13</v>
      </c>
      <c r="BU1849" t="s">
        <v>13</v>
      </c>
    </row>
    <row r="1850" spans="1:73" x14ac:dyDescent="0.3">
      <c r="A1850">
        <v>1848</v>
      </c>
      <c r="B1850" s="14" t="s">
        <v>6466</v>
      </c>
      <c r="C1850" t="s">
        <v>2680</v>
      </c>
      <c r="D1850" s="1">
        <v>34150</v>
      </c>
      <c r="E1850" s="1">
        <v>35250</v>
      </c>
      <c r="F1850" s="3">
        <f>E1850-D1850</f>
        <v>1100</v>
      </c>
      <c r="G1850" s="4">
        <f>F1850/E1850</f>
        <v>3.1205673758865248E-2</v>
      </c>
      <c r="H1850" t="s">
        <v>1800</v>
      </c>
      <c r="I1850">
        <v>0</v>
      </c>
      <c r="J1850">
        <v>234</v>
      </c>
      <c r="K1850">
        <v>322</v>
      </c>
      <c r="L1850">
        <v>238</v>
      </c>
      <c r="M1850">
        <v>179</v>
      </c>
      <c r="N1850">
        <v>477</v>
      </c>
      <c r="O1850" t="s">
        <v>13</v>
      </c>
      <c r="P1850" t="s">
        <v>13</v>
      </c>
      <c r="Q1850" t="s">
        <v>13</v>
      </c>
      <c r="R1850" s="1">
        <v>5442</v>
      </c>
      <c r="S1850" s="1">
        <v>5211</v>
      </c>
      <c r="T1850" s="1">
        <v>5326</v>
      </c>
      <c r="U1850" s="1">
        <v>5398</v>
      </c>
      <c r="V1850" s="1">
        <v>5816</v>
      </c>
      <c r="W1850" s="1" t="e">
        <v>#VALUE!</v>
      </c>
      <c r="X1850" s="1" t="e">
        <v>#VALUE!</v>
      </c>
      <c r="Y1850" t="s">
        <v>13</v>
      </c>
      <c r="Z1850" s="1">
        <v>3875</v>
      </c>
      <c r="AA1850" s="1">
        <v>4021</v>
      </c>
      <c r="AB1850" s="1">
        <v>4129</v>
      </c>
      <c r="AC1850" s="1">
        <v>4186</v>
      </c>
      <c r="AD1850" s="1">
        <v>4574</v>
      </c>
      <c r="AE1850" t="s">
        <v>13</v>
      </c>
      <c r="AF1850" t="s">
        <v>13</v>
      </c>
      <c r="AG1850" t="s">
        <v>13</v>
      </c>
      <c r="AH1850">
        <v>3.7</v>
      </c>
      <c r="AI1850">
        <v>5.34</v>
      </c>
      <c r="AJ1850">
        <v>4.79</v>
      </c>
      <c r="AK1850">
        <v>3.24</v>
      </c>
      <c r="AL1850">
        <v>9.73</v>
      </c>
      <c r="AM1850" t="s">
        <v>13</v>
      </c>
      <c r="AN1850" t="s">
        <v>13</v>
      </c>
      <c r="AO1850" t="s">
        <v>13</v>
      </c>
      <c r="AP1850">
        <v>883</v>
      </c>
      <c r="AQ1850" s="1">
        <v>1309</v>
      </c>
      <c r="AR1850" s="1">
        <v>1214</v>
      </c>
      <c r="AS1850">
        <v>837</v>
      </c>
      <c r="AT1850" s="1">
        <v>2649</v>
      </c>
      <c r="AU1850" t="s">
        <v>13</v>
      </c>
      <c r="AV1850" t="s">
        <v>13</v>
      </c>
      <c r="AW1850" t="s">
        <v>13</v>
      </c>
      <c r="AX1850">
        <v>11.33</v>
      </c>
      <c r="AY1850">
        <v>6.06</v>
      </c>
      <c r="AZ1850">
        <v>5.24</v>
      </c>
      <c r="BA1850">
        <v>9.9600000000000009</v>
      </c>
      <c r="BB1850">
        <v>9.34</v>
      </c>
      <c r="BC1850" t="s">
        <v>13</v>
      </c>
      <c r="BD1850" t="s">
        <v>13</v>
      </c>
      <c r="BE1850" t="s">
        <v>13</v>
      </c>
      <c r="BF1850">
        <v>0.42</v>
      </c>
      <c r="BG1850">
        <v>0.32</v>
      </c>
      <c r="BH1850">
        <v>0.25</v>
      </c>
      <c r="BI1850">
        <v>0.32</v>
      </c>
      <c r="BJ1850">
        <v>0.87</v>
      </c>
      <c r="BK1850" t="s">
        <v>13</v>
      </c>
      <c r="BL1850" t="s">
        <v>13</v>
      </c>
      <c r="BM1850" t="s">
        <v>13</v>
      </c>
      <c r="BN1850" s="1">
        <v>16089</v>
      </c>
      <c r="BO1850" s="1">
        <v>16089</v>
      </c>
      <c r="BP1850" s="1">
        <v>16089</v>
      </c>
      <c r="BQ1850" s="1">
        <v>16089</v>
      </c>
      <c r="BR1850" s="1">
        <v>16089</v>
      </c>
      <c r="BS1850" t="s">
        <v>13</v>
      </c>
      <c r="BT1850" t="s">
        <v>13</v>
      </c>
      <c r="BU1850" t="s">
        <v>13</v>
      </c>
    </row>
    <row r="1851" spans="1:73" x14ac:dyDescent="0.3">
      <c r="A1851">
        <v>1849</v>
      </c>
      <c r="B1851" s="14" t="s">
        <v>6467</v>
      </c>
      <c r="C1851" t="s">
        <v>2679</v>
      </c>
      <c r="D1851" s="1">
        <v>16300</v>
      </c>
      <c r="E1851" s="1">
        <v>16000</v>
      </c>
      <c r="F1851" s="3">
        <f>E1851-D1851</f>
        <v>-300</v>
      </c>
      <c r="G1851" s="4">
        <f>F1851/E1851</f>
        <v>-1.8749999999999999E-2</v>
      </c>
      <c r="H1851" t="s">
        <v>1801</v>
      </c>
      <c r="I1851" s="1">
        <v>619195</v>
      </c>
      <c r="J1851">
        <v>197</v>
      </c>
      <c r="K1851">
        <v>103</v>
      </c>
      <c r="L1851">
        <v>233</v>
      </c>
      <c r="M1851">
        <v>269</v>
      </c>
      <c r="N1851">
        <v>172</v>
      </c>
      <c r="O1851">
        <v>223</v>
      </c>
      <c r="P1851">
        <v>285</v>
      </c>
      <c r="Q1851" t="s">
        <v>13</v>
      </c>
      <c r="R1851" s="1">
        <v>1620</v>
      </c>
      <c r="S1851" s="1">
        <v>1681</v>
      </c>
      <c r="T1851" s="1">
        <v>1832</v>
      </c>
      <c r="U1851" s="1">
        <v>2042</v>
      </c>
      <c r="V1851" s="1">
        <v>2128</v>
      </c>
      <c r="W1851" s="1">
        <v>2376</v>
      </c>
      <c r="X1851" s="1">
        <v>2604</v>
      </c>
      <c r="Y1851" t="s">
        <v>13</v>
      </c>
      <c r="Z1851" s="1">
        <v>1614</v>
      </c>
      <c r="AA1851" s="1">
        <v>1680</v>
      </c>
      <c r="AB1851" s="1">
        <v>1835</v>
      </c>
      <c r="AC1851" s="1">
        <v>2049</v>
      </c>
      <c r="AD1851" s="1">
        <v>2139</v>
      </c>
      <c r="AE1851" s="1">
        <v>2392</v>
      </c>
      <c r="AF1851" s="1">
        <v>2625</v>
      </c>
      <c r="AG1851" t="s">
        <v>13</v>
      </c>
      <c r="AH1851">
        <v>13.08</v>
      </c>
      <c r="AI1851">
        <v>6.52</v>
      </c>
      <c r="AJ1851">
        <v>13.51</v>
      </c>
      <c r="AK1851">
        <v>14.05</v>
      </c>
      <c r="AL1851">
        <v>8.42</v>
      </c>
      <c r="AM1851">
        <v>10.02</v>
      </c>
      <c r="AN1851">
        <v>11.56</v>
      </c>
      <c r="AO1851" t="s">
        <v>13</v>
      </c>
      <c r="AP1851">
        <v>954</v>
      </c>
      <c r="AQ1851">
        <v>506</v>
      </c>
      <c r="AR1851" s="1">
        <v>1119</v>
      </c>
      <c r="AS1851" s="1">
        <v>1286</v>
      </c>
      <c r="AT1851">
        <v>831</v>
      </c>
      <c r="AU1851" s="1">
        <v>1070</v>
      </c>
      <c r="AV1851" s="1">
        <v>1366</v>
      </c>
      <c r="AW1851" t="s">
        <v>13</v>
      </c>
      <c r="AX1851">
        <v>17.16</v>
      </c>
      <c r="AY1851">
        <v>36.17</v>
      </c>
      <c r="AZ1851">
        <v>13</v>
      </c>
      <c r="BA1851">
        <v>12.47</v>
      </c>
      <c r="BB1851">
        <v>22.27</v>
      </c>
      <c r="BC1851">
        <v>14.96</v>
      </c>
      <c r="BD1851">
        <v>11.71</v>
      </c>
      <c r="BE1851" t="s">
        <v>13</v>
      </c>
      <c r="BF1851">
        <v>2.1</v>
      </c>
      <c r="BG1851">
        <v>2.2599999999999998</v>
      </c>
      <c r="BH1851">
        <v>1.65</v>
      </c>
      <c r="BI1851">
        <v>1.63</v>
      </c>
      <c r="BJ1851">
        <v>1.76</v>
      </c>
      <c r="BK1851">
        <v>1.37</v>
      </c>
      <c r="BL1851">
        <v>1.25</v>
      </c>
      <c r="BM1851" t="s">
        <v>13</v>
      </c>
      <c r="BN1851" s="1">
        <v>21225</v>
      </c>
      <c r="BO1851" s="1">
        <v>21225</v>
      </c>
      <c r="BP1851" s="1">
        <v>21225</v>
      </c>
      <c r="BQ1851" s="1">
        <v>21225</v>
      </c>
      <c r="BR1851" s="1">
        <v>21225</v>
      </c>
      <c r="BS1851" t="s">
        <v>13</v>
      </c>
      <c r="BT1851" t="s">
        <v>13</v>
      </c>
      <c r="BU1851" t="s">
        <v>13</v>
      </c>
    </row>
    <row r="1852" spans="1:73" x14ac:dyDescent="0.3">
      <c r="A1852">
        <v>1850</v>
      </c>
      <c r="B1852" s="14" t="s">
        <v>6468</v>
      </c>
      <c r="C1852" t="s">
        <v>2678</v>
      </c>
      <c r="D1852" s="1">
        <v>31800</v>
      </c>
      <c r="E1852" s="1">
        <v>33200</v>
      </c>
      <c r="F1852" s="3">
        <f>E1852-D1852</f>
        <v>1400</v>
      </c>
      <c r="G1852" s="4">
        <f>F1852/E1852</f>
        <v>4.2168674698795178E-2</v>
      </c>
      <c r="H1852" t="s">
        <v>1802</v>
      </c>
      <c r="I1852" s="1">
        <v>5882101</v>
      </c>
      <c r="J1852" s="1">
        <v>-6125</v>
      </c>
      <c r="K1852" s="1">
        <v>-11917</v>
      </c>
      <c r="L1852" s="1">
        <v>5267</v>
      </c>
      <c r="M1852" s="1">
        <v>583</v>
      </c>
      <c r="N1852" s="1">
        <v>-1607</v>
      </c>
      <c r="O1852" s="1">
        <v>3706</v>
      </c>
      <c r="P1852" s="1">
        <v>4424</v>
      </c>
      <c r="Q1852" s="1">
        <v>5000</v>
      </c>
      <c r="R1852" s="1">
        <v>94730</v>
      </c>
      <c r="S1852" s="1">
        <v>81404</v>
      </c>
      <c r="T1852" s="1">
        <v>84980</v>
      </c>
      <c r="U1852" s="1">
        <v>81466</v>
      </c>
      <c r="V1852" s="1">
        <v>77352</v>
      </c>
      <c r="W1852" s="1">
        <v>81298</v>
      </c>
      <c r="X1852" s="1">
        <v>84614</v>
      </c>
      <c r="Y1852" s="1">
        <v>297107</v>
      </c>
      <c r="Z1852" s="1">
        <v>93603</v>
      </c>
      <c r="AA1852" s="1">
        <v>78133</v>
      </c>
      <c r="AB1852" s="1">
        <v>81928</v>
      </c>
      <c r="AC1852" s="1">
        <v>78533</v>
      </c>
      <c r="AD1852" s="1">
        <v>74810</v>
      </c>
      <c r="AE1852" s="1">
        <v>78918</v>
      </c>
      <c r="AF1852" s="1">
        <v>82420</v>
      </c>
      <c r="AG1852" s="1">
        <v>86966</v>
      </c>
      <c r="AH1852">
        <v>-6.31</v>
      </c>
      <c r="AI1852">
        <v>-14.03</v>
      </c>
      <c r="AJ1852">
        <v>6.36</v>
      </c>
      <c r="AK1852">
        <v>0.48</v>
      </c>
      <c r="AL1852">
        <v>-2.2400000000000002</v>
      </c>
      <c r="AM1852">
        <v>4.76</v>
      </c>
      <c r="AN1852">
        <v>5.39</v>
      </c>
      <c r="AO1852">
        <v>5.82</v>
      </c>
      <c r="AP1852" s="1">
        <v>-6641</v>
      </c>
      <c r="AQ1852" s="1">
        <v>-13055</v>
      </c>
      <c r="AR1852" s="1">
        <v>5518</v>
      </c>
      <c r="AS1852">
        <v>420</v>
      </c>
      <c r="AT1852" s="1">
        <v>-1864</v>
      </c>
      <c r="AU1852" s="1">
        <v>3960</v>
      </c>
      <c r="AV1852" s="1">
        <v>4710</v>
      </c>
      <c r="AW1852" s="1">
        <v>5336</v>
      </c>
      <c r="AX1852" t="s">
        <v>54</v>
      </c>
      <c r="AY1852" t="s">
        <v>54</v>
      </c>
      <c r="AZ1852">
        <v>8.74</v>
      </c>
      <c r="BA1852">
        <v>90.14</v>
      </c>
      <c r="BB1852" t="s">
        <v>54</v>
      </c>
      <c r="BC1852">
        <v>8.3800000000000008</v>
      </c>
      <c r="BD1852">
        <v>7.05</v>
      </c>
      <c r="BE1852">
        <v>6.22</v>
      </c>
      <c r="BF1852">
        <v>0.47</v>
      </c>
      <c r="BG1852">
        <v>0.5</v>
      </c>
      <c r="BH1852">
        <v>0.54</v>
      </c>
      <c r="BI1852">
        <v>0.44</v>
      </c>
      <c r="BJ1852">
        <v>0.37</v>
      </c>
      <c r="BK1852">
        <v>0.38</v>
      </c>
      <c r="BL1852">
        <v>0.37</v>
      </c>
      <c r="BM1852">
        <v>0.35</v>
      </c>
      <c r="BN1852" s="1">
        <v>92313</v>
      </c>
      <c r="BO1852" s="1">
        <v>92313</v>
      </c>
      <c r="BP1852" s="1">
        <v>92313</v>
      </c>
      <c r="BQ1852" s="1">
        <v>92313</v>
      </c>
      <c r="BR1852" s="1">
        <v>92313</v>
      </c>
      <c r="BS1852" t="s">
        <v>13</v>
      </c>
      <c r="BT1852" t="s">
        <v>13</v>
      </c>
      <c r="BU1852" t="s">
        <v>13</v>
      </c>
    </row>
    <row r="1853" spans="1:73" x14ac:dyDescent="0.3">
      <c r="A1853">
        <v>1851</v>
      </c>
      <c r="B1853" s="14" t="s">
        <v>6469</v>
      </c>
      <c r="C1853" t="s">
        <v>2677</v>
      </c>
      <c r="D1853">
        <v>542</v>
      </c>
      <c r="E1853">
        <v>547</v>
      </c>
      <c r="F1853" s="3">
        <f>E1853-D1853</f>
        <v>5</v>
      </c>
      <c r="G1853" s="4">
        <f>F1853/E1853</f>
        <v>9.140767824497258E-3</v>
      </c>
      <c r="H1853" t="s">
        <v>1803</v>
      </c>
      <c r="I1853" s="1">
        <v>6699124</v>
      </c>
      <c r="J1853">
        <v>-23</v>
      </c>
      <c r="K1853">
        <v>-27</v>
      </c>
      <c r="L1853">
        <v>-108</v>
      </c>
      <c r="M1853">
        <v>140</v>
      </c>
      <c r="N1853">
        <v>197</v>
      </c>
      <c r="O1853" t="s">
        <v>13</v>
      </c>
      <c r="P1853" t="s">
        <v>13</v>
      </c>
      <c r="Q1853" t="s">
        <v>13</v>
      </c>
      <c r="R1853" s="1">
        <v>492</v>
      </c>
      <c r="S1853" s="1">
        <v>657</v>
      </c>
      <c r="T1853" s="1">
        <v>552</v>
      </c>
      <c r="U1853" s="1">
        <v>696</v>
      </c>
      <c r="V1853" s="1">
        <v>894</v>
      </c>
      <c r="W1853" s="1" t="e">
        <v>#VALUE!</v>
      </c>
      <c r="X1853" s="1" t="e">
        <v>#VALUE!</v>
      </c>
      <c r="Y1853" t="s">
        <v>13</v>
      </c>
      <c r="Z1853">
        <v>491</v>
      </c>
      <c r="AA1853">
        <v>656</v>
      </c>
      <c r="AB1853">
        <v>551</v>
      </c>
      <c r="AC1853">
        <v>695</v>
      </c>
      <c r="AD1853">
        <v>895</v>
      </c>
      <c r="AE1853" t="s">
        <v>13</v>
      </c>
      <c r="AF1853" t="s">
        <v>13</v>
      </c>
      <c r="AG1853" t="s">
        <v>13</v>
      </c>
      <c r="AH1853">
        <v>-4.96</v>
      </c>
      <c r="AI1853">
        <v>-4.6399999999999997</v>
      </c>
      <c r="AJ1853">
        <v>-17.96</v>
      </c>
      <c r="AK1853">
        <v>22.51</v>
      </c>
      <c r="AL1853">
        <v>24.75</v>
      </c>
      <c r="AM1853" t="s">
        <v>13</v>
      </c>
      <c r="AN1853" t="s">
        <v>13</v>
      </c>
      <c r="AO1853" t="s">
        <v>13</v>
      </c>
      <c r="AP1853">
        <v>-30</v>
      </c>
      <c r="AQ1853">
        <v>-28</v>
      </c>
      <c r="AR1853">
        <v>-84</v>
      </c>
      <c r="AS1853">
        <v>108</v>
      </c>
      <c r="AT1853">
        <v>152</v>
      </c>
      <c r="AU1853" t="s">
        <v>13</v>
      </c>
      <c r="AV1853" t="s">
        <v>13</v>
      </c>
      <c r="AW1853" t="s">
        <v>13</v>
      </c>
      <c r="AX1853" t="s">
        <v>54</v>
      </c>
      <c r="AY1853" t="s">
        <v>54</v>
      </c>
      <c r="AZ1853" t="s">
        <v>54</v>
      </c>
      <c r="BA1853">
        <v>3</v>
      </c>
      <c r="BB1853">
        <v>2.59</v>
      </c>
      <c r="BC1853" t="s">
        <v>13</v>
      </c>
      <c r="BD1853" t="s">
        <v>13</v>
      </c>
      <c r="BE1853" t="s">
        <v>13</v>
      </c>
      <c r="BF1853">
        <v>1.5</v>
      </c>
      <c r="BG1853">
        <v>0.83</v>
      </c>
      <c r="BH1853">
        <v>0.75</v>
      </c>
      <c r="BI1853">
        <v>0.59</v>
      </c>
      <c r="BJ1853">
        <v>0.56000000000000005</v>
      </c>
      <c r="BK1853" t="s">
        <v>13</v>
      </c>
      <c r="BL1853" t="s">
        <v>13</v>
      </c>
      <c r="BM1853" t="s">
        <v>13</v>
      </c>
      <c r="BN1853" s="1">
        <v>85049</v>
      </c>
      <c r="BO1853" s="1">
        <v>129484</v>
      </c>
      <c r="BP1853" s="1">
        <v>129484</v>
      </c>
      <c r="BQ1853" s="1">
        <v>129484</v>
      </c>
      <c r="BR1853" s="1">
        <v>129484</v>
      </c>
      <c r="BS1853" t="s">
        <v>13</v>
      </c>
      <c r="BT1853" t="s">
        <v>13</v>
      </c>
      <c r="BU1853" t="s">
        <v>13</v>
      </c>
    </row>
    <row r="1854" spans="1:73" x14ac:dyDescent="0.3">
      <c r="A1854">
        <v>1852</v>
      </c>
      <c r="B1854" s="14" t="s">
        <v>6470</v>
      </c>
      <c r="C1854" t="s">
        <v>2676</v>
      </c>
      <c r="D1854" s="1">
        <v>37000</v>
      </c>
      <c r="E1854" s="1">
        <v>37300</v>
      </c>
      <c r="F1854" s="3">
        <f>E1854-D1854</f>
        <v>300</v>
      </c>
      <c r="G1854" s="4">
        <f>F1854/E1854</f>
        <v>8.0428954423592495E-3</v>
      </c>
      <c r="H1854" t="s">
        <v>1804</v>
      </c>
      <c r="I1854" s="1">
        <v>157971</v>
      </c>
      <c r="J1854">
        <v>72</v>
      </c>
      <c r="K1854">
        <v>87</v>
      </c>
      <c r="L1854">
        <v>127</v>
      </c>
      <c r="M1854">
        <v>75</v>
      </c>
      <c r="N1854">
        <v>45</v>
      </c>
      <c r="O1854" t="s">
        <v>13</v>
      </c>
      <c r="P1854" t="s">
        <v>13</v>
      </c>
      <c r="Q1854" t="s">
        <v>13</v>
      </c>
      <c r="R1854" s="1">
        <v>2714</v>
      </c>
      <c r="S1854" s="1">
        <v>2774</v>
      </c>
      <c r="T1854" s="1">
        <v>2880</v>
      </c>
      <c r="U1854" s="1">
        <v>2966</v>
      </c>
      <c r="V1854" s="1">
        <v>2962</v>
      </c>
      <c r="W1854" s="1" t="e">
        <v>#VALUE!</v>
      </c>
      <c r="X1854" s="1" t="e">
        <v>#VALUE!</v>
      </c>
      <c r="Y1854" t="s">
        <v>13</v>
      </c>
      <c r="Z1854" s="1">
        <v>2714</v>
      </c>
      <c r="AA1854" s="1">
        <v>2774</v>
      </c>
      <c r="AB1854" s="1">
        <v>2881</v>
      </c>
      <c r="AC1854" s="1">
        <v>2967</v>
      </c>
      <c r="AD1854" s="1">
        <v>2962</v>
      </c>
      <c r="AE1854" t="s">
        <v>13</v>
      </c>
      <c r="AF1854" t="s">
        <v>13</v>
      </c>
      <c r="AG1854" t="s">
        <v>13</v>
      </c>
      <c r="AH1854">
        <v>2.67</v>
      </c>
      <c r="AI1854">
        <v>3.18</v>
      </c>
      <c r="AJ1854">
        <v>4.4800000000000004</v>
      </c>
      <c r="AK1854">
        <v>2.5499999999999998</v>
      </c>
      <c r="AL1854">
        <v>1.52</v>
      </c>
      <c r="AM1854" t="s">
        <v>13</v>
      </c>
      <c r="AN1854" t="s">
        <v>13</v>
      </c>
      <c r="AO1854" t="s">
        <v>13</v>
      </c>
      <c r="AP1854" s="1">
        <v>3251</v>
      </c>
      <c r="AQ1854" s="1">
        <v>3961</v>
      </c>
      <c r="AR1854" s="1">
        <v>5753</v>
      </c>
      <c r="AS1854" s="1">
        <v>3388</v>
      </c>
      <c r="AT1854" s="1">
        <v>2053</v>
      </c>
      <c r="AU1854" t="s">
        <v>13</v>
      </c>
      <c r="AV1854" t="s">
        <v>13</v>
      </c>
      <c r="AW1854" t="s">
        <v>13</v>
      </c>
      <c r="AX1854">
        <v>15.5</v>
      </c>
      <c r="AY1854">
        <v>14.04</v>
      </c>
      <c r="AZ1854">
        <v>7.14</v>
      </c>
      <c r="BA1854">
        <v>11.81</v>
      </c>
      <c r="BB1854">
        <v>15.78</v>
      </c>
      <c r="BC1854" t="s">
        <v>13</v>
      </c>
      <c r="BD1854" t="s">
        <v>13</v>
      </c>
      <c r="BE1854" t="s">
        <v>13</v>
      </c>
      <c r="BF1854">
        <v>0.41</v>
      </c>
      <c r="BG1854">
        <v>0.44</v>
      </c>
      <c r="BH1854">
        <v>0.31</v>
      </c>
      <c r="BI1854">
        <v>0.3</v>
      </c>
      <c r="BJ1854">
        <v>0.24</v>
      </c>
      <c r="BK1854" t="s">
        <v>13</v>
      </c>
      <c r="BL1854" t="s">
        <v>13</v>
      </c>
      <c r="BM1854" t="s">
        <v>13</v>
      </c>
      <c r="BN1854" s="1">
        <v>2200</v>
      </c>
      <c r="BO1854" s="1">
        <v>2200</v>
      </c>
      <c r="BP1854" s="1">
        <v>2200</v>
      </c>
      <c r="BQ1854" s="1">
        <v>2200</v>
      </c>
      <c r="BR1854" s="1">
        <v>2200</v>
      </c>
      <c r="BS1854" t="s">
        <v>13</v>
      </c>
      <c r="BT1854" t="s">
        <v>13</v>
      </c>
      <c r="BU1854" t="s">
        <v>13</v>
      </c>
    </row>
    <row r="1855" spans="1:73" x14ac:dyDescent="0.3">
      <c r="A1855">
        <v>1853</v>
      </c>
      <c r="B1855" s="14" t="s">
        <v>6471</v>
      </c>
      <c r="C1855" t="s">
        <v>2675</v>
      </c>
      <c r="D1855" s="1">
        <v>7640</v>
      </c>
      <c r="E1855" s="1">
        <v>7420</v>
      </c>
      <c r="F1855" s="3">
        <f>E1855-D1855</f>
        <v>-220</v>
      </c>
      <c r="G1855" s="4">
        <f>F1855/E1855</f>
        <v>-2.9649595687331536E-2</v>
      </c>
      <c r="H1855" t="s">
        <v>1805</v>
      </c>
      <c r="I1855">
        <v>0</v>
      </c>
      <c r="J1855">
        <v>265</v>
      </c>
      <c r="K1855">
        <v>394</v>
      </c>
      <c r="L1855">
        <v>35</v>
      </c>
      <c r="M1855">
        <v>-80</v>
      </c>
      <c r="N1855">
        <v>115</v>
      </c>
      <c r="O1855" t="s">
        <v>13</v>
      </c>
      <c r="P1855" t="s">
        <v>13</v>
      </c>
      <c r="Q1855" t="s">
        <v>13</v>
      </c>
      <c r="R1855" s="1">
        <v>2940</v>
      </c>
      <c r="S1855" s="1">
        <v>3205</v>
      </c>
      <c r="T1855" s="1">
        <v>3099</v>
      </c>
      <c r="U1855" s="1">
        <v>2999</v>
      </c>
      <c r="V1855" s="1">
        <v>3071</v>
      </c>
      <c r="W1855" s="1" t="e">
        <v>#VALUE!</v>
      </c>
      <c r="X1855" s="1" t="e">
        <v>#VALUE!</v>
      </c>
      <c r="Y1855" t="s">
        <v>13</v>
      </c>
      <c r="Z1855" s="1">
        <v>2904</v>
      </c>
      <c r="AA1855" s="1">
        <v>3159</v>
      </c>
      <c r="AB1855" s="1">
        <v>3058</v>
      </c>
      <c r="AC1855" s="1">
        <v>2930</v>
      </c>
      <c r="AD1855" s="1">
        <v>2965</v>
      </c>
      <c r="AE1855" t="s">
        <v>13</v>
      </c>
      <c r="AF1855" t="s">
        <v>13</v>
      </c>
      <c r="AG1855" t="s">
        <v>13</v>
      </c>
      <c r="AH1855">
        <v>9.56</v>
      </c>
      <c r="AI1855">
        <v>13.07</v>
      </c>
      <c r="AJ1855">
        <v>1.2</v>
      </c>
      <c r="AK1855">
        <v>-2.77</v>
      </c>
      <c r="AL1855">
        <v>4.21</v>
      </c>
      <c r="AM1855" t="s">
        <v>13</v>
      </c>
      <c r="AN1855" t="s">
        <v>13</v>
      </c>
      <c r="AO1855" t="s">
        <v>13</v>
      </c>
      <c r="AP1855">
        <v>727</v>
      </c>
      <c r="AQ1855" s="1">
        <v>1079</v>
      </c>
      <c r="AR1855">
        <v>102</v>
      </c>
      <c r="AS1855">
        <v>-225</v>
      </c>
      <c r="AT1855">
        <v>338</v>
      </c>
      <c r="AU1855" t="s">
        <v>13</v>
      </c>
      <c r="AV1855" t="s">
        <v>13</v>
      </c>
      <c r="AW1855" t="s">
        <v>13</v>
      </c>
      <c r="AX1855">
        <v>16.239999999999998</v>
      </c>
      <c r="AY1855">
        <v>10.75</v>
      </c>
      <c r="AZ1855">
        <v>76.5</v>
      </c>
      <c r="BA1855" t="s">
        <v>54</v>
      </c>
      <c r="BB1855">
        <v>14.28</v>
      </c>
      <c r="BC1855" t="s">
        <v>13</v>
      </c>
      <c r="BD1855" t="s">
        <v>13</v>
      </c>
      <c r="BE1855" t="s">
        <v>13</v>
      </c>
      <c r="BF1855">
        <v>1.49</v>
      </c>
      <c r="BG1855">
        <v>1.32</v>
      </c>
      <c r="BH1855">
        <v>0.9</v>
      </c>
      <c r="BI1855">
        <v>0.56000000000000005</v>
      </c>
      <c r="BJ1855">
        <v>0.57999999999999996</v>
      </c>
      <c r="BK1855" t="s">
        <v>13</v>
      </c>
      <c r="BL1855" t="s">
        <v>13</v>
      </c>
      <c r="BM1855" t="s">
        <v>13</v>
      </c>
      <c r="BN1855" s="1">
        <v>36728</v>
      </c>
      <c r="BO1855" s="1">
        <v>36728</v>
      </c>
      <c r="BP1855" s="1">
        <v>36728</v>
      </c>
      <c r="BQ1855" s="1">
        <v>36728</v>
      </c>
      <c r="BR1855" s="1">
        <v>36728</v>
      </c>
      <c r="BS1855" t="s">
        <v>13</v>
      </c>
      <c r="BT1855" t="s">
        <v>13</v>
      </c>
      <c r="BU1855" t="s">
        <v>13</v>
      </c>
    </row>
    <row r="1856" spans="1:73" x14ac:dyDescent="0.3">
      <c r="A1856">
        <v>1854</v>
      </c>
      <c r="B1856" s="14" t="s">
        <v>6472</v>
      </c>
      <c r="C1856" t="s">
        <v>2674</v>
      </c>
      <c r="D1856" s="1">
        <v>82800</v>
      </c>
      <c r="E1856" s="1">
        <v>83700</v>
      </c>
      <c r="F1856" s="3">
        <f>E1856-D1856</f>
        <v>900</v>
      </c>
      <c r="G1856" s="4">
        <f>F1856/E1856</f>
        <v>1.0752688172043012E-2</v>
      </c>
      <c r="H1856" t="s">
        <v>1806</v>
      </c>
      <c r="I1856" s="1">
        <v>9778216</v>
      </c>
      <c r="J1856" s="1">
        <v>12032</v>
      </c>
      <c r="K1856" s="1">
        <v>12114</v>
      </c>
      <c r="L1856" s="1">
        <v>9034</v>
      </c>
      <c r="M1856" s="1">
        <v>10372</v>
      </c>
      <c r="N1856" s="1">
        <v>11716</v>
      </c>
      <c r="O1856" s="1">
        <v>11584</v>
      </c>
      <c r="P1856" s="1">
        <v>12126</v>
      </c>
      <c r="Q1856" s="1">
        <v>12711</v>
      </c>
      <c r="R1856" s="1">
        <v>70544</v>
      </c>
      <c r="S1856" s="1">
        <v>78602</v>
      </c>
      <c r="T1856" s="1">
        <v>81682</v>
      </c>
      <c r="U1856" s="1">
        <v>87395</v>
      </c>
      <c r="V1856" s="1">
        <v>90916</v>
      </c>
      <c r="W1856" s="1">
        <v>96533</v>
      </c>
      <c r="X1856" s="1">
        <v>102024</v>
      </c>
      <c r="Y1856" s="1">
        <v>24699</v>
      </c>
      <c r="Z1856" s="1">
        <v>69940</v>
      </c>
      <c r="AA1856" s="1">
        <v>78025</v>
      </c>
      <c r="AB1856" s="1">
        <v>81144</v>
      </c>
      <c r="AC1856" s="1">
        <v>86842</v>
      </c>
      <c r="AD1856" s="1">
        <v>90369</v>
      </c>
      <c r="AE1856" s="1">
        <v>95861</v>
      </c>
      <c r="AF1856" s="1">
        <v>101240</v>
      </c>
      <c r="AG1856" s="1">
        <v>107090</v>
      </c>
      <c r="AH1856">
        <v>18.37</v>
      </c>
      <c r="AI1856">
        <v>16.37</v>
      </c>
      <c r="AJ1856">
        <v>11.39</v>
      </c>
      <c r="AK1856">
        <v>12.32</v>
      </c>
      <c r="AL1856">
        <v>13.22</v>
      </c>
      <c r="AM1856">
        <v>12.47</v>
      </c>
      <c r="AN1856">
        <v>12.31</v>
      </c>
      <c r="AO1856">
        <v>12.21</v>
      </c>
      <c r="AP1856" s="1">
        <v>8811</v>
      </c>
      <c r="AQ1856" s="1">
        <v>8821</v>
      </c>
      <c r="AR1856" s="1">
        <v>6602</v>
      </c>
      <c r="AS1856" s="1">
        <v>7539</v>
      </c>
      <c r="AT1856" s="1">
        <v>8535</v>
      </c>
      <c r="AU1856" s="1">
        <v>8455</v>
      </c>
      <c r="AV1856" s="1">
        <v>8834</v>
      </c>
      <c r="AW1856" s="1">
        <v>9260</v>
      </c>
      <c r="AX1856">
        <v>11.46</v>
      </c>
      <c r="AY1856">
        <v>13.09</v>
      </c>
      <c r="AZ1856">
        <v>15.38</v>
      </c>
      <c r="BA1856">
        <v>12.44</v>
      </c>
      <c r="BB1856">
        <v>9.74</v>
      </c>
      <c r="BC1856">
        <v>9.9</v>
      </c>
      <c r="BD1856">
        <v>9.48</v>
      </c>
      <c r="BE1856">
        <v>9.0399999999999991</v>
      </c>
      <c r="BF1856">
        <v>1.89</v>
      </c>
      <c r="BG1856">
        <v>1.95</v>
      </c>
      <c r="BH1856">
        <v>1.65</v>
      </c>
      <c r="BI1856">
        <v>1.43</v>
      </c>
      <c r="BJ1856">
        <v>1.19</v>
      </c>
      <c r="BK1856">
        <v>1.1399999999999999</v>
      </c>
      <c r="BL1856">
        <v>1.08</v>
      </c>
      <c r="BM1856">
        <v>1.02</v>
      </c>
      <c r="BN1856" s="1">
        <v>137292</v>
      </c>
      <c r="BO1856" s="1">
        <v>137292</v>
      </c>
      <c r="BP1856" s="1">
        <v>137292</v>
      </c>
      <c r="BQ1856" s="1">
        <v>137292</v>
      </c>
      <c r="BR1856" s="1">
        <v>137292</v>
      </c>
      <c r="BS1856" t="s">
        <v>13</v>
      </c>
      <c r="BT1856" t="s">
        <v>13</v>
      </c>
      <c r="BU1856" t="s">
        <v>13</v>
      </c>
    </row>
    <row r="1857" spans="1:73" x14ac:dyDescent="0.3">
      <c r="A1857">
        <v>1855</v>
      </c>
      <c r="B1857" s="14" t="s">
        <v>6473</v>
      </c>
      <c r="C1857" t="s">
        <v>2673</v>
      </c>
      <c r="D1857" s="1">
        <v>154000</v>
      </c>
      <c r="E1857" s="1">
        <v>143000</v>
      </c>
      <c r="F1857" s="3">
        <f>E1857-D1857</f>
        <v>-11000</v>
      </c>
      <c r="G1857" s="4">
        <f>F1857/E1857</f>
        <v>-7.6923076923076927E-2</v>
      </c>
      <c r="H1857" t="s">
        <v>1807</v>
      </c>
      <c r="I1857" s="1">
        <v>4675132</v>
      </c>
      <c r="J1857" s="1">
        <v>6270</v>
      </c>
      <c r="K1857">
        <v>26931</v>
      </c>
      <c r="L1857" s="1">
        <v>-4536</v>
      </c>
      <c r="M1857" s="1">
        <v>2131</v>
      </c>
      <c r="N1857">
        <v>-8352</v>
      </c>
      <c r="O1857" s="1">
        <v>1340</v>
      </c>
      <c r="P1857" s="1">
        <v>2987</v>
      </c>
      <c r="Q1857" s="1">
        <v>4459</v>
      </c>
      <c r="R1857" s="1">
        <v>177866</v>
      </c>
      <c r="S1857" s="1">
        <v>123720</v>
      </c>
      <c r="T1857" s="1">
        <v>131110</v>
      </c>
      <c r="U1857" s="1">
        <v>129263</v>
      </c>
      <c r="V1857" s="1">
        <v>124212</v>
      </c>
      <c r="W1857" s="1">
        <v>126202</v>
      </c>
      <c r="X1857" s="1">
        <v>129752</v>
      </c>
      <c r="Y1857" s="1">
        <v>135640</v>
      </c>
      <c r="Z1857" s="1">
        <v>159369</v>
      </c>
      <c r="AA1857" s="1">
        <v>111214</v>
      </c>
      <c r="AB1857" s="1">
        <v>118822</v>
      </c>
      <c r="AC1857" s="1">
        <v>115669</v>
      </c>
      <c r="AD1857" s="1">
        <v>109063</v>
      </c>
      <c r="AE1857" s="1">
        <v>110686</v>
      </c>
      <c r="AF1857" s="1">
        <v>113732</v>
      </c>
      <c r="AG1857" s="1">
        <v>118489</v>
      </c>
      <c r="AH1857">
        <v>3.67</v>
      </c>
      <c r="AI1857">
        <v>18.170000000000002</v>
      </c>
      <c r="AJ1857">
        <v>-4.25</v>
      </c>
      <c r="AK1857">
        <v>1.4</v>
      </c>
      <c r="AL1857">
        <v>-7.42</v>
      </c>
      <c r="AM1857">
        <v>0.96</v>
      </c>
      <c r="AN1857">
        <v>2.36</v>
      </c>
      <c r="AO1857">
        <v>3.5</v>
      </c>
      <c r="AP1857" s="1">
        <v>6776</v>
      </c>
      <c r="AQ1857" s="1">
        <v>37660</v>
      </c>
      <c r="AR1857" s="1">
        <v>-7255</v>
      </c>
      <c r="AS1857" s="1">
        <v>2318</v>
      </c>
      <c r="AT1857" s="1">
        <v>-11781</v>
      </c>
      <c r="AU1857" s="1">
        <v>1488</v>
      </c>
      <c r="AV1857" s="1">
        <v>3736</v>
      </c>
      <c r="AW1857" s="1">
        <v>5741</v>
      </c>
      <c r="AX1857">
        <v>19.510000000000002</v>
      </c>
      <c r="AY1857">
        <v>2.5499999999999998</v>
      </c>
      <c r="AZ1857" t="s">
        <v>54</v>
      </c>
      <c r="BA1857">
        <v>54.56</v>
      </c>
      <c r="BB1857" t="s">
        <v>54</v>
      </c>
      <c r="BC1857">
        <v>96.07</v>
      </c>
      <c r="BD1857">
        <v>38.28</v>
      </c>
      <c r="BE1857">
        <v>24.91</v>
      </c>
      <c r="BF1857">
        <v>0.63</v>
      </c>
      <c r="BG1857">
        <v>0.51</v>
      </c>
      <c r="BH1857">
        <v>0.76</v>
      </c>
      <c r="BI1857">
        <v>0.77</v>
      </c>
      <c r="BJ1857">
        <v>0.7</v>
      </c>
      <c r="BK1857">
        <v>0.91</v>
      </c>
      <c r="BL1857">
        <v>0.89</v>
      </c>
      <c r="BM1857">
        <v>0.85</v>
      </c>
      <c r="BN1857" s="1">
        <v>80459</v>
      </c>
      <c r="BO1857" s="1">
        <v>59990</v>
      </c>
      <c r="BP1857" s="1">
        <v>70773</v>
      </c>
      <c r="BQ1857" s="1">
        <v>70773</v>
      </c>
      <c r="BR1857" s="1">
        <v>70773</v>
      </c>
      <c r="BS1857" t="s">
        <v>13</v>
      </c>
      <c r="BT1857" t="s">
        <v>13</v>
      </c>
      <c r="BU1857" t="s">
        <v>13</v>
      </c>
    </row>
    <row r="1858" spans="1:73" x14ac:dyDescent="0.3">
      <c r="A1858">
        <v>1856</v>
      </c>
      <c r="B1858" s="14" t="s">
        <v>6474</v>
      </c>
      <c r="C1858" t="s">
        <v>2672</v>
      </c>
      <c r="D1858" s="1">
        <v>16800</v>
      </c>
      <c r="E1858" s="1">
        <v>18150</v>
      </c>
      <c r="F1858" s="3">
        <f>E1858-D1858</f>
        <v>1350</v>
      </c>
      <c r="G1858" s="4">
        <f>F1858/E1858</f>
        <v>7.43801652892562E-2</v>
      </c>
      <c r="H1858" t="s">
        <v>1808</v>
      </c>
      <c r="I1858" s="1">
        <v>1135932</v>
      </c>
      <c r="R1858" s="1">
        <v>0</v>
      </c>
      <c r="S1858" s="1">
        <v>0</v>
      </c>
      <c r="T1858" s="1">
        <v>0</v>
      </c>
      <c r="U1858" s="1">
        <v>0</v>
      </c>
      <c r="V1858" s="1">
        <v>0</v>
      </c>
      <c r="W1858" s="1">
        <v>0</v>
      </c>
      <c r="X1858" s="1">
        <v>0</v>
      </c>
    </row>
    <row r="1859" spans="1:73" x14ac:dyDescent="0.3">
      <c r="A1859">
        <v>1857</v>
      </c>
      <c r="B1859" s="14" t="s">
        <v>6475</v>
      </c>
      <c r="C1859" t="s">
        <v>2671</v>
      </c>
      <c r="D1859" s="1">
        <v>34600</v>
      </c>
      <c r="E1859" s="1">
        <v>35600</v>
      </c>
      <c r="F1859" s="3">
        <f>E1859-D1859</f>
        <v>1000</v>
      </c>
      <c r="G1859" s="4">
        <f>F1859/E1859</f>
        <v>2.8089887640449437E-2</v>
      </c>
      <c r="H1859" t="s">
        <v>1809</v>
      </c>
      <c r="I1859" s="1">
        <v>154708</v>
      </c>
      <c r="J1859" s="1">
        <v>1333</v>
      </c>
      <c r="K1859" s="1">
        <v>1854</v>
      </c>
      <c r="L1859" s="1">
        <v>2066</v>
      </c>
      <c r="M1859" s="1">
        <v>574</v>
      </c>
      <c r="N1859" s="1">
        <v>-2658</v>
      </c>
      <c r="O1859" t="s">
        <v>13</v>
      </c>
      <c r="P1859" t="s">
        <v>13</v>
      </c>
      <c r="Q1859" t="s">
        <v>13</v>
      </c>
      <c r="R1859" s="1">
        <v>10114</v>
      </c>
      <c r="S1859" s="1">
        <v>11521</v>
      </c>
      <c r="T1859" s="1">
        <v>14739</v>
      </c>
      <c r="U1859" s="1">
        <v>14300</v>
      </c>
      <c r="V1859" s="1">
        <v>12435</v>
      </c>
      <c r="W1859" s="1" t="e">
        <v>#VALUE!</v>
      </c>
      <c r="X1859" s="1" t="e">
        <v>#VALUE!</v>
      </c>
      <c r="Y1859" t="s">
        <v>13</v>
      </c>
      <c r="Z1859" s="1">
        <v>6204</v>
      </c>
      <c r="AA1859" s="1">
        <v>7015</v>
      </c>
      <c r="AB1859" s="1">
        <v>8452</v>
      </c>
      <c r="AC1859" s="1">
        <v>8273</v>
      </c>
      <c r="AD1859" s="1">
        <v>6686</v>
      </c>
      <c r="AE1859" t="s">
        <v>13</v>
      </c>
      <c r="AF1859" t="s">
        <v>13</v>
      </c>
      <c r="AG1859" t="s">
        <v>13</v>
      </c>
      <c r="AH1859">
        <v>12.19</v>
      </c>
      <c r="AI1859">
        <v>15.08</v>
      </c>
      <c r="AJ1859">
        <v>13.82</v>
      </c>
      <c r="AK1859">
        <v>3.38</v>
      </c>
      <c r="AL1859">
        <v>-20.57</v>
      </c>
      <c r="AM1859" t="s">
        <v>13</v>
      </c>
      <c r="AN1859" t="s">
        <v>13</v>
      </c>
      <c r="AO1859" t="s">
        <v>13</v>
      </c>
      <c r="AP1859" s="1">
        <v>5436</v>
      </c>
      <c r="AQ1859" s="1">
        <v>7522</v>
      </c>
      <c r="AR1859" s="1">
        <v>8070</v>
      </c>
      <c r="AS1859" s="1">
        <v>2135</v>
      </c>
      <c r="AT1859" s="1">
        <v>-11615</v>
      </c>
      <c r="AU1859" t="s">
        <v>13</v>
      </c>
      <c r="AV1859" t="s">
        <v>13</v>
      </c>
      <c r="AW1859" t="s">
        <v>13</v>
      </c>
      <c r="AX1859">
        <v>10.3</v>
      </c>
      <c r="AY1859">
        <v>9.11</v>
      </c>
      <c r="AZ1859">
        <v>6.69</v>
      </c>
      <c r="BA1859">
        <v>16.21</v>
      </c>
      <c r="BB1859" t="s">
        <v>54</v>
      </c>
      <c r="BC1859" t="s">
        <v>13</v>
      </c>
      <c r="BD1859" t="s">
        <v>13</v>
      </c>
      <c r="BE1859" t="s">
        <v>13</v>
      </c>
      <c r="BF1859">
        <v>1.18</v>
      </c>
      <c r="BG1859">
        <v>1.28</v>
      </c>
      <c r="BH1859">
        <v>0.84</v>
      </c>
      <c r="BI1859">
        <v>0.55000000000000004</v>
      </c>
      <c r="BJ1859">
        <v>0.49</v>
      </c>
      <c r="BK1859" t="s">
        <v>13</v>
      </c>
      <c r="BL1859" t="s">
        <v>13</v>
      </c>
      <c r="BM1859" t="s">
        <v>13</v>
      </c>
      <c r="BN1859" s="1">
        <v>13248</v>
      </c>
      <c r="BO1859" s="1">
        <v>13248</v>
      </c>
      <c r="BP1859" s="1">
        <v>13248</v>
      </c>
      <c r="BQ1859" s="1">
        <v>13248</v>
      </c>
      <c r="BR1859" s="1">
        <v>13248</v>
      </c>
      <c r="BS1859" t="s">
        <v>13</v>
      </c>
      <c r="BT1859" t="s">
        <v>13</v>
      </c>
      <c r="BU1859" t="s">
        <v>13</v>
      </c>
    </row>
    <row r="1860" spans="1:73" x14ac:dyDescent="0.3">
      <c r="A1860">
        <v>1858</v>
      </c>
      <c r="B1860" s="14" t="s">
        <v>6476</v>
      </c>
      <c r="C1860" t="s">
        <v>2670</v>
      </c>
      <c r="D1860" s="1">
        <v>275000</v>
      </c>
      <c r="E1860" s="1">
        <v>270500</v>
      </c>
      <c r="F1860" s="3">
        <f>E1860-D1860</f>
        <v>-4500</v>
      </c>
      <c r="G1860" s="4">
        <f>F1860/E1860</f>
        <v>-1.6635859519408502E-2</v>
      </c>
      <c r="H1860" t="s">
        <v>1225</v>
      </c>
      <c r="I1860" s="1">
        <v>323900</v>
      </c>
      <c r="J1860" s="1">
        <v>2729</v>
      </c>
      <c r="K1860" s="1">
        <v>2145</v>
      </c>
      <c r="L1860" s="1">
        <v>2574</v>
      </c>
      <c r="M1860" s="1">
        <v>1063</v>
      </c>
      <c r="N1860" s="1">
        <v>1272</v>
      </c>
      <c r="O1860" s="1">
        <v>2735</v>
      </c>
      <c r="P1860" s="1">
        <v>2549</v>
      </c>
      <c r="Q1860" s="1">
        <v>2678</v>
      </c>
      <c r="R1860" s="1">
        <v>12930</v>
      </c>
      <c r="S1860" s="1">
        <v>14732</v>
      </c>
      <c r="T1860" s="1">
        <v>17011</v>
      </c>
      <c r="U1860" s="1">
        <v>17786</v>
      </c>
      <c r="V1860" s="1">
        <v>18942</v>
      </c>
      <c r="W1860" s="1">
        <v>21333</v>
      </c>
      <c r="X1860" s="1">
        <v>23634</v>
      </c>
      <c r="Y1860" s="1">
        <v>2799</v>
      </c>
      <c r="Z1860" s="1">
        <v>12861</v>
      </c>
      <c r="AA1860" s="1">
        <v>14732</v>
      </c>
      <c r="AB1860" s="1">
        <v>17011</v>
      </c>
      <c r="AC1860" s="1">
        <v>17786</v>
      </c>
      <c r="AD1860" s="1">
        <v>18941</v>
      </c>
      <c r="AE1860" s="1">
        <v>21285</v>
      </c>
      <c r="AF1860" s="1">
        <v>23606</v>
      </c>
      <c r="AG1860" s="1">
        <v>26009</v>
      </c>
      <c r="AH1860">
        <v>23.51</v>
      </c>
      <c r="AI1860">
        <v>15.53</v>
      </c>
      <c r="AJ1860">
        <v>16.22</v>
      </c>
      <c r="AK1860">
        <v>6.11</v>
      </c>
      <c r="AL1860">
        <v>6.93</v>
      </c>
      <c r="AM1860">
        <v>13.6</v>
      </c>
      <c r="AN1860">
        <v>11.35</v>
      </c>
      <c r="AO1860">
        <v>10.78</v>
      </c>
      <c r="AP1860" s="1">
        <v>41867</v>
      </c>
      <c r="AQ1860" s="1">
        <v>32972</v>
      </c>
      <c r="AR1860" s="1">
        <v>39602</v>
      </c>
      <c r="AS1860" s="1">
        <v>16360</v>
      </c>
      <c r="AT1860" s="1">
        <v>19576</v>
      </c>
      <c r="AU1860" s="1">
        <v>42074</v>
      </c>
      <c r="AV1860" s="1">
        <v>39195</v>
      </c>
      <c r="AW1860" s="1">
        <v>41159</v>
      </c>
      <c r="AX1860">
        <v>6.58</v>
      </c>
      <c r="AY1860">
        <v>7.99</v>
      </c>
      <c r="AZ1860">
        <v>3.88</v>
      </c>
      <c r="BA1860">
        <v>7.18</v>
      </c>
      <c r="BB1860">
        <v>11.75</v>
      </c>
      <c r="BC1860">
        <v>6.43</v>
      </c>
      <c r="BD1860">
        <v>6.9</v>
      </c>
      <c r="BE1860">
        <v>6.57</v>
      </c>
      <c r="BF1860">
        <v>1.39</v>
      </c>
      <c r="BG1860">
        <v>1.1599999999999999</v>
      </c>
      <c r="BH1860">
        <v>0.59</v>
      </c>
      <c r="BI1860">
        <v>0.43</v>
      </c>
      <c r="BJ1860">
        <v>0.79</v>
      </c>
      <c r="BK1860">
        <v>0.82</v>
      </c>
      <c r="BL1860">
        <v>0.74</v>
      </c>
      <c r="BM1860">
        <v>0.68</v>
      </c>
      <c r="BN1860" s="1">
        <v>6500</v>
      </c>
      <c r="BO1860" s="1">
        <v>6500</v>
      </c>
      <c r="BP1860" s="1">
        <v>6500</v>
      </c>
      <c r="BQ1860" s="1">
        <v>6500</v>
      </c>
      <c r="BR1860" s="1">
        <v>6500</v>
      </c>
      <c r="BS1860" t="s">
        <v>13</v>
      </c>
      <c r="BT1860" t="s">
        <v>13</v>
      </c>
      <c r="BU1860" t="s">
        <v>13</v>
      </c>
    </row>
    <row r="1861" spans="1:73" x14ac:dyDescent="0.3">
      <c r="A1861">
        <v>1859</v>
      </c>
      <c r="B1861" s="14" t="s">
        <v>6477</v>
      </c>
      <c r="C1861" t="s">
        <v>2669</v>
      </c>
      <c r="D1861" s="1">
        <v>9660</v>
      </c>
      <c r="E1861" s="1">
        <v>10050</v>
      </c>
      <c r="F1861" s="3">
        <f>E1861-D1861</f>
        <v>390</v>
      </c>
      <c r="G1861" s="4">
        <f>F1861/E1861</f>
        <v>3.880597014925373E-2</v>
      </c>
      <c r="H1861" t="s">
        <v>1810</v>
      </c>
      <c r="I1861">
        <v>0</v>
      </c>
      <c r="J1861">
        <v>216</v>
      </c>
      <c r="K1861">
        <v>87</v>
      </c>
      <c r="L1861">
        <v>149</v>
      </c>
      <c r="M1861">
        <v>62</v>
      </c>
      <c r="N1861">
        <v>-164</v>
      </c>
      <c r="O1861">
        <v>341</v>
      </c>
      <c r="P1861">
        <v>420</v>
      </c>
      <c r="Q1861" t="s">
        <v>13</v>
      </c>
      <c r="R1861" s="1">
        <v>1231</v>
      </c>
      <c r="S1861" s="1">
        <v>1250</v>
      </c>
      <c r="T1861" s="1">
        <v>1381</v>
      </c>
      <c r="U1861" s="1">
        <v>1422</v>
      </c>
      <c r="V1861" s="1">
        <v>1224</v>
      </c>
      <c r="W1861" s="1">
        <v>1541</v>
      </c>
      <c r="X1861" s="1">
        <v>1936</v>
      </c>
      <c r="Y1861" t="s">
        <v>13</v>
      </c>
      <c r="Z1861" s="1">
        <v>1221</v>
      </c>
      <c r="AA1861" s="1">
        <v>1250</v>
      </c>
      <c r="AB1861" s="1">
        <v>1369</v>
      </c>
      <c r="AC1861" s="1">
        <v>1416</v>
      </c>
      <c r="AD1861" s="1">
        <v>1212</v>
      </c>
      <c r="AE1861" s="1">
        <v>1515</v>
      </c>
      <c r="AF1861" s="1">
        <v>1892</v>
      </c>
      <c r="AG1861" t="s">
        <v>13</v>
      </c>
      <c r="AH1861">
        <v>19.37</v>
      </c>
      <c r="AI1861">
        <v>7.27</v>
      </c>
      <c r="AJ1861">
        <v>11.66</v>
      </c>
      <c r="AK1861">
        <v>4.9000000000000004</v>
      </c>
      <c r="AL1861">
        <v>-11.97</v>
      </c>
      <c r="AM1861">
        <v>23.9</v>
      </c>
      <c r="AN1861">
        <v>23.6</v>
      </c>
      <c r="AO1861" t="s">
        <v>13</v>
      </c>
      <c r="AP1861">
        <v>903</v>
      </c>
      <c r="AQ1861">
        <v>371</v>
      </c>
      <c r="AR1861">
        <v>631</v>
      </c>
      <c r="AS1861">
        <v>282</v>
      </c>
      <c r="AT1861">
        <v>-650</v>
      </c>
      <c r="AU1861" s="1">
        <v>1347</v>
      </c>
      <c r="AV1861" s="1">
        <v>1661</v>
      </c>
      <c r="AW1861" t="s">
        <v>13</v>
      </c>
      <c r="AX1861">
        <v>10.49</v>
      </c>
      <c r="AY1861">
        <v>18.690000000000001</v>
      </c>
      <c r="AZ1861">
        <v>10.039999999999999</v>
      </c>
      <c r="BA1861">
        <v>31.9</v>
      </c>
      <c r="BB1861" t="s">
        <v>54</v>
      </c>
      <c r="BC1861">
        <v>7.46</v>
      </c>
      <c r="BD1861">
        <v>6.05</v>
      </c>
      <c r="BE1861" t="s">
        <v>13</v>
      </c>
      <c r="BF1861">
        <v>1.84</v>
      </c>
      <c r="BG1861">
        <v>1.32</v>
      </c>
      <c r="BH1861">
        <v>1.1000000000000001</v>
      </c>
      <c r="BI1861">
        <v>1.51</v>
      </c>
      <c r="BJ1861">
        <v>1.08</v>
      </c>
      <c r="BK1861">
        <v>1.58</v>
      </c>
      <c r="BL1861">
        <v>1.27</v>
      </c>
      <c r="BM1861" t="s">
        <v>13</v>
      </c>
      <c r="BN1861" s="1">
        <v>24200</v>
      </c>
      <c r="BO1861" s="1">
        <v>24200</v>
      </c>
      <c r="BP1861" s="1">
        <v>24200</v>
      </c>
      <c r="BQ1861" s="1">
        <v>24200</v>
      </c>
      <c r="BR1861" s="1">
        <v>24200</v>
      </c>
      <c r="BS1861" t="s">
        <v>13</v>
      </c>
      <c r="BT1861" t="s">
        <v>13</v>
      </c>
      <c r="BU1861" t="s">
        <v>13</v>
      </c>
    </row>
    <row r="1862" spans="1:73" x14ac:dyDescent="0.3">
      <c r="A1862">
        <v>1860</v>
      </c>
      <c r="B1862" s="14" t="s">
        <v>6478</v>
      </c>
      <c r="C1862" t="s">
        <v>2668</v>
      </c>
      <c r="D1862" s="1">
        <v>6800</v>
      </c>
      <c r="E1862" s="1">
        <v>6650</v>
      </c>
      <c r="F1862" s="3">
        <f>E1862-D1862</f>
        <v>-150</v>
      </c>
      <c r="G1862" s="4">
        <f>F1862/E1862</f>
        <v>-2.2556390977443608E-2</v>
      </c>
      <c r="H1862" t="s">
        <v>1811</v>
      </c>
      <c r="I1862" s="1">
        <v>359765</v>
      </c>
      <c r="J1862">
        <v>149</v>
      </c>
      <c r="K1862">
        <v>117</v>
      </c>
      <c r="L1862">
        <v>153</v>
      </c>
      <c r="M1862">
        <v>153</v>
      </c>
      <c r="N1862">
        <v>90</v>
      </c>
      <c r="O1862" t="s">
        <v>13</v>
      </c>
      <c r="P1862" t="s">
        <v>13</v>
      </c>
      <c r="Q1862" t="s">
        <v>13</v>
      </c>
      <c r="R1862" s="1">
        <v>1461</v>
      </c>
      <c r="S1862" s="1">
        <v>1219</v>
      </c>
      <c r="T1862" s="1">
        <v>1304</v>
      </c>
      <c r="U1862" s="1">
        <v>1429</v>
      </c>
      <c r="V1862" s="1">
        <v>1454</v>
      </c>
      <c r="W1862" s="1" t="e">
        <v>#VALUE!</v>
      </c>
      <c r="X1862" s="1" t="e">
        <v>#VALUE!</v>
      </c>
      <c r="Y1862" t="s">
        <v>13</v>
      </c>
      <c r="Z1862" s="1">
        <v>1461</v>
      </c>
      <c r="AA1862" s="1">
        <v>1219</v>
      </c>
      <c r="AB1862" s="1">
        <v>1304</v>
      </c>
      <c r="AC1862" s="1">
        <v>1429</v>
      </c>
      <c r="AD1862" s="1">
        <v>1453</v>
      </c>
      <c r="AE1862" t="s">
        <v>13</v>
      </c>
      <c r="AF1862" t="s">
        <v>13</v>
      </c>
      <c r="AG1862" t="s">
        <v>13</v>
      </c>
      <c r="AH1862">
        <v>10.64</v>
      </c>
      <c r="AI1862">
        <v>8.7100000000000009</v>
      </c>
      <c r="AJ1862">
        <v>12.11</v>
      </c>
      <c r="AK1862">
        <v>11.17</v>
      </c>
      <c r="AL1862">
        <v>6.27</v>
      </c>
      <c r="AM1862" t="s">
        <v>13</v>
      </c>
      <c r="AN1862" t="s">
        <v>13</v>
      </c>
      <c r="AO1862" t="s">
        <v>13</v>
      </c>
      <c r="AP1862">
        <v>902</v>
      </c>
      <c r="AQ1862">
        <v>705</v>
      </c>
      <c r="AR1862">
        <v>922</v>
      </c>
      <c r="AS1862">
        <v>921</v>
      </c>
      <c r="AT1862">
        <v>546</v>
      </c>
      <c r="AU1862" t="s">
        <v>13</v>
      </c>
      <c r="AV1862" t="s">
        <v>13</v>
      </c>
      <c r="AW1862" t="s">
        <v>13</v>
      </c>
      <c r="AX1862">
        <v>9.06</v>
      </c>
      <c r="AY1862">
        <v>14.62</v>
      </c>
      <c r="AZ1862">
        <v>8.16</v>
      </c>
      <c r="BA1862">
        <v>7.11</v>
      </c>
      <c r="BB1862">
        <v>10.45</v>
      </c>
      <c r="BC1862" t="s">
        <v>13</v>
      </c>
      <c r="BD1862" t="s">
        <v>13</v>
      </c>
      <c r="BE1862" t="s">
        <v>13</v>
      </c>
      <c r="BF1862">
        <v>0.88</v>
      </c>
      <c r="BG1862">
        <v>1.32</v>
      </c>
      <c r="BH1862">
        <v>0.91</v>
      </c>
      <c r="BI1862">
        <v>0.72</v>
      </c>
      <c r="BJ1862">
        <v>0.62</v>
      </c>
      <c r="BK1862" t="s">
        <v>13</v>
      </c>
      <c r="BL1862" t="s">
        <v>13</v>
      </c>
      <c r="BM1862" t="s">
        <v>13</v>
      </c>
      <c r="BN1862" s="1">
        <v>16567</v>
      </c>
      <c r="BO1862" s="1">
        <v>16567</v>
      </c>
      <c r="BP1862" s="1">
        <v>16567</v>
      </c>
      <c r="BQ1862" s="1">
        <v>16567</v>
      </c>
      <c r="BR1862" s="1">
        <v>16567</v>
      </c>
      <c r="BS1862" t="s">
        <v>13</v>
      </c>
      <c r="BT1862" t="s">
        <v>13</v>
      </c>
      <c r="BU1862" t="s">
        <v>13</v>
      </c>
    </row>
    <row r="1863" spans="1:73" x14ac:dyDescent="0.3">
      <c r="A1863">
        <v>1861</v>
      </c>
      <c r="B1863" s="14" t="s">
        <v>6479</v>
      </c>
      <c r="C1863" t="s">
        <v>2667</v>
      </c>
      <c r="D1863" s="1">
        <v>1615</v>
      </c>
      <c r="E1863" s="1">
        <v>1570</v>
      </c>
      <c r="F1863" s="3">
        <f>E1863-D1863</f>
        <v>-45</v>
      </c>
      <c r="G1863" s="4">
        <f>F1863/E1863</f>
        <v>-2.8662420382165606E-2</v>
      </c>
      <c r="H1863" t="s">
        <v>1812</v>
      </c>
      <c r="I1863">
        <v>0</v>
      </c>
      <c r="J1863">
        <v>-4</v>
      </c>
      <c r="K1863">
        <v>-42</v>
      </c>
      <c r="L1863">
        <v>-18</v>
      </c>
      <c r="M1863">
        <v>-37</v>
      </c>
      <c r="N1863">
        <v>-40</v>
      </c>
      <c r="O1863" t="s">
        <v>13</v>
      </c>
      <c r="P1863" t="s">
        <v>13</v>
      </c>
      <c r="Q1863" t="s">
        <v>13</v>
      </c>
      <c r="R1863" s="1">
        <v>339</v>
      </c>
      <c r="S1863" s="1">
        <v>294</v>
      </c>
      <c r="T1863" s="1">
        <v>285</v>
      </c>
      <c r="U1863" s="1">
        <v>267</v>
      </c>
      <c r="V1863" s="1">
        <v>229</v>
      </c>
      <c r="W1863" s="1" t="e">
        <v>#VALUE!</v>
      </c>
      <c r="X1863" s="1" t="e">
        <v>#VALUE!</v>
      </c>
      <c r="Y1863" t="s">
        <v>13</v>
      </c>
      <c r="Z1863">
        <v>339</v>
      </c>
      <c r="AA1863">
        <v>295</v>
      </c>
      <c r="AB1863">
        <v>285</v>
      </c>
      <c r="AC1863">
        <v>267</v>
      </c>
      <c r="AD1863">
        <v>229</v>
      </c>
      <c r="AE1863" t="s">
        <v>13</v>
      </c>
      <c r="AF1863" t="s">
        <v>13</v>
      </c>
      <c r="AG1863" t="s">
        <v>13</v>
      </c>
      <c r="AH1863">
        <v>-1.45</v>
      </c>
      <c r="AI1863">
        <v>-13.22</v>
      </c>
      <c r="AJ1863">
        <v>-6.32</v>
      </c>
      <c r="AK1863">
        <v>-13.41</v>
      </c>
      <c r="AL1863">
        <v>-16.170000000000002</v>
      </c>
      <c r="AM1863" t="s">
        <v>13</v>
      </c>
      <c r="AN1863" t="s">
        <v>13</v>
      </c>
      <c r="AO1863" t="s">
        <v>13</v>
      </c>
      <c r="AP1863">
        <v>-18</v>
      </c>
      <c r="AQ1863">
        <v>-166</v>
      </c>
      <c r="AR1863">
        <v>-72</v>
      </c>
      <c r="AS1863">
        <v>-146</v>
      </c>
      <c r="AT1863">
        <v>-159</v>
      </c>
      <c r="AU1863" t="s">
        <v>13</v>
      </c>
      <c r="AV1863" t="s">
        <v>13</v>
      </c>
      <c r="AW1863" t="s">
        <v>13</v>
      </c>
      <c r="AX1863" t="s">
        <v>54</v>
      </c>
      <c r="AY1863" t="s">
        <v>54</v>
      </c>
      <c r="AZ1863" t="s">
        <v>54</v>
      </c>
      <c r="BA1863" t="s">
        <v>54</v>
      </c>
      <c r="BB1863" t="s">
        <v>54</v>
      </c>
      <c r="BC1863" t="s">
        <v>13</v>
      </c>
      <c r="BD1863" t="s">
        <v>13</v>
      </c>
      <c r="BE1863" t="s">
        <v>13</v>
      </c>
      <c r="BF1863">
        <v>1.39</v>
      </c>
      <c r="BG1863">
        <v>1</v>
      </c>
      <c r="BH1863">
        <v>0.96</v>
      </c>
      <c r="BI1863">
        <v>2.08</v>
      </c>
      <c r="BJ1863">
        <v>2.72</v>
      </c>
      <c r="BK1863" t="s">
        <v>13</v>
      </c>
      <c r="BL1863" t="s">
        <v>13</v>
      </c>
      <c r="BM1863" t="s">
        <v>13</v>
      </c>
      <c r="BN1863" s="1">
        <v>25263</v>
      </c>
      <c r="BO1863" s="1">
        <v>25263</v>
      </c>
      <c r="BP1863" s="1">
        <v>25263</v>
      </c>
      <c r="BQ1863" s="1">
        <v>25263</v>
      </c>
      <c r="BR1863" s="1">
        <v>25263</v>
      </c>
      <c r="BS1863" t="s">
        <v>13</v>
      </c>
      <c r="BT1863" t="s">
        <v>13</v>
      </c>
      <c r="BU1863" t="s">
        <v>13</v>
      </c>
    </row>
    <row r="1864" spans="1:73" x14ac:dyDescent="0.3">
      <c r="A1864">
        <v>1862</v>
      </c>
      <c r="B1864" s="14" t="s">
        <v>6480</v>
      </c>
      <c r="C1864" t="s">
        <v>2666</v>
      </c>
      <c r="D1864" s="1">
        <v>19600</v>
      </c>
      <c r="E1864" s="1">
        <v>19100</v>
      </c>
      <c r="F1864" s="3">
        <f>E1864-D1864</f>
        <v>-500</v>
      </c>
      <c r="G1864" s="4">
        <f>F1864/E1864</f>
        <v>-2.6178010471204188E-2</v>
      </c>
      <c r="H1864" t="s">
        <v>1813</v>
      </c>
      <c r="I1864" s="1">
        <v>30000</v>
      </c>
      <c r="J1864">
        <v>149</v>
      </c>
      <c r="K1864">
        <v>249</v>
      </c>
      <c r="L1864">
        <v>-13</v>
      </c>
      <c r="M1864">
        <v>-3</v>
      </c>
      <c r="N1864">
        <v>-63</v>
      </c>
      <c r="O1864">
        <v>250</v>
      </c>
      <c r="P1864">
        <v>240</v>
      </c>
      <c r="Q1864">
        <v>250</v>
      </c>
      <c r="R1864" s="1">
        <v>2847</v>
      </c>
      <c r="S1864" s="1">
        <v>2836</v>
      </c>
      <c r="T1864" s="1">
        <v>2770</v>
      </c>
      <c r="U1864" s="1">
        <v>2786</v>
      </c>
      <c r="V1864" s="1">
        <v>2725</v>
      </c>
      <c r="W1864" s="1">
        <v>2970</v>
      </c>
      <c r="X1864" s="1">
        <v>3220</v>
      </c>
      <c r="Y1864">
        <v>690</v>
      </c>
      <c r="Z1864" s="1">
        <v>2747</v>
      </c>
      <c r="AA1864" s="1">
        <v>2836</v>
      </c>
      <c r="AB1864" s="1">
        <v>2770</v>
      </c>
      <c r="AC1864" s="1">
        <v>2786</v>
      </c>
      <c r="AD1864" s="1">
        <v>2725</v>
      </c>
      <c r="AE1864" s="1">
        <v>2980</v>
      </c>
      <c r="AF1864" s="1">
        <v>3220</v>
      </c>
      <c r="AG1864" s="1">
        <v>3470</v>
      </c>
      <c r="AH1864">
        <v>5.36</v>
      </c>
      <c r="AI1864">
        <v>8.48</v>
      </c>
      <c r="AJ1864">
        <v>-0.46</v>
      </c>
      <c r="AK1864">
        <v>-0.1</v>
      </c>
      <c r="AL1864">
        <v>-2.2999999999999998</v>
      </c>
      <c r="AM1864">
        <v>8.91</v>
      </c>
      <c r="AN1864">
        <v>7.81</v>
      </c>
      <c r="AO1864">
        <v>7.47</v>
      </c>
      <c r="AP1864">
        <v>808</v>
      </c>
      <c r="AQ1864" s="1">
        <v>1322</v>
      </c>
      <c r="AR1864">
        <v>-72</v>
      </c>
      <c r="AS1864">
        <v>-16</v>
      </c>
      <c r="AT1864">
        <v>-354</v>
      </c>
      <c r="AU1864" s="1">
        <v>1419</v>
      </c>
      <c r="AV1864" s="1">
        <v>1352</v>
      </c>
      <c r="AW1864" s="1">
        <v>1397</v>
      </c>
      <c r="AX1864">
        <v>21.1</v>
      </c>
      <c r="AY1864">
        <v>20.16</v>
      </c>
      <c r="AZ1864" t="s">
        <v>54</v>
      </c>
      <c r="BA1864" t="s">
        <v>54</v>
      </c>
      <c r="BB1864" t="s">
        <v>54</v>
      </c>
      <c r="BC1864">
        <v>13.46</v>
      </c>
      <c r="BD1864">
        <v>14.13</v>
      </c>
      <c r="BE1864">
        <v>13.68</v>
      </c>
      <c r="BF1864">
        <v>1.08</v>
      </c>
      <c r="BG1864">
        <v>1.64</v>
      </c>
      <c r="BH1864">
        <v>0.74</v>
      </c>
      <c r="BI1864">
        <v>0.66</v>
      </c>
      <c r="BJ1864">
        <v>1.46</v>
      </c>
      <c r="BK1864">
        <v>1.1200000000000001</v>
      </c>
      <c r="BL1864">
        <v>1.04</v>
      </c>
      <c r="BM1864">
        <v>0.97</v>
      </c>
      <c r="BN1864" s="1">
        <v>17900</v>
      </c>
      <c r="BO1864" s="1">
        <v>17900</v>
      </c>
      <c r="BP1864" s="1">
        <v>17900</v>
      </c>
      <c r="BQ1864" s="1">
        <v>17900</v>
      </c>
      <c r="BR1864" s="1">
        <v>17900</v>
      </c>
      <c r="BS1864" t="s">
        <v>13</v>
      </c>
      <c r="BT1864" t="s">
        <v>13</v>
      </c>
      <c r="BU1864" t="s">
        <v>13</v>
      </c>
    </row>
    <row r="1865" spans="1:73" x14ac:dyDescent="0.3">
      <c r="A1865">
        <v>1863</v>
      </c>
      <c r="B1865" s="14" t="s">
        <v>6481</v>
      </c>
      <c r="C1865" t="s">
        <v>2665</v>
      </c>
      <c r="D1865" s="1">
        <v>32300</v>
      </c>
      <c r="E1865" s="1">
        <v>33800</v>
      </c>
      <c r="F1865" s="3">
        <f>E1865-D1865</f>
        <v>1500</v>
      </c>
      <c r="G1865" s="4">
        <f>F1865/E1865</f>
        <v>4.4378698224852069E-2</v>
      </c>
      <c r="H1865" t="s">
        <v>1814</v>
      </c>
      <c r="I1865" s="1">
        <v>12150886</v>
      </c>
      <c r="J1865" s="1">
        <v>7978</v>
      </c>
      <c r="K1865" s="1">
        <v>5615</v>
      </c>
      <c r="L1865" s="1">
        <v>7623</v>
      </c>
      <c r="M1865" s="1">
        <v>6659</v>
      </c>
      <c r="N1865" s="1">
        <v>7034</v>
      </c>
      <c r="O1865" s="1">
        <v>9401</v>
      </c>
      <c r="P1865" s="1">
        <v>10446</v>
      </c>
      <c r="Q1865" s="1">
        <v>11647</v>
      </c>
      <c r="R1865" s="1">
        <v>127947</v>
      </c>
      <c r="S1865" s="1">
        <v>132106</v>
      </c>
      <c r="T1865" s="1">
        <v>147312</v>
      </c>
      <c r="U1865" s="1">
        <v>151835</v>
      </c>
      <c r="V1865" s="1">
        <v>155514</v>
      </c>
      <c r="W1865" s="1">
        <v>160347</v>
      </c>
      <c r="X1865" s="1">
        <v>165965</v>
      </c>
      <c r="Y1865" s="1">
        <v>188420</v>
      </c>
      <c r="Z1865" s="1">
        <v>114419</v>
      </c>
      <c r="AA1865" s="1">
        <v>118188</v>
      </c>
      <c r="AB1865" s="1">
        <v>132027</v>
      </c>
      <c r="AC1865" s="1">
        <v>136634</v>
      </c>
      <c r="AD1865" s="1">
        <v>140114</v>
      </c>
      <c r="AE1865" s="1">
        <v>144151</v>
      </c>
      <c r="AF1865" s="1">
        <v>149311</v>
      </c>
      <c r="AG1865" s="1">
        <v>154967</v>
      </c>
      <c r="AH1865">
        <v>6.38</v>
      </c>
      <c r="AI1865">
        <v>4.0999999999999996</v>
      </c>
      <c r="AJ1865">
        <v>5.5</v>
      </c>
      <c r="AK1865">
        <v>4.58</v>
      </c>
      <c r="AL1865">
        <v>4.76</v>
      </c>
      <c r="AM1865">
        <v>5.9</v>
      </c>
      <c r="AN1865">
        <v>6.44</v>
      </c>
      <c r="AO1865">
        <v>6.92</v>
      </c>
      <c r="AP1865" s="1">
        <v>2723</v>
      </c>
      <c r="AQ1865" s="1">
        <v>1826</v>
      </c>
      <c r="AR1865" s="1">
        <v>2637</v>
      </c>
      <c r="AS1865" s="1">
        <v>2358</v>
      </c>
      <c r="AT1865" s="1">
        <v>2520</v>
      </c>
      <c r="AU1865" s="1">
        <v>3212</v>
      </c>
      <c r="AV1865" s="1">
        <v>3620</v>
      </c>
      <c r="AW1865" s="1">
        <v>4029</v>
      </c>
      <c r="AX1865">
        <v>10.8</v>
      </c>
      <c r="AY1865">
        <v>16.57</v>
      </c>
      <c r="AZ1865">
        <v>11.3</v>
      </c>
      <c r="BA1865">
        <v>11.45</v>
      </c>
      <c r="BB1865">
        <v>9.52</v>
      </c>
      <c r="BC1865">
        <v>10.52</v>
      </c>
      <c r="BD1865">
        <v>9.34</v>
      </c>
      <c r="BE1865">
        <v>8.39</v>
      </c>
      <c r="BF1865">
        <v>0.62</v>
      </c>
      <c r="BG1865">
        <v>0.62</v>
      </c>
      <c r="BH1865">
        <v>0.55000000000000004</v>
      </c>
      <c r="BI1865">
        <v>0.49</v>
      </c>
      <c r="BJ1865">
        <v>0.42</v>
      </c>
      <c r="BK1865">
        <v>0.57999999999999996</v>
      </c>
      <c r="BL1865">
        <v>0.56000000000000005</v>
      </c>
      <c r="BM1865">
        <v>0.54</v>
      </c>
      <c r="BN1865" s="1">
        <v>261112</v>
      </c>
      <c r="BO1865" s="1">
        <v>261112</v>
      </c>
      <c r="BP1865" s="1">
        <v>261112</v>
      </c>
      <c r="BQ1865" s="1">
        <v>261112</v>
      </c>
      <c r="BR1865" s="1">
        <v>261112</v>
      </c>
      <c r="BS1865" t="s">
        <v>13</v>
      </c>
      <c r="BT1865" t="s">
        <v>13</v>
      </c>
      <c r="BU1865" t="s">
        <v>13</v>
      </c>
    </row>
    <row r="1866" spans="1:73" x14ac:dyDescent="0.3">
      <c r="A1866">
        <v>1864</v>
      </c>
      <c r="B1866" s="14" t="s">
        <v>6482</v>
      </c>
      <c r="C1866" t="s">
        <v>2664</v>
      </c>
      <c r="D1866" s="1">
        <v>9100</v>
      </c>
      <c r="E1866" s="1">
        <v>8950</v>
      </c>
      <c r="F1866" s="3">
        <f>E1866-D1866</f>
        <v>-150</v>
      </c>
      <c r="G1866" s="4">
        <f>F1866/E1866</f>
        <v>-1.6759776536312849E-2</v>
      </c>
      <c r="H1866" t="s">
        <v>1815</v>
      </c>
      <c r="I1866" s="1">
        <v>14304</v>
      </c>
      <c r="R1866" s="1">
        <v>0</v>
      </c>
      <c r="S1866" s="1">
        <v>0</v>
      </c>
      <c r="T1866" s="1">
        <v>0</v>
      </c>
      <c r="U1866" s="1">
        <v>0</v>
      </c>
      <c r="V1866" s="1">
        <v>0</v>
      </c>
      <c r="W1866" s="1">
        <v>0</v>
      </c>
      <c r="X1866" s="1">
        <v>0</v>
      </c>
    </row>
    <row r="1867" spans="1:73" x14ac:dyDescent="0.3">
      <c r="A1867">
        <v>1865</v>
      </c>
      <c r="B1867" s="14" t="s">
        <v>6483</v>
      </c>
      <c r="C1867" t="s">
        <v>2663</v>
      </c>
      <c r="D1867" s="1">
        <v>23600</v>
      </c>
      <c r="E1867" s="1">
        <v>24050</v>
      </c>
      <c r="F1867" s="3">
        <f>E1867-D1867</f>
        <v>450</v>
      </c>
      <c r="G1867" s="4">
        <f>F1867/E1867</f>
        <v>1.8711018711018712E-2</v>
      </c>
      <c r="H1867" t="s">
        <v>1816</v>
      </c>
      <c r="I1867" s="1">
        <v>11852513</v>
      </c>
      <c r="J1867" s="1">
        <v>906</v>
      </c>
      <c r="K1867" s="1">
        <v>1284</v>
      </c>
      <c r="L1867" s="1">
        <v>1319</v>
      </c>
      <c r="M1867" s="1">
        <v>1395</v>
      </c>
      <c r="N1867" s="1">
        <v>1583</v>
      </c>
      <c r="O1867" s="1">
        <v>1719</v>
      </c>
      <c r="P1867" s="1">
        <v>1926</v>
      </c>
      <c r="Q1867" s="1">
        <v>2063</v>
      </c>
      <c r="R1867" s="1">
        <v>7763</v>
      </c>
      <c r="S1867" s="1">
        <v>8560</v>
      </c>
      <c r="T1867" s="1">
        <v>8928</v>
      </c>
      <c r="U1867" s="1">
        <v>9568</v>
      </c>
      <c r="V1867" s="1">
        <v>10156</v>
      </c>
      <c r="W1867" s="1">
        <v>10882</v>
      </c>
      <c r="X1867" s="1">
        <v>11799</v>
      </c>
      <c r="Y1867" s="1">
        <v>13744</v>
      </c>
      <c r="Z1867" s="1">
        <v>7630</v>
      </c>
      <c r="AA1867" s="1">
        <v>8461</v>
      </c>
      <c r="AB1867" s="1">
        <v>8826</v>
      </c>
      <c r="AC1867" s="1">
        <v>9466</v>
      </c>
      <c r="AD1867" s="1">
        <v>10075</v>
      </c>
      <c r="AE1867" s="1">
        <v>10777</v>
      </c>
      <c r="AF1867" s="1">
        <v>11687</v>
      </c>
      <c r="AG1867" s="1">
        <v>12701</v>
      </c>
      <c r="AH1867">
        <v>11.4</v>
      </c>
      <c r="AI1867">
        <v>15.8</v>
      </c>
      <c r="AJ1867">
        <v>15.01</v>
      </c>
      <c r="AK1867">
        <v>15.09</v>
      </c>
      <c r="AL1867">
        <v>16.11</v>
      </c>
      <c r="AM1867">
        <v>16.32</v>
      </c>
      <c r="AN1867">
        <v>16.940000000000001</v>
      </c>
      <c r="AO1867">
        <v>16.71</v>
      </c>
      <c r="AP1867">
        <v>767</v>
      </c>
      <c r="AQ1867" s="1">
        <v>1105</v>
      </c>
      <c r="AR1867" s="1">
        <v>1128</v>
      </c>
      <c r="AS1867" s="1">
        <v>1200</v>
      </c>
      <c r="AT1867" s="1">
        <v>1368</v>
      </c>
      <c r="AU1867" s="1">
        <v>1479</v>
      </c>
      <c r="AV1867" s="1">
        <v>1654</v>
      </c>
      <c r="AW1867" s="1">
        <v>1771</v>
      </c>
      <c r="AX1867">
        <v>20.53</v>
      </c>
      <c r="AY1867">
        <v>19.18</v>
      </c>
      <c r="AZ1867">
        <v>19.96</v>
      </c>
      <c r="BA1867">
        <v>20.04</v>
      </c>
      <c r="BB1867">
        <v>15.06</v>
      </c>
      <c r="BC1867">
        <v>16.260000000000002</v>
      </c>
      <c r="BD1867">
        <v>14.54</v>
      </c>
      <c r="BE1867">
        <v>13.58</v>
      </c>
      <c r="BF1867">
        <v>1.73</v>
      </c>
      <c r="BG1867">
        <v>2.16</v>
      </c>
      <c r="BH1867">
        <v>2.2200000000000002</v>
      </c>
      <c r="BI1867">
        <v>2.25</v>
      </c>
      <c r="BJ1867">
        <v>1.84</v>
      </c>
      <c r="BK1867">
        <v>2.0299999999999998</v>
      </c>
      <c r="BL1867">
        <v>1.91</v>
      </c>
      <c r="BM1867">
        <v>1.78</v>
      </c>
      <c r="BN1867" s="1">
        <v>115041</v>
      </c>
      <c r="BO1867" s="1">
        <v>115041</v>
      </c>
      <c r="BP1867" s="1">
        <v>115041</v>
      </c>
      <c r="BQ1867" s="1">
        <v>115041</v>
      </c>
      <c r="BR1867" s="1">
        <v>115041</v>
      </c>
      <c r="BS1867" t="s">
        <v>13</v>
      </c>
      <c r="BT1867" t="s">
        <v>13</v>
      </c>
      <c r="BU1867" t="s">
        <v>13</v>
      </c>
    </row>
    <row r="1868" spans="1:73" x14ac:dyDescent="0.3">
      <c r="A1868">
        <v>1866</v>
      </c>
      <c r="B1868" s="14" t="s">
        <v>6484</v>
      </c>
      <c r="C1868" t="s">
        <v>2662</v>
      </c>
      <c r="D1868" s="1">
        <v>14000</v>
      </c>
      <c r="E1868" s="1">
        <v>15550</v>
      </c>
      <c r="F1868" s="3">
        <f>E1868-D1868</f>
        <v>1550</v>
      </c>
      <c r="G1868" s="4">
        <f>F1868/E1868</f>
        <v>9.9678456591639875E-2</v>
      </c>
      <c r="H1868" t="s">
        <v>1817</v>
      </c>
      <c r="I1868">
        <v>0</v>
      </c>
      <c r="J1868">
        <v>125</v>
      </c>
      <c r="K1868">
        <v>73</v>
      </c>
      <c r="L1868">
        <v>116</v>
      </c>
      <c r="M1868">
        <v>111</v>
      </c>
      <c r="N1868">
        <v>200</v>
      </c>
      <c r="O1868" t="s">
        <v>13</v>
      </c>
      <c r="P1868" t="s">
        <v>13</v>
      </c>
      <c r="Q1868" t="s">
        <v>13</v>
      </c>
      <c r="R1868" s="1">
        <v>1360</v>
      </c>
      <c r="S1868" s="1">
        <v>1387</v>
      </c>
      <c r="T1868" s="1">
        <v>1477</v>
      </c>
      <c r="U1868" s="1">
        <v>1565</v>
      </c>
      <c r="V1868" s="1">
        <v>1805</v>
      </c>
      <c r="W1868" s="1" t="e">
        <v>#VALUE!</v>
      </c>
      <c r="X1868" s="1" t="e">
        <v>#VALUE!</v>
      </c>
      <c r="Y1868" t="s">
        <v>13</v>
      </c>
      <c r="Z1868" s="1">
        <v>1338</v>
      </c>
      <c r="AA1868" s="1">
        <v>1366</v>
      </c>
      <c r="AB1868" s="1">
        <v>1455</v>
      </c>
      <c r="AC1868" s="1">
        <v>1544</v>
      </c>
      <c r="AD1868" s="1">
        <v>1785</v>
      </c>
      <c r="AE1868" t="s">
        <v>13</v>
      </c>
      <c r="AF1868" t="s">
        <v>13</v>
      </c>
      <c r="AG1868" t="s">
        <v>13</v>
      </c>
      <c r="AH1868">
        <v>9.16</v>
      </c>
      <c r="AI1868">
        <v>5.16</v>
      </c>
      <c r="AJ1868">
        <v>7.99</v>
      </c>
      <c r="AK1868">
        <v>7.11</v>
      </c>
      <c r="AL1868">
        <v>11.76</v>
      </c>
      <c r="AM1868" t="s">
        <v>13</v>
      </c>
      <c r="AN1868" t="s">
        <v>13</v>
      </c>
      <c r="AO1868" t="s">
        <v>13</v>
      </c>
      <c r="AP1868">
        <v>287</v>
      </c>
      <c r="AQ1868">
        <v>168</v>
      </c>
      <c r="AR1868">
        <v>271</v>
      </c>
      <c r="AS1868">
        <v>256</v>
      </c>
      <c r="AT1868">
        <v>470</v>
      </c>
      <c r="AU1868" t="s">
        <v>13</v>
      </c>
      <c r="AV1868" t="s">
        <v>13</v>
      </c>
      <c r="AW1868" t="s">
        <v>13</v>
      </c>
      <c r="AX1868">
        <v>12.81</v>
      </c>
      <c r="AY1868">
        <v>22.92</v>
      </c>
      <c r="AZ1868">
        <v>21.11</v>
      </c>
      <c r="BA1868">
        <v>20.2</v>
      </c>
      <c r="BB1868">
        <v>18.97</v>
      </c>
      <c r="BC1868" t="s">
        <v>13</v>
      </c>
      <c r="BD1868" t="s">
        <v>13</v>
      </c>
      <c r="BE1868" t="s">
        <v>13</v>
      </c>
      <c r="BF1868">
        <v>1.07</v>
      </c>
      <c r="BG1868">
        <v>1.0900000000000001</v>
      </c>
      <c r="BH1868">
        <v>1.53</v>
      </c>
      <c r="BI1868">
        <v>1.31</v>
      </c>
      <c r="BJ1868">
        <v>1.98</v>
      </c>
      <c r="BK1868" t="s">
        <v>13</v>
      </c>
      <c r="BL1868" t="s">
        <v>13</v>
      </c>
      <c r="BM1868" t="s">
        <v>13</v>
      </c>
      <c r="BN1868" s="1">
        <v>41678</v>
      </c>
      <c r="BO1868" s="1">
        <v>41678</v>
      </c>
      <c r="BP1868" s="1">
        <v>41678</v>
      </c>
      <c r="BQ1868" s="1">
        <v>41678</v>
      </c>
      <c r="BR1868" s="1">
        <v>41678</v>
      </c>
      <c r="BS1868" t="s">
        <v>13</v>
      </c>
      <c r="BT1868" t="s">
        <v>13</v>
      </c>
      <c r="BU1868" t="s">
        <v>13</v>
      </c>
    </row>
    <row r="1869" spans="1:73" x14ac:dyDescent="0.3">
      <c r="A1869">
        <v>1867</v>
      </c>
      <c r="B1869" s="14" t="s">
        <v>6485</v>
      </c>
      <c r="C1869" t="s">
        <v>2661</v>
      </c>
      <c r="D1869" s="1">
        <v>27600</v>
      </c>
      <c r="E1869" s="1">
        <v>27000</v>
      </c>
      <c r="F1869" s="3">
        <f>E1869-D1869</f>
        <v>-600</v>
      </c>
      <c r="G1869" s="4">
        <f>F1869/E1869</f>
        <v>-2.2222222222222223E-2</v>
      </c>
      <c r="H1869" t="s">
        <v>1818</v>
      </c>
      <c r="I1869" s="1">
        <v>996974</v>
      </c>
      <c r="J1869">
        <v>511</v>
      </c>
      <c r="K1869">
        <v>850</v>
      </c>
      <c r="L1869">
        <v>2124</v>
      </c>
      <c r="M1869">
        <v>570</v>
      </c>
      <c r="N1869">
        <v>574</v>
      </c>
      <c r="O1869" t="s">
        <v>13</v>
      </c>
      <c r="P1869" t="s">
        <v>13</v>
      </c>
      <c r="Q1869" t="s">
        <v>13</v>
      </c>
      <c r="R1869" s="1">
        <v>3401</v>
      </c>
      <c r="S1869" s="1">
        <v>2476</v>
      </c>
      <c r="T1869" s="1">
        <v>4163</v>
      </c>
      <c r="U1869" s="1">
        <v>5073</v>
      </c>
      <c r="V1869" s="1">
        <v>6590</v>
      </c>
      <c r="W1869" s="1" t="e">
        <v>#VALUE!</v>
      </c>
      <c r="X1869" s="1" t="e">
        <v>#VALUE!</v>
      </c>
      <c r="Y1869" t="s">
        <v>13</v>
      </c>
      <c r="Z1869" s="1">
        <v>3165</v>
      </c>
      <c r="AA1869" s="1">
        <v>2127</v>
      </c>
      <c r="AB1869" s="1">
        <v>3667</v>
      </c>
      <c r="AC1869" s="1">
        <v>4498</v>
      </c>
      <c r="AD1869" s="1">
        <v>5925</v>
      </c>
      <c r="AE1869" t="s">
        <v>13</v>
      </c>
      <c r="AF1869" t="s">
        <v>13</v>
      </c>
      <c r="AG1869" t="s">
        <v>13</v>
      </c>
      <c r="AH1869">
        <v>15.99</v>
      </c>
      <c r="AI1869">
        <v>27.73</v>
      </c>
      <c r="AJ1869">
        <v>67.819999999999993</v>
      </c>
      <c r="AK1869">
        <v>11.92</v>
      </c>
      <c r="AL1869">
        <v>9.19</v>
      </c>
      <c r="AM1869" t="s">
        <v>13</v>
      </c>
      <c r="AN1869" t="s">
        <v>13</v>
      </c>
      <c r="AO1869" t="s">
        <v>13</v>
      </c>
      <c r="AP1869" s="1">
        <v>1436</v>
      </c>
      <c r="AQ1869" s="1">
        <v>2439</v>
      </c>
      <c r="AR1869" s="1">
        <v>14496</v>
      </c>
      <c r="AS1869" s="1">
        <v>3591</v>
      </c>
      <c r="AT1869" s="1">
        <v>3534</v>
      </c>
      <c r="AU1869" t="s">
        <v>13</v>
      </c>
      <c r="AV1869" t="s">
        <v>13</v>
      </c>
      <c r="AW1869" t="s">
        <v>13</v>
      </c>
      <c r="AX1869">
        <v>9.34</v>
      </c>
      <c r="AY1869">
        <v>10.130000000000001</v>
      </c>
      <c r="AZ1869">
        <v>0.81</v>
      </c>
      <c r="BA1869">
        <v>5.19</v>
      </c>
      <c r="BB1869">
        <v>7.82</v>
      </c>
      <c r="BC1869" t="s">
        <v>13</v>
      </c>
      <c r="BD1869" t="s">
        <v>13</v>
      </c>
      <c r="BE1869" t="s">
        <v>13</v>
      </c>
      <c r="BF1869">
        <v>1.35</v>
      </c>
      <c r="BG1869">
        <v>1.5</v>
      </c>
      <c r="BH1869">
        <v>0.42</v>
      </c>
      <c r="BI1869">
        <v>0.55000000000000004</v>
      </c>
      <c r="BJ1869">
        <v>0.62</v>
      </c>
      <c r="BK1869" t="s">
        <v>13</v>
      </c>
      <c r="BL1869" t="s">
        <v>13</v>
      </c>
      <c r="BM1869" t="s">
        <v>13</v>
      </c>
      <c r="BN1869" s="1">
        <v>33393</v>
      </c>
      <c r="BO1869" s="1">
        <v>13554</v>
      </c>
      <c r="BP1869" s="1">
        <v>13554</v>
      </c>
      <c r="BQ1869" s="1">
        <v>13554</v>
      </c>
      <c r="BR1869" s="1">
        <v>13554</v>
      </c>
      <c r="BS1869" t="s">
        <v>13</v>
      </c>
      <c r="BT1869" t="s">
        <v>13</v>
      </c>
      <c r="BU1869" t="s">
        <v>13</v>
      </c>
    </row>
    <row r="1870" spans="1:73" x14ac:dyDescent="0.3">
      <c r="A1870">
        <v>1868</v>
      </c>
      <c r="B1870" s="14" t="s">
        <v>6486</v>
      </c>
      <c r="C1870" t="s">
        <v>2660</v>
      </c>
      <c r="D1870" s="1">
        <v>2855</v>
      </c>
      <c r="E1870" s="1">
        <v>2755</v>
      </c>
      <c r="F1870" s="3">
        <f>E1870-D1870</f>
        <v>-100</v>
      </c>
      <c r="G1870" s="4">
        <f>F1870/E1870</f>
        <v>-3.6297640653357534E-2</v>
      </c>
      <c r="H1870" t="s">
        <v>1819</v>
      </c>
      <c r="I1870" s="1">
        <v>356043</v>
      </c>
      <c r="J1870">
        <v>72</v>
      </c>
      <c r="K1870">
        <v>16</v>
      </c>
      <c r="L1870">
        <v>27</v>
      </c>
      <c r="M1870">
        <v>59</v>
      </c>
      <c r="N1870">
        <v>-22</v>
      </c>
      <c r="O1870" t="s">
        <v>13</v>
      </c>
      <c r="P1870" t="s">
        <v>13</v>
      </c>
      <c r="Q1870" t="s">
        <v>13</v>
      </c>
      <c r="R1870" s="1">
        <v>711</v>
      </c>
      <c r="S1870" s="1">
        <v>724</v>
      </c>
      <c r="T1870" s="1">
        <v>748</v>
      </c>
      <c r="U1870" s="1">
        <v>794</v>
      </c>
      <c r="V1870" s="1">
        <v>760</v>
      </c>
      <c r="W1870" s="1" t="e">
        <v>#VALUE!</v>
      </c>
      <c r="X1870" s="1" t="e">
        <v>#VALUE!</v>
      </c>
      <c r="Y1870" t="s">
        <v>13</v>
      </c>
      <c r="Z1870">
        <v>711</v>
      </c>
      <c r="AA1870">
        <v>724</v>
      </c>
      <c r="AB1870">
        <v>748</v>
      </c>
      <c r="AC1870">
        <v>794</v>
      </c>
      <c r="AD1870">
        <v>760</v>
      </c>
      <c r="AE1870" t="s">
        <v>13</v>
      </c>
      <c r="AF1870" t="s">
        <v>13</v>
      </c>
      <c r="AG1870" t="s">
        <v>13</v>
      </c>
      <c r="AH1870">
        <v>10.68</v>
      </c>
      <c r="AI1870">
        <v>2.21</v>
      </c>
      <c r="AJ1870">
        <v>3.62</v>
      </c>
      <c r="AK1870">
        <v>7.61</v>
      </c>
      <c r="AL1870">
        <v>-2.8</v>
      </c>
      <c r="AM1870" t="s">
        <v>13</v>
      </c>
      <c r="AN1870" t="s">
        <v>13</v>
      </c>
      <c r="AO1870" t="s">
        <v>13</v>
      </c>
      <c r="AP1870">
        <v>175</v>
      </c>
      <c r="AQ1870">
        <v>38</v>
      </c>
      <c r="AR1870">
        <v>65</v>
      </c>
      <c r="AS1870">
        <v>142</v>
      </c>
      <c r="AT1870">
        <v>-53</v>
      </c>
      <c r="AU1870" t="s">
        <v>13</v>
      </c>
      <c r="AV1870" t="s">
        <v>13</v>
      </c>
      <c r="AW1870" t="s">
        <v>13</v>
      </c>
      <c r="AX1870">
        <v>14.84</v>
      </c>
      <c r="AY1870">
        <v>66.98</v>
      </c>
      <c r="AZ1870">
        <v>28.1</v>
      </c>
      <c r="BA1870">
        <v>9.98</v>
      </c>
      <c r="BB1870" t="s">
        <v>54</v>
      </c>
      <c r="BC1870" t="s">
        <v>13</v>
      </c>
      <c r="BD1870" t="s">
        <v>13</v>
      </c>
      <c r="BE1870" t="s">
        <v>13</v>
      </c>
      <c r="BF1870">
        <v>1.5</v>
      </c>
      <c r="BG1870">
        <v>1.46</v>
      </c>
      <c r="BH1870">
        <v>1</v>
      </c>
      <c r="BI1870">
        <v>0.73</v>
      </c>
      <c r="BJ1870">
        <v>0.96</v>
      </c>
      <c r="BK1870" t="s">
        <v>13</v>
      </c>
      <c r="BL1870" t="s">
        <v>13</v>
      </c>
      <c r="BM1870" t="s">
        <v>13</v>
      </c>
      <c r="BN1870" s="1">
        <v>41249</v>
      </c>
      <c r="BO1870" s="1">
        <v>41249</v>
      </c>
      <c r="BP1870" s="1">
        <v>41249</v>
      </c>
      <c r="BQ1870" s="1">
        <v>41249</v>
      </c>
      <c r="BR1870" s="1">
        <v>41249</v>
      </c>
      <c r="BS1870" t="s">
        <v>13</v>
      </c>
      <c r="BT1870" t="s">
        <v>13</v>
      </c>
      <c r="BU1870" t="s">
        <v>13</v>
      </c>
    </row>
    <row r="1871" spans="1:73" x14ac:dyDescent="0.3">
      <c r="A1871">
        <v>1869</v>
      </c>
      <c r="B1871" s="14" t="s">
        <v>6487</v>
      </c>
      <c r="C1871" t="s">
        <v>2659</v>
      </c>
      <c r="D1871" s="1">
        <v>50200</v>
      </c>
      <c r="E1871" s="1">
        <v>53800</v>
      </c>
      <c r="F1871" s="3">
        <f>E1871-D1871</f>
        <v>3600</v>
      </c>
      <c r="G1871" s="4">
        <f>F1871/E1871</f>
        <v>6.6914498141263934E-2</v>
      </c>
      <c r="H1871" t="s">
        <v>1820</v>
      </c>
      <c r="I1871" s="1">
        <v>3764</v>
      </c>
      <c r="J1871">
        <v>-379</v>
      </c>
      <c r="K1871">
        <v>868</v>
      </c>
      <c r="L1871">
        <v>792</v>
      </c>
      <c r="M1871" s="1">
        <v>-524</v>
      </c>
      <c r="N1871">
        <v>563</v>
      </c>
      <c r="O1871" t="s">
        <v>13</v>
      </c>
      <c r="P1871" t="s">
        <v>13</v>
      </c>
      <c r="Q1871" t="s">
        <v>13</v>
      </c>
      <c r="R1871" s="1">
        <v>11832</v>
      </c>
      <c r="S1871" s="1">
        <v>12510</v>
      </c>
      <c r="T1871" s="1">
        <v>13159</v>
      </c>
      <c r="U1871" s="1">
        <v>12033</v>
      </c>
      <c r="V1871" s="1">
        <v>12434</v>
      </c>
      <c r="W1871" s="1" t="e">
        <v>#VALUE!</v>
      </c>
      <c r="X1871" s="1" t="e">
        <v>#VALUE!</v>
      </c>
      <c r="Y1871" t="s">
        <v>13</v>
      </c>
      <c r="Z1871" s="1">
        <v>11089</v>
      </c>
      <c r="AA1871" s="1">
        <v>11743</v>
      </c>
      <c r="AB1871" s="1">
        <v>12381</v>
      </c>
      <c r="AC1871" s="1">
        <v>11407</v>
      </c>
      <c r="AD1871" s="1">
        <v>11847</v>
      </c>
      <c r="AE1871" t="s">
        <v>13</v>
      </c>
      <c r="AF1871" t="s">
        <v>13</v>
      </c>
      <c r="AG1871" t="s">
        <v>13</v>
      </c>
      <c r="AH1871">
        <v>-2.35</v>
      </c>
      <c r="AI1871">
        <v>7.39</v>
      </c>
      <c r="AJ1871">
        <v>6.47</v>
      </c>
      <c r="AK1871">
        <v>-3.63</v>
      </c>
      <c r="AL1871">
        <v>5.19</v>
      </c>
      <c r="AM1871" t="s">
        <v>13</v>
      </c>
      <c r="AN1871" t="s">
        <v>13</v>
      </c>
      <c r="AO1871" t="s">
        <v>13</v>
      </c>
      <c r="AP1871" s="1">
        <v>-3869</v>
      </c>
      <c r="AQ1871" s="1">
        <v>12306</v>
      </c>
      <c r="AR1871" s="1">
        <v>11384</v>
      </c>
      <c r="AS1871" s="1">
        <v>-6293</v>
      </c>
      <c r="AT1871" s="1">
        <v>8788</v>
      </c>
      <c r="AU1871" t="s">
        <v>13</v>
      </c>
      <c r="AV1871" t="s">
        <v>13</v>
      </c>
      <c r="AW1871" t="s">
        <v>13</v>
      </c>
      <c r="AX1871" t="s">
        <v>54</v>
      </c>
      <c r="AY1871">
        <v>4.62</v>
      </c>
      <c r="AZ1871">
        <v>4.9000000000000004</v>
      </c>
      <c r="BA1871" t="s">
        <v>54</v>
      </c>
      <c r="BB1871">
        <v>5.08</v>
      </c>
      <c r="BC1871" t="s">
        <v>13</v>
      </c>
      <c r="BD1871" t="s">
        <v>13</v>
      </c>
      <c r="BE1871" t="s">
        <v>13</v>
      </c>
      <c r="BF1871">
        <v>0.38</v>
      </c>
      <c r="BG1871">
        <v>0.33</v>
      </c>
      <c r="BH1871">
        <v>0.3</v>
      </c>
      <c r="BI1871">
        <v>0.28000000000000003</v>
      </c>
      <c r="BJ1871">
        <v>0.25</v>
      </c>
      <c r="BK1871" t="s">
        <v>13</v>
      </c>
      <c r="BL1871" t="s">
        <v>13</v>
      </c>
      <c r="BM1871" t="s">
        <v>13</v>
      </c>
      <c r="BN1871" s="1">
        <v>6860</v>
      </c>
      <c r="BO1871" s="1">
        <v>6860</v>
      </c>
      <c r="BP1871" s="1">
        <v>6860</v>
      </c>
      <c r="BQ1871" s="1">
        <v>6860</v>
      </c>
      <c r="BR1871" s="1">
        <v>6860</v>
      </c>
      <c r="BS1871" t="s">
        <v>13</v>
      </c>
      <c r="BT1871" t="s">
        <v>13</v>
      </c>
      <c r="BU1871" t="s">
        <v>13</v>
      </c>
    </row>
    <row r="1872" spans="1:73" x14ac:dyDescent="0.3">
      <c r="A1872">
        <v>1870</v>
      </c>
      <c r="B1872" s="14" t="s">
        <v>6488</v>
      </c>
      <c r="C1872" t="s">
        <v>2658</v>
      </c>
      <c r="D1872" s="1">
        <v>106500</v>
      </c>
      <c r="E1872" s="1">
        <v>108000</v>
      </c>
      <c r="F1872" s="3">
        <f>E1872-D1872</f>
        <v>1500</v>
      </c>
      <c r="G1872" s="4">
        <f>F1872/E1872</f>
        <v>1.3888888888888888E-2</v>
      </c>
      <c r="H1872" t="s">
        <v>1821</v>
      </c>
      <c r="I1872" s="1">
        <v>146018</v>
      </c>
      <c r="J1872" s="1">
        <v>1882</v>
      </c>
      <c r="K1872">
        <v>1499</v>
      </c>
      <c r="L1872" s="1">
        <v>554</v>
      </c>
      <c r="M1872" s="1">
        <v>1541</v>
      </c>
      <c r="N1872" s="1">
        <v>2654</v>
      </c>
      <c r="O1872" s="1">
        <v>1490</v>
      </c>
      <c r="P1872" s="1">
        <v>1225</v>
      </c>
      <c r="Q1872" s="1">
        <v>1402</v>
      </c>
      <c r="R1872" s="1">
        <v>17113</v>
      </c>
      <c r="S1872" s="1">
        <v>17834</v>
      </c>
      <c r="T1872" s="1">
        <v>16428</v>
      </c>
      <c r="U1872" s="1">
        <v>16608</v>
      </c>
      <c r="V1872" s="1">
        <v>18987</v>
      </c>
      <c r="W1872" s="1">
        <v>20178</v>
      </c>
      <c r="X1872" s="1">
        <v>21050</v>
      </c>
      <c r="Y1872" s="1">
        <v>29118</v>
      </c>
      <c r="Z1872" s="1">
        <v>13884</v>
      </c>
      <c r="AA1872" s="1">
        <v>14973</v>
      </c>
      <c r="AB1872" s="1">
        <v>15662</v>
      </c>
      <c r="AC1872" s="1">
        <v>16608</v>
      </c>
      <c r="AD1872" s="1">
        <v>18987</v>
      </c>
      <c r="AE1872" s="1">
        <v>20179</v>
      </c>
      <c r="AF1872" s="1">
        <v>21050</v>
      </c>
      <c r="AG1872" s="1">
        <v>22087</v>
      </c>
      <c r="AH1872">
        <v>13.12</v>
      </c>
      <c r="AI1872">
        <v>7.08</v>
      </c>
      <c r="AJ1872">
        <v>3.9</v>
      </c>
      <c r="AK1872">
        <v>9.85</v>
      </c>
      <c r="AL1872">
        <v>14.91</v>
      </c>
      <c r="AM1872">
        <v>7.61</v>
      </c>
      <c r="AN1872">
        <v>5.94</v>
      </c>
      <c r="AO1872">
        <v>6.5</v>
      </c>
      <c r="AP1872" s="1">
        <v>18456</v>
      </c>
      <c r="AQ1872" s="1">
        <v>11060</v>
      </c>
      <c r="AR1872" s="1">
        <v>6474</v>
      </c>
      <c r="AS1872" s="1">
        <v>17212</v>
      </c>
      <c r="AT1872" s="1">
        <v>28748</v>
      </c>
      <c r="AU1872" s="1">
        <v>16143</v>
      </c>
      <c r="AV1872" s="1">
        <v>13277</v>
      </c>
      <c r="AW1872" s="1">
        <v>15184</v>
      </c>
      <c r="AX1872">
        <v>6.84</v>
      </c>
      <c r="AY1872">
        <v>8.3699999999999992</v>
      </c>
      <c r="AZ1872">
        <v>10.82</v>
      </c>
      <c r="BA1872">
        <v>4.92</v>
      </c>
      <c r="BB1872">
        <v>3.64</v>
      </c>
      <c r="BC1872">
        <v>6.69</v>
      </c>
      <c r="BD1872">
        <v>8.1300000000000008</v>
      </c>
      <c r="BE1872">
        <v>7.11</v>
      </c>
      <c r="BF1872">
        <v>0.83</v>
      </c>
      <c r="BG1872">
        <v>0.56999999999999995</v>
      </c>
      <c r="BH1872">
        <v>0.41</v>
      </c>
      <c r="BI1872">
        <v>0.47</v>
      </c>
      <c r="BJ1872">
        <v>0.51</v>
      </c>
      <c r="BK1872">
        <v>0.49</v>
      </c>
      <c r="BL1872">
        <v>0.47</v>
      </c>
      <c r="BM1872">
        <v>0.45</v>
      </c>
      <c r="BN1872" s="1">
        <v>9230</v>
      </c>
      <c r="BO1872" s="1">
        <v>9230</v>
      </c>
      <c r="BP1872" s="1">
        <v>9230</v>
      </c>
      <c r="BQ1872" s="1">
        <v>9230</v>
      </c>
      <c r="BR1872" s="1">
        <v>9230</v>
      </c>
      <c r="BS1872" t="s">
        <v>13</v>
      </c>
      <c r="BT1872" t="s">
        <v>13</v>
      </c>
      <c r="BU1872" t="s">
        <v>13</v>
      </c>
    </row>
    <row r="1873" spans="1:73" x14ac:dyDescent="0.3">
      <c r="A1873">
        <v>1871</v>
      </c>
      <c r="B1873" s="14" t="s">
        <v>6489</v>
      </c>
      <c r="C1873" t="s">
        <v>2657</v>
      </c>
      <c r="D1873" s="1">
        <v>28350</v>
      </c>
      <c r="E1873" s="1">
        <v>27250</v>
      </c>
      <c r="F1873" s="3">
        <f>E1873-D1873</f>
        <v>-1100</v>
      </c>
      <c r="G1873" s="4">
        <f>F1873/E1873</f>
        <v>-4.0366972477064222E-2</v>
      </c>
      <c r="H1873" t="s">
        <v>1822</v>
      </c>
      <c r="I1873" s="1">
        <v>3200178</v>
      </c>
      <c r="J1873" s="1">
        <v>1920</v>
      </c>
      <c r="K1873" s="1">
        <v>2431</v>
      </c>
      <c r="L1873" s="1">
        <v>2254</v>
      </c>
      <c r="M1873" s="1">
        <v>3959</v>
      </c>
      <c r="N1873" s="1">
        <v>6794</v>
      </c>
      <c r="O1873" t="s">
        <v>13</v>
      </c>
      <c r="P1873" t="s">
        <v>13</v>
      </c>
      <c r="Q1873" t="s">
        <v>13</v>
      </c>
      <c r="R1873" s="1">
        <v>16076</v>
      </c>
      <c r="S1873" s="1">
        <v>19110</v>
      </c>
      <c r="T1873" s="1">
        <v>24406</v>
      </c>
      <c r="U1873" s="1">
        <v>26642</v>
      </c>
      <c r="V1873" s="1">
        <v>32451</v>
      </c>
      <c r="W1873" s="1" t="e">
        <v>#VALUE!</v>
      </c>
      <c r="X1873" s="1" t="e">
        <v>#VALUE!</v>
      </c>
      <c r="Y1873" t="s">
        <v>13</v>
      </c>
      <c r="Z1873" s="1">
        <v>9310</v>
      </c>
      <c r="AA1873" s="1">
        <v>10570</v>
      </c>
      <c r="AB1873" s="1">
        <v>11999</v>
      </c>
      <c r="AC1873" s="1">
        <v>13362</v>
      </c>
      <c r="AD1873" s="1">
        <v>15877</v>
      </c>
      <c r="AE1873" t="s">
        <v>13</v>
      </c>
      <c r="AF1873" t="s">
        <v>13</v>
      </c>
      <c r="AG1873" t="s">
        <v>13</v>
      </c>
      <c r="AH1873">
        <v>10.95</v>
      </c>
      <c r="AI1873">
        <v>11.53</v>
      </c>
      <c r="AJ1873">
        <v>9.7799999999999994</v>
      </c>
      <c r="AK1873">
        <v>14.61</v>
      </c>
      <c r="AL1873">
        <v>18.850000000000001</v>
      </c>
      <c r="AM1873" t="s">
        <v>13</v>
      </c>
      <c r="AN1873" t="s">
        <v>13</v>
      </c>
      <c r="AO1873" t="s">
        <v>13</v>
      </c>
      <c r="AP1873" s="1">
        <v>2173</v>
      </c>
      <c r="AQ1873" s="1">
        <v>2554</v>
      </c>
      <c r="AR1873" s="1">
        <v>2460</v>
      </c>
      <c r="AS1873" s="1">
        <v>4130</v>
      </c>
      <c r="AT1873" s="1">
        <v>6143</v>
      </c>
      <c r="AU1873" t="s">
        <v>13</v>
      </c>
      <c r="AV1873" t="s">
        <v>13</v>
      </c>
      <c r="AW1873" t="s">
        <v>13</v>
      </c>
      <c r="AX1873">
        <v>8.2799999999999994</v>
      </c>
      <c r="AY1873">
        <v>7.54</v>
      </c>
      <c r="AZ1873">
        <v>7.66</v>
      </c>
      <c r="BA1873">
        <v>4.5999999999999996</v>
      </c>
      <c r="BB1873">
        <v>3.57</v>
      </c>
      <c r="BC1873" t="s">
        <v>13</v>
      </c>
      <c r="BD1873" t="s">
        <v>13</v>
      </c>
      <c r="BE1873" t="s">
        <v>13</v>
      </c>
      <c r="BF1873">
        <v>0.86</v>
      </c>
      <c r="BG1873">
        <v>0.81</v>
      </c>
      <c r="BH1873">
        <v>0.7</v>
      </c>
      <c r="BI1873">
        <v>0.63</v>
      </c>
      <c r="BJ1873">
        <v>0.62</v>
      </c>
      <c r="BK1873" t="s">
        <v>13</v>
      </c>
      <c r="BL1873" t="s">
        <v>13</v>
      </c>
      <c r="BM1873" t="s">
        <v>13</v>
      </c>
      <c r="BN1873" s="1">
        <v>44867</v>
      </c>
      <c r="BO1873" s="1">
        <v>44867</v>
      </c>
      <c r="BP1873" s="1">
        <v>44867</v>
      </c>
      <c r="BQ1873" s="1">
        <v>44867</v>
      </c>
      <c r="BR1873" s="1">
        <v>44867</v>
      </c>
      <c r="BS1873" t="s">
        <v>13</v>
      </c>
      <c r="BT1873" t="s">
        <v>13</v>
      </c>
      <c r="BU1873" t="s">
        <v>13</v>
      </c>
    </row>
    <row r="1874" spans="1:73" x14ac:dyDescent="0.3">
      <c r="A1874">
        <v>1872</v>
      </c>
      <c r="B1874" s="14" t="s">
        <v>6490</v>
      </c>
      <c r="C1874" t="s">
        <v>2656</v>
      </c>
      <c r="D1874" s="1">
        <v>4770</v>
      </c>
      <c r="E1874" s="1">
        <v>4775</v>
      </c>
      <c r="F1874" s="3">
        <f>E1874-D1874</f>
        <v>5</v>
      </c>
      <c r="G1874" s="4">
        <f>F1874/E1874</f>
        <v>1.0471204188481676E-3</v>
      </c>
      <c r="H1874" t="s">
        <v>358</v>
      </c>
      <c r="I1874" s="1">
        <v>500000</v>
      </c>
      <c r="J1874">
        <v>112</v>
      </c>
      <c r="K1874">
        <v>296</v>
      </c>
      <c r="L1874">
        <v>57</v>
      </c>
      <c r="M1874">
        <v>48</v>
      </c>
      <c r="N1874">
        <v>27</v>
      </c>
      <c r="O1874" t="s">
        <v>13</v>
      </c>
      <c r="P1874" t="s">
        <v>13</v>
      </c>
      <c r="Q1874" t="s">
        <v>13</v>
      </c>
      <c r="R1874" s="1">
        <v>1146</v>
      </c>
      <c r="S1874" s="1">
        <v>1415</v>
      </c>
      <c r="T1874" s="1">
        <v>1435</v>
      </c>
      <c r="U1874" s="1">
        <v>1467</v>
      </c>
      <c r="V1874" s="1">
        <v>1475</v>
      </c>
      <c r="W1874" s="1" t="e">
        <v>#VALUE!</v>
      </c>
      <c r="X1874" s="1" t="e">
        <v>#VALUE!</v>
      </c>
      <c r="Y1874" t="s">
        <v>13</v>
      </c>
      <c r="Z1874" s="1">
        <v>1131</v>
      </c>
      <c r="AA1874" s="1">
        <v>1397</v>
      </c>
      <c r="AB1874" s="1">
        <v>1419</v>
      </c>
      <c r="AC1874" s="1">
        <v>1455</v>
      </c>
      <c r="AD1874" s="1">
        <v>1475</v>
      </c>
      <c r="AE1874" t="s">
        <v>13</v>
      </c>
      <c r="AF1874" t="s">
        <v>13</v>
      </c>
      <c r="AG1874" t="s">
        <v>13</v>
      </c>
      <c r="AH1874">
        <v>10.02</v>
      </c>
      <c r="AI1874">
        <v>23.16</v>
      </c>
      <c r="AJ1874">
        <v>4.07</v>
      </c>
      <c r="AK1874">
        <v>3.56</v>
      </c>
      <c r="AL1874">
        <v>1.94</v>
      </c>
      <c r="AM1874" t="s">
        <v>13</v>
      </c>
      <c r="AN1874" t="s">
        <v>13</v>
      </c>
      <c r="AO1874" t="s">
        <v>13</v>
      </c>
      <c r="AP1874">
        <v>545</v>
      </c>
      <c r="AQ1874" s="1">
        <v>1464</v>
      </c>
      <c r="AR1874">
        <v>287</v>
      </c>
      <c r="AS1874">
        <v>256</v>
      </c>
      <c r="AT1874">
        <v>142</v>
      </c>
      <c r="AU1874" t="s">
        <v>13</v>
      </c>
      <c r="AV1874" t="s">
        <v>13</v>
      </c>
      <c r="AW1874" t="s">
        <v>13</v>
      </c>
      <c r="AX1874">
        <v>11.9</v>
      </c>
      <c r="AY1874">
        <v>3.33</v>
      </c>
      <c r="AZ1874">
        <v>13.01</v>
      </c>
      <c r="BA1874">
        <v>13.61</v>
      </c>
      <c r="BB1874">
        <v>26.07</v>
      </c>
      <c r="BC1874" t="s">
        <v>13</v>
      </c>
      <c r="BD1874" t="s">
        <v>13</v>
      </c>
      <c r="BE1874" t="s">
        <v>13</v>
      </c>
      <c r="BF1874">
        <v>1.1399999999999999</v>
      </c>
      <c r="BG1874">
        <v>0.69</v>
      </c>
      <c r="BH1874">
        <v>0.52</v>
      </c>
      <c r="BI1874">
        <v>0.48</v>
      </c>
      <c r="BJ1874">
        <v>0.5</v>
      </c>
      <c r="BK1874" t="s">
        <v>13</v>
      </c>
      <c r="BL1874" t="s">
        <v>13</v>
      </c>
      <c r="BM1874" t="s">
        <v>13</v>
      </c>
      <c r="BN1874" s="1">
        <v>20000</v>
      </c>
      <c r="BO1874" s="1">
        <v>20000</v>
      </c>
      <c r="BP1874" s="1">
        <v>20000</v>
      </c>
      <c r="BQ1874" s="1">
        <v>20000</v>
      </c>
      <c r="BR1874" s="1">
        <v>20000</v>
      </c>
      <c r="BS1874" t="s">
        <v>13</v>
      </c>
      <c r="BT1874" t="s">
        <v>13</v>
      </c>
      <c r="BU1874" t="s">
        <v>13</v>
      </c>
    </row>
    <row r="1875" spans="1:73" x14ac:dyDescent="0.3">
      <c r="A1875">
        <v>1873</v>
      </c>
      <c r="B1875" s="14" t="s">
        <v>6491</v>
      </c>
      <c r="C1875" t="s">
        <v>2655</v>
      </c>
      <c r="D1875" s="1">
        <v>129000</v>
      </c>
      <c r="E1875" s="1">
        <v>130000</v>
      </c>
      <c r="F1875" s="3">
        <f>E1875-D1875</f>
        <v>1000</v>
      </c>
      <c r="G1875" s="4">
        <f>F1875/E1875</f>
        <v>7.6923076923076927E-3</v>
      </c>
      <c r="H1875" t="s">
        <v>1823</v>
      </c>
      <c r="I1875" s="1">
        <v>2116992</v>
      </c>
      <c r="J1875" s="1">
        <v>293</v>
      </c>
      <c r="K1875" s="1">
        <v>1363</v>
      </c>
      <c r="L1875" s="1">
        <v>1410</v>
      </c>
      <c r="M1875" s="1">
        <v>674</v>
      </c>
      <c r="N1875" s="1">
        <v>736</v>
      </c>
      <c r="O1875" s="1">
        <v>2151</v>
      </c>
      <c r="P1875" s="1">
        <v>2462</v>
      </c>
      <c r="Q1875" s="1">
        <v>2888</v>
      </c>
      <c r="R1875" s="1">
        <v>15239</v>
      </c>
      <c r="S1875" s="1">
        <v>15936</v>
      </c>
      <c r="T1875" s="1">
        <v>16948</v>
      </c>
      <c r="U1875" s="1">
        <v>17264</v>
      </c>
      <c r="V1875" s="1">
        <v>19151</v>
      </c>
      <c r="W1875" s="1">
        <v>20739</v>
      </c>
      <c r="X1875" s="1">
        <v>22652</v>
      </c>
      <c r="Y1875" s="1">
        <v>38610</v>
      </c>
      <c r="Z1875" s="1">
        <v>14059</v>
      </c>
      <c r="AA1875" s="1">
        <v>14500</v>
      </c>
      <c r="AB1875" s="1">
        <v>15327</v>
      </c>
      <c r="AC1875" s="1">
        <v>15593</v>
      </c>
      <c r="AD1875" s="1">
        <v>18081</v>
      </c>
      <c r="AE1875" s="1">
        <v>19248</v>
      </c>
      <c r="AF1875" s="1">
        <v>20733</v>
      </c>
      <c r="AG1875" s="1">
        <v>22458</v>
      </c>
      <c r="AH1875">
        <v>3.01</v>
      </c>
      <c r="AI1875">
        <v>7.71</v>
      </c>
      <c r="AJ1875">
        <v>8.09</v>
      </c>
      <c r="AK1875">
        <v>3.86</v>
      </c>
      <c r="AL1875">
        <v>2.21</v>
      </c>
      <c r="AM1875">
        <v>8.64</v>
      </c>
      <c r="AN1875">
        <v>9.68</v>
      </c>
      <c r="AO1875">
        <v>10.52</v>
      </c>
      <c r="AP1875" s="1">
        <v>1150</v>
      </c>
      <c r="AQ1875" s="1">
        <v>2931</v>
      </c>
      <c r="AR1875" s="1">
        <v>3213</v>
      </c>
      <c r="AS1875" s="1">
        <v>1591</v>
      </c>
      <c r="AT1875">
        <v>989</v>
      </c>
      <c r="AU1875" s="1">
        <v>4260</v>
      </c>
      <c r="AV1875" s="1">
        <v>5112</v>
      </c>
      <c r="AW1875" s="1">
        <v>5999</v>
      </c>
      <c r="AX1875">
        <v>28.7</v>
      </c>
      <c r="AY1875">
        <v>16.03</v>
      </c>
      <c r="AZ1875">
        <v>11.14</v>
      </c>
      <c r="BA1875">
        <v>32.06</v>
      </c>
      <c r="BB1875">
        <v>95.08</v>
      </c>
      <c r="BC1875">
        <v>30.52</v>
      </c>
      <c r="BD1875">
        <v>25.43</v>
      </c>
      <c r="BE1875">
        <v>21.67</v>
      </c>
      <c r="BF1875">
        <v>0.85</v>
      </c>
      <c r="BG1875">
        <v>1.17</v>
      </c>
      <c r="BH1875">
        <v>0.84</v>
      </c>
      <c r="BI1875">
        <v>1.18</v>
      </c>
      <c r="BJ1875">
        <v>1.9</v>
      </c>
      <c r="BK1875">
        <v>2.48</v>
      </c>
      <c r="BL1875">
        <v>2.31</v>
      </c>
      <c r="BM1875">
        <v>2.13</v>
      </c>
      <c r="BN1875" s="1">
        <v>37535</v>
      </c>
      <c r="BO1875" s="1">
        <v>37535</v>
      </c>
      <c r="BP1875" s="1">
        <v>37535</v>
      </c>
      <c r="BQ1875" s="1">
        <v>37535</v>
      </c>
      <c r="BR1875" s="1">
        <v>37868</v>
      </c>
      <c r="BS1875" t="s">
        <v>13</v>
      </c>
      <c r="BT1875" t="s">
        <v>13</v>
      </c>
      <c r="BU1875" t="s">
        <v>13</v>
      </c>
    </row>
    <row r="1876" spans="1:73" x14ac:dyDescent="0.3">
      <c r="A1876">
        <v>1874</v>
      </c>
      <c r="B1876" s="14" t="s">
        <v>6492</v>
      </c>
      <c r="C1876" t="s">
        <v>2654</v>
      </c>
      <c r="D1876" s="1">
        <v>3570</v>
      </c>
      <c r="E1876" s="1">
        <v>3185</v>
      </c>
      <c r="F1876" s="3">
        <f>E1876-D1876</f>
        <v>-385</v>
      </c>
      <c r="G1876" s="4">
        <f>F1876/E1876</f>
        <v>-0.12087912087912088</v>
      </c>
      <c r="H1876" t="s">
        <v>1824</v>
      </c>
      <c r="I1876">
        <v>0</v>
      </c>
      <c r="J1876">
        <v>-25</v>
      </c>
      <c r="K1876">
        <v>-87</v>
      </c>
      <c r="L1876">
        <v>-163</v>
      </c>
      <c r="M1876">
        <v>-166</v>
      </c>
      <c r="N1876">
        <v>-678</v>
      </c>
      <c r="O1876" t="s">
        <v>13</v>
      </c>
      <c r="P1876" t="s">
        <v>13</v>
      </c>
      <c r="Q1876" t="s">
        <v>13</v>
      </c>
      <c r="R1876" s="1">
        <v>339</v>
      </c>
      <c r="S1876" s="1">
        <v>268</v>
      </c>
      <c r="T1876" s="1">
        <v>764</v>
      </c>
      <c r="U1876" s="1">
        <v>756</v>
      </c>
      <c r="V1876" s="1">
        <v>195</v>
      </c>
      <c r="W1876" s="1" t="e">
        <v>#VALUE!</v>
      </c>
      <c r="X1876" s="1" t="e">
        <v>#VALUE!</v>
      </c>
      <c r="Y1876" t="s">
        <v>13</v>
      </c>
      <c r="Z1876">
        <v>337</v>
      </c>
      <c r="AA1876">
        <v>255</v>
      </c>
      <c r="AB1876">
        <v>747</v>
      </c>
      <c r="AC1876">
        <v>763</v>
      </c>
      <c r="AD1876">
        <v>190</v>
      </c>
      <c r="AE1876" t="s">
        <v>13</v>
      </c>
      <c r="AF1876" t="s">
        <v>13</v>
      </c>
      <c r="AG1876" t="s">
        <v>13</v>
      </c>
      <c r="AH1876">
        <v>-7</v>
      </c>
      <c r="AI1876">
        <v>-29.57</v>
      </c>
      <c r="AJ1876">
        <v>-31.09</v>
      </c>
      <c r="AK1876">
        <v>-20.27</v>
      </c>
      <c r="AL1876">
        <v>-141.53</v>
      </c>
      <c r="AM1876" t="s">
        <v>13</v>
      </c>
      <c r="AN1876" t="s">
        <v>13</v>
      </c>
      <c r="AO1876" t="s">
        <v>13</v>
      </c>
      <c r="AP1876">
        <v>-161</v>
      </c>
      <c r="AQ1876">
        <v>-573</v>
      </c>
      <c r="AR1876">
        <v>-490</v>
      </c>
      <c r="AS1876">
        <v>-362</v>
      </c>
      <c r="AT1876" s="1">
        <v>-1488</v>
      </c>
      <c r="AU1876" t="s">
        <v>13</v>
      </c>
      <c r="AV1876" t="s">
        <v>13</v>
      </c>
      <c r="AW1876" t="s">
        <v>13</v>
      </c>
      <c r="AX1876" t="s">
        <v>54</v>
      </c>
      <c r="AY1876" t="s">
        <v>54</v>
      </c>
      <c r="AZ1876" t="s">
        <v>54</v>
      </c>
      <c r="BA1876" t="s">
        <v>54</v>
      </c>
      <c r="BB1876" t="s">
        <v>54</v>
      </c>
      <c r="BC1876" t="s">
        <v>13</v>
      </c>
      <c r="BD1876" t="s">
        <v>13</v>
      </c>
      <c r="BE1876" t="s">
        <v>13</v>
      </c>
      <c r="BF1876">
        <v>0.91</v>
      </c>
      <c r="BG1876">
        <v>2.14</v>
      </c>
      <c r="BH1876">
        <v>2.48</v>
      </c>
      <c r="BI1876">
        <v>1.23</v>
      </c>
      <c r="BJ1876">
        <v>5.58</v>
      </c>
      <c r="BK1876" t="s">
        <v>13</v>
      </c>
      <c r="BL1876" t="s">
        <v>13</v>
      </c>
      <c r="BM1876" t="s">
        <v>13</v>
      </c>
      <c r="BN1876" s="1">
        <v>15250</v>
      </c>
      <c r="BO1876" s="1">
        <v>15250</v>
      </c>
      <c r="BP1876" s="1">
        <v>36959</v>
      </c>
      <c r="BQ1876" s="1">
        <v>43010</v>
      </c>
      <c r="BR1876" s="1">
        <v>45310</v>
      </c>
      <c r="BS1876" t="s">
        <v>13</v>
      </c>
      <c r="BT1876" t="s">
        <v>13</v>
      </c>
      <c r="BU1876" t="s">
        <v>13</v>
      </c>
    </row>
    <row r="1877" spans="1:73" x14ac:dyDescent="0.3">
      <c r="A1877">
        <v>1875</v>
      </c>
      <c r="B1877" s="14" t="s">
        <v>6493</v>
      </c>
      <c r="C1877" t="s">
        <v>2653</v>
      </c>
      <c r="D1877" s="1">
        <v>2740</v>
      </c>
      <c r="E1877" s="1">
        <v>2730</v>
      </c>
      <c r="F1877" s="3">
        <f>E1877-D1877</f>
        <v>-10</v>
      </c>
      <c r="G1877" s="4">
        <f>F1877/E1877</f>
        <v>-3.663003663003663E-3</v>
      </c>
      <c r="H1877" t="s">
        <v>1825</v>
      </c>
      <c r="I1877" s="1">
        <v>1754</v>
      </c>
      <c r="R1877" s="1">
        <v>0</v>
      </c>
      <c r="S1877" s="1">
        <v>0</v>
      </c>
      <c r="T1877" s="1">
        <v>0</v>
      </c>
      <c r="U1877" s="1">
        <v>0</v>
      </c>
      <c r="V1877" s="1">
        <v>0</v>
      </c>
      <c r="W1877" s="1">
        <v>0</v>
      </c>
      <c r="X1877" s="1">
        <v>0</v>
      </c>
    </row>
    <row r="1878" spans="1:73" x14ac:dyDescent="0.3">
      <c r="A1878">
        <v>1876</v>
      </c>
      <c r="B1878" s="14" t="s">
        <v>6494</v>
      </c>
      <c r="C1878" t="s">
        <v>2652</v>
      </c>
      <c r="D1878" s="1">
        <v>3350</v>
      </c>
      <c r="E1878" s="1">
        <v>3685</v>
      </c>
      <c r="F1878" s="3">
        <f>E1878-D1878</f>
        <v>335</v>
      </c>
      <c r="G1878" s="4">
        <f>F1878/E1878</f>
        <v>9.0909090909090912E-2</v>
      </c>
      <c r="H1878" t="s">
        <v>1826</v>
      </c>
      <c r="I1878" s="1">
        <v>1887000</v>
      </c>
      <c r="J1878">
        <v>-9</v>
      </c>
      <c r="K1878">
        <v>13</v>
      </c>
      <c r="L1878">
        <v>-22</v>
      </c>
      <c r="M1878">
        <v>-164</v>
      </c>
      <c r="N1878">
        <v>-90</v>
      </c>
      <c r="O1878" t="s">
        <v>13</v>
      </c>
      <c r="P1878" t="s">
        <v>13</v>
      </c>
      <c r="Q1878" t="s">
        <v>13</v>
      </c>
      <c r="R1878" s="1">
        <v>843</v>
      </c>
      <c r="S1878" s="1">
        <v>832</v>
      </c>
      <c r="T1878" s="1">
        <v>773</v>
      </c>
      <c r="U1878" s="1">
        <v>626</v>
      </c>
      <c r="V1878" s="1">
        <v>557</v>
      </c>
      <c r="W1878" s="1" t="e">
        <v>#VALUE!</v>
      </c>
      <c r="X1878" s="1" t="e">
        <v>#VALUE!</v>
      </c>
      <c r="Y1878" t="s">
        <v>13</v>
      </c>
      <c r="Z1878">
        <v>561</v>
      </c>
      <c r="AA1878">
        <v>594</v>
      </c>
      <c r="AB1878">
        <v>575</v>
      </c>
      <c r="AC1878">
        <v>482</v>
      </c>
      <c r="AD1878">
        <v>444</v>
      </c>
      <c r="AE1878" t="s">
        <v>13</v>
      </c>
      <c r="AF1878" t="s">
        <v>13</v>
      </c>
      <c r="AG1878" t="s">
        <v>13</v>
      </c>
      <c r="AH1878">
        <v>-5.39</v>
      </c>
      <c r="AI1878">
        <v>1.31</v>
      </c>
      <c r="AJ1878">
        <v>-0.35</v>
      </c>
      <c r="AK1878">
        <v>-19.84</v>
      </c>
      <c r="AL1878">
        <v>-12.7</v>
      </c>
      <c r="AM1878" t="s">
        <v>13</v>
      </c>
      <c r="AN1878" t="s">
        <v>13</v>
      </c>
      <c r="AO1878" t="s">
        <v>13</v>
      </c>
      <c r="AP1878">
        <v>-97</v>
      </c>
      <c r="AQ1878">
        <v>23</v>
      </c>
      <c r="AR1878">
        <v>-6</v>
      </c>
      <c r="AS1878">
        <v>-322</v>
      </c>
      <c r="AT1878">
        <v>-180</v>
      </c>
      <c r="AU1878" t="s">
        <v>13</v>
      </c>
      <c r="AV1878" t="s">
        <v>13</v>
      </c>
      <c r="AW1878" t="s">
        <v>13</v>
      </c>
      <c r="AX1878" t="s">
        <v>54</v>
      </c>
      <c r="AY1878">
        <v>60.87</v>
      </c>
      <c r="AZ1878" t="s">
        <v>54</v>
      </c>
      <c r="BA1878" t="s">
        <v>54</v>
      </c>
      <c r="BB1878" t="s">
        <v>54</v>
      </c>
      <c r="BC1878" t="s">
        <v>13</v>
      </c>
      <c r="BD1878" t="s">
        <v>13</v>
      </c>
      <c r="BE1878" t="s">
        <v>13</v>
      </c>
      <c r="BF1878">
        <v>1.02</v>
      </c>
      <c r="BG1878">
        <v>0.77</v>
      </c>
      <c r="BH1878">
        <v>0.7</v>
      </c>
      <c r="BI1878">
        <v>0.83</v>
      </c>
      <c r="BJ1878">
        <v>1.24</v>
      </c>
      <c r="BK1878" t="s">
        <v>13</v>
      </c>
      <c r="BL1878" t="s">
        <v>13</v>
      </c>
      <c r="BM1878" t="s">
        <v>13</v>
      </c>
      <c r="BN1878" s="1">
        <v>32565</v>
      </c>
      <c r="BO1878" s="1">
        <v>32565</v>
      </c>
      <c r="BP1878" s="1">
        <v>32565</v>
      </c>
      <c r="BQ1878" s="1">
        <v>32565</v>
      </c>
      <c r="BR1878" s="1">
        <v>32565</v>
      </c>
      <c r="BS1878" t="s">
        <v>13</v>
      </c>
      <c r="BT1878" t="s">
        <v>13</v>
      </c>
      <c r="BU1878" t="s">
        <v>13</v>
      </c>
    </row>
    <row r="1879" spans="1:73" x14ac:dyDescent="0.3">
      <c r="A1879">
        <v>1877</v>
      </c>
      <c r="B1879" s="14" t="s">
        <v>6495</v>
      </c>
      <c r="C1879" t="s">
        <v>2651</v>
      </c>
      <c r="D1879" s="1">
        <v>64600</v>
      </c>
      <c r="E1879" s="1">
        <v>62300</v>
      </c>
      <c r="F1879" s="3">
        <f>E1879-D1879</f>
        <v>-2300</v>
      </c>
      <c r="G1879" s="4">
        <f>F1879/E1879</f>
        <v>-3.691813804173355E-2</v>
      </c>
      <c r="H1879" t="s">
        <v>620</v>
      </c>
      <c r="I1879" s="1">
        <v>999000</v>
      </c>
      <c r="R1879" s="1">
        <v>0</v>
      </c>
      <c r="S1879" s="1">
        <v>0</v>
      </c>
      <c r="T1879" s="1">
        <v>0</v>
      </c>
      <c r="U1879" s="1">
        <v>0</v>
      </c>
      <c r="V1879" s="1">
        <v>0</v>
      </c>
      <c r="W1879" s="1">
        <v>0</v>
      </c>
      <c r="X1879" s="1">
        <v>0</v>
      </c>
    </row>
    <row r="1880" spans="1:73" x14ac:dyDescent="0.3">
      <c r="A1880">
        <v>1878</v>
      </c>
      <c r="B1880" s="14" t="s">
        <v>6496</v>
      </c>
      <c r="C1880" t="s">
        <v>2650</v>
      </c>
      <c r="D1880" s="1">
        <v>4270</v>
      </c>
      <c r="E1880" s="1">
        <v>4180</v>
      </c>
      <c r="F1880" s="3">
        <f>E1880-D1880</f>
        <v>-90</v>
      </c>
      <c r="G1880" s="4">
        <f>F1880/E1880</f>
        <v>-2.1531100478468901E-2</v>
      </c>
      <c r="H1880" t="s">
        <v>1827</v>
      </c>
      <c r="I1880">
        <v>0</v>
      </c>
      <c r="R1880" s="1">
        <v>0</v>
      </c>
      <c r="S1880" s="1">
        <v>0</v>
      </c>
      <c r="T1880" s="1">
        <v>0</v>
      </c>
      <c r="U1880" s="1">
        <v>0</v>
      </c>
      <c r="V1880" s="1">
        <v>0</v>
      </c>
      <c r="W1880" s="1">
        <v>0</v>
      </c>
      <c r="X1880" s="1">
        <v>0</v>
      </c>
    </row>
    <row r="1881" spans="1:73" x14ac:dyDescent="0.3">
      <c r="A1881">
        <v>1879</v>
      </c>
      <c r="B1881" s="14" t="s">
        <v>6497</v>
      </c>
      <c r="C1881" t="s">
        <v>2649</v>
      </c>
      <c r="D1881" s="1">
        <v>23550</v>
      </c>
      <c r="E1881" s="1">
        <v>18150</v>
      </c>
      <c r="F1881" s="3">
        <f>E1881-D1881</f>
        <v>-5400</v>
      </c>
      <c r="G1881" s="4">
        <f>F1881/E1881</f>
        <v>-0.2975206611570248</v>
      </c>
      <c r="H1881" t="s">
        <v>1828</v>
      </c>
      <c r="I1881">
        <v>0</v>
      </c>
      <c r="J1881">
        <v>115</v>
      </c>
      <c r="K1881">
        <v>-9</v>
      </c>
      <c r="L1881">
        <v>10</v>
      </c>
      <c r="M1881">
        <v>-78</v>
      </c>
      <c r="N1881">
        <v>-27</v>
      </c>
      <c r="O1881" t="s">
        <v>13</v>
      </c>
      <c r="P1881" t="s">
        <v>13</v>
      </c>
      <c r="Q1881" t="s">
        <v>13</v>
      </c>
      <c r="R1881" s="1">
        <v>2078</v>
      </c>
      <c r="S1881" s="1">
        <v>2013</v>
      </c>
      <c r="T1881" s="1">
        <v>1978</v>
      </c>
      <c r="U1881" s="1">
        <v>1875</v>
      </c>
      <c r="V1881" s="1">
        <v>1871</v>
      </c>
      <c r="W1881" s="1" t="e">
        <v>#VALUE!</v>
      </c>
      <c r="X1881" s="1" t="e">
        <v>#VALUE!</v>
      </c>
      <c r="Y1881" t="s">
        <v>13</v>
      </c>
      <c r="Z1881" s="1">
        <v>1971</v>
      </c>
      <c r="AA1881" s="1">
        <v>1921</v>
      </c>
      <c r="AB1881" s="1">
        <v>1903</v>
      </c>
      <c r="AC1881" s="1">
        <v>1794</v>
      </c>
      <c r="AD1881" s="1">
        <v>1765</v>
      </c>
      <c r="AE1881" t="s">
        <v>13</v>
      </c>
      <c r="AF1881" t="s">
        <v>13</v>
      </c>
      <c r="AG1881" t="s">
        <v>13</v>
      </c>
      <c r="AH1881">
        <v>5.0999999999999996</v>
      </c>
      <c r="AI1881">
        <v>-0.01</v>
      </c>
      <c r="AJ1881">
        <v>1.56</v>
      </c>
      <c r="AK1881">
        <v>-4.47</v>
      </c>
      <c r="AL1881">
        <v>-1.77</v>
      </c>
      <c r="AM1881" t="s">
        <v>13</v>
      </c>
      <c r="AN1881" t="s">
        <v>13</v>
      </c>
      <c r="AO1881" t="s">
        <v>13</v>
      </c>
      <c r="AP1881">
        <v>670</v>
      </c>
      <c r="AQ1881">
        <v>-1</v>
      </c>
      <c r="AR1881">
        <v>197</v>
      </c>
      <c r="AS1881">
        <v>-545</v>
      </c>
      <c r="AT1881">
        <v>-208</v>
      </c>
      <c r="AU1881" t="s">
        <v>13</v>
      </c>
      <c r="AV1881" t="s">
        <v>13</v>
      </c>
      <c r="AW1881" t="s">
        <v>13</v>
      </c>
      <c r="AX1881">
        <v>7.67</v>
      </c>
      <c r="AY1881" t="s">
        <v>54</v>
      </c>
      <c r="AZ1881">
        <v>34.229999999999997</v>
      </c>
      <c r="BA1881" t="s">
        <v>54</v>
      </c>
      <c r="BB1881" t="s">
        <v>54</v>
      </c>
      <c r="BC1881" t="s">
        <v>13</v>
      </c>
      <c r="BD1881" t="s">
        <v>13</v>
      </c>
      <c r="BE1881" t="s">
        <v>13</v>
      </c>
      <c r="BF1881">
        <v>0.39</v>
      </c>
      <c r="BG1881">
        <v>0.44</v>
      </c>
      <c r="BH1881">
        <v>0.53</v>
      </c>
      <c r="BI1881">
        <v>0.41</v>
      </c>
      <c r="BJ1881">
        <v>1.27</v>
      </c>
      <c r="BK1881" t="s">
        <v>13</v>
      </c>
      <c r="BL1881" t="s">
        <v>13</v>
      </c>
      <c r="BM1881" t="s">
        <v>13</v>
      </c>
      <c r="BN1881" s="1">
        <v>15160</v>
      </c>
      <c r="BO1881" s="1">
        <v>15160</v>
      </c>
      <c r="BP1881" s="1">
        <v>15160</v>
      </c>
      <c r="BQ1881" s="1">
        <v>15160</v>
      </c>
      <c r="BR1881" s="1">
        <v>15160</v>
      </c>
      <c r="BS1881" t="s">
        <v>13</v>
      </c>
      <c r="BT1881" t="s">
        <v>13</v>
      </c>
      <c r="BU1881" t="s">
        <v>13</v>
      </c>
    </row>
    <row r="1882" spans="1:73" x14ac:dyDescent="0.3">
      <c r="A1882">
        <v>1880</v>
      </c>
      <c r="B1882" s="14" t="s">
        <v>6498</v>
      </c>
      <c r="C1882" t="s">
        <v>2648</v>
      </c>
      <c r="D1882" s="1">
        <v>41700</v>
      </c>
      <c r="E1882" s="1">
        <v>40850</v>
      </c>
      <c r="F1882" s="3">
        <f>E1882-D1882</f>
        <v>-850</v>
      </c>
      <c r="G1882" s="4">
        <f>F1882/E1882</f>
        <v>-2.0807833537331701E-2</v>
      </c>
      <c r="H1882" t="s">
        <v>1829</v>
      </c>
      <c r="I1882" s="1">
        <v>184671</v>
      </c>
      <c r="J1882">
        <v>191</v>
      </c>
      <c r="K1882">
        <v>519</v>
      </c>
      <c r="L1882">
        <v>306</v>
      </c>
      <c r="M1882">
        <v>89</v>
      </c>
      <c r="N1882">
        <v>165</v>
      </c>
      <c r="O1882" t="s">
        <v>13</v>
      </c>
      <c r="P1882" t="s">
        <v>13</v>
      </c>
      <c r="Q1882" t="s">
        <v>13</v>
      </c>
      <c r="R1882" s="1">
        <v>5879</v>
      </c>
      <c r="S1882" s="1">
        <v>4004</v>
      </c>
      <c r="T1882" s="1">
        <v>4079</v>
      </c>
      <c r="U1882" s="1">
        <v>4146</v>
      </c>
      <c r="V1882" s="1">
        <v>4308</v>
      </c>
      <c r="W1882" s="1" t="e">
        <v>#VALUE!</v>
      </c>
      <c r="X1882" s="1" t="e">
        <v>#VALUE!</v>
      </c>
      <c r="Y1882" t="s">
        <v>13</v>
      </c>
      <c r="Z1882" s="1">
        <v>5437</v>
      </c>
      <c r="AA1882" s="1">
        <v>3529</v>
      </c>
      <c r="AB1882" s="1">
        <v>3994</v>
      </c>
      <c r="AC1882" s="1">
        <v>4067</v>
      </c>
      <c r="AD1882" s="1">
        <v>4219</v>
      </c>
      <c r="AE1882" t="s">
        <v>13</v>
      </c>
      <c r="AF1882" t="s">
        <v>13</v>
      </c>
      <c r="AG1882" t="s">
        <v>13</v>
      </c>
      <c r="AH1882">
        <v>3.34</v>
      </c>
      <c r="AI1882">
        <v>10.99</v>
      </c>
      <c r="AJ1882">
        <v>7.46</v>
      </c>
      <c r="AK1882">
        <v>2.2599999999999998</v>
      </c>
      <c r="AL1882">
        <v>3.68</v>
      </c>
      <c r="AM1882" t="s">
        <v>13</v>
      </c>
      <c r="AN1882" t="s">
        <v>13</v>
      </c>
      <c r="AO1882" t="s">
        <v>13</v>
      </c>
      <c r="AP1882" s="1">
        <v>5161</v>
      </c>
      <c r="AQ1882" s="1">
        <v>19751</v>
      </c>
      <c r="AR1882" s="1">
        <v>11862</v>
      </c>
      <c r="AS1882" s="1">
        <v>3850</v>
      </c>
      <c r="AT1882" s="1">
        <v>6446</v>
      </c>
      <c r="AU1882" t="s">
        <v>13</v>
      </c>
      <c r="AV1882" t="s">
        <v>13</v>
      </c>
      <c r="AW1882" t="s">
        <v>13</v>
      </c>
      <c r="AX1882">
        <v>15.58</v>
      </c>
      <c r="AY1882">
        <v>2.16</v>
      </c>
      <c r="AZ1882">
        <v>3.14</v>
      </c>
      <c r="BA1882">
        <v>9.52</v>
      </c>
      <c r="BB1882">
        <v>4.84</v>
      </c>
      <c r="BC1882" t="s">
        <v>13</v>
      </c>
      <c r="BD1882" t="s">
        <v>13</v>
      </c>
      <c r="BE1882" t="s">
        <v>13</v>
      </c>
      <c r="BF1882">
        <v>0.5</v>
      </c>
      <c r="BG1882">
        <v>0.28000000000000003</v>
      </c>
      <c r="BH1882">
        <v>0.22</v>
      </c>
      <c r="BI1882">
        <v>0.21</v>
      </c>
      <c r="BJ1882">
        <v>0.17</v>
      </c>
      <c r="BK1882" t="s">
        <v>13</v>
      </c>
      <c r="BL1882" t="s">
        <v>13</v>
      </c>
      <c r="BM1882" t="s">
        <v>13</v>
      </c>
      <c r="BN1882" s="1">
        <v>3485</v>
      </c>
      <c r="BO1882" s="1">
        <v>2365</v>
      </c>
      <c r="BP1882" s="1">
        <v>2365</v>
      </c>
      <c r="BQ1882" s="1">
        <v>2365</v>
      </c>
      <c r="BR1882" s="1">
        <v>2365</v>
      </c>
      <c r="BS1882" t="s">
        <v>13</v>
      </c>
      <c r="BT1882" t="s">
        <v>13</v>
      </c>
      <c r="BU1882" t="s">
        <v>13</v>
      </c>
    </row>
    <row r="1883" spans="1:73" x14ac:dyDescent="0.3">
      <c r="A1883">
        <v>1881</v>
      </c>
      <c r="B1883" s="14" t="s">
        <v>6499</v>
      </c>
      <c r="C1883" t="s">
        <v>2647</v>
      </c>
      <c r="D1883" s="1">
        <v>4390</v>
      </c>
      <c r="E1883" s="1">
        <v>4560</v>
      </c>
      <c r="F1883" s="3">
        <f>E1883-D1883</f>
        <v>170</v>
      </c>
      <c r="G1883" s="4">
        <f>F1883/E1883</f>
        <v>3.7280701754385963E-2</v>
      </c>
      <c r="H1883" t="s">
        <v>1830</v>
      </c>
      <c r="I1883" s="1">
        <v>870951</v>
      </c>
      <c r="J1883">
        <v>152</v>
      </c>
      <c r="K1883">
        <v>193</v>
      </c>
      <c r="L1883">
        <v>62</v>
      </c>
      <c r="M1883">
        <v>93</v>
      </c>
      <c r="N1883">
        <v>50</v>
      </c>
      <c r="O1883" t="s">
        <v>13</v>
      </c>
      <c r="P1883" t="s">
        <v>13</v>
      </c>
      <c r="Q1883" t="s">
        <v>13</v>
      </c>
      <c r="R1883" s="1">
        <v>2306</v>
      </c>
      <c r="S1883" s="1">
        <v>2441</v>
      </c>
      <c r="T1883" s="1">
        <v>2439</v>
      </c>
      <c r="U1883" s="1">
        <v>2528</v>
      </c>
      <c r="V1883" s="1">
        <v>2479</v>
      </c>
      <c r="W1883" s="1" t="e">
        <v>#VALUE!</v>
      </c>
      <c r="X1883" s="1" t="e">
        <v>#VALUE!</v>
      </c>
      <c r="Y1883" t="s">
        <v>13</v>
      </c>
      <c r="Z1883" s="1">
        <v>1327</v>
      </c>
      <c r="AA1883" s="1">
        <v>1451</v>
      </c>
      <c r="AB1883" s="1">
        <v>1463</v>
      </c>
      <c r="AC1883" s="1">
        <v>1503</v>
      </c>
      <c r="AD1883" s="1">
        <v>1471</v>
      </c>
      <c r="AE1883" t="s">
        <v>13</v>
      </c>
      <c r="AF1883" t="s">
        <v>13</v>
      </c>
      <c r="AG1883" t="s">
        <v>13</v>
      </c>
      <c r="AH1883">
        <v>4.3499999999999996</v>
      </c>
      <c r="AI1883">
        <v>11.02</v>
      </c>
      <c r="AJ1883">
        <v>2.11</v>
      </c>
      <c r="AK1883">
        <v>3.32</v>
      </c>
      <c r="AL1883">
        <v>2.02</v>
      </c>
      <c r="AM1883" t="s">
        <v>13</v>
      </c>
      <c r="AN1883" t="s">
        <v>13</v>
      </c>
      <c r="AO1883" t="s">
        <v>13</v>
      </c>
      <c r="AP1883">
        <v>380</v>
      </c>
      <c r="AQ1883" s="1">
        <v>1025</v>
      </c>
      <c r="AR1883">
        <v>206</v>
      </c>
      <c r="AS1883">
        <v>329</v>
      </c>
      <c r="AT1883">
        <v>201</v>
      </c>
      <c r="AU1883" t="s">
        <v>13</v>
      </c>
      <c r="AV1883" t="s">
        <v>13</v>
      </c>
      <c r="AW1883" t="s">
        <v>13</v>
      </c>
      <c r="AX1883">
        <v>13.75</v>
      </c>
      <c r="AY1883">
        <v>4.68</v>
      </c>
      <c r="AZ1883">
        <v>16.64</v>
      </c>
      <c r="BA1883">
        <v>9.82</v>
      </c>
      <c r="BB1883">
        <v>15.19</v>
      </c>
      <c r="BC1883" t="s">
        <v>13</v>
      </c>
      <c r="BD1883" t="s">
        <v>13</v>
      </c>
      <c r="BE1883" t="s">
        <v>13</v>
      </c>
      <c r="BF1883">
        <v>0.56000000000000005</v>
      </c>
      <c r="BG1883">
        <v>0.47</v>
      </c>
      <c r="BH1883">
        <v>0.34</v>
      </c>
      <c r="BI1883">
        <v>0.31</v>
      </c>
      <c r="BJ1883">
        <v>0.3</v>
      </c>
      <c r="BK1883" t="s">
        <v>13</v>
      </c>
      <c r="BL1883" t="s">
        <v>13</v>
      </c>
      <c r="BM1883" t="s">
        <v>13</v>
      </c>
      <c r="BN1883" s="1">
        <v>14934</v>
      </c>
      <c r="BO1883" s="1">
        <v>14934</v>
      </c>
      <c r="BP1883" s="1">
        <v>14934</v>
      </c>
      <c r="BQ1883" s="1">
        <v>14934</v>
      </c>
      <c r="BR1883" s="1">
        <v>14934</v>
      </c>
      <c r="BS1883" t="s">
        <v>13</v>
      </c>
      <c r="BT1883" t="s">
        <v>13</v>
      </c>
      <c r="BU1883" t="s">
        <v>13</v>
      </c>
    </row>
    <row r="1884" spans="1:73" x14ac:dyDescent="0.3">
      <c r="A1884">
        <v>1882</v>
      </c>
      <c r="B1884" s="14" t="s">
        <v>6500</v>
      </c>
      <c r="C1884" t="s">
        <v>2646</v>
      </c>
      <c r="D1884" s="1">
        <v>1260</v>
      </c>
      <c r="E1884" s="1">
        <v>1260</v>
      </c>
      <c r="F1884" s="3">
        <f>E1884-D1884</f>
        <v>0</v>
      </c>
      <c r="G1884" s="4">
        <f>F1884/E1884</f>
        <v>0</v>
      </c>
      <c r="H1884" t="s">
        <v>1831</v>
      </c>
      <c r="I1884" s="1">
        <v>11514</v>
      </c>
      <c r="J1884">
        <v>40</v>
      </c>
      <c r="K1884">
        <v>9</v>
      </c>
      <c r="L1884">
        <v>66</v>
      </c>
      <c r="M1884">
        <v>10</v>
      </c>
      <c r="N1884">
        <v>-4</v>
      </c>
      <c r="O1884" t="s">
        <v>13</v>
      </c>
      <c r="P1884" t="s">
        <v>13</v>
      </c>
      <c r="Q1884" t="s">
        <v>13</v>
      </c>
      <c r="R1884" s="1">
        <v>571</v>
      </c>
      <c r="S1884" s="1">
        <v>584</v>
      </c>
      <c r="T1884" s="1">
        <v>769</v>
      </c>
      <c r="U1884" s="1">
        <v>949</v>
      </c>
      <c r="V1884" s="1">
        <v>996</v>
      </c>
      <c r="W1884" s="1" t="e">
        <v>#VALUE!</v>
      </c>
      <c r="X1884" s="1" t="e">
        <v>#VALUE!</v>
      </c>
      <c r="Y1884" t="s">
        <v>13</v>
      </c>
      <c r="Z1884">
        <v>564</v>
      </c>
      <c r="AA1884">
        <v>576</v>
      </c>
      <c r="AB1884">
        <v>770</v>
      </c>
      <c r="AC1884">
        <v>949</v>
      </c>
      <c r="AD1884">
        <v>952</v>
      </c>
      <c r="AE1884" t="s">
        <v>13</v>
      </c>
      <c r="AF1884" t="s">
        <v>13</v>
      </c>
      <c r="AG1884" t="s">
        <v>13</v>
      </c>
      <c r="AH1884">
        <v>7.41</v>
      </c>
      <c r="AI1884">
        <v>1.52</v>
      </c>
      <c r="AJ1884">
        <v>9.74</v>
      </c>
      <c r="AK1884">
        <v>1.22</v>
      </c>
      <c r="AL1884">
        <v>-0.16</v>
      </c>
      <c r="AM1884" t="s">
        <v>13</v>
      </c>
      <c r="AN1884" t="s">
        <v>13</v>
      </c>
      <c r="AO1884" t="s">
        <v>13</v>
      </c>
      <c r="AP1884">
        <v>111</v>
      </c>
      <c r="AQ1884">
        <v>24</v>
      </c>
      <c r="AR1884">
        <v>136</v>
      </c>
      <c r="AS1884">
        <v>19</v>
      </c>
      <c r="AT1884">
        <v>-2</v>
      </c>
      <c r="AU1884" t="s">
        <v>13</v>
      </c>
      <c r="AV1884" t="s">
        <v>13</v>
      </c>
      <c r="AW1884" t="s">
        <v>13</v>
      </c>
      <c r="AX1884">
        <v>10.45</v>
      </c>
      <c r="AY1884">
        <v>40.53</v>
      </c>
      <c r="AZ1884">
        <v>9.57</v>
      </c>
      <c r="BA1884">
        <v>78.959999999999994</v>
      </c>
      <c r="BB1884" t="s">
        <v>54</v>
      </c>
      <c r="BC1884" t="s">
        <v>13</v>
      </c>
      <c r="BD1884" t="s">
        <v>13</v>
      </c>
      <c r="BE1884" t="s">
        <v>13</v>
      </c>
      <c r="BF1884">
        <v>0.75</v>
      </c>
      <c r="BG1884">
        <v>0.61</v>
      </c>
      <c r="BH1884">
        <v>0.88</v>
      </c>
      <c r="BI1884">
        <v>1.08</v>
      </c>
      <c r="BJ1884">
        <v>1.1000000000000001</v>
      </c>
      <c r="BK1884" t="s">
        <v>13</v>
      </c>
      <c r="BL1884" t="s">
        <v>13</v>
      </c>
      <c r="BM1884" t="s">
        <v>13</v>
      </c>
      <c r="BN1884" s="1">
        <v>36616</v>
      </c>
      <c r="BO1884" s="1">
        <v>36616</v>
      </c>
      <c r="BP1884" s="1">
        <v>51765</v>
      </c>
      <c r="BQ1884" s="1">
        <v>67851</v>
      </c>
      <c r="BR1884" s="1">
        <v>67851</v>
      </c>
      <c r="BS1884" t="s">
        <v>13</v>
      </c>
      <c r="BT1884" t="s">
        <v>13</v>
      </c>
      <c r="BU1884" t="s">
        <v>13</v>
      </c>
    </row>
    <row r="1885" spans="1:73" x14ac:dyDescent="0.3">
      <c r="A1885">
        <v>1883</v>
      </c>
      <c r="B1885" s="14" t="s">
        <v>6501</v>
      </c>
      <c r="C1885" t="s">
        <v>2645</v>
      </c>
      <c r="D1885" s="1">
        <v>121000</v>
      </c>
      <c r="E1885" s="1">
        <v>125000</v>
      </c>
      <c r="F1885" s="3">
        <f>E1885-D1885</f>
        <v>4000</v>
      </c>
      <c r="G1885" s="4">
        <f>F1885/E1885</f>
        <v>3.2000000000000001E-2</v>
      </c>
      <c r="H1885" t="s">
        <v>1832</v>
      </c>
      <c r="I1885" s="1">
        <v>40381692</v>
      </c>
      <c r="J1885" s="1">
        <v>29605</v>
      </c>
      <c r="K1885" s="1">
        <v>106422</v>
      </c>
      <c r="L1885" s="1">
        <v>155400</v>
      </c>
      <c r="M1885" s="1">
        <v>20091</v>
      </c>
      <c r="N1885" s="1">
        <v>47589</v>
      </c>
      <c r="O1885" s="1">
        <v>95549</v>
      </c>
      <c r="P1885" s="1">
        <v>138422</v>
      </c>
      <c r="Q1885" s="1">
        <v>129023</v>
      </c>
      <c r="R1885" s="1">
        <v>240235</v>
      </c>
      <c r="S1885" s="1">
        <v>338210</v>
      </c>
      <c r="T1885" s="1">
        <v>468523</v>
      </c>
      <c r="U1885" s="1">
        <v>479359</v>
      </c>
      <c r="V1885" s="1">
        <v>519091</v>
      </c>
      <c r="W1885" s="1">
        <v>602538</v>
      </c>
      <c r="X1885" s="1">
        <v>731267</v>
      </c>
      <c r="Y1885" s="1">
        <v>201335</v>
      </c>
      <c r="Z1885" s="1">
        <v>240170</v>
      </c>
      <c r="AA1885" s="1">
        <v>338153</v>
      </c>
      <c r="AB1885" s="1">
        <v>468457</v>
      </c>
      <c r="AC1885" s="1">
        <v>479211</v>
      </c>
      <c r="AD1885" s="1">
        <v>518885</v>
      </c>
      <c r="AE1885" s="1">
        <v>601792</v>
      </c>
      <c r="AF1885" s="1">
        <v>729996</v>
      </c>
      <c r="AG1885" s="1">
        <v>855684</v>
      </c>
      <c r="AH1885">
        <v>13.01</v>
      </c>
      <c r="AI1885">
        <v>36.799999999999997</v>
      </c>
      <c r="AJ1885">
        <v>38.53</v>
      </c>
      <c r="AK1885">
        <v>4.2300000000000004</v>
      </c>
      <c r="AL1885">
        <v>9.5299999999999994</v>
      </c>
      <c r="AM1885">
        <v>17.18</v>
      </c>
      <c r="AN1885">
        <v>20.88</v>
      </c>
      <c r="AO1885">
        <v>16.239999999999998</v>
      </c>
      <c r="AP1885" s="1">
        <v>4057</v>
      </c>
      <c r="AQ1885" s="1">
        <v>14617</v>
      </c>
      <c r="AR1885" s="1">
        <v>21346</v>
      </c>
      <c r="AS1885" s="1">
        <v>2755</v>
      </c>
      <c r="AT1885" s="1">
        <v>6532</v>
      </c>
      <c r="AU1885" s="1">
        <v>13226</v>
      </c>
      <c r="AV1885" s="1">
        <v>19101</v>
      </c>
      <c r="AW1885" s="1">
        <v>17687</v>
      </c>
      <c r="AX1885">
        <v>11.02</v>
      </c>
      <c r="AY1885">
        <v>5.23</v>
      </c>
      <c r="AZ1885">
        <v>2.83</v>
      </c>
      <c r="BA1885">
        <v>34.15</v>
      </c>
      <c r="BB1885">
        <v>18.14</v>
      </c>
      <c r="BC1885">
        <v>9.4499999999999993</v>
      </c>
      <c r="BD1885">
        <v>6.54</v>
      </c>
      <c r="BE1885">
        <v>7.07</v>
      </c>
      <c r="BF1885">
        <v>1.31</v>
      </c>
      <c r="BG1885">
        <v>1.61</v>
      </c>
      <c r="BH1885">
        <v>0.89</v>
      </c>
      <c r="BI1885">
        <v>1.36</v>
      </c>
      <c r="BJ1885">
        <v>1.59</v>
      </c>
      <c r="BK1885">
        <v>1.45</v>
      </c>
      <c r="BL1885">
        <v>1.21</v>
      </c>
      <c r="BM1885">
        <v>1.03</v>
      </c>
      <c r="BN1885" s="1">
        <v>728002</v>
      </c>
      <c r="BO1885" s="1">
        <v>728002</v>
      </c>
      <c r="BP1885" s="1">
        <v>728002</v>
      </c>
      <c r="BQ1885" s="1">
        <v>728002</v>
      </c>
      <c r="BR1885" s="1">
        <v>728002</v>
      </c>
      <c r="BS1885" t="s">
        <v>13</v>
      </c>
      <c r="BT1885" t="s">
        <v>13</v>
      </c>
      <c r="BU1885" t="s">
        <v>13</v>
      </c>
    </row>
    <row r="1886" spans="1:73" x14ac:dyDescent="0.3">
      <c r="A1886">
        <v>1884</v>
      </c>
      <c r="B1886" s="14" t="s">
        <v>6502</v>
      </c>
      <c r="C1886" t="s">
        <v>2644</v>
      </c>
      <c r="D1886" s="1">
        <v>10250</v>
      </c>
      <c r="E1886" s="1">
        <v>10250</v>
      </c>
      <c r="F1886" s="3">
        <f>E1886-D1886</f>
        <v>0</v>
      </c>
      <c r="G1886" s="4">
        <f>F1886/E1886</f>
        <v>0</v>
      </c>
      <c r="H1886" t="s">
        <v>1833</v>
      </c>
      <c r="I1886">
        <v>0</v>
      </c>
      <c r="J1886">
        <v>81</v>
      </c>
      <c r="K1886">
        <v>43</v>
      </c>
      <c r="L1886">
        <v>-120</v>
      </c>
      <c r="M1886">
        <v>-76</v>
      </c>
      <c r="N1886">
        <v>38</v>
      </c>
      <c r="O1886" t="s">
        <v>13</v>
      </c>
      <c r="P1886" t="s">
        <v>13</v>
      </c>
      <c r="Q1886" t="s">
        <v>13</v>
      </c>
      <c r="R1886" s="1">
        <v>635</v>
      </c>
      <c r="S1886" s="1">
        <v>1069</v>
      </c>
      <c r="T1886" s="1">
        <v>916</v>
      </c>
      <c r="U1886" s="1">
        <v>794</v>
      </c>
      <c r="V1886" s="1">
        <v>804</v>
      </c>
      <c r="W1886" s="1" t="e">
        <v>#VALUE!</v>
      </c>
      <c r="X1886" s="1" t="e">
        <v>#VALUE!</v>
      </c>
      <c r="Y1886" t="s">
        <v>13</v>
      </c>
      <c r="Z1886">
        <v>636</v>
      </c>
      <c r="AA1886">
        <v>659</v>
      </c>
      <c r="AB1886">
        <v>623</v>
      </c>
      <c r="AC1886">
        <v>574</v>
      </c>
      <c r="AD1886">
        <v>614</v>
      </c>
      <c r="AE1886" t="s">
        <v>13</v>
      </c>
      <c r="AF1886" t="s">
        <v>13</v>
      </c>
      <c r="AG1886" t="s">
        <v>13</v>
      </c>
      <c r="AH1886">
        <v>13.41</v>
      </c>
      <c r="AI1886">
        <v>10.42</v>
      </c>
      <c r="AJ1886">
        <v>-0.93</v>
      </c>
      <c r="AK1886">
        <v>-0.88</v>
      </c>
      <c r="AL1886">
        <v>11.49</v>
      </c>
      <c r="AM1886" t="s">
        <v>13</v>
      </c>
      <c r="AN1886" t="s">
        <v>13</v>
      </c>
      <c r="AO1886" t="s">
        <v>13</v>
      </c>
      <c r="AP1886" s="1">
        <v>1104</v>
      </c>
      <c r="AQ1886">
        <v>914</v>
      </c>
      <c r="AR1886">
        <v>-81</v>
      </c>
      <c r="AS1886">
        <v>-71</v>
      </c>
      <c r="AT1886">
        <v>925</v>
      </c>
      <c r="AU1886" t="s">
        <v>13</v>
      </c>
      <c r="AV1886" t="s">
        <v>13</v>
      </c>
      <c r="AW1886" t="s">
        <v>13</v>
      </c>
      <c r="AX1886">
        <v>7.16</v>
      </c>
      <c r="AY1886">
        <v>6.93</v>
      </c>
      <c r="AZ1886" t="s">
        <v>54</v>
      </c>
      <c r="BA1886" t="s">
        <v>54</v>
      </c>
      <c r="BB1886">
        <v>9.09</v>
      </c>
      <c r="BC1886" t="s">
        <v>13</v>
      </c>
      <c r="BD1886" t="s">
        <v>13</v>
      </c>
      <c r="BE1886" t="s">
        <v>13</v>
      </c>
      <c r="BF1886">
        <v>0.9</v>
      </c>
      <c r="BG1886">
        <v>0.67</v>
      </c>
      <c r="BH1886">
        <v>0.65</v>
      </c>
      <c r="BI1886">
        <v>0.72</v>
      </c>
      <c r="BJ1886">
        <v>0.92</v>
      </c>
      <c r="BK1886" t="s">
        <v>13</v>
      </c>
      <c r="BL1886" t="s">
        <v>13</v>
      </c>
      <c r="BM1886" t="s">
        <v>13</v>
      </c>
      <c r="BN1886" s="1">
        <v>7379</v>
      </c>
      <c r="BO1886" s="1">
        <v>7379</v>
      </c>
      <c r="BP1886" s="1">
        <v>7379</v>
      </c>
      <c r="BQ1886" s="1">
        <v>7379</v>
      </c>
      <c r="BR1886" s="1">
        <v>7379</v>
      </c>
      <c r="BS1886" t="s">
        <v>13</v>
      </c>
      <c r="BT1886" t="s">
        <v>13</v>
      </c>
      <c r="BU1886" t="s">
        <v>13</v>
      </c>
    </row>
    <row r="1887" spans="1:73" x14ac:dyDescent="0.3">
      <c r="A1887">
        <v>1885</v>
      </c>
      <c r="B1887" s="14" t="s">
        <v>6503</v>
      </c>
      <c r="C1887" t="s">
        <v>2643</v>
      </c>
      <c r="D1887" s="1">
        <v>3505</v>
      </c>
      <c r="E1887" s="1">
        <v>3230</v>
      </c>
      <c r="F1887" s="3">
        <f>E1887-D1887</f>
        <v>-275</v>
      </c>
      <c r="G1887" s="4">
        <f>F1887/E1887</f>
        <v>-8.5139318885448914E-2</v>
      </c>
      <c r="H1887" t="s">
        <v>1834</v>
      </c>
      <c r="I1887" s="1">
        <v>216073</v>
      </c>
      <c r="J1887">
        <v>62</v>
      </c>
      <c r="K1887">
        <v>-90</v>
      </c>
      <c r="L1887">
        <v>30</v>
      </c>
      <c r="M1887">
        <v>-40</v>
      </c>
      <c r="N1887">
        <v>159</v>
      </c>
      <c r="O1887" t="s">
        <v>13</v>
      </c>
      <c r="P1887" t="s">
        <v>13</v>
      </c>
      <c r="Q1887" t="s">
        <v>13</v>
      </c>
      <c r="R1887" s="1">
        <v>517</v>
      </c>
      <c r="S1887" s="1">
        <v>426</v>
      </c>
      <c r="T1887" s="1">
        <v>480</v>
      </c>
      <c r="U1887" s="1">
        <v>645</v>
      </c>
      <c r="V1887" s="1">
        <v>897</v>
      </c>
      <c r="W1887" s="1" t="e">
        <v>#VALUE!</v>
      </c>
      <c r="X1887" s="1" t="e">
        <v>#VALUE!</v>
      </c>
      <c r="Y1887" t="s">
        <v>13</v>
      </c>
      <c r="Z1887">
        <v>517</v>
      </c>
      <c r="AA1887">
        <v>426</v>
      </c>
      <c r="AB1887">
        <v>479</v>
      </c>
      <c r="AC1887">
        <v>645</v>
      </c>
      <c r="AD1887">
        <v>897</v>
      </c>
      <c r="AE1887" t="s">
        <v>13</v>
      </c>
      <c r="AF1887" t="s">
        <v>13</v>
      </c>
      <c r="AG1887" t="s">
        <v>13</v>
      </c>
      <c r="AH1887">
        <v>14.97</v>
      </c>
      <c r="AI1887">
        <v>-19.010000000000002</v>
      </c>
      <c r="AJ1887">
        <v>6.53</v>
      </c>
      <c r="AK1887">
        <v>-7.06</v>
      </c>
      <c r="AL1887">
        <v>20.62</v>
      </c>
      <c r="AM1887" t="s">
        <v>13</v>
      </c>
      <c r="AN1887" t="s">
        <v>13</v>
      </c>
      <c r="AO1887" t="s">
        <v>13</v>
      </c>
      <c r="AP1887">
        <v>434</v>
      </c>
      <c r="AQ1887">
        <v>-559</v>
      </c>
      <c r="AR1887">
        <v>175</v>
      </c>
      <c r="AS1887">
        <v>-175</v>
      </c>
      <c r="AT1887">
        <v>453</v>
      </c>
      <c r="AU1887" t="s">
        <v>13</v>
      </c>
      <c r="AV1887" t="s">
        <v>13</v>
      </c>
      <c r="AW1887" t="s">
        <v>13</v>
      </c>
      <c r="AX1887">
        <v>7.98</v>
      </c>
      <c r="AY1887" t="s">
        <v>54</v>
      </c>
      <c r="AZ1887">
        <v>13.1</v>
      </c>
      <c r="BA1887" t="s">
        <v>54</v>
      </c>
      <c r="BB1887">
        <v>9.2799999999999994</v>
      </c>
      <c r="BC1887" t="s">
        <v>13</v>
      </c>
      <c r="BD1887" t="s">
        <v>13</v>
      </c>
      <c r="BE1887" t="s">
        <v>13</v>
      </c>
      <c r="BF1887">
        <v>0.95</v>
      </c>
      <c r="BG1887">
        <v>0.99</v>
      </c>
      <c r="BH1887">
        <v>0.81</v>
      </c>
      <c r="BI1887">
        <v>0.53</v>
      </c>
      <c r="BJ1887">
        <v>1.82</v>
      </c>
      <c r="BK1887" t="s">
        <v>13</v>
      </c>
      <c r="BL1887" t="s">
        <v>13</v>
      </c>
      <c r="BM1887" t="s">
        <v>13</v>
      </c>
      <c r="BN1887" s="1">
        <v>14306</v>
      </c>
      <c r="BO1887" s="1">
        <v>16043</v>
      </c>
      <c r="BP1887" s="1">
        <v>16914</v>
      </c>
      <c r="BQ1887" s="1">
        <v>27596</v>
      </c>
      <c r="BR1887" s="1">
        <v>38846</v>
      </c>
      <c r="BS1887" t="s">
        <v>13</v>
      </c>
      <c r="BT1887" t="s">
        <v>13</v>
      </c>
      <c r="BU1887" t="s">
        <v>13</v>
      </c>
    </row>
    <row r="1888" spans="1:73" x14ac:dyDescent="0.3">
      <c r="A1888">
        <v>1886</v>
      </c>
      <c r="B1888" s="14" t="s">
        <v>6504</v>
      </c>
      <c r="C1888" t="s">
        <v>2642</v>
      </c>
      <c r="D1888" s="1">
        <v>52200</v>
      </c>
      <c r="E1888" s="1">
        <v>52900</v>
      </c>
      <c r="F1888" s="3">
        <f>E1888-D1888</f>
        <v>700</v>
      </c>
      <c r="G1888" s="4">
        <f>F1888/E1888</f>
        <v>1.3232514177693762E-2</v>
      </c>
      <c r="H1888" t="s">
        <v>1835</v>
      </c>
      <c r="I1888" s="1">
        <v>342322</v>
      </c>
      <c r="R1888" s="1">
        <v>0</v>
      </c>
      <c r="S1888" s="1">
        <v>0</v>
      </c>
      <c r="T1888" s="1">
        <v>0</v>
      </c>
      <c r="U1888" s="1">
        <v>0</v>
      </c>
      <c r="V1888" s="1">
        <v>0</v>
      </c>
      <c r="W1888" s="1">
        <v>0</v>
      </c>
      <c r="X1888" s="1">
        <v>0</v>
      </c>
    </row>
    <row r="1889" spans="1:73" x14ac:dyDescent="0.3">
      <c r="A1889">
        <v>1887</v>
      </c>
      <c r="B1889" s="14" t="s">
        <v>6505</v>
      </c>
      <c r="C1889" t="s">
        <v>2641</v>
      </c>
      <c r="D1889" s="1">
        <v>19550</v>
      </c>
      <c r="E1889" s="1">
        <v>19300</v>
      </c>
      <c r="F1889" s="3">
        <f>E1889-D1889</f>
        <v>-250</v>
      </c>
      <c r="G1889" s="4">
        <f>F1889/E1889</f>
        <v>-1.2953367875647668E-2</v>
      </c>
      <c r="H1889" t="s">
        <v>1836</v>
      </c>
      <c r="I1889" s="1">
        <v>9817565</v>
      </c>
      <c r="J1889">
        <v>94</v>
      </c>
      <c r="K1889">
        <v>-521</v>
      </c>
      <c r="L1889" s="1">
        <v>702</v>
      </c>
      <c r="M1889" s="1">
        <v>2956</v>
      </c>
      <c r="N1889" s="1">
        <v>2445</v>
      </c>
      <c r="O1889" s="1">
        <v>3205</v>
      </c>
      <c r="P1889" s="1">
        <v>3386</v>
      </c>
      <c r="Q1889" s="1">
        <v>3701</v>
      </c>
      <c r="R1889" s="1">
        <v>9962</v>
      </c>
      <c r="S1889" s="1">
        <v>10046</v>
      </c>
      <c r="T1889" s="1">
        <v>10338</v>
      </c>
      <c r="U1889" s="1">
        <v>13028</v>
      </c>
      <c r="V1889" s="1">
        <v>15818</v>
      </c>
      <c r="W1889" s="1">
        <v>19045</v>
      </c>
      <c r="X1889" s="1">
        <v>22346</v>
      </c>
      <c r="Y1889" s="1">
        <v>32092</v>
      </c>
      <c r="Z1889" s="1">
        <v>10109</v>
      </c>
      <c r="AA1889" s="1">
        <v>10262</v>
      </c>
      <c r="AB1889" s="1">
        <v>10550</v>
      </c>
      <c r="AC1889" s="1">
        <v>13228</v>
      </c>
      <c r="AD1889" s="1">
        <v>16007</v>
      </c>
      <c r="AE1889" s="1">
        <v>19202</v>
      </c>
      <c r="AF1889" s="1">
        <v>22439</v>
      </c>
      <c r="AG1889" s="1">
        <v>25965</v>
      </c>
      <c r="AH1889">
        <v>7.4</v>
      </c>
      <c r="AI1889">
        <v>-4.45</v>
      </c>
      <c r="AJ1889">
        <v>6.6</v>
      </c>
      <c r="AK1889">
        <v>24.61</v>
      </c>
      <c r="AL1889">
        <v>16.75</v>
      </c>
      <c r="AM1889">
        <v>18.22</v>
      </c>
      <c r="AN1889">
        <v>16.149999999999999</v>
      </c>
      <c r="AO1889">
        <v>15.03</v>
      </c>
      <c r="AP1889">
        <v>146</v>
      </c>
      <c r="AQ1889">
        <v>-231</v>
      </c>
      <c r="AR1889">
        <v>350</v>
      </c>
      <c r="AS1889" s="1">
        <v>1493</v>
      </c>
      <c r="AT1889" s="1">
        <v>1249</v>
      </c>
      <c r="AU1889" s="1">
        <v>1637</v>
      </c>
      <c r="AV1889" s="1">
        <v>1715</v>
      </c>
      <c r="AW1889" s="1">
        <v>1856</v>
      </c>
      <c r="AX1889">
        <v>70.739999999999995</v>
      </c>
      <c r="AY1889" t="s">
        <v>54</v>
      </c>
      <c r="AZ1889">
        <v>50.22</v>
      </c>
      <c r="BA1889">
        <v>12.86</v>
      </c>
      <c r="BB1889">
        <v>10.61</v>
      </c>
      <c r="BC1889">
        <v>11.79</v>
      </c>
      <c r="BD1889">
        <v>11.25</v>
      </c>
      <c r="BE1889">
        <v>10.4</v>
      </c>
      <c r="BF1889">
        <v>2</v>
      </c>
      <c r="BG1889">
        <v>2.37</v>
      </c>
      <c r="BH1889">
        <v>3.27</v>
      </c>
      <c r="BI1889">
        <v>2.84</v>
      </c>
      <c r="BJ1889">
        <v>1.62</v>
      </c>
      <c r="BK1889">
        <v>1.97</v>
      </c>
      <c r="BL1889">
        <v>1.69</v>
      </c>
      <c r="BM1889">
        <v>1.46</v>
      </c>
      <c r="BN1889" s="1">
        <v>196000</v>
      </c>
      <c r="BO1889" s="1">
        <v>196000</v>
      </c>
      <c r="BP1889" s="1">
        <v>196000</v>
      </c>
      <c r="BQ1889" s="1">
        <v>196000</v>
      </c>
      <c r="BR1889" s="1">
        <v>196000</v>
      </c>
      <c r="BS1889" t="s">
        <v>13</v>
      </c>
      <c r="BT1889" t="s">
        <v>13</v>
      </c>
      <c r="BU1889" t="s">
        <v>13</v>
      </c>
    </row>
    <row r="1890" spans="1:73" x14ac:dyDescent="0.3">
      <c r="A1890">
        <v>1888</v>
      </c>
      <c r="B1890" s="14" t="s">
        <v>6506</v>
      </c>
      <c r="C1890" t="s">
        <v>2640</v>
      </c>
      <c r="D1890" s="1">
        <v>32400</v>
      </c>
      <c r="E1890" s="1">
        <v>34800</v>
      </c>
      <c r="F1890" s="3">
        <f>E1890-D1890</f>
        <v>2400</v>
      </c>
      <c r="G1890" s="4">
        <f>F1890/E1890</f>
        <v>6.8965517241379309E-2</v>
      </c>
      <c r="H1890" t="s">
        <v>1837</v>
      </c>
      <c r="I1890" s="1">
        <v>247820</v>
      </c>
      <c r="J1890">
        <v>318</v>
      </c>
      <c r="K1890">
        <v>317</v>
      </c>
      <c r="L1890">
        <v>350</v>
      </c>
      <c r="M1890">
        <v>145</v>
      </c>
      <c r="N1890">
        <v>-134</v>
      </c>
      <c r="O1890" t="s">
        <v>13</v>
      </c>
      <c r="P1890" t="s">
        <v>13</v>
      </c>
      <c r="Q1890" t="s">
        <v>13</v>
      </c>
      <c r="R1890" s="1">
        <v>8412</v>
      </c>
      <c r="S1890" s="1">
        <v>8558</v>
      </c>
      <c r="T1890" s="1">
        <v>8715</v>
      </c>
      <c r="U1890" s="1">
        <v>8706</v>
      </c>
      <c r="V1890" s="1">
        <v>8485</v>
      </c>
      <c r="W1890" s="1" t="e">
        <v>#VALUE!</v>
      </c>
      <c r="X1890" s="1" t="e">
        <v>#VALUE!</v>
      </c>
      <c r="Y1890" t="s">
        <v>13</v>
      </c>
      <c r="Z1890" s="1">
        <v>8412</v>
      </c>
      <c r="AA1890" s="1">
        <v>8558</v>
      </c>
      <c r="AB1890" s="1">
        <v>8716</v>
      </c>
      <c r="AC1890" s="1">
        <v>8706</v>
      </c>
      <c r="AD1890" s="1">
        <v>8485</v>
      </c>
      <c r="AE1890" t="s">
        <v>13</v>
      </c>
      <c r="AF1890" t="s">
        <v>13</v>
      </c>
      <c r="AG1890" t="s">
        <v>13</v>
      </c>
      <c r="AH1890">
        <v>3.83</v>
      </c>
      <c r="AI1890">
        <v>3.73</v>
      </c>
      <c r="AJ1890">
        <v>4.0599999999999996</v>
      </c>
      <c r="AK1890">
        <v>1.66</v>
      </c>
      <c r="AL1890">
        <v>-1.56</v>
      </c>
      <c r="AM1890" t="s">
        <v>13</v>
      </c>
      <c r="AN1890" t="s">
        <v>13</v>
      </c>
      <c r="AO1890" t="s">
        <v>13</v>
      </c>
      <c r="AP1890" s="1">
        <v>3154</v>
      </c>
      <c r="AQ1890" s="1">
        <v>3143</v>
      </c>
      <c r="AR1890" s="1">
        <v>3476</v>
      </c>
      <c r="AS1890" s="1">
        <v>1437</v>
      </c>
      <c r="AT1890" s="1">
        <v>-1331</v>
      </c>
      <c r="AU1890" t="s">
        <v>13</v>
      </c>
      <c r="AV1890" t="s">
        <v>13</v>
      </c>
      <c r="AW1890" t="s">
        <v>13</v>
      </c>
      <c r="AX1890">
        <v>17.41</v>
      </c>
      <c r="AY1890">
        <v>20.170000000000002</v>
      </c>
      <c r="AZ1890">
        <v>13.21</v>
      </c>
      <c r="BA1890">
        <v>25.67</v>
      </c>
      <c r="BB1890" t="s">
        <v>54</v>
      </c>
      <c r="BC1890" t="s">
        <v>13</v>
      </c>
      <c r="BD1890" t="s">
        <v>13</v>
      </c>
      <c r="BE1890" t="s">
        <v>13</v>
      </c>
      <c r="BF1890">
        <v>0.65</v>
      </c>
      <c r="BG1890">
        <v>0.74</v>
      </c>
      <c r="BH1890">
        <v>0.52</v>
      </c>
      <c r="BI1890">
        <v>0.42</v>
      </c>
      <c r="BJ1890">
        <v>0.31</v>
      </c>
      <c r="BK1890" t="s">
        <v>13</v>
      </c>
      <c r="BL1890" t="s">
        <v>13</v>
      </c>
      <c r="BM1890" t="s">
        <v>13</v>
      </c>
      <c r="BN1890" s="1">
        <v>10080</v>
      </c>
      <c r="BO1890" s="1">
        <v>10080</v>
      </c>
      <c r="BP1890" s="1">
        <v>10080</v>
      </c>
      <c r="BQ1890" s="1">
        <v>10080</v>
      </c>
      <c r="BR1890" s="1">
        <v>10080</v>
      </c>
      <c r="BS1890" t="s">
        <v>13</v>
      </c>
      <c r="BT1890" t="s">
        <v>13</v>
      </c>
      <c r="BU1890" t="s">
        <v>13</v>
      </c>
    </row>
    <row r="1891" spans="1:73" x14ac:dyDescent="0.3">
      <c r="A1891">
        <v>1889</v>
      </c>
      <c r="B1891" s="14" t="s">
        <v>6507</v>
      </c>
      <c r="C1891" t="s">
        <v>2639</v>
      </c>
      <c r="D1891" s="1">
        <v>37850</v>
      </c>
      <c r="E1891" s="1">
        <v>38950</v>
      </c>
      <c r="F1891" s="3">
        <f>E1891-D1891</f>
        <v>1100</v>
      </c>
      <c r="G1891" s="4">
        <f>F1891/E1891</f>
        <v>2.8241335044929396E-2</v>
      </c>
      <c r="H1891" t="s">
        <v>1167</v>
      </c>
      <c r="I1891" s="1">
        <v>361476</v>
      </c>
      <c r="J1891">
        <v>492</v>
      </c>
      <c r="K1891">
        <v>271</v>
      </c>
      <c r="L1891">
        <v>-360</v>
      </c>
      <c r="M1891">
        <v>221</v>
      </c>
      <c r="N1891">
        <v>-779</v>
      </c>
      <c r="O1891" t="s">
        <v>13</v>
      </c>
      <c r="P1891" t="s">
        <v>13</v>
      </c>
      <c r="Q1891" t="s">
        <v>13</v>
      </c>
      <c r="R1891" s="1">
        <v>6747</v>
      </c>
      <c r="S1891" s="1">
        <v>6974</v>
      </c>
      <c r="T1891" s="1">
        <v>5999</v>
      </c>
      <c r="U1891" s="1">
        <v>6090</v>
      </c>
      <c r="V1891" s="1">
        <v>5213</v>
      </c>
      <c r="W1891" s="1" t="e">
        <v>#VALUE!</v>
      </c>
      <c r="X1891" s="1" t="e">
        <v>#VALUE!</v>
      </c>
      <c r="Y1891" t="s">
        <v>13</v>
      </c>
      <c r="Z1891" s="1">
        <v>6153</v>
      </c>
      <c r="AA1891" s="1">
        <v>6392</v>
      </c>
      <c r="AB1891" s="1">
        <v>5394</v>
      </c>
      <c r="AC1891" s="1">
        <v>5509</v>
      </c>
      <c r="AD1891" s="1">
        <v>4757</v>
      </c>
      <c r="AE1891" t="s">
        <v>13</v>
      </c>
      <c r="AF1891" t="s">
        <v>13</v>
      </c>
      <c r="AG1891" t="s">
        <v>13</v>
      </c>
      <c r="AH1891">
        <v>5.81</v>
      </c>
      <c r="AI1891">
        <v>3.61</v>
      </c>
      <c r="AJ1891">
        <v>-6.66</v>
      </c>
      <c r="AK1891">
        <v>3.61</v>
      </c>
      <c r="AL1891">
        <v>-13.17</v>
      </c>
      <c r="AM1891" t="s">
        <v>13</v>
      </c>
      <c r="AN1891" t="s">
        <v>13</v>
      </c>
      <c r="AO1891" t="s">
        <v>13</v>
      </c>
      <c r="AP1891" s="1">
        <v>5842</v>
      </c>
      <c r="AQ1891" s="1">
        <v>3772</v>
      </c>
      <c r="AR1891" s="1">
        <v>-6546</v>
      </c>
      <c r="AS1891" s="1">
        <v>3278</v>
      </c>
      <c r="AT1891" s="1">
        <v>-11271</v>
      </c>
      <c r="AU1891" t="s">
        <v>13</v>
      </c>
      <c r="AV1891" t="s">
        <v>13</v>
      </c>
      <c r="AW1891" t="s">
        <v>13</v>
      </c>
      <c r="AX1891">
        <v>6.35</v>
      </c>
      <c r="AY1891">
        <v>10.050000000000001</v>
      </c>
      <c r="AZ1891" t="s">
        <v>54</v>
      </c>
      <c r="BA1891">
        <v>11.41</v>
      </c>
      <c r="BB1891" t="s">
        <v>54</v>
      </c>
      <c r="BC1891" t="s">
        <v>13</v>
      </c>
      <c r="BD1891" t="s">
        <v>13</v>
      </c>
      <c r="BE1891" t="s">
        <v>13</v>
      </c>
      <c r="BF1891">
        <v>0.35</v>
      </c>
      <c r="BG1891">
        <v>0.35</v>
      </c>
      <c r="BH1891">
        <v>0.41</v>
      </c>
      <c r="BI1891">
        <v>0.37</v>
      </c>
      <c r="BJ1891">
        <v>0.4</v>
      </c>
      <c r="BK1891" t="s">
        <v>13</v>
      </c>
      <c r="BL1891" t="s">
        <v>13</v>
      </c>
      <c r="BM1891" t="s">
        <v>13</v>
      </c>
      <c r="BN1891" s="1">
        <v>6000</v>
      </c>
      <c r="BO1891" s="1">
        <v>6000</v>
      </c>
      <c r="BP1891" s="1">
        <v>6000</v>
      </c>
      <c r="BQ1891" s="1">
        <v>6000</v>
      </c>
      <c r="BR1891" s="1">
        <v>6000</v>
      </c>
      <c r="BS1891" t="s">
        <v>13</v>
      </c>
      <c r="BT1891" t="s">
        <v>13</v>
      </c>
      <c r="BU1891" t="s">
        <v>13</v>
      </c>
    </row>
    <row r="1892" spans="1:73" x14ac:dyDescent="0.3">
      <c r="A1892">
        <v>1890</v>
      </c>
      <c r="B1892" s="14" t="s">
        <v>6508</v>
      </c>
      <c r="C1892" t="s">
        <v>2638</v>
      </c>
      <c r="D1892" s="1">
        <v>42050</v>
      </c>
      <c r="E1892" s="1">
        <v>43000</v>
      </c>
      <c r="F1892" s="3">
        <f>E1892-D1892</f>
        <v>950</v>
      </c>
      <c r="G1892" s="4">
        <f>F1892/E1892</f>
        <v>2.2093023255813953E-2</v>
      </c>
      <c r="H1892" t="s">
        <v>1414</v>
      </c>
      <c r="I1892" s="1">
        <v>1125664</v>
      </c>
      <c r="R1892" s="1">
        <v>0</v>
      </c>
      <c r="S1892" s="1">
        <v>0</v>
      </c>
      <c r="T1892" s="1">
        <v>0</v>
      </c>
      <c r="U1892" s="1">
        <v>0</v>
      </c>
      <c r="V1892" s="1">
        <v>0</v>
      </c>
      <c r="W1892" s="1">
        <v>0</v>
      </c>
      <c r="X1892" s="1">
        <v>0</v>
      </c>
    </row>
    <row r="1893" spans="1:73" x14ac:dyDescent="0.3">
      <c r="A1893">
        <v>1891</v>
      </c>
      <c r="B1893" s="14" t="s">
        <v>6509</v>
      </c>
      <c r="C1893" t="s">
        <v>2637</v>
      </c>
      <c r="D1893" s="1">
        <v>4480</v>
      </c>
      <c r="E1893" s="1">
        <v>4230</v>
      </c>
      <c r="F1893" s="3">
        <f>E1893-D1893</f>
        <v>-250</v>
      </c>
      <c r="G1893" s="4">
        <f>F1893/E1893</f>
        <v>-5.9101654846335699E-2</v>
      </c>
      <c r="H1893" t="s">
        <v>1838</v>
      </c>
      <c r="I1893">
        <v>0</v>
      </c>
      <c r="J1893">
        <v>19</v>
      </c>
      <c r="K1893">
        <v>1</v>
      </c>
      <c r="L1893">
        <v>11</v>
      </c>
      <c r="M1893">
        <v>10</v>
      </c>
      <c r="N1893">
        <v>-10</v>
      </c>
      <c r="O1893" t="s">
        <v>13</v>
      </c>
      <c r="P1893" t="s">
        <v>13</v>
      </c>
      <c r="Q1893" t="s">
        <v>13</v>
      </c>
      <c r="R1893" s="1">
        <v>1183</v>
      </c>
      <c r="S1893" s="1">
        <v>1165</v>
      </c>
      <c r="T1893" s="1">
        <v>1172</v>
      </c>
      <c r="U1893" s="1">
        <v>1185</v>
      </c>
      <c r="V1893" s="1">
        <v>1168</v>
      </c>
      <c r="W1893" s="1" t="e">
        <v>#VALUE!</v>
      </c>
      <c r="X1893" s="1" t="e">
        <v>#VALUE!</v>
      </c>
      <c r="Y1893" t="s">
        <v>13</v>
      </c>
      <c r="Z1893" s="1">
        <v>1182</v>
      </c>
      <c r="AA1893" s="1">
        <v>1165</v>
      </c>
      <c r="AB1893" s="1">
        <v>1172</v>
      </c>
      <c r="AC1893" s="1">
        <v>1185</v>
      </c>
      <c r="AD1893" s="1">
        <v>1167</v>
      </c>
      <c r="AE1893" t="s">
        <v>13</v>
      </c>
      <c r="AF1893" t="s">
        <v>13</v>
      </c>
      <c r="AG1893" t="s">
        <v>13</v>
      </c>
      <c r="AH1893">
        <v>1.6</v>
      </c>
      <c r="AI1893">
        <v>0.06</v>
      </c>
      <c r="AJ1893">
        <v>0.9</v>
      </c>
      <c r="AK1893">
        <v>0.89</v>
      </c>
      <c r="AL1893">
        <v>-0.85</v>
      </c>
      <c r="AM1893" t="s">
        <v>13</v>
      </c>
      <c r="AN1893" t="s">
        <v>13</v>
      </c>
      <c r="AO1893" t="s">
        <v>13</v>
      </c>
      <c r="AP1893">
        <v>124</v>
      </c>
      <c r="AQ1893">
        <v>4</v>
      </c>
      <c r="AR1893">
        <v>69</v>
      </c>
      <c r="AS1893">
        <v>68</v>
      </c>
      <c r="AT1893">
        <v>-65</v>
      </c>
      <c r="AU1893" t="s">
        <v>13</v>
      </c>
      <c r="AV1893" t="s">
        <v>13</v>
      </c>
      <c r="AW1893" t="s">
        <v>13</v>
      </c>
      <c r="AX1893">
        <v>33.159999999999997</v>
      </c>
      <c r="AY1893">
        <v>934.72</v>
      </c>
      <c r="AZ1893">
        <v>40.119999999999997</v>
      </c>
      <c r="BA1893">
        <v>38.92</v>
      </c>
      <c r="BB1893" t="s">
        <v>54</v>
      </c>
      <c r="BC1893" t="s">
        <v>13</v>
      </c>
      <c r="BD1893" t="s">
        <v>13</v>
      </c>
      <c r="BE1893" t="s">
        <v>13</v>
      </c>
      <c r="BF1893">
        <v>0.53</v>
      </c>
      <c r="BG1893">
        <v>0.52</v>
      </c>
      <c r="BH1893">
        <v>0.36</v>
      </c>
      <c r="BI1893">
        <v>0.34</v>
      </c>
      <c r="BJ1893">
        <v>0.36</v>
      </c>
      <c r="BK1893" t="s">
        <v>13</v>
      </c>
      <c r="BL1893" t="s">
        <v>13</v>
      </c>
      <c r="BM1893" t="s">
        <v>13</v>
      </c>
      <c r="BN1893" s="1">
        <v>15326</v>
      </c>
      <c r="BO1893" s="1">
        <v>15326</v>
      </c>
      <c r="BP1893" s="1">
        <v>15326</v>
      </c>
      <c r="BQ1893" s="1">
        <v>15326</v>
      </c>
      <c r="BR1893" s="1">
        <v>15326</v>
      </c>
      <c r="BS1893" t="s">
        <v>13</v>
      </c>
      <c r="BT1893" t="s">
        <v>13</v>
      </c>
      <c r="BU1893" t="s">
        <v>13</v>
      </c>
    </row>
    <row r="1894" spans="1:73" x14ac:dyDescent="0.3">
      <c r="A1894">
        <v>1892</v>
      </c>
      <c r="B1894" s="14" t="s">
        <v>6510</v>
      </c>
      <c r="C1894" t="s">
        <v>2636</v>
      </c>
      <c r="D1894" s="1">
        <v>9260</v>
      </c>
      <c r="E1894" s="1">
        <v>9350</v>
      </c>
      <c r="F1894" s="3">
        <f>E1894-D1894</f>
        <v>90</v>
      </c>
      <c r="G1894" s="4">
        <f>F1894/E1894</f>
        <v>9.6256684491978616E-3</v>
      </c>
      <c r="H1894" t="s">
        <v>1839</v>
      </c>
      <c r="I1894" s="1">
        <v>45040</v>
      </c>
      <c r="J1894">
        <v>5</v>
      </c>
      <c r="K1894">
        <v>51</v>
      </c>
      <c r="L1894">
        <v>14</v>
      </c>
      <c r="M1894">
        <v>58</v>
      </c>
      <c r="N1894">
        <v>-34</v>
      </c>
      <c r="O1894" t="s">
        <v>13</v>
      </c>
      <c r="P1894" t="s">
        <v>13</v>
      </c>
      <c r="Q1894" t="s">
        <v>13</v>
      </c>
      <c r="R1894" s="1">
        <v>336</v>
      </c>
      <c r="S1894" s="1">
        <v>393</v>
      </c>
      <c r="T1894" s="1">
        <v>448</v>
      </c>
      <c r="U1894" s="1">
        <v>509</v>
      </c>
      <c r="V1894" s="1">
        <v>482</v>
      </c>
      <c r="W1894" s="1" t="e">
        <v>#VALUE!</v>
      </c>
      <c r="X1894" s="1" t="e">
        <v>#VALUE!</v>
      </c>
      <c r="Y1894" t="s">
        <v>13</v>
      </c>
      <c r="Z1894">
        <v>336</v>
      </c>
      <c r="AA1894">
        <v>395</v>
      </c>
      <c r="AB1894">
        <v>446</v>
      </c>
      <c r="AC1894">
        <v>509</v>
      </c>
      <c r="AD1894">
        <v>480</v>
      </c>
      <c r="AE1894" t="s">
        <v>13</v>
      </c>
      <c r="AF1894" t="s">
        <v>13</v>
      </c>
      <c r="AG1894" t="s">
        <v>13</v>
      </c>
      <c r="AH1894">
        <v>2.56</v>
      </c>
      <c r="AI1894">
        <v>14.66</v>
      </c>
      <c r="AJ1894">
        <v>4.08</v>
      </c>
      <c r="AK1894">
        <v>12.71</v>
      </c>
      <c r="AL1894">
        <v>-6.53</v>
      </c>
      <c r="AM1894" t="s">
        <v>13</v>
      </c>
      <c r="AN1894" t="s">
        <v>13</v>
      </c>
      <c r="AO1894" t="s">
        <v>13</v>
      </c>
      <c r="AP1894">
        <v>212</v>
      </c>
      <c r="AQ1894" s="1">
        <v>1278</v>
      </c>
      <c r="AR1894">
        <v>369</v>
      </c>
      <c r="AS1894" s="1">
        <v>1305</v>
      </c>
      <c r="AT1894">
        <v>-694</v>
      </c>
      <c r="AU1894" t="s">
        <v>13</v>
      </c>
      <c r="AV1894" t="s">
        <v>13</v>
      </c>
      <c r="AW1894" t="s">
        <v>13</v>
      </c>
      <c r="AX1894">
        <v>45.65</v>
      </c>
      <c r="AY1894">
        <v>7.38</v>
      </c>
      <c r="AZ1894">
        <v>24.38</v>
      </c>
      <c r="BA1894">
        <v>7.78</v>
      </c>
      <c r="BB1894" t="s">
        <v>54</v>
      </c>
      <c r="BC1894" t="s">
        <v>13</v>
      </c>
      <c r="BD1894" t="s">
        <v>13</v>
      </c>
      <c r="BE1894" t="s">
        <v>13</v>
      </c>
      <c r="BF1894">
        <v>1.17</v>
      </c>
      <c r="BG1894">
        <v>1</v>
      </c>
      <c r="BH1894">
        <v>0.94</v>
      </c>
      <c r="BI1894">
        <v>0.93</v>
      </c>
      <c r="BJ1894">
        <v>0.9</v>
      </c>
      <c r="BK1894" t="s">
        <v>13</v>
      </c>
      <c r="BL1894" t="s">
        <v>13</v>
      </c>
      <c r="BM1894" t="s">
        <v>13</v>
      </c>
      <c r="BN1894" s="1">
        <v>4060</v>
      </c>
      <c r="BO1894" s="1">
        <v>4197</v>
      </c>
      <c r="BP1894" s="1">
        <v>4654</v>
      </c>
      <c r="BQ1894" s="1">
        <v>4654</v>
      </c>
      <c r="BR1894" s="1">
        <v>4654</v>
      </c>
      <c r="BS1894" t="s">
        <v>13</v>
      </c>
      <c r="BT1894" t="s">
        <v>13</v>
      </c>
      <c r="BU1894" t="s">
        <v>13</v>
      </c>
    </row>
    <row r="1895" spans="1:73" x14ac:dyDescent="0.3">
      <c r="A1895">
        <v>1893</v>
      </c>
      <c r="B1895" s="14" t="s">
        <v>6511</v>
      </c>
      <c r="C1895" t="s">
        <v>2635</v>
      </c>
      <c r="D1895" s="1">
        <v>15350</v>
      </c>
      <c r="E1895" s="1">
        <v>19050</v>
      </c>
      <c r="F1895" s="3">
        <f>E1895-D1895</f>
        <v>3700</v>
      </c>
      <c r="G1895" s="4">
        <f>F1895/E1895</f>
        <v>0.1942257217847769</v>
      </c>
      <c r="H1895" t="s">
        <v>1840</v>
      </c>
      <c r="I1895">
        <v>56</v>
      </c>
      <c r="J1895">
        <v>-95</v>
      </c>
      <c r="K1895">
        <v>-137</v>
      </c>
      <c r="L1895">
        <v>-133</v>
      </c>
      <c r="M1895">
        <v>-62</v>
      </c>
      <c r="N1895">
        <v>-67</v>
      </c>
      <c r="O1895" t="s">
        <v>13</v>
      </c>
      <c r="P1895" t="s">
        <v>13</v>
      </c>
      <c r="Q1895" t="s">
        <v>13</v>
      </c>
      <c r="R1895" s="1">
        <v>731</v>
      </c>
      <c r="S1895" s="1">
        <v>607</v>
      </c>
      <c r="T1895" s="1">
        <v>476</v>
      </c>
      <c r="U1895" s="1">
        <v>663</v>
      </c>
      <c r="V1895" s="1">
        <v>641</v>
      </c>
      <c r="W1895" s="1" t="e">
        <v>#VALUE!</v>
      </c>
      <c r="X1895" s="1" t="e">
        <v>#VALUE!</v>
      </c>
      <c r="Y1895" t="s">
        <v>13</v>
      </c>
      <c r="Z1895">
        <v>731</v>
      </c>
      <c r="AA1895">
        <v>606</v>
      </c>
      <c r="AB1895">
        <v>476</v>
      </c>
      <c r="AC1895">
        <v>663</v>
      </c>
      <c r="AD1895">
        <v>641</v>
      </c>
      <c r="AE1895" t="s">
        <v>13</v>
      </c>
      <c r="AF1895" t="s">
        <v>13</v>
      </c>
      <c r="AG1895" t="s">
        <v>13</v>
      </c>
      <c r="AH1895">
        <v>-15.66</v>
      </c>
      <c r="AI1895">
        <v>-20.43</v>
      </c>
      <c r="AJ1895">
        <v>-24.58</v>
      </c>
      <c r="AK1895">
        <v>-10.81</v>
      </c>
      <c r="AL1895">
        <v>-10.31</v>
      </c>
      <c r="AM1895" t="s">
        <v>13</v>
      </c>
      <c r="AN1895" t="s">
        <v>13</v>
      </c>
      <c r="AO1895" t="s">
        <v>13</v>
      </c>
      <c r="AP1895" s="1">
        <v>-4001</v>
      </c>
      <c r="AQ1895" s="1">
        <v>-5168</v>
      </c>
      <c r="AR1895" s="1">
        <v>-5020</v>
      </c>
      <c r="AS1895" s="1">
        <v>-2291</v>
      </c>
      <c r="AT1895" s="1">
        <v>-1989</v>
      </c>
      <c r="AU1895" t="s">
        <v>13</v>
      </c>
      <c r="AV1895" t="s">
        <v>13</v>
      </c>
      <c r="AW1895" t="s">
        <v>13</v>
      </c>
      <c r="AX1895" t="s">
        <v>54</v>
      </c>
      <c r="AY1895" t="s">
        <v>54</v>
      </c>
      <c r="AZ1895" t="s">
        <v>54</v>
      </c>
      <c r="BA1895" t="s">
        <v>54</v>
      </c>
      <c r="BB1895" t="s">
        <v>54</v>
      </c>
      <c r="BC1895" t="s">
        <v>13</v>
      </c>
      <c r="BD1895" t="s">
        <v>13</v>
      </c>
      <c r="BE1895" t="s">
        <v>13</v>
      </c>
      <c r="BF1895">
        <v>2.2200000000000002</v>
      </c>
      <c r="BG1895">
        <v>2.06</v>
      </c>
      <c r="BH1895">
        <v>2.12</v>
      </c>
      <c r="BI1895">
        <v>1.55</v>
      </c>
      <c r="BJ1895">
        <v>0.85</v>
      </c>
      <c r="BK1895" t="s">
        <v>13</v>
      </c>
      <c r="BL1895" t="s">
        <v>13</v>
      </c>
      <c r="BM1895" t="s">
        <v>13</v>
      </c>
      <c r="BN1895" s="1">
        <v>2642</v>
      </c>
      <c r="BO1895" s="1">
        <v>2642</v>
      </c>
      <c r="BP1895" s="1">
        <v>2659</v>
      </c>
      <c r="BQ1895" s="1">
        <v>3373</v>
      </c>
      <c r="BR1895" s="1">
        <v>3733</v>
      </c>
      <c r="BS1895" t="s">
        <v>13</v>
      </c>
      <c r="BT1895" t="s">
        <v>13</v>
      </c>
      <c r="BU1895" t="s">
        <v>13</v>
      </c>
    </row>
    <row r="1896" spans="1:73" x14ac:dyDescent="0.3">
      <c r="A1896">
        <v>1894</v>
      </c>
      <c r="B1896" s="14" t="s">
        <v>6512</v>
      </c>
      <c r="C1896" t="s">
        <v>2634</v>
      </c>
      <c r="D1896" s="1">
        <v>5940</v>
      </c>
      <c r="E1896" s="1">
        <v>5980</v>
      </c>
      <c r="F1896" s="3">
        <f>E1896-D1896</f>
        <v>40</v>
      </c>
      <c r="G1896" s="4">
        <f>F1896/E1896</f>
        <v>6.688963210702341E-3</v>
      </c>
      <c r="H1896" t="s">
        <v>1841</v>
      </c>
      <c r="I1896" s="1">
        <v>30000</v>
      </c>
      <c r="J1896">
        <v>364</v>
      </c>
      <c r="K1896">
        <v>363</v>
      </c>
      <c r="L1896">
        <v>344</v>
      </c>
      <c r="M1896">
        <v>502</v>
      </c>
      <c r="N1896">
        <v>760</v>
      </c>
      <c r="O1896" t="s">
        <v>13</v>
      </c>
      <c r="P1896" t="s">
        <v>13</v>
      </c>
      <c r="Q1896" t="s">
        <v>13</v>
      </c>
      <c r="R1896" s="1">
        <v>4579</v>
      </c>
      <c r="S1896" s="1">
        <v>4903</v>
      </c>
      <c r="T1896" s="1">
        <v>5268</v>
      </c>
      <c r="U1896" s="1">
        <v>5804</v>
      </c>
      <c r="V1896" s="1">
        <v>5894</v>
      </c>
      <c r="W1896" s="1" t="e">
        <v>#VALUE!</v>
      </c>
      <c r="X1896" s="1" t="e">
        <v>#VALUE!</v>
      </c>
      <c r="Y1896" t="s">
        <v>13</v>
      </c>
      <c r="Z1896" s="1">
        <v>4540</v>
      </c>
      <c r="AA1896" s="1">
        <v>4844</v>
      </c>
      <c r="AB1896" s="1">
        <v>5196</v>
      </c>
      <c r="AC1896" s="1">
        <v>5717</v>
      </c>
      <c r="AD1896" s="1">
        <v>5797</v>
      </c>
      <c r="AE1896" t="s">
        <v>13</v>
      </c>
      <c r="AF1896" t="s">
        <v>13</v>
      </c>
      <c r="AG1896" t="s">
        <v>13</v>
      </c>
      <c r="AH1896">
        <v>8.3000000000000007</v>
      </c>
      <c r="AI1896">
        <v>7.66</v>
      </c>
      <c r="AJ1896">
        <v>6.73</v>
      </c>
      <c r="AK1896">
        <v>9.18</v>
      </c>
      <c r="AL1896">
        <v>13.04</v>
      </c>
      <c r="AM1896" t="s">
        <v>13</v>
      </c>
      <c r="AN1896" t="s">
        <v>13</v>
      </c>
      <c r="AO1896" t="s">
        <v>13</v>
      </c>
      <c r="AP1896">
        <v>514</v>
      </c>
      <c r="AQ1896">
        <v>509</v>
      </c>
      <c r="AR1896">
        <v>478</v>
      </c>
      <c r="AS1896">
        <v>710</v>
      </c>
      <c r="AT1896" s="1">
        <v>1103</v>
      </c>
      <c r="AU1896" t="s">
        <v>13</v>
      </c>
      <c r="AV1896" t="s">
        <v>13</v>
      </c>
      <c r="AW1896" t="s">
        <v>13</v>
      </c>
      <c r="AX1896">
        <v>5.69</v>
      </c>
      <c r="AY1896">
        <v>7.65</v>
      </c>
      <c r="AZ1896">
        <v>6.19</v>
      </c>
      <c r="BA1896">
        <v>3.3</v>
      </c>
      <c r="BB1896">
        <v>2.89</v>
      </c>
      <c r="BC1896" t="s">
        <v>13</v>
      </c>
      <c r="BD1896" t="s">
        <v>13</v>
      </c>
      <c r="BE1896" t="s">
        <v>13</v>
      </c>
      <c r="BF1896">
        <v>0.45</v>
      </c>
      <c r="BG1896">
        <v>0.56999999999999995</v>
      </c>
      <c r="BH1896">
        <v>0.4</v>
      </c>
      <c r="BI1896">
        <v>0.28999999999999998</v>
      </c>
      <c r="BJ1896">
        <v>0.37</v>
      </c>
      <c r="BK1896" t="s">
        <v>13</v>
      </c>
      <c r="BL1896" t="s">
        <v>13</v>
      </c>
      <c r="BM1896" t="s">
        <v>13</v>
      </c>
      <c r="BN1896" s="1">
        <v>60314</v>
      </c>
      <c r="BO1896" s="1">
        <v>60314</v>
      </c>
      <c r="BP1896" s="1">
        <v>60314</v>
      </c>
      <c r="BQ1896" s="1">
        <v>60314</v>
      </c>
      <c r="BR1896" s="1">
        <v>60314</v>
      </c>
      <c r="BS1896" t="s">
        <v>13</v>
      </c>
      <c r="BT1896" t="s">
        <v>13</v>
      </c>
      <c r="BU1896" t="s">
        <v>13</v>
      </c>
    </row>
    <row r="1897" spans="1:73" x14ac:dyDescent="0.3">
      <c r="A1897">
        <v>1895</v>
      </c>
      <c r="B1897" s="14" t="s">
        <v>6513</v>
      </c>
      <c r="C1897" t="s">
        <v>2633</v>
      </c>
      <c r="D1897" s="1">
        <v>14050</v>
      </c>
      <c r="E1897" s="1">
        <v>14050</v>
      </c>
      <c r="F1897" s="3">
        <f>E1897-D1897</f>
        <v>0</v>
      </c>
      <c r="G1897" s="4">
        <f>F1897/E1897</f>
        <v>0</v>
      </c>
      <c r="H1897" t="s">
        <v>1842</v>
      </c>
      <c r="I1897" s="1">
        <v>4919656</v>
      </c>
      <c r="J1897" s="1">
        <v>3310</v>
      </c>
      <c r="K1897">
        <v>4137</v>
      </c>
      <c r="L1897">
        <v>9313</v>
      </c>
      <c r="M1897" s="1">
        <v>2751</v>
      </c>
      <c r="N1897" s="1">
        <v>1913</v>
      </c>
      <c r="O1897" t="s">
        <v>13</v>
      </c>
      <c r="P1897" t="s">
        <v>13</v>
      </c>
      <c r="Q1897" t="s">
        <v>13</v>
      </c>
      <c r="R1897" s="1">
        <v>27549</v>
      </c>
      <c r="S1897" s="1">
        <v>29624</v>
      </c>
      <c r="T1897" s="1">
        <v>21060</v>
      </c>
      <c r="U1897" s="1">
        <v>23513</v>
      </c>
      <c r="V1897" s="1">
        <v>43452</v>
      </c>
      <c r="W1897" s="1" t="e">
        <v>#VALUE!</v>
      </c>
      <c r="X1897" s="1" t="e">
        <v>#VALUE!</v>
      </c>
      <c r="Y1897" t="s">
        <v>13</v>
      </c>
      <c r="Z1897" s="1">
        <v>26220</v>
      </c>
      <c r="AA1897" s="1">
        <v>28034</v>
      </c>
      <c r="AB1897" s="1">
        <v>19144</v>
      </c>
      <c r="AC1897" s="1">
        <v>21512</v>
      </c>
      <c r="AD1897" s="1">
        <v>22391</v>
      </c>
      <c r="AE1897" t="s">
        <v>13</v>
      </c>
      <c r="AF1897" t="s">
        <v>13</v>
      </c>
      <c r="AG1897" t="s">
        <v>13</v>
      </c>
      <c r="AH1897">
        <v>12.32</v>
      </c>
      <c r="AI1897">
        <v>14.36</v>
      </c>
      <c r="AJ1897">
        <v>38.880000000000003</v>
      </c>
      <c r="AK1897">
        <v>12.62</v>
      </c>
      <c r="AL1897">
        <v>4.72</v>
      </c>
      <c r="AM1897" t="s">
        <v>13</v>
      </c>
      <c r="AN1897" t="s">
        <v>13</v>
      </c>
      <c r="AO1897" t="s">
        <v>13</v>
      </c>
      <c r="AP1897" s="1">
        <v>4069</v>
      </c>
      <c r="AQ1897" s="1">
        <v>5169</v>
      </c>
      <c r="AR1897" s="1">
        <v>17009</v>
      </c>
      <c r="AS1897" s="1">
        <v>4295</v>
      </c>
      <c r="AT1897" s="1">
        <v>1734</v>
      </c>
      <c r="AU1897" t="s">
        <v>13</v>
      </c>
      <c r="AV1897" t="s">
        <v>13</v>
      </c>
      <c r="AW1897" t="s">
        <v>13</v>
      </c>
      <c r="AX1897">
        <v>8.2100000000000009</v>
      </c>
      <c r="AY1897">
        <v>5.55</v>
      </c>
      <c r="AZ1897">
        <v>1.01</v>
      </c>
      <c r="BA1897">
        <v>2.57</v>
      </c>
      <c r="BB1897">
        <v>6.37</v>
      </c>
      <c r="BC1897" t="s">
        <v>13</v>
      </c>
      <c r="BD1897" t="s">
        <v>13</v>
      </c>
      <c r="BE1897" t="s">
        <v>13</v>
      </c>
      <c r="BF1897">
        <v>0.93</v>
      </c>
      <c r="BG1897">
        <v>0.71</v>
      </c>
      <c r="BH1897">
        <v>0.51</v>
      </c>
      <c r="BI1897">
        <v>0.28999999999999998</v>
      </c>
      <c r="BJ1897">
        <v>0.28000000000000003</v>
      </c>
      <c r="BK1897" t="s">
        <v>13</v>
      </c>
      <c r="BL1897" t="s">
        <v>13</v>
      </c>
      <c r="BM1897" t="s">
        <v>13</v>
      </c>
      <c r="BN1897" s="1">
        <v>75384</v>
      </c>
      <c r="BO1897" s="1">
        <v>75384</v>
      </c>
      <c r="BP1897" s="1">
        <v>59742</v>
      </c>
      <c r="BQ1897" s="1">
        <v>59742</v>
      </c>
      <c r="BR1897" s="1">
        <v>59742</v>
      </c>
      <c r="BS1897" t="s">
        <v>13</v>
      </c>
      <c r="BT1897" t="s">
        <v>13</v>
      </c>
      <c r="BU1897" t="s">
        <v>13</v>
      </c>
    </row>
    <row r="1898" spans="1:73" x14ac:dyDescent="0.3">
      <c r="A1898">
        <v>1896</v>
      </c>
      <c r="B1898" s="14" t="s">
        <v>6514</v>
      </c>
      <c r="C1898" t="s">
        <v>2632</v>
      </c>
      <c r="D1898" s="1">
        <v>2430</v>
      </c>
      <c r="E1898" s="1">
        <v>2440</v>
      </c>
      <c r="F1898" s="3">
        <f>E1898-D1898</f>
        <v>10</v>
      </c>
      <c r="G1898" s="4">
        <f>F1898/E1898</f>
        <v>4.0983606557377051E-3</v>
      </c>
      <c r="H1898" t="s">
        <v>1843</v>
      </c>
      <c r="I1898">
        <v>0</v>
      </c>
      <c r="J1898">
        <v>20</v>
      </c>
      <c r="K1898">
        <v>29</v>
      </c>
      <c r="L1898">
        <v>63</v>
      </c>
      <c r="M1898">
        <v>34</v>
      </c>
      <c r="N1898">
        <v>-163</v>
      </c>
      <c r="O1898" t="s">
        <v>13</v>
      </c>
      <c r="P1898" t="s">
        <v>13</v>
      </c>
      <c r="Q1898" t="s">
        <v>13</v>
      </c>
      <c r="R1898" s="1">
        <v>2033</v>
      </c>
      <c r="S1898" s="1">
        <v>2061</v>
      </c>
      <c r="T1898" s="1">
        <v>2244</v>
      </c>
      <c r="U1898" s="1">
        <v>2224</v>
      </c>
      <c r="V1898" s="1">
        <v>2013</v>
      </c>
      <c r="W1898" s="1" t="e">
        <v>#VALUE!</v>
      </c>
      <c r="X1898" s="1" t="e">
        <v>#VALUE!</v>
      </c>
      <c r="Y1898" t="s">
        <v>13</v>
      </c>
      <c r="Z1898" s="1">
        <v>2037</v>
      </c>
      <c r="AA1898" s="1">
        <v>2061</v>
      </c>
      <c r="AB1898" s="1">
        <v>2225</v>
      </c>
      <c r="AC1898" s="1">
        <v>2205</v>
      </c>
      <c r="AD1898" s="1">
        <v>1998</v>
      </c>
      <c r="AE1898" t="s">
        <v>13</v>
      </c>
      <c r="AF1898" t="s">
        <v>13</v>
      </c>
      <c r="AG1898" t="s">
        <v>13</v>
      </c>
      <c r="AH1898">
        <v>0.98</v>
      </c>
      <c r="AI1898">
        <v>1.41</v>
      </c>
      <c r="AJ1898">
        <v>3.07</v>
      </c>
      <c r="AK1898">
        <v>1.56</v>
      </c>
      <c r="AL1898">
        <v>-7.56</v>
      </c>
      <c r="AM1898" t="s">
        <v>13</v>
      </c>
      <c r="AN1898" t="s">
        <v>13</v>
      </c>
      <c r="AO1898" t="s">
        <v>13</v>
      </c>
      <c r="AP1898">
        <v>34</v>
      </c>
      <c r="AQ1898">
        <v>50</v>
      </c>
      <c r="AR1898">
        <v>113</v>
      </c>
      <c r="AS1898">
        <v>60</v>
      </c>
      <c r="AT1898">
        <v>-274</v>
      </c>
      <c r="AU1898" t="s">
        <v>13</v>
      </c>
      <c r="AV1898" t="s">
        <v>13</v>
      </c>
      <c r="AW1898" t="s">
        <v>13</v>
      </c>
      <c r="AX1898">
        <v>67.77</v>
      </c>
      <c r="AY1898">
        <v>55.46</v>
      </c>
      <c r="AZ1898">
        <v>17.850000000000001</v>
      </c>
      <c r="BA1898">
        <v>36.08</v>
      </c>
      <c r="BB1898" t="s">
        <v>54</v>
      </c>
      <c r="BC1898" t="s">
        <v>13</v>
      </c>
      <c r="BD1898" t="s">
        <v>13</v>
      </c>
      <c r="BE1898" t="s">
        <v>13</v>
      </c>
      <c r="BF1898">
        <v>0.62</v>
      </c>
      <c r="BG1898">
        <v>0.73</v>
      </c>
      <c r="BH1898">
        <v>0.5</v>
      </c>
      <c r="BI1898">
        <v>0.53</v>
      </c>
      <c r="BJ1898">
        <v>0.63</v>
      </c>
      <c r="BK1898" t="s">
        <v>13</v>
      </c>
      <c r="BL1898" t="s">
        <v>13</v>
      </c>
      <c r="BM1898" t="s">
        <v>13</v>
      </c>
      <c r="BN1898" s="1">
        <v>57944</v>
      </c>
      <c r="BO1898" s="1">
        <v>57944</v>
      </c>
      <c r="BP1898" s="1">
        <v>57944</v>
      </c>
      <c r="BQ1898" s="1">
        <v>57944</v>
      </c>
      <c r="BR1898" s="1">
        <v>57944</v>
      </c>
      <c r="BS1898" t="s">
        <v>13</v>
      </c>
      <c r="BT1898" t="s">
        <v>13</v>
      </c>
      <c r="BU1898" t="s">
        <v>13</v>
      </c>
    </row>
    <row r="1899" spans="1:73" x14ac:dyDescent="0.3">
      <c r="A1899">
        <v>1897</v>
      </c>
      <c r="B1899" s="14" t="s">
        <v>6515</v>
      </c>
      <c r="C1899" t="s">
        <v>2631</v>
      </c>
      <c r="D1899" s="1">
        <v>83000</v>
      </c>
      <c r="E1899" s="1">
        <v>84800</v>
      </c>
      <c r="F1899" s="3">
        <f>E1899-D1899</f>
        <v>1800</v>
      </c>
      <c r="G1899" s="4">
        <f>F1899/E1899</f>
        <v>2.1226415094339621E-2</v>
      </c>
      <c r="H1899" t="s">
        <v>1844</v>
      </c>
      <c r="I1899" s="1">
        <v>731187</v>
      </c>
      <c r="J1899">
        <v>672</v>
      </c>
      <c r="K1899">
        <v>498</v>
      </c>
      <c r="L1899">
        <v>396</v>
      </c>
      <c r="M1899">
        <v>319</v>
      </c>
      <c r="N1899">
        <v>577</v>
      </c>
      <c r="O1899" t="s">
        <v>13</v>
      </c>
      <c r="P1899" t="s">
        <v>13</v>
      </c>
      <c r="Q1899" t="s">
        <v>13</v>
      </c>
      <c r="R1899" s="1">
        <v>6144</v>
      </c>
      <c r="S1899" s="1">
        <v>6756</v>
      </c>
      <c r="T1899" s="1">
        <v>6909</v>
      </c>
      <c r="U1899" s="1">
        <v>7102</v>
      </c>
      <c r="V1899" s="1">
        <v>7642</v>
      </c>
      <c r="W1899" s="1" t="e">
        <v>#VALUE!</v>
      </c>
      <c r="X1899" s="1" t="e">
        <v>#VALUE!</v>
      </c>
      <c r="Y1899" t="s">
        <v>13</v>
      </c>
      <c r="Z1899" s="1">
        <v>6144</v>
      </c>
      <c r="AA1899" s="1">
        <v>6756</v>
      </c>
      <c r="AB1899" s="1">
        <v>6909</v>
      </c>
      <c r="AC1899" s="1">
        <v>7101</v>
      </c>
      <c r="AD1899" s="1">
        <v>7642</v>
      </c>
      <c r="AE1899" t="s">
        <v>13</v>
      </c>
      <c r="AF1899" t="s">
        <v>13</v>
      </c>
      <c r="AG1899" t="s">
        <v>13</v>
      </c>
      <c r="AH1899">
        <v>11.45</v>
      </c>
      <c r="AI1899">
        <v>7.72</v>
      </c>
      <c r="AJ1899">
        <v>5.8</v>
      </c>
      <c r="AK1899">
        <v>4.55</v>
      </c>
      <c r="AL1899">
        <v>7.84</v>
      </c>
      <c r="AM1899" t="s">
        <v>13</v>
      </c>
      <c r="AN1899" t="s">
        <v>13</v>
      </c>
      <c r="AO1899" t="s">
        <v>13</v>
      </c>
      <c r="AP1899" s="1">
        <v>6452</v>
      </c>
      <c r="AQ1899" s="1">
        <v>4783</v>
      </c>
      <c r="AR1899" s="1">
        <v>3803</v>
      </c>
      <c r="AS1899" s="1">
        <v>3062</v>
      </c>
      <c r="AT1899" s="1">
        <v>5550</v>
      </c>
      <c r="AU1899" t="s">
        <v>13</v>
      </c>
      <c r="AV1899" t="s">
        <v>13</v>
      </c>
      <c r="AW1899" t="s">
        <v>13</v>
      </c>
      <c r="AX1899">
        <v>12.2</v>
      </c>
      <c r="AY1899">
        <v>13.99</v>
      </c>
      <c r="AZ1899">
        <v>10.68</v>
      </c>
      <c r="BA1899">
        <v>13.96</v>
      </c>
      <c r="BB1899">
        <v>11.21</v>
      </c>
      <c r="BC1899" t="s">
        <v>13</v>
      </c>
      <c r="BD1899" t="s">
        <v>13</v>
      </c>
      <c r="BE1899" t="s">
        <v>13</v>
      </c>
      <c r="BF1899">
        <v>1.33</v>
      </c>
      <c r="BG1899">
        <v>1.03</v>
      </c>
      <c r="BH1899">
        <v>0.61</v>
      </c>
      <c r="BI1899">
        <v>0.63</v>
      </c>
      <c r="BJ1899">
        <v>0.84</v>
      </c>
      <c r="BK1899" t="s">
        <v>13</v>
      </c>
      <c r="BL1899" t="s">
        <v>13</v>
      </c>
      <c r="BM1899" t="s">
        <v>13</v>
      </c>
      <c r="BN1899" s="1">
        <v>10415</v>
      </c>
      <c r="BO1899" s="1">
        <v>10415</v>
      </c>
      <c r="BP1899" s="1">
        <v>10415</v>
      </c>
      <c r="BQ1899" s="1">
        <v>10415</v>
      </c>
      <c r="BR1899" s="1">
        <v>10415</v>
      </c>
      <c r="BS1899" t="s">
        <v>13</v>
      </c>
      <c r="BT1899" t="s">
        <v>13</v>
      </c>
      <c r="BU1899" t="s">
        <v>13</v>
      </c>
    </row>
    <row r="1900" spans="1:73" x14ac:dyDescent="0.3">
      <c r="A1900">
        <v>1898</v>
      </c>
      <c r="B1900" s="14" t="s">
        <v>6516</v>
      </c>
      <c r="C1900" t="s">
        <v>2630</v>
      </c>
      <c r="D1900" s="1">
        <v>6920</v>
      </c>
      <c r="E1900" s="1">
        <v>7090</v>
      </c>
      <c r="F1900" s="3">
        <f>E1900-D1900</f>
        <v>170</v>
      </c>
      <c r="G1900" s="4">
        <f>F1900/E1900</f>
        <v>2.3977433004231313E-2</v>
      </c>
      <c r="H1900" t="s">
        <v>1845</v>
      </c>
      <c r="I1900">
        <v>255</v>
      </c>
      <c r="J1900">
        <v>17</v>
      </c>
      <c r="K1900">
        <v>194</v>
      </c>
      <c r="L1900">
        <v>147</v>
      </c>
      <c r="M1900">
        <v>5</v>
      </c>
      <c r="N1900">
        <v>57</v>
      </c>
      <c r="O1900">
        <v>178</v>
      </c>
      <c r="P1900">
        <v>344</v>
      </c>
      <c r="Q1900" t="s">
        <v>13</v>
      </c>
      <c r="R1900" s="1">
        <v>1152</v>
      </c>
      <c r="S1900" s="1">
        <v>1336</v>
      </c>
      <c r="T1900" s="1">
        <v>1441</v>
      </c>
      <c r="U1900" s="1">
        <v>1423</v>
      </c>
      <c r="V1900" s="1">
        <v>1384</v>
      </c>
      <c r="W1900" s="1">
        <v>1540</v>
      </c>
      <c r="X1900" s="1">
        <v>1860</v>
      </c>
      <c r="Y1900" t="s">
        <v>13</v>
      </c>
      <c r="Z1900" s="1">
        <v>1119</v>
      </c>
      <c r="AA1900" s="1">
        <v>1293</v>
      </c>
      <c r="AB1900" s="1">
        <v>1355</v>
      </c>
      <c r="AC1900" s="1">
        <v>1341</v>
      </c>
      <c r="AD1900" s="1">
        <v>1298</v>
      </c>
      <c r="AE1900" s="1">
        <v>1455</v>
      </c>
      <c r="AF1900" s="1">
        <v>1775</v>
      </c>
      <c r="AG1900" t="s">
        <v>13</v>
      </c>
      <c r="AH1900">
        <v>0.89</v>
      </c>
      <c r="AI1900">
        <v>15.19</v>
      </c>
      <c r="AJ1900">
        <v>7.86</v>
      </c>
      <c r="AK1900">
        <v>0.48</v>
      </c>
      <c r="AL1900">
        <v>4.13</v>
      </c>
      <c r="AM1900">
        <v>12.64</v>
      </c>
      <c r="AN1900">
        <v>20.8</v>
      </c>
      <c r="AO1900" t="s">
        <v>13</v>
      </c>
      <c r="AP1900">
        <v>32</v>
      </c>
      <c r="AQ1900">
        <v>582</v>
      </c>
      <c r="AR1900">
        <v>330</v>
      </c>
      <c r="AS1900">
        <v>21</v>
      </c>
      <c r="AT1900">
        <v>173</v>
      </c>
      <c r="AU1900">
        <v>552</v>
      </c>
      <c r="AV1900" s="1">
        <v>1067</v>
      </c>
      <c r="AW1900" t="s">
        <v>13</v>
      </c>
      <c r="AX1900">
        <v>147.68</v>
      </c>
      <c r="AY1900">
        <v>8.82</v>
      </c>
      <c r="AZ1900">
        <v>10.58</v>
      </c>
      <c r="BA1900">
        <v>169.79</v>
      </c>
      <c r="BB1900">
        <v>27.59</v>
      </c>
      <c r="BC1900">
        <v>12.83</v>
      </c>
      <c r="BD1900">
        <v>6.65</v>
      </c>
      <c r="BE1900" t="s">
        <v>13</v>
      </c>
      <c r="BF1900">
        <v>1.25</v>
      </c>
      <c r="BG1900">
        <v>1.19</v>
      </c>
      <c r="BH1900">
        <v>0.77</v>
      </c>
      <c r="BI1900">
        <v>0.78</v>
      </c>
      <c r="BJ1900">
        <v>1.03</v>
      </c>
      <c r="BK1900">
        <v>1.38</v>
      </c>
      <c r="BL1900">
        <v>1.1499999999999999</v>
      </c>
      <c r="BM1900" t="s">
        <v>13</v>
      </c>
      <c r="BN1900" s="1">
        <v>31497</v>
      </c>
      <c r="BO1900" s="1">
        <v>31497</v>
      </c>
      <c r="BP1900" s="1">
        <v>31497</v>
      </c>
      <c r="BQ1900" s="1">
        <v>31497</v>
      </c>
      <c r="BR1900" s="1">
        <v>31497</v>
      </c>
      <c r="BS1900" t="s">
        <v>13</v>
      </c>
      <c r="BT1900" t="s">
        <v>13</v>
      </c>
      <c r="BU1900" t="s">
        <v>13</v>
      </c>
    </row>
    <row r="1901" spans="1:73" x14ac:dyDescent="0.3">
      <c r="A1901">
        <v>1899</v>
      </c>
      <c r="B1901" s="14" t="s">
        <v>6517</v>
      </c>
      <c r="C1901" t="s">
        <v>2629</v>
      </c>
      <c r="D1901" s="1">
        <v>2775</v>
      </c>
      <c r="E1901" s="1">
        <v>2915</v>
      </c>
      <c r="F1901" s="3">
        <f>E1901-D1901</f>
        <v>140</v>
      </c>
      <c r="G1901" s="4">
        <f>F1901/E1901</f>
        <v>4.8027444253859346E-2</v>
      </c>
      <c r="H1901" t="s">
        <v>1846</v>
      </c>
      <c r="I1901" s="1">
        <v>255971</v>
      </c>
      <c r="J1901">
        <v>32</v>
      </c>
      <c r="K1901">
        <v>-392</v>
      </c>
      <c r="L1901">
        <v>107</v>
      </c>
      <c r="M1901">
        <v>21</v>
      </c>
      <c r="N1901">
        <v>-137</v>
      </c>
      <c r="O1901" t="s">
        <v>13</v>
      </c>
      <c r="P1901" t="s">
        <v>13</v>
      </c>
      <c r="Q1901" t="s">
        <v>13</v>
      </c>
      <c r="R1901" s="1">
        <v>1223</v>
      </c>
      <c r="S1901" s="1">
        <v>819</v>
      </c>
      <c r="T1901" s="1">
        <v>1140</v>
      </c>
      <c r="U1901" s="1">
        <v>1222</v>
      </c>
      <c r="V1901" s="1">
        <v>1914</v>
      </c>
      <c r="W1901" s="1" t="e">
        <v>#VALUE!</v>
      </c>
      <c r="X1901" s="1" t="e">
        <v>#VALUE!</v>
      </c>
      <c r="Y1901" t="s">
        <v>13</v>
      </c>
      <c r="Z1901" s="1">
        <v>1223</v>
      </c>
      <c r="AA1901">
        <v>819</v>
      </c>
      <c r="AB1901" s="1">
        <v>1141</v>
      </c>
      <c r="AC1901" s="1">
        <v>1222</v>
      </c>
      <c r="AD1901" s="1">
        <v>1914</v>
      </c>
      <c r="AE1901" t="s">
        <v>13</v>
      </c>
      <c r="AF1901" t="s">
        <v>13</v>
      </c>
      <c r="AG1901" t="s">
        <v>13</v>
      </c>
      <c r="AH1901">
        <v>3.53</v>
      </c>
      <c r="AI1901">
        <v>-38.33</v>
      </c>
      <c r="AJ1901">
        <v>10.92</v>
      </c>
      <c r="AK1901">
        <v>1.77</v>
      </c>
      <c r="AL1901">
        <v>-8.77</v>
      </c>
      <c r="AM1901" t="s">
        <v>13</v>
      </c>
      <c r="AN1901" t="s">
        <v>13</v>
      </c>
      <c r="AO1901" t="s">
        <v>13</v>
      </c>
      <c r="AP1901">
        <v>34</v>
      </c>
      <c r="AQ1901">
        <v>-226</v>
      </c>
      <c r="AR1901">
        <v>62</v>
      </c>
      <c r="AS1901">
        <v>12</v>
      </c>
      <c r="AT1901">
        <v>-75</v>
      </c>
      <c r="AU1901" t="s">
        <v>13</v>
      </c>
      <c r="AV1901" t="s">
        <v>13</v>
      </c>
      <c r="AW1901" t="s">
        <v>13</v>
      </c>
      <c r="AX1901">
        <v>65.39</v>
      </c>
      <c r="AY1901" t="s">
        <v>54</v>
      </c>
      <c r="AZ1901">
        <v>16.25</v>
      </c>
      <c r="BA1901">
        <v>78.78</v>
      </c>
      <c r="BB1901" t="s">
        <v>54</v>
      </c>
      <c r="BC1901" t="s">
        <v>13</v>
      </c>
      <c r="BD1901" t="s">
        <v>13</v>
      </c>
      <c r="BE1901" t="s">
        <v>13</v>
      </c>
      <c r="BF1901">
        <v>2</v>
      </c>
      <c r="BG1901">
        <v>2.19</v>
      </c>
      <c r="BH1901">
        <v>1.1299999999999999</v>
      </c>
      <c r="BI1901">
        <v>1.05</v>
      </c>
      <c r="BJ1901">
        <v>3.57</v>
      </c>
      <c r="BK1901" t="s">
        <v>13</v>
      </c>
      <c r="BL1901" t="s">
        <v>13</v>
      </c>
      <c r="BM1901" t="s">
        <v>13</v>
      </c>
      <c r="BN1901" s="1">
        <v>172994</v>
      </c>
      <c r="BO1901" s="1">
        <v>172994</v>
      </c>
      <c r="BP1901" s="1">
        <v>172994</v>
      </c>
      <c r="BQ1901" s="1">
        <v>173730</v>
      </c>
      <c r="BR1901" s="1">
        <v>201434</v>
      </c>
      <c r="BS1901" t="s">
        <v>13</v>
      </c>
      <c r="BT1901" t="s">
        <v>13</v>
      </c>
      <c r="BU1901" t="s">
        <v>13</v>
      </c>
    </row>
    <row r="1902" spans="1:73" x14ac:dyDescent="0.3">
      <c r="A1902">
        <v>1900</v>
      </c>
      <c r="B1902" s="14" t="s">
        <v>6518</v>
      </c>
      <c r="C1902" t="s">
        <v>2628</v>
      </c>
      <c r="D1902" s="1">
        <v>3395</v>
      </c>
      <c r="E1902" s="1">
        <v>3430</v>
      </c>
      <c r="F1902" s="3">
        <f>E1902-D1902</f>
        <v>35</v>
      </c>
      <c r="G1902" s="4">
        <f>F1902/E1902</f>
        <v>1.020408163265306E-2</v>
      </c>
      <c r="H1902" t="s">
        <v>1238</v>
      </c>
      <c r="I1902">
        <v>0</v>
      </c>
      <c r="J1902">
        <v>152</v>
      </c>
      <c r="K1902">
        <v>31</v>
      </c>
      <c r="L1902">
        <v>48</v>
      </c>
      <c r="M1902">
        <v>171</v>
      </c>
      <c r="N1902">
        <v>-172</v>
      </c>
      <c r="O1902" t="s">
        <v>13</v>
      </c>
      <c r="P1902" t="s">
        <v>13</v>
      </c>
      <c r="Q1902" t="s">
        <v>13</v>
      </c>
      <c r="R1902" s="1">
        <v>362</v>
      </c>
      <c r="S1902" s="1">
        <v>381</v>
      </c>
      <c r="T1902" s="1">
        <v>403</v>
      </c>
      <c r="U1902" s="1">
        <v>630</v>
      </c>
      <c r="V1902" s="1">
        <v>668</v>
      </c>
      <c r="W1902" s="1" t="e">
        <v>#VALUE!</v>
      </c>
      <c r="X1902" s="1" t="e">
        <v>#VALUE!</v>
      </c>
      <c r="Y1902" t="s">
        <v>13</v>
      </c>
      <c r="Z1902">
        <v>358</v>
      </c>
      <c r="AA1902">
        <v>378</v>
      </c>
      <c r="AB1902">
        <v>401</v>
      </c>
      <c r="AC1902">
        <v>630</v>
      </c>
      <c r="AD1902">
        <v>673</v>
      </c>
      <c r="AE1902" t="s">
        <v>13</v>
      </c>
      <c r="AF1902" t="s">
        <v>13</v>
      </c>
      <c r="AG1902" t="s">
        <v>13</v>
      </c>
      <c r="AH1902">
        <v>48.83</v>
      </c>
      <c r="AI1902">
        <v>8.6</v>
      </c>
      <c r="AJ1902">
        <v>12.93</v>
      </c>
      <c r="AK1902">
        <v>33.47</v>
      </c>
      <c r="AL1902">
        <v>-24.87</v>
      </c>
      <c r="AM1902" t="s">
        <v>13</v>
      </c>
      <c r="AN1902" t="s">
        <v>13</v>
      </c>
      <c r="AO1902" t="s">
        <v>13</v>
      </c>
      <c r="AP1902">
        <v>830</v>
      </c>
      <c r="AQ1902">
        <v>176</v>
      </c>
      <c r="AR1902">
        <v>280</v>
      </c>
      <c r="AS1902">
        <v>959</v>
      </c>
      <c r="AT1902">
        <v>-901</v>
      </c>
      <c r="AU1902" t="s">
        <v>13</v>
      </c>
      <c r="AV1902" t="s">
        <v>13</v>
      </c>
      <c r="AW1902" t="s">
        <v>13</v>
      </c>
      <c r="AX1902">
        <v>2.69</v>
      </c>
      <c r="AY1902">
        <v>9.7200000000000006</v>
      </c>
      <c r="AZ1902">
        <v>8.52</v>
      </c>
      <c r="BA1902">
        <v>3.82</v>
      </c>
      <c r="BB1902" t="s">
        <v>54</v>
      </c>
      <c r="BC1902" t="s">
        <v>13</v>
      </c>
      <c r="BD1902" t="s">
        <v>13</v>
      </c>
      <c r="BE1902" t="s">
        <v>13</v>
      </c>
      <c r="BF1902">
        <v>1.1200000000000001</v>
      </c>
      <c r="BG1902">
        <v>0.81</v>
      </c>
      <c r="BH1902">
        <v>1.07</v>
      </c>
      <c r="BI1902">
        <v>1.04</v>
      </c>
      <c r="BJ1902">
        <v>0.69</v>
      </c>
      <c r="BK1902" t="s">
        <v>13</v>
      </c>
      <c r="BL1902" t="s">
        <v>13</v>
      </c>
      <c r="BM1902" t="s">
        <v>13</v>
      </c>
      <c r="BN1902" s="1">
        <v>18000</v>
      </c>
      <c r="BO1902" s="1">
        <v>18000</v>
      </c>
      <c r="BP1902" s="1">
        <v>18000</v>
      </c>
      <c r="BQ1902" s="1">
        <v>18000</v>
      </c>
      <c r="BR1902" s="1">
        <v>18000</v>
      </c>
      <c r="BS1902" t="s">
        <v>13</v>
      </c>
      <c r="BT1902" t="s">
        <v>13</v>
      </c>
      <c r="BU1902" t="s">
        <v>13</v>
      </c>
    </row>
    <row r="1903" spans="1:73" x14ac:dyDescent="0.3">
      <c r="A1903">
        <v>1901</v>
      </c>
      <c r="B1903" s="14" t="s">
        <v>6519</v>
      </c>
      <c r="C1903" t="s">
        <v>2627</v>
      </c>
      <c r="D1903" s="1">
        <v>16550</v>
      </c>
      <c r="E1903" s="1">
        <v>16950</v>
      </c>
      <c r="F1903" s="3">
        <f>E1903-D1903</f>
        <v>400</v>
      </c>
      <c r="G1903" s="4">
        <f>F1903/E1903</f>
        <v>2.359882005899705E-2</v>
      </c>
      <c r="H1903" t="s">
        <v>1847</v>
      </c>
      <c r="I1903" s="1">
        <v>131570</v>
      </c>
      <c r="J1903" s="1">
        <v>3038</v>
      </c>
      <c r="K1903" s="1">
        <v>2984</v>
      </c>
      <c r="L1903" s="1">
        <v>2837</v>
      </c>
      <c r="M1903" s="1">
        <v>3226</v>
      </c>
      <c r="N1903" s="1">
        <v>1135</v>
      </c>
      <c r="O1903" s="1">
        <v>3513</v>
      </c>
      <c r="P1903" s="1">
        <v>4340</v>
      </c>
      <c r="Q1903" s="1">
        <v>4796</v>
      </c>
      <c r="R1903" s="1">
        <v>18849</v>
      </c>
      <c r="S1903" s="1">
        <v>20315</v>
      </c>
      <c r="T1903" s="1">
        <v>21317</v>
      </c>
      <c r="U1903" s="1">
        <v>23375</v>
      </c>
      <c r="V1903" s="1">
        <v>22394</v>
      </c>
      <c r="W1903" s="1">
        <v>24057</v>
      </c>
      <c r="X1903" s="1">
        <v>26451</v>
      </c>
      <c r="Y1903" s="1">
        <v>61975</v>
      </c>
      <c r="Z1903" s="1">
        <v>18276</v>
      </c>
      <c r="AA1903" s="1">
        <v>19787</v>
      </c>
      <c r="AB1903" s="1">
        <v>20367</v>
      </c>
      <c r="AC1903" s="1">
        <v>22168</v>
      </c>
      <c r="AD1903" s="1">
        <v>21174</v>
      </c>
      <c r="AE1903" s="1">
        <v>22796</v>
      </c>
      <c r="AF1903" s="1">
        <v>25096</v>
      </c>
      <c r="AG1903" s="1">
        <v>27740</v>
      </c>
      <c r="AH1903">
        <v>16.36</v>
      </c>
      <c r="AI1903">
        <v>15.16</v>
      </c>
      <c r="AJ1903">
        <v>13.83</v>
      </c>
      <c r="AK1903">
        <v>14.98</v>
      </c>
      <c r="AL1903">
        <v>5.09</v>
      </c>
      <c r="AM1903">
        <v>15.65</v>
      </c>
      <c r="AN1903">
        <v>17.739999999999998</v>
      </c>
      <c r="AO1903">
        <v>17.77</v>
      </c>
      <c r="AP1903">
        <v>547</v>
      </c>
      <c r="AQ1903">
        <v>541</v>
      </c>
      <c r="AR1903">
        <v>520</v>
      </c>
      <c r="AS1903">
        <v>597</v>
      </c>
      <c r="AT1903">
        <v>207</v>
      </c>
      <c r="AU1903">
        <v>644</v>
      </c>
      <c r="AV1903">
        <v>796</v>
      </c>
      <c r="AW1903">
        <v>879</v>
      </c>
      <c r="AX1903">
        <v>18.82</v>
      </c>
      <c r="AY1903">
        <v>25.71</v>
      </c>
      <c r="AZ1903">
        <v>20.76</v>
      </c>
      <c r="BA1903">
        <v>18.690000000000001</v>
      </c>
      <c r="BB1903">
        <v>78.59</v>
      </c>
      <c r="BC1903">
        <v>26.3</v>
      </c>
      <c r="BD1903">
        <v>21.3</v>
      </c>
      <c r="BE1903">
        <v>19.28</v>
      </c>
      <c r="BF1903">
        <v>3.01</v>
      </c>
      <c r="BG1903">
        <v>3.75</v>
      </c>
      <c r="BH1903">
        <v>2.83</v>
      </c>
      <c r="BI1903">
        <v>2.68</v>
      </c>
      <c r="BJ1903">
        <v>4.09</v>
      </c>
      <c r="BK1903">
        <v>3.97</v>
      </c>
      <c r="BL1903">
        <v>3.6</v>
      </c>
      <c r="BM1903">
        <v>3.26</v>
      </c>
      <c r="BN1903" s="1">
        <v>533800</v>
      </c>
      <c r="BO1903" s="1">
        <v>533800</v>
      </c>
      <c r="BP1903" s="1">
        <v>533800</v>
      </c>
      <c r="BQ1903" s="1">
        <v>533800</v>
      </c>
      <c r="BR1903" s="1">
        <v>533800</v>
      </c>
      <c r="BS1903" t="s">
        <v>13</v>
      </c>
      <c r="BT1903" t="s">
        <v>13</v>
      </c>
      <c r="BU1903" t="s">
        <v>13</v>
      </c>
    </row>
    <row r="1904" spans="1:73" x14ac:dyDescent="0.3">
      <c r="A1904">
        <v>1902</v>
      </c>
      <c r="B1904" s="14" t="s">
        <v>6520</v>
      </c>
      <c r="C1904" t="s">
        <v>2626</v>
      </c>
      <c r="D1904" s="1">
        <v>8090</v>
      </c>
      <c r="E1904" s="1">
        <v>8090</v>
      </c>
      <c r="F1904" s="3">
        <f>E1904-D1904</f>
        <v>0</v>
      </c>
      <c r="G1904" s="4">
        <f>F1904/E1904</f>
        <v>0</v>
      </c>
      <c r="H1904" t="s">
        <v>226</v>
      </c>
      <c r="I1904" s="1">
        <v>558880</v>
      </c>
      <c r="J1904">
        <v>568</v>
      </c>
      <c r="K1904">
        <v>-22</v>
      </c>
      <c r="L1904">
        <v>-144</v>
      </c>
      <c r="M1904">
        <v>-184</v>
      </c>
      <c r="N1904">
        <v>46</v>
      </c>
      <c r="O1904" t="s">
        <v>13</v>
      </c>
      <c r="P1904" t="s">
        <v>13</v>
      </c>
      <c r="Q1904" t="s">
        <v>13</v>
      </c>
      <c r="R1904" s="1">
        <v>5696</v>
      </c>
      <c r="S1904" s="1">
        <v>5519</v>
      </c>
      <c r="T1904" s="1">
        <v>5384</v>
      </c>
      <c r="U1904" s="1">
        <v>5118</v>
      </c>
      <c r="V1904" s="1">
        <v>5180</v>
      </c>
      <c r="W1904" s="1" t="e">
        <v>#VALUE!</v>
      </c>
      <c r="X1904" s="1" t="e">
        <v>#VALUE!</v>
      </c>
      <c r="Y1904" t="s">
        <v>13</v>
      </c>
      <c r="Z1904" s="1">
        <v>4375</v>
      </c>
      <c r="AA1904" s="1">
        <v>4295</v>
      </c>
      <c r="AB1904" s="1">
        <v>4228</v>
      </c>
      <c r="AC1904" s="1">
        <v>4073</v>
      </c>
      <c r="AD1904" s="1">
        <v>4154</v>
      </c>
      <c r="AE1904" t="s">
        <v>13</v>
      </c>
      <c r="AF1904" t="s">
        <v>13</v>
      </c>
      <c r="AG1904" t="s">
        <v>13</v>
      </c>
      <c r="AH1904">
        <v>9.36</v>
      </c>
      <c r="AI1904">
        <v>0.63</v>
      </c>
      <c r="AJ1904">
        <v>-1.53</v>
      </c>
      <c r="AK1904">
        <v>-2.02</v>
      </c>
      <c r="AL1904">
        <v>1.85</v>
      </c>
      <c r="AM1904" t="s">
        <v>13</v>
      </c>
      <c r="AN1904" t="s">
        <v>13</v>
      </c>
      <c r="AO1904" t="s">
        <v>13</v>
      </c>
      <c r="AP1904" s="1">
        <v>3952</v>
      </c>
      <c r="AQ1904">
        <v>275</v>
      </c>
      <c r="AR1904">
        <v>-650</v>
      </c>
      <c r="AS1904">
        <v>-837</v>
      </c>
      <c r="AT1904">
        <v>760</v>
      </c>
      <c r="AU1904" t="s">
        <v>13</v>
      </c>
      <c r="AV1904" t="s">
        <v>13</v>
      </c>
      <c r="AW1904" t="s">
        <v>13</v>
      </c>
      <c r="AX1904">
        <v>4.74</v>
      </c>
      <c r="AY1904">
        <v>68.58</v>
      </c>
      <c r="AZ1904" t="s">
        <v>54</v>
      </c>
      <c r="BA1904" t="s">
        <v>54</v>
      </c>
      <c r="BB1904">
        <v>10.65</v>
      </c>
      <c r="BC1904" t="s">
        <v>13</v>
      </c>
      <c r="BD1904" t="s">
        <v>13</v>
      </c>
      <c r="BE1904" t="s">
        <v>13</v>
      </c>
      <c r="BF1904">
        <v>0.43</v>
      </c>
      <c r="BG1904">
        <v>0.44</v>
      </c>
      <c r="BH1904">
        <v>0.26</v>
      </c>
      <c r="BI1904">
        <v>0.21</v>
      </c>
      <c r="BJ1904">
        <v>0.19</v>
      </c>
      <c r="BK1904" t="s">
        <v>13</v>
      </c>
      <c r="BL1904" t="s">
        <v>13</v>
      </c>
      <c r="BM1904" t="s">
        <v>13</v>
      </c>
      <c r="BN1904" s="1">
        <v>10000</v>
      </c>
      <c r="BO1904" s="1">
        <v>10000</v>
      </c>
      <c r="BP1904" s="1">
        <v>10000</v>
      </c>
      <c r="BQ1904" s="1">
        <v>10000</v>
      </c>
      <c r="BR1904" s="1">
        <v>10000</v>
      </c>
      <c r="BS1904" t="s">
        <v>13</v>
      </c>
      <c r="BT1904" t="s">
        <v>13</v>
      </c>
      <c r="BU1904" t="s">
        <v>13</v>
      </c>
    </row>
    <row r="1905" spans="1:73" x14ac:dyDescent="0.3">
      <c r="A1905">
        <v>1903</v>
      </c>
      <c r="B1905" s="14" t="s">
        <v>6521</v>
      </c>
      <c r="C1905" t="s">
        <v>2625</v>
      </c>
      <c r="D1905" s="1">
        <v>2120</v>
      </c>
      <c r="E1905" s="1">
        <v>2160</v>
      </c>
      <c r="F1905" s="3">
        <f>E1905-D1905</f>
        <v>40</v>
      </c>
      <c r="G1905" s="4">
        <f>F1905/E1905</f>
        <v>1.8518518518518517E-2</v>
      </c>
      <c r="H1905" t="s">
        <v>1848</v>
      </c>
      <c r="I1905" s="1">
        <v>1305</v>
      </c>
      <c r="R1905" s="1">
        <v>0</v>
      </c>
      <c r="S1905" s="1">
        <v>0</v>
      </c>
      <c r="T1905" s="1">
        <v>0</v>
      </c>
      <c r="U1905" s="1">
        <v>0</v>
      </c>
      <c r="V1905" s="1">
        <v>0</v>
      </c>
      <c r="W1905" s="1">
        <v>0</v>
      </c>
      <c r="X1905" s="1">
        <v>0</v>
      </c>
    </row>
    <row r="1906" spans="1:73" x14ac:dyDescent="0.3">
      <c r="A1906">
        <v>1904</v>
      </c>
      <c r="B1906" s="14" t="s">
        <v>6522</v>
      </c>
      <c r="C1906" t="s">
        <v>2624</v>
      </c>
      <c r="D1906" s="1">
        <v>6720</v>
      </c>
      <c r="E1906" s="1">
        <v>6770</v>
      </c>
      <c r="F1906" s="3">
        <f>E1906-D1906</f>
        <v>50</v>
      </c>
      <c r="G1906" s="4">
        <f>F1906/E1906</f>
        <v>7.385524372230428E-3</v>
      </c>
      <c r="H1906" t="s">
        <v>1849</v>
      </c>
      <c r="I1906">
        <v>0</v>
      </c>
      <c r="J1906">
        <v>55</v>
      </c>
      <c r="K1906">
        <v>39</v>
      </c>
      <c r="L1906">
        <v>143</v>
      </c>
      <c r="M1906">
        <v>93</v>
      </c>
      <c r="N1906">
        <v>85</v>
      </c>
      <c r="O1906" t="s">
        <v>13</v>
      </c>
      <c r="P1906" t="s">
        <v>13</v>
      </c>
      <c r="Q1906" t="s">
        <v>13</v>
      </c>
      <c r="R1906" s="1">
        <v>944</v>
      </c>
      <c r="S1906" s="1">
        <v>977</v>
      </c>
      <c r="T1906" s="1">
        <v>1112</v>
      </c>
      <c r="U1906" s="1">
        <v>1197</v>
      </c>
      <c r="V1906" s="1">
        <v>1265</v>
      </c>
      <c r="W1906" s="1" t="e">
        <v>#VALUE!</v>
      </c>
      <c r="X1906" s="1" t="e">
        <v>#VALUE!</v>
      </c>
      <c r="Y1906" t="s">
        <v>13</v>
      </c>
      <c r="Z1906">
        <v>944</v>
      </c>
      <c r="AA1906">
        <v>977</v>
      </c>
      <c r="AB1906" s="1">
        <v>1111</v>
      </c>
      <c r="AC1906" s="1">
        <v>1195</v>
      </c>
      <c r="AD1906" s="1">
        <v>1264</v>
      </c>
      <c r="AE1906" t="s">
        <v>13</v>
      </c>
      <c r="AF1906" t="s">
        <v>13</v>
      </c>
      <c r="AG1906" t="s">
        <v>13</v>
      </c>
      <c r="AH1906">
        <v>5.99</v>
      </c>
      <c r="AI1906">
        <v>4.04</v>
      </c>
      <c r="AJ1906">
        <v>13.72</v>
      </c>
      <c r="AK1906">
        <v>8.0500000000000007</v>
      </c>
      <c r="AL1906">
        <v>6.94</v>
      </c>
      <c r="AM1906" t="s">
        <v>13</v>
      </c>
      <c r="AN1906" t="s">
        <v>13</v>
      </c>
      <c r="AO1906" t="s">
        <v>13</v>
      </c>
      <c r="AP1906">
        <v>248</v>
      </c>
      <c r="AQ1906">
        <v>175</v>
      </c>
      <c r="AR1906">
        <v>645</v>
      </c>
      <c r="AS1906">
        <v>418</v>
      </c>
      <c r="AT1906">
        <v>384</v>
      </c>
      <c r="AU1906" t="s">
        <v>13</v>
      </c>
      <c r="AV1906" t="s">
        <v>13</v>
      </c>
      <c r="AW1906" t="s">
        <v>13</v>
      </c>
      <c r="AX1906">
        <v>12.38</v>
      </c>
      <c r="AY1906">
        <v>16.600000000000001</v>
      </c>
      <c r="AZ1906">
        <v>5.27</v>
      </c>
      <c r="BA1906">
        <v>7.45</v>
      </c>
      <c r="BB1906">
        <v>16.59</v>
      </c>
      <c r="BC1906" t="s">
        <v>13</v>
      </c>
      <c r="BD1906" t="s">
        <v>13</v>
      </c>
      <c r="BE1906" t="s">
        <v>13</v>
      </c>
      <c r="BF1906">
        <v>0.69</v>
      </c>
      <c r="BG1906">
        <v>0.63</v>
      </c>
      <c r="BH1906">
        <v>0.65</v>
      </c>
      <c r="BI1906">
        <v>0.56000000000000005</v>
      </c>
      <c r="BJ1906">
        <v>1.07</v>
      </c>
      <c r="BK1906" t="s">
        <v>13</v>
      </c>
      <c r="BL1906" t="s">
        <v>13</v>
      </c>
      <c r="BM1906" t="s">
        <v>13</v>
      </c>
      <c r="BN1906" s="1">
        <v>22200</v>
      </c>
      <c r="BO1906" s="1">
        <v>22200</v>
      </c>
      <c r="BP1906" s="1">
        <v>22200</v>
      </c>
      <c r="BQ1906" s="1">
        <v>22200</v>
      </c>
      <c r="BR1906" s="1">
        <v>22200</v>
      </c>
      <c r="BS1906" t="s">
        <v>13</v>
      </c>
      <c r="BT1906" t="s">
        <v>13</v>
      </c>
      <c r="BU1906" t="s">
        <v>13</v>
      </c>
    </row>
    <row r="1907" spans="1:73" x14ac:dyDescent="0.3">
      <c r="A1907">
        <v>1905</v>
      </c>
      <c r="B1907" s="14" t="s">
        <v>6523</v>
      </c>
      <c r="C1907" t="s">
        <v>2623</v>
      </c>
      <c r="D1907" s="1">
        <v>7870</v>
      </c>
      <c r="E1907" s="1">
        <v>8130</v>
      </c>
      <c r="F1907" s="3">
        <f>E1907-D1907</f>
        <v>260</v>
      </c>
      <c r="G1907" s="4">
        <f>F1907/E1907</f>
        <v>3.1980319803198029E-2</v>
      </c>
      <c r="H1907" t="s">
        <v>1850</v>
      </c>
      <c r="I1907">
        <v>0</v>
      </c>
      <c r="J1907">
        <v>2</v>
      </c>
      <c r="K1907">
        <v>19</v>
      </c>
      <c r="L1907">
        <v>-604</v>
      </c>
      <c r="M1907">
        <v>-126</v>
      </c>
      <c r="N1907">
        <v>154</v>
      </c>
      <c r="O1907" t="s">
        <v>13</v>
      </c>
      <c r="P1907" t="s">
        <v>13</v>
      </c>
      <c r="Q1907" t="s">
        <v>13</v>
      </c>
      <c r="R1907" s="1">
        <v>1250</v>
      </c>
      <c r="S1907" s="1">
        <v>2093</v>
      </c>
      <c r="T1907" s="1">
        <v>1473</v>
      </c>
      <c r="U1907" s="1">
        <v>1428</v>
      </c>
      <c r="V1907" s="1">
        <v>1760</v>
      </c>
      <c r="W1907" s="1" t="e">
        <v>#VALUE!</v>
      </c>
      <c r="X1907" s="1" t="e">
        <v>#VALUE!</v>
      </c>
      <c r="Y1907" t="s">
        <v>13</v>
      </c>
      <c r="Z1907" s="1">
        <v>1250</v>
      </c>
      <c r="AA1907" s="1">
        <v>1489</v>
      </c>
      <c r="AB1907" s="1">
        <v>1125</v>
      </c>
      <c r="AC1907">
        <v>992</v>
      </c>
      <c r="AD1907" s="1">
        <v>1250</v>
      </c>
      <c r="AE1907" t="s">
        <v>13</v>
      </c>
      <c r="AF1907" t="s">
        <v>13</v>
      </c>
      <c r="AG1907" t="s">
        <v>13</v>
      </c>
      <c r="AH1907">
        <v>0.1</v>
      </c>
      <c r="AI1907">
        <v>3.68</v>
      </c>
      <c r="AJ1907">
        <v>-29.15</v>
      </c>
      <c r="AK1907">
        <v>-14.93</v>
      </c>
      <c r="AL1907">
        <v>12.93</v>
      </c>
      <c r="AM1907" t="s">
        <v>13</v>
      </c>
      <c r="AN1907" t="s">
        <v>13</v>
      </c>
      <c r="AO1907" t="s">
        <v>13</v>
      </c>
      <c r="AP1907">
        <v>8</v>
      </c>
      <c r="AQ1907">
        <v>323</v>
      </c>
      <c r="AR1907" s="1">
        <v>-2440</v>
      </c>
      <c r="AS1907" s="1">
        <v>-1012</v>
      </c>
      <c r="AT1907">
        <v>929</v>
      </c>
      <c r="AU1907" t="s">
        <v>13</v>
      </c>
      <c r="AV1907" t="s">
        <v>13</v>
      </c>
      <c r="AW1907" t="s">
        <v>13</v>
      </c>
      <c r="AX1907">
        <v>527.75</v>
      </c>
      <c r="AY1907">
        <v>12.1</v>
      </c>
      <c r="AZ1907" t="s">
        <v>54</v>
      </c>
      <c r="BA1907" t="s">
        <v>54</v>
      </c>
      <c r="BB1907">
        <v>6.41</v>
      </c>
      <c r="BC1907" t="s">
        <v>13</v>
      </c>
      <c r="BD1907" t="s">
        <v>13</v>
      </c>
      <c r="BE1907" t="s">
        <v>13</v>
      </c>
      <c r="BF1907">
        <v>0.47</v>
      </c>
      <c r="BG1907">
        <v>0.39</v>
      </c>
      <c r="BH1907">
        <v>0.49</v>
      </c>
      <c r="BI1907">
        <v>0.6</v>
      </c>
      <c r="BJ1907">
        <v>0.74</v>
      </c>
      <c r="BK1907" t="s">
        <v>13</v>
      </c>
      <c r="BL1907" t="s">
        <v>13</v>
      </c>
      <c r="BM1907" t="s">
        <v>13</v>
      </c>
      <c r="BN1907" s="1">
        <v>15612</v>
      </c>
      <c r="BO1907" s="1">
        <v>15612</v>
      </c>
      <c r="BP1907" s="1">
        <v>15612</v>
      </c>
      <c r="BQ1907" s="1">
        <v>15612</v>
      </c>
      <c r="BR1907" s="1">
        <v>15612</v>
      </c>
      <c r="BS1907" t="s">
        <v>13</v>
      </c>
      <c r="BT1907" t="s">
        <v>13</v>
      </c>
      <c r="BU1907" t="s">
        <v>13</v>
      </c>
    </row>
    <row r="1908" spans="1:73" x14ac:dyDescent="0.3">
      <c r="A1908">
        <v>1906</v>
      </c>
      <c r="B1908" s="14" t="s">
        <v>6524</v>
      </c>
      <c r="C1908" t="s">
        <v>2622</v>
      </c>
      <c r="D1908" s="1">
        <v>14600</v>
      </c>
      <c r="E1908" s="1">
        <v>15500</v>
      </c>
      <c r="F1908" s="3">
        <f>E1908-D1908</f>
        <v>900</v>
      </c>
      <c r="G1908" s="4">
        <f>F1908/E1908</f>
        <v>5.8064516129032261E-2</v>
      </c>
      <c r="H1908" t="s">
        <v>1851</v>
      </c>
      <c r="I1908" s="1">
        <v>3181441</v>
      </c>
      <c r="J1908">
        <v>-62</v>
      </c>
      <c r="K1908">
        <v>-23</v>
      </c>
      <c r="L1908">
        <v>2</v>
      </c>
      <c r="M1908">
        <v>23</v>
      </c>
      <c r="N1908">
        <v>1</v>
      </c>
      <c r="O1908">
        <v>131</v>
      </c>
      <c r="P1908">
        <v>228</v>
      </c>
      <c r="Q1908">
        <v>279</v>
      </c>
      <c r="R1908" s="1">
        <v>168</v>
      </c>
      <c r="S1908" s="1">
        <v>165</v>
      </c>
      <c r="T1908" s="1">
        <v>166</v>
      </c>
      <c r="U1908" s="1">
        <v>210</v>
      </c>
      <c r="V1908" s="1">
        <v>272</v>
      </c>
      <c r="W1908" s="1">
        <v>409</v>
      </c>
      <c r="X1908" s="1">
        <v>636</v>
      </c>
      <c r="Y1908">
        <v>723</v>
      </c>
      <c r="Z1908">
        <v>168</v>
      </c>
      <c r="AA1908">
        <v>165</v>
      </c>
      <c r="AB1908">
        <v>166</v>
      </c>
      <c r="AC1908">
        <v>206</v>
      </c>
      <c r="AD1908">
        <v>272</v>
      </c>
      <c r="AE1908">
        <v>410</v>
      </c>
      <c r="AF1908">
        <v>631</v>
      </c>
      <c r="AG1908">
        <v>836</v>
      </c>
      <c r="AH1908">
        <v>-26.46</v>
      </c>
      <c r="AI1908">
        <v>-13.47</v>
      </c>
      <c r="AJ1908">
        <v>0.91</v>
      </c>
      <c r="AK1908">
        <v>14.5</v>
      </c>
      <c r="AL1908">
        <v>0.22</v>
      </c>
      <c r="AM1908">
        <v>39.19</v>
      </c>
      <c r="AN1908">
        <v>42.58</v>
      </c>
      <c r="AO1908">
        <v>36.130000000000003</v>
      </c>
      <c r="AP1908">
        <v>-393</v>
      </c>
      <c r="AQ1908">
        <v>-142</v>
      </c>
      <c r="AR1908">
        <v>10</v>
      </c>
      <c r="AS1908">
        <v>166</v>
      </c>
      <c r="AT1908">
        <v>3</v>
      </c>
      <c r="AU1908">
        <v>434</v>
      </c>
      <c r="AV1908">
        <v>677</v>
      </c>
      <c r="AW1908">
        <v>809</v>
      </c>
      <c r="AX1908" t="s">
        <v>54</v>
      </c>
      <c r="AY1908" t="s">
        <v>54</v>
      </c>
      <c r="AZ1908">
        <v>235.41</v>
      </c>
      <c r="BA1908">
        <v>24.31</v>
      </c>
      <c r="BB1908" s="2">
        <v>3369.03</v>
      </c>
      <c r="BC1908">
        <v>35.700000000000003</v>
      </c>
      <c r="BD1908">
        <v>22.91</v>
      </c>
      <c r="BE1908">
        <v>19.149999999999999</v>
      </c>
      <c r="BF1908">
        <v>2.5099999999999998</v>
      </c>
      <c r="BG1908">
        <v>2.5499999999999998</v>
      </c>
      <c r="BH1908">
        <v>2.15</v>
      </c>
      <c r="BI1908">
        <v>3.33</v>
      </c>
      <c r="BJ1908">
        <v>6.69</v>
      </c>
      <c r="BK1908">
        <v>12.39</v>
      </c>
      <c r="BL1908">
        <v>8.0399999999999991</v>
      </c>
      <c r="BM1908">
        <v>6.07</v>
      </c>
      <c r="BN1908" s="1">
        <v>15833</v>
      </c>
      <c r="BO1908" s="1">
        <v>15833</v>
      </c>
      <c r="BP1908" s="1">
        <v>15833</v>
      </c>
      <c r="BQ1908" s="1">
        <v>16959</v>
      </c>
      <c r="BR1908" s="1">
        <v>18506</v>
      </c>
      <c r="BS1908" t="s">
        <v>13</v>
      </c>
      <c r="BT1908" t="s">
        <v>13</v>
      </c>
      <c r="BU1908" t="s">
        <v>13</v>
      </c>
    </row>
    <row r="1909" spans="1:73" x14ac:dyDescent="0.3">
      <c r="A1909">
        <v>1907</v>
      </c>
      <c r="B1909" s="14" t="s">
        <v>6525</v>
      </c>
      <c r="C1909" t="s">
        <v>2621</v>
      </c>
      <c r="D1909" s="1">
        <v>46750</v>
      </c>
      <c r="E1909" s="1">
        <v>44850</v>
      </c>
      <c r="F1909" s="3">
        <f>E1909-D1909</f>
        <v>-1900</v>
      </c>
      <c r="G1909" s="4">
        <f>F1909/E1909</f>
        <v>-4.2363433667781496E-2</v>
      </c>
      <c r="H1909" t="s">
        <v>1852</v>
      </c>
      <c r="I1909" s="1">
        <v>2660406</v>
      </c>
      <c r="J1909">
        <v>565</v>
      </c>
      <c r="K1909">
        <v>539</v>
      </c>
      <c r="L1909">
        <v>724</v>
      </c>
      <c r="M1909" s="1">
        <v>853</v>
      </c>
      <c r="N1909" s="1">
        <v>849</v>
      </c>
      <c r="O1909" s="1">
        <v>1046</v>
      </c>
      <c r="P1909" s="1">
        <v>1139</v>
      </c>
      <c r="Q1909" s="1">
        <v>1199</v>
      </c>
      <c r="R1909" s="1">
        <v>8803</v>
      </c>
      <c r="S1909" s="1">
        <v>9255</v>
      </c>
      <c r="T1909" s="1">
        <v>9907</v>
      </c>
      <c r="U1909" s="1">
        <v>10455</v>
      </c>
      <c r="V1909" s="1">
        <v>11260</v>
      </c>
      <c r="W1909" s="1">
        <v>12204</v>
      </c>
      <c r="X1909" s="1">
        <v>13244</v>
      </c>
      <c r="Y1909" s="1">
        <v>3309</v>
      </c>
      <c r="Z1909" s="1">
        <v>8803</v>
      </c>
      <c r="AA1909" s="1">
        <v>9255</v>
      </c>
      <c r="AB1909" s="1">
        <v>9907</v>
      </c>
      <c r="AC1909" s="1">
        <v>10456</v>
      </c>
      <c r="AD1909" s="1">
        <v>11221</v>
      </c>
      <c r="AE1909" s="1">
        <v>12163</v>
      </c>
      <c r="AF1909" s="1">
        <v>13190</v>
      </c>
      <c r="AG1909" s="1">
        <v>14329</v>
      </c>
      <c r="AH1909">
        <v>6.6</v>
      </c>
      <c r="AI1909">
        <v>5.96</v>
      </c>
      <c r="AJ1909">
        <v>7.56</v>
      </c>
      <c r="AK1909">
        <v>8.3699999999999992</v>
      </c>
      <c r="AL1909">
        <v>7.85</v>
      </c>
      <c r="AM1909">
        <v>8.94</v>
      </c>
      <c r="AN1909">
        <v>8.99</v>
      </c>
      <c r="AO1909">
        <v>8.7200000000000006</v>
      </c>
      <c r="AP1909" s="1">
        <v>2293</v>
      </c>
      <c r="AQ1909" s="1">
        <v>2187</v>
      </c>
      <c r="AR1909" s="1">
        <v>2940</v>
      </c>
      <c r="AS1909" s="1">
        <v>3462</v>
      </c>
      <c r="AT1909" s="1">
        <v>3455</v>
      </c>
      <c r="AU1909" s="1">
        <v>4246</v>
      </c>
      <c r="AV1909" s="1">
        <v>4628</v>
      </c>
      <c r="AW1909" s="1">
        <v>4869</v>
      </c>
      <c r="AX1909">
        <v>15.2</v>
      </c>
      <c r="AY1909">
        <v>14.38</v>
      </c>
      <c r="AZ1909">
        <v>12.33</v>
      </c>
      <c r="BA1909">
        <v>9.11</v>
      </c>
      <c r="BB1909">
        <v>8.76</v>
      </c>
      <c r="BC1909">
        <v>10.56</v>
      </c>
      <c r="BD1909">
        <v>9.69</v>
      </c>
      <c r="BE1909">
        <v>9.2100000000000009</v>
      </c>
      <c r="BF1909">
        <v>0.95</v>
      </c>
      <c r="BG1909">
        <v>0.82</v>
      </c>
      <c r="BH1909">
        <v>0.88</v>
      </c>
      <c r="BI1909">
        <v>0.73</v>
      </c>
      <c r="BJ1909">
        <v>0.65</v>
      </c>
      <c r="BK1909">
        <v>0.89</v>
      </c>
      <c r="BL1909">
        <v>0.82</v>
      </c>
      <c r="BM1909">
        <v>0.76</v>
      </c>
      <c r="BN1909" s="1">
        <v>24630</v>
      </c>
      <c r="BO1909" s="1">
        <v>24630</v>
      </c>
      <c r="BP1909" s="1">
        <v>24630</v>
      </c>
      <c r="BQ1909" s="1">
        <v>24630</v>
      </c>
      <c r="BR1909" s="1">
        <v>24630</v>
      </c>
      <c r="BS1909" t="s">
        <v>13</v>
      </c>
      <c r="BT1909" t="s">
        <v>13</v>
      </c>
      <c r="BU1909" t="s">
        <v>13</v>
      </c>
    </row>
    <row r="1910" spans="1:73" x14ac:dyDescent="0.3">
      <c r="A1910">
        <v>1908</v>
      </c>
      <c r="B1910" s="14" t="s">
        <v>6526</v>
      </c>
      <c r="C1910" t="s">
        <v>2620</v>
      </c>
      <c r="D1910" s="1">
        <v>51900</v>
      </c>
      <c r="E1910" s="1">
        <v>53500</v>
      </c>
      <c r="F1910" s="3">
        <f>E1910-D1910</f>
        <v>1600</v>
      </c>
      <c r="G1910" s="4">
        <f>F1910/E1910</f>
        <v>2.9906542056074768E-2</v>
      </c>
      <c r="H1910" t="s">
        <v>1853</v>
      </c>
      <c r="I1910" s="1">
        <v>3806774</v>
      </c>
      <c r="J1910" s="1">
        <v>1169</v>
      </c>
      <c r="K1910" s="1">
        <v>790</v>
      </c>
      <c r="L1910" s="1">
        <v>15</v>
      </c>
      <c r="M1910" s="1">
        <v>436</v>
      </c>
      <c r="N1910" s="1">
        <v>979</v>
      </c>
      <c r="O1910" s="1">
        <v>1463</v>
      </c>
      <c r="P1910" s="1">
        <v>1303</v>
      </c>
      <c r="Q1910" s="1">
        <v>1541</v>
      </c>
      <c r="R1910" s="1">
        <v>7911</v>
      </c>
      <c r="S1910" s="1">
        <v>8353</v>
      </c>
      <c r="T1910" s="1">
        <v>9312</v>
      </c>
      <c r="U1910" s="1">
        <v>9481</v>
      </c>
      <c r="V1910" s="1">
        <v>10254</v>
      </c>
      <c r="W1910" s="1">
        <v>11395</v>
      </c>
      <c r="X1910" s="1">
        <v>12332</v>
      </c>
      <c r="Y1910" s="1">
        <v>16489</v>
      </c>
      <c r="Z1910" s="1">
        <v>7785</v>
      </c>
      <c r="AA1910" s="1">
        <v>8363</v>
      </c>
      <c r="AB1910" s="1">
        <v>9211</v>
      </c>
      <c r="AC1910" s="1">
        <v>9366</v>
      </c>
      <c r="AD1910" s="1">
        <v>10095</v>
      </c>
      <c r="AE1910" s="1">
        <v>11281</v>
      </c>
      <c r="AF1910" s="1">
        <v>12246</v>
      </c>
      <c r="AG1910" s="1">
        <v>13436</v>
      </c>
      <c r="AH1910">
        <v>18.13</v>
      </c>
      <c r="AI1910">
        <v>11.59</v>
      </c>
      <c r="AJ1910">
        <v>0.9</v>
      </c>
      <c r="AK1910">
        <v>5.22</v>
      </c>
      <c r="AL1910">
        <v>9.7799999999999994</v>
      </c>
      <c r="AM1910">
        <v>13.96</v>
      </c>
      <c r="AN1910">
        <v>11.28</v>
      </c>
      <c r="AO1910">
        <v>12.23</v>
      </c>
      <c r="AP1910" s="1">
        <v>3483</v>
      </c>
      <c r="AQ1910" s="1">
        <v>2534</v>
      </c>
      <c r="AR1910">
        <v>195</v>
      </c>
      <c r="AS1910" s="1">
        <v>1189</v>
      </c>
      <c r="AT1910" s="1">
        <v>2266</v>
      </c>
      <c r="AU1910" s="1">
        <v>3656</v>
      </c>
      <c r="AV1910" s="1">
        <v>3251</v>
      </c>
      <c r="AW1910" s="1">
        <v>3849</v>
      </c>
      <c r="AX1910">
        <v>10.99</v>
      </c>
      <c r="AY1910">
        <v>14.32</v>
      </c>
      <c r="AZ1910">
        <v>366.08</v>
      </c>
      <c r="BA1910">
        <v>38.299999999999997</v>
      </c>
      <c r="BB1910">
        <v>17.52</v>
      </c>
      <c r="BC1910">
        <v>14.64</v>
      </c>
      <c r="BD1910">
        <v>16.46</v>
      </c>
      <c r="BE1910">
        <v>13.9</v>
      </c>
      <c r="BF1910">
        <v>1.82</v>
      </c>
      <c r="BG1910">
        <v>1.6</v>
      </c>
      <c r="BH1910">
        <v>3.16</v>
      </c>
      <c r="BI1910">
        <v>1.98</v>
      </c>
      <c r="BJ1910">
        <v>1.61</v>
      </c>
      <c r="BK1910">
        <v>1.94</v>
      </c>
      <c r="BL1910">
        <v>1.78</v>
      </c>
      <c r="BM1910">
        <v>1.63</v>
      </c>
      <c r="BN1910" s="1">
        <v>36949</v>
      </c>
      <c r="BO1910" s="1">
        <v>36949</v>
      </c>
      <c r="BP1910" s="1">
        <v>40737</v>
      </c>
      <c r="BQ1910" s="1">
        <v>40799</v>
      </c>
      <c r="BR1910" s="1">
        <v>40815</v>
      </c>
      <c r="BS1910" t="s">
        <v>13</v>
      </c>
      <c r="BT1910" t="s">
        <v>13</v>
      </c>
      <c r="BU1910" t="s">
        <v>13</v>
      </c>
    </row>
    <row r="1911" spans="1:73" x14ac:dyDescent="0.3">
      <c r="A1911">
        <v>1909</v>
      </c>
      <c r="B1911" s="14" t="s">
        <v>6527</v>
      </c>
      <c r="C1911" t="s">
        <v>2619</v>
      </c>
      <c r="D1911" s="1">
        <v>21050</v>
      </c>
      <c r="E1911" s="1">
        <v>21100</v>
      </c>
      <c r="F1911" s="3">
        <f>E1911-D1911</f>
        <v>50</v>
      </c>
      <c r="G1911" s="4">
        <f>F1911/E1911</f>
        <v>2.3696682464454978E-3</v>
      </c>
      <c r="H1911" t="s">
        <v>1854</v>
      </c>
      <c r="I1911" s="1">
        <v>1133917</v>
      </c>
      <c r="J1911">
        <v>164</v>
      </c>
      <c r="K1911">
        <v>272</v>
      </c>
      <c r="L1911">
        <v>215</v>
      </c>
      <c r="M1911">
        <v>186</v>
      </c>
      <c r="N1911">
        <v>232</v>
      </c>
      <c r="O1911">
        <v>279</v>
      </c>
      <c r="P1911">
        <v>293</v>
      </c>
      <c r="Q1911">
        <v>313</v>
      </c>
      <c r="R1911" s="1">
        <v>2201</v>
      </c>
      <c r="S1911" s="1">
        <v>2430</v>
      </c>
      <c r="T1911" s="1">
        <v>2596</v>
      </c>
      <c r="U1911" s="1">
        <v>2745</v>
      </c>
      <c r="V1911" s="1">
        <v>2966</v>
      </c>
      <c r="W1911" s="1">
        <v>3182</v>
      </c>
      <c r="X1911" s="1">
        <v>3429</v>
      </c>
      <c r="Y1911">
        <v>312</v>
      </c>
      <c r="Z1911" s="1">
        <v>2201</v>
      </c>
      <c r="AA1911" s="1">
        <v>2431</v>
      </c>
      <c r="AB1911" s="1">
        <v>2596</v>
      </c>
      <c r="AC1911" s="1">
        <v>2738</v>
      </c>
      <c r="AD1911" s="1">
        <v>2961</v>
      </c>
      <c r="AE1911" s="1">
        <v>3177</v>
      </c>
      <c r="AF1911" s="1">
        <v>3424</v>
      </c>
      <c r="AG1911" s="1">
        <v>3691</v>
      </c>
      <c r="AH1911">
        <v>7.69</v>
      </c>
      <c r="AI1911">
        <v>11.73</v>
      </c>
      <c r="AJ1911">
        <v>8.56</v>
      </c>
      <c r="AK1911">
        <v>7.01</v>
      </c>
      <c r="AL1911">
        <v>8.2100000000000009</v>
      </c>
      <c r="AM1911">
        <v>9.09</v>
      </c>
      <c r="AN1911">
        <v>8.8800000000000008</v>
      </c>
      <c r="AO1911">
        <v>8.8000000000000007</v>
      </c>
      <c r="AP1911">
        <v>882</v>
      </c>
      <c r="AQ1911" s="1">
        <v>1461</v>
      </c>
      <c r="AR1911" s="1">
        <v>1157</v>
      </c>
      <c r="AS1911" s="1">
        <v>1005</v>
      </c>
      <c r="AT1911" s="1">
        <v>1257</v>
      </c>
      <c r="AU1911" s="1">
        <v>1500</v>
      </c>
      <c r="AV1911" s="1">
        <v>1575</v>
      </c>
      <c r="AW1911" s="1">
        <v>1683</v>
      </c>
      <c r="AX1911">
        <v>17.98</v>
      </c>
      <c r="AY1911">
        <v>15.23</v>
      </c>
      <c r="AZ1911">
        <v>16.55</v>
      </c>
      <c r="BA1911">
        <v>15.37</v>
      </c>
      <c r="BB1911">
        <v>13.28</v>
      </c>
      <c r="BC1911">
        <v>14.07</v>
      </c>
      <c r="BD1911">
        <v>13.39</v>
      </c>
      <c r="BE1911">
        <v>12.54</v>
      </c>
      <c r="BF1911">
        <v>1.28</v>
      </c>
      <c r="BG1911">
        <v>1.64</v>
      </c>
      <c r="BH1911">
        <v>1.32</v>
      </c>
      <c r="BI1911">
        <v>1.01</v>
      </c>
      <c r="BJ1911">
        <v>1.02</v>
      </c>
      <c r="BK1911">
        <v>1.2</v>
      </c>
      <c r="BL1911">
        <v>1.1100000000000001</v>
      </c>
      <c r="BM1911">
        <v>1.04</v>
      </c>
      <c r="BN1911" s="1">
        <v>18600</v>
      </c>
      <c r="BO1911" s="1">
        <v>18600</v>
      </c>
      <c r="BP1911" s="1">
        <v>18600</v>
      </c>
      <c r="BQ1911" s="1">
        <v>18600</v>
      </c>
      <c r="BR1911" s="1">
        <v>18600</v>
      </c>
      <c r="BS1911" t="s">
        <v>13</v>
      </c>
      <c r="BT1911" t="s">
        <v>13</v>
      </c>
      <c r="BU1911" t="s">
        <v>13</v>
      </c>
    </row>
    <row r="1912" spans="1:73" x14ac:dyDescent="0.3">
      <c r="A1912">
        <v>1910</v>
      </c>
      <c r="B1912" s="14" t="s">
        <v>6528</v>
      </c>
      <c r="C1912" t="s">
        <v>2618</v>
      </c>
      <c r="D1912" s="1">
        <v>35850</v>
      </c>
      <c r="E1912" s="1">
        <v>34700</v>
      </c>
      <c r="F1912" s="3">
        <f>E1912-D1912</f>
        <v>-1150</v>
      </c>
      <c r="G1912" s="4">
        <f>F1912/E1912</f>
        <v>-3.3141210374639768E-2</v>
      </c>
      <c r="H1912" t="s">
        <v>1855</v>
      </c>
      <c r="I1912" s="1">
        <v>73110</v>
      </c>
      <c r="J1912">
        <v>186</v>
      </c>
      <c r="K1912" s="1">
        <v>565</v>
      </c>
      <c r="L1912" s="1">
        <v>945</v>
      </c>
      <c r="M1912" s="1">
        <v>746</v>
      </c>
      <c r="N1912" s="1">
        <v>954</v>
      </c>
      <c r="O1912" s="1">
        <v>980</v>
      </c>
      <c r="P1912" s="1">
        <v>1070</v>
      </c>
      <c r="Q1912" s="1">
        <v>1300</v>
      </c>
      <c r="R1912" s="1">
        <v>3294</v>
      </c>
      <c r="S1912" s="1">
        <v>3823</v>
      </c>
      <c r="T1912" s="1">
        <v>4398</v>
      </c>
      <c r="U1912" s="1">
        <v>5027</v>
      </c>
      <c r="V1912" s="1">
        <v>6060</v>
      </c>
      <c r="W1912" s="1">
        <v>6980</v>
      </c>
      <c r="X1912" s="1">
        <v>8000</v>
      </c>
      <c r="Y1912" s="1">
        <v>13780</v>
      </c>
      <c r="Z1912" s="1">
        <v>2885</v>
      </c>
      <c r="AA1912" s="1">
        <v>3380</v>
      </c>
      <c r="AB1912" s="1">
        <v>3914</v>
      </c>
      <c r="AC1912" s="1">
        <v>4534</v>
      </c>
      <c r="AD1912" s="1">
        <v>5531</v>
      </c>
      <c r="AE1912" s="1">
        <v>6440</v>
      </c>
      <c r="AF1912" s="1">
        <v>7440</v>
      </c>
      <c r="AG1912" s="1">
        <v>8690</v>
      </c>
      <c r="AH1912">
        <v>5.91</v>
      </c>
      <c r="AI1912">
        <v>16.7</v>
      </c>
      <c r="AJ1912">
        <v>24.46</v>
      </c>
      <c r="AK1912">
        <v>16.940000000000001</v>
      </c>
      <c r="AL1912">
        <v>18.690000000000001</v>
      </c>
      <c r="AM1912">
        <v>16.04</v>
      </c>
      <c r="AN1912">
        <v>15.27</v>
      </c>
      <c r="AO1912">
        <v>16</v>
      </c>
      <c r="AP1912" s="1">
        <v>1864</v>
      </c>
      <c r="AQ1912" s="1">
        <v>5856</v>
      </c>
      <c r="AR1912" s="1">
        <v>9987</v>
      </c>
      <c r="AS1912" s="1">
        <v>8013</v>
      </c>
      <c r="AT1912" s="1">
        <v>10532</v>
      </c>
      <c r="AU1912" s="1">
        <v>10749</v>
      </c>
      <c r="AV1912" s="1">
        <v>11869</v>
      </c>
      <c r="AW1912" s="1">
        <v>14444</v>
      </c>
      <c r="AX1912">
        <v>7.56</v>
      </c>
      <c r="AY1912">
        <v>2.95</v>
      </c>
      <c r="AZ1912">
        <v>2.1800000000000002</v>
      </c>
      <c r="BA1912">
        <v>2.5299999999999998</v>
      </c>
      <c r="BB1912">
        <v>2.66</v>
      </c>
      <c r="BC1912">
        <v>3.23</v>
      </c>
      <c r="BD1912">
        <v>2.92</v>
      </c>
      <c r="BE1912">
        <v>2.4</v>
      </c>
      <c r="BF1912">
        <v>0.43</v>
      </c>
      <c r="BG1912">
        <v>0.45</v>
      </c>
      <c r="BH1912">
        <v>0.49</v>
      </c>
      <c r="BI1912">
        <v>0.39</v>
      </c>
      <c r="BJ1912">
        <v>0.45</v>
      </c>
      <c r="BK1912">
        <v>0.48</v>
      </c>
      <c r="BL1912">
        <v>0.41</v>
      </c>
      <c r="BM1912">
        <v>0.36</v>
      </c>
      <c r="BN1912" s="1">
        <v>8931</v>
      </c>
      <c r="BO1912" s="1">
        <v>8931</v>
      </c>
      <c r="BP1912" s="1">
        <v>8931</v>
      </c>
      <c r="BQ1912" s="1">
        <v>8931</v>
      </c>
      <c r="BR1912" s="1">
        <v>8931</v>
      </c>
      <c r="BS1912" t="s">
        <v>13</v>
      </c>
      <c r="BT1912" t="s">
        <v>13</v>
      </c>
      <c r="BU1912" t="s">
        <v>13</v>
      </c>
    </row>
    <row r="1913" spans="1:73" x14ac:dyDescent="0.3">
      <c r="A1913">
        <v>1911</v>
      </c>
      <c r="B1913" s="14" t="s">
        <v>6529</v>
      </c>
      <c r="C1913" t="s">
        <v>2617</v>
      </c>
      <c r="D1913" s="1">
        <v>2725</v>
      </c>
      <c r="E1913" s="1">
        <v>2560</v>
      </c>
      <c r="F1913" s="3">
        <f>E1913-D1913</f>
        <v>-165</v>
      </c>
      <c r="G1913" s="4">
        <f>F1913/E1913</f>
        <v>-6.4453125E-2</v>
      </c>
      <c r="H1913" t="s">
        <v>1856</v>
      </c>
      <c r="I1913">
        <v>0</v>
      </c>
      <c r="J1913">
        <v>55</v>
      </c>
      <c r="K1913">
        <v>20</v>
      </c>
      <c r="L1913">
        <v>70</v>
      </c>
      <c r="M1913">
        <v>31</v>
      </c>
      <c r="N1913">
        <v>-57</v>
      </c>
      <c r="O1913" t="s">
        <v>13</v>
      </c>
      <c r="P1913" t="s">
        <v>13</v>
      </c>
      <c r="Q1913" t="s">
        <v>13</v>
      </c>
      <c r="R1913" s="1">
        <v>926</v>
      </c>
      <c r="S1913" s="1">
        <v>932</v>
      </c>
      <c r="T1913" s="1">
        <v>1053</v>
      </c>
      <c r="U1913" s="1">
        <v>1077</v>
      </c>
      <c r="V1913" s="1">
        <v>1056</v>
      </c>
      <c r="W1913" s="1" t="e">
        <v>#VALUE!</v>
      </c>
      <c r="X1913" s="1" t="e">
        <v>#VALUE!</v>
      </c>
      <c r="Y1913" t="s">
        <v>13</v>
      </c>
      <c r="Z1913">
        <v>877</v>
      </c>
      <c r="AA1913">
        <v>881</v>
      </c>
      <c r="AB1913" s="1">
        <v>1003</v>
      </c>
      <c r="AC1913" s="1">
        <v>1025</v>
      </c>
      <c r="AD1913" s="1">
        <v>1006</v>
      </c>
      <c r="AE1913" t="s">
        <v>13</v>
      </c>
      <c r="AF1913" t="s">
        <v>13</v>
      </c>
      <c r="AG1913" t="s">
        <v>13</v>
      </c>
      <c r="AH1913">
        <v>6.93</v>
      </c>
      <c r="AI1913">
        <v>2.09</v>
      </c>
      <c r="AJ1913">
        <v>7.47</v>
      </c>
      <c r="AK1913">
        <v>3.06</v>
      </c>
      <c r="AL1913">
        <v>-5.38</v>
      </c>
      <c r="AM1913" t="s">
        <v>13</v>
      </c>
      <c r="AN1913" t="s">
        <v>13</v>
      </c>
      <c r="AO1913" t="s">
        <v>13</v>
      </c>
      <c r="AP1913">
        <v>127</v>
      </c>
      <c r="AQ1913">
        <v>39</v>
      </c>
      <c r="AR1913">
        <v>148</v>
      </c>
      <c r="AS1913">
        <v>65</v>
      </c>
      <c r="AT1913">
        <v>-115</v>
      </c>
      <c r="AU1913" t="s">
        <v>13</v>
      </c>
      <c r="AV1913" t="s">
        <v>13</v>
      </c>
      <c r="AW1913" t="s">
        <v>13</v>
      </c>
      <c r="AX1913">
        <v>15.77</v>
      </c>
      <c r="AY1913">
        <v>29.55</v>
      </c>
      <c r="AZ1913">
        <v>7.29</v>
      </c>
      <c r="BA1913">
        <v>43.26</v>
      </c>
      <c r="BB1913" t="s">
        <v>54</v>
      </c>
      <c r="BC1913" t="s">
        <v>13</v>
      </c>
      <c r="BD1913" t="s">
        <v>13</v>
      </c>
      <c r="BE1913" t="s">
        <v>13</v>
      </c>
      <c r="BF1913">
        <v>1.05</v>
      </c>
      <c r="BG1913">
        <v>0.6</v>
      </c>
      <c r="BH1913">
        <v>0.5</v>
      </c>
      <c r="BI1913">
        <v>1.27</v>
      </c>
      <c r="BJ1913">
        <v>1.31</v>
      </c>
      <c r="BK1913" t="s">
        <v>13</v>
      </c>
      <c r="BL1913" t="s">
        <v>13</v>
      </c>
      <c r="BM1913" t="s">
        <v>13</v>
      </c>
      <c r="BN1913" s="1">
        <v>47475</v>
      </c>
      <c r="BO1913" s="1">
        <v>47475</v>
      </c>
      <c r="BP1913" s="1">
        <v>47475</v>
      </c>
      <c r="BQ1913" s="1">
        <v>47475</v>
      </c>
      <c r="BR1913" s="1">
        <v>47475</v>
      </c>
      <c r="BS1913" t="s">
        <v>13</v>
      </c>
      <c r="BT1913" t="s">
        <v>13</v>
      </c>
      <c r="BU1913" t="s">
        <v>13</v>
      </c>
    </row>
    <row r="1914" spans="1:73" x14ac:dyDescent="0.3">
      <c r="A1914">
        <v>1912</v>
      </c>
      <c r="B1914" s="14" t="s">
        <v>6530</v>
      </c>
      <c r="C1914" t="s">
        <v>2616</v>
      </c>
      <c r="D1914" s="1">
        <v>80200</v>
      </c>
      <c r="E1914" s="1">
        <v>81000</v>
      </c>
      <c r="F1914" s="3">
        <f>E1914-D1914</f>
        <v>800</v>
      </c>
      <c r="G1914" s="4">
        <f>F1914/E1914</f>
        <v>9.876543209876543E-3</v>
      </c>
      <c r="H1914" t="s">
        <v>1857</v>
      </c>
      <c r="I1914" s="1">
        <v>4188939</v>
      </c>
      <c r="J1914" s="1">
        <v>1405</v>
      </c>
      <c r="K1914" s="1">
        <v>1433</v>
      </c>
      <c r="L1914" s="1">
        <v>1030</v>
      </c>
      <c r="M1914" s="1">
        <v>1466</v>
      </c>
      <c r="N1914" s="1">
        <v>1421</v>
      </c>
      <c r="O1914" s="1">
        <v>1580</v>
      </c>
      <c r="P1914" s="1">
        <v>1715</v>
      </c>
      <c r="Q1914" s="1">
        <v>1820</v>
      </c>
      <c r="R1914" s="1">
        <v>11000</v>
      </c>
      <c r="S1914" s="1">
        <v>12078</v>
      </c>
      <c r="T1914" s="1">
        <v>12624</v>
      </c>
      <c r="U1914" s="1">
        <v>13276</v>
      </c>
      <c r="V1914" s="1">
        <v>13842</v>
      </c>
      <c r="W1914" s="1">
        <v>14605</v>
      </c>
      <c r="X1914" s="1">
        <v>15460</v>
      </c>
      <c r="Y1914" s="1">
        <v>5520</v>
      </c>
      <c r="Z1914" s="1">
        <v>10999</v>
      </c>
      <c r="AA1914" s="1">
        <v>12078</v>
      </c>
      <c r="AB1914" s="1">
        <v>12623</v>
      </c>
      <c r="AC1914" s="1">
        <v>13276</v>
      </c>
      <c r="AD1914" s="1">
        <v>13842</v>
      </c>
      <c r="AE1914" s="1">
        <v>14605</v>
      </c>
      <c r="AF1914" s="1">
        <v>15460</v>
      </c>
      <c r="AG1914" s="1">
        <v>16400</v>
      </c>
      <c r="AH1914">
        <v>13.51</v>
      </c>
      <c r="AI1914">
        <v>12.42</v>
      </c>
      <c r="AJ1914">
        <v>8.34</v>
      </c>
      <c r="AK1914">
        <v>11.32</v>
      </c>
      <c r="AL1914">
        <v>10.48</v>
      </c>
      <c r="AM1914">
        <v>11.1</v>
      </c>
      <c r="AN1914">
        <v>11.43</v>
      </c>
      <c r="AO1914">
        <v>11.42</v>
      </c>
      <c r="AP1914" s="1">
        <v>3698</v>
      </c>
      <c r="AQ1914" s="1">
        <v>3772</v>
      </c>
      <c r="AR1914" s="1">
        <v>2710</v>
      </c>
      <c r="AS1914" s="1">
        <v>3859</v>
      </c>
      <c r="AT1914" s="1">
        <v>3739</v>
      </c>
      <c r="AU1914" s="1">
        <v>4154</v>
      </c>
      <c r="AV1914" s="1">
        <v>4520</v>
      </c>
      <c r="AW1914" s="1">
        <v>4790</v>
      </c>
      <c r="AX1914">
        <v>23.71</v>
      </c>
      <c r="AY1914">
        <v>28.37</v>
      </c>
      <c r="AZ1914">
        <v>37.090000000000003</v>
      </c>
      <c r="BA1914">
        <v>24.28</v>
      </c>
      <c r="BB1914">
        <v>22.73</v>
      </c>
      <c r="BC1914">
        <v>19.5</v>
      </c>
      <c r="BD1914">
        <v>17.920000000000002</v>
      </c>
      <c r="BE1914">
        <v>16.91</v>
      </c>
      <c r="BF1914">
        <v>2.65</v>
      </c>
      <c r="BG1914">
        <v>2.98</v>
      </c>
      <c r="BH1914">
        <v>2.69</v>
      </c>
      <c r="BI1914">
        <v>2.4</v>
      </c>
      <c r="BJ1914">
        <v>2.1</v>
      </c>
      <c r="BK1914">
        <v>1.9</v>
      </c>
      <c r="BL1914">
        <v>1.81</v>
      </c>
      <c r="BM1914">
        <v>1.71</v>
      </c>
      <c r="BN1914" s="1">
        <v>37999</v>
      </c>
      <c r="BO1914" s="1">
        <v>37999</v>
      </c>
      <c r="BP1914" s="1">
        <v>37999</v>
      </c>
      <c r="BQ1914" s="1">
        <v>37999</v>
      </c>
      <c r="BR1914" s="1">
        <v>37999</v>
      </c>
      <c r="BS1914" t="s">
        <v>13</v>
      </c>
      <c r="BT1914" t="s">
        <v>13</v>
      </c>
      <c r="BU1914" t="s">
        <v>13</v>
      </c>
    </row>
    <row r="1915" spans="1:73" x14ac:dyDescent="0.3">
      <c r="A1915">
        <v>1913</v>
      </c>
      <c r="B1915" s="14" t="s">
        <v>6531</v>
      </c>
      <c r="C1915" t="s">
        <v>2615</v>
      </c>
      <c r="D1915" s="1">
        <v>6750</v>
      </c>
      <c r="E1915" s="1">
        <v>6810</v>
      </c>
      <c r="F1915" s="3">
        <f>E1915-D1915</f>
        <v>60</v>
      </c>
      <c r="G1915" s="4">
        <f>F1915/E1915</f>
        <v>8.8105726872246704E-3</v>
      </c>
      <c r="H1915" t="s">
        <v>1858</v>
      </c>
      <c r="I1915">
        <v>0</v>
      </c>
      <c r="J1915">
        <v>44</v>
      </c>
      <c r="K1915">
        <v>61</v>
      </c>
      <c r="L1915">
        <v>144</v>
      </c>
      <c r="M1915">
        <v>256</v>
      </c>
      <c r="N1915">
        <v>87</v>
      </c>
      <c r="O1915" t="s">
        <v>13</v>
      </c>
      <c r="P1915" t="s">
        <v>13</v>
      </c>
      <c r="Q1915" t="s">
        <v>13</v>
      </c>
      <c r="R1915" s="1">
        <v>2626</v>
      </c>
      <c r="S1915" s="1">
        <v>2591</v>
      </c>
      <c r="T1915" s="1">
        <v>3103</v>
      </c>
      <c r="U1915" s="1">
        <v>3432</v>
      </c>
      <c r="V1915" s="1">
        <v>3456</v>
      </c>
      <c r="W1915" s="1" t="e">
        <v>#VALUE!</v>
      </c>
      <c r="X1915" s="1" t="e">
        <v>#VALUE!</v>
      </c>
      <c r="Y1915" t="s">
        <v>13</v>
      </c>
      <c r="Z1915" s="1">
        <v>1768</v>
      </c>
      <c r="AA1915" s="1">
        <v>1861</v>
      </c>
      <c r="AB1915" s="1">
        <v>2271</v>
      </c>
      <c r="AC1915" s="1">
        <v>2364</v>
      </c>
      <c r="AD1915" s="1">
        <v>2329</v>
      </c>
      <c r="AE1915" t="s">
        <v>13</v>
      </c>
      <c r="AF1915" t="s">
        <v>13</v>
      </c>
      <c r="AG1915" t="s">
        <v>13</v>
      </c>
      <c r="AH1915">
        <v>1.38</v>
      </c>
      <c r="AI1915">
        <v>4.5599999999999996</v>
      </c>
      <c r="AJ1915">
        <v>5.82</v>
      </c>
      <c r="AK1915">
        <v>8.91</v>
      </c>
      <c r="AL1915">
        <v>1.59</v>
      </c>
      <c r="AM1915" t="s">
        <v>13</v>
      </c>
      <c r="AN1915" t="s">
        <v>13</v>
      </c>
      <c r="AO1915" t="s">
        <v>13</v>
      </c>
      <c r="AP1915">
        <v>84</v>
      </c>
      <c r="AQ1915">
        <v>283</v>
      </c>
      <c r="AR1915">
        <v>412</v>
      </c>
      <c r="AS1915">
        <v>706</v>
      </c>
      <c r="AT1915">
        <v>128</v>
      </c>
      <c r="AU1915" t="s">
        <v>13</v>
      </c>
      <c r="AV1915" t="s">
        <v>13</v>
      </c>
      <c r="AW1915" t="s">
        <v>13</v>
      </c>
      <c r="AX1915">
        <v>56.93</v>
      </c>
      <c r="AY1915">
        <v>18.37</v>
      </c>
      <c r="AZ1915">
        <v>13.56</v>
      </c>
      <c r="BA1915">
        <v>8.08</v>
      </c>
      <c r="BB1915">
        <v>46.07</v>
      </c>
      <c r="BC1915" t="s">
        <v>13</v>
      </c>
      <c r="BD1915" t="s">
        <v>13</v>
      </c>
      <c r="BE1915" t="s">
        <v>13</v>
      </c>
      <c r="BF1915">
        <v>0.8</v>
      </c>
      <c r="BG1915">
        <v>0.77</v>
      </c>
      <c r="BH1915">
        <v>0.67</v>
      </c>
      <c r="BI1915">
        <v>0.66</v>
      </c>
      <c r="BJ1915">
        <v>0.69</v>
      </c>
      <c r="BK1915" t="s">
        <v>13</v>
      </c>
      <c r="BL1915" t="s">
        <v>13</v>
      </c>
      <c r="BM1915" t="s">
        <v>13</v>
      </c>
      <c r="BN1915" s="1">
        <v>29229</v>
      </c>
      <c r="BO1915" s="1">
        <v>29229</v>
      </c>
      <c r="BP1915" s="1">
        <v>29229</v>
      </c>
      <c r="BQ1915" s="1">
        <v>29229</v>
      </c>
      <c r="BR1915" s="1">
        <v>29229</v>
      </c>
      <c r="BS1915" t="s">
        <v>13</v>
      </c>
      <c r="BT1915" t="s">
        <v>13</v>
      </c>
      <c r="BU1915" t="s">
        <v>13</v>
      </c>
    </row>
    <row r="1916" spans="1:73" x14ac:dyDescent="0.3">
      <c r="A1916">
        <v>1914</v>
      </c>
      <c r="B1916" s="14" t="s">
        <v>6532</v>
      </c>
      <c r="C1916" t="s">
        <v>2614</v>
      </c>
      <c r="D1916" s="1">
        <v>90500</v>
      </c>
      <c r="E1916" s="1">
        <v>95500</v>
      </c>
      <c r="F1916" s="3">
        <f>E1916-D1916</f>
        <v>5000</v>
      </c>
      <c r="G1916" s="4">
        <f>F1916/E1916</f>
        <v>5.2356020942408377E-2</v>
      </c>
      <c r="H1916" t="s">
        <v>1859</v>
      </c>
      <c r="I1916">
        <v>0</v>
      </c>
      <c r="J1916">
        <v>170</v>
      </c>
      <c r="K1916">
        <v>272</v>
      </c>
      <c r="L1916" s="1">
        <v>984</v>
      </c>
      <c r="M1916">
        <v>723</v>
      </c>
      <c r="N1916">
        <v>457</v>
      </c>
      <c r="O1916" t="s">
        <v>13</v>
      </c>
      <c r="P1916" t="s">
        <v>13</v>
      </c>
      <c r="Q1916" t="s">
        <v>13</v>
      </c>
      <c r="R1916" s="1">
        <v>2649</v>
      </c>
      <c r="S1916" s="1">
        <v>4156</v>
      </c>
      <c r="T1916" s="1">
        <v>5065</v>
      </c>
      <c r="U1916" s="1">
        <v>5738</v>
      </c>
      <c r="V1916" s="1">
        <v>5995</v>
      </c>
      <c r="W1916" s="1" t="e">
        <v>#VALUE!</v>
      </c>
      <c r="X1916" s="1" t="e">
        <v>#VALUE!</v>
      </c>
      <c r="Y1916" t="s">
        <v>13</v>
      </c>
      <c r="Z1916" s="1">
        <v>2519</v>
      </c>
      <c r="AA1916" s="1">
        <v>2753</v>
      </c>
      <c r="AB1916" s="1">
        <v>3644</v>
      </c>
      <c r="AC1916" s="1">
        <v>4184</v>
      </c>
      <c r="AD1916" s="1">
        <v>4547</v>
      </c>
      <c r="AE1916" t="s">
        <v>13</v>
      </c>
      <c r="AF1916" t="s">
        <v>13</v>
      </c>
      <c r="AG1916" t="s">
        <v>13</v>
      </c>
      <c r="AH1916">
        <v>6.37</v>
      </c>
      <c r="AI1916">
        <v>10.37</v>
      </c>
      <c r="AJ1916">
        <v>24.79</v>
      </c>
      <c r="AK1916">
        <v>14.26</v>
      </c>
      <c r="AL1916">
        <v>9.7200000000000006</v>
      </c>
      <c r="AM1916" t="s">
        <v>13</v>
      </c>
      <c r="AN1916" t="s">
        <v>13</v>
      </c>
      <c r="AO1916" t="s">
        <v>13</v>
      </c>
      <c r="AP1916" s="1">
        <v>4028</v>
      </c>
      <c r="AQ1916" s="1">
        <v>7032</v>
      </c>
      <c r="AR1916" s="1">
        <v>19674</v>
      </c>
      <c r="AS1916" s="1">
        <v>13849</v>
      </c>
      <c r="AT1916" s="1">
        <v>10529</v>
      </c>
      <c r="AU1916" t="s">
        <v>13</v>
      </c>
      <c r="AV1916" t="s">
        <v>13</v>
      </c>
      <c r="AW1916" t="s">
        <v>13</v>
      </c>
      <c r="AX1916">
        <v>6.03</v>
      </c>
      <c r="AY1916">
        <v>4.96</v>
      </c>
      <c r="AZ1916">
        <v>3.01</v>
      </c>
      <c r="BA1916">
        <v>4.3</v>
      </c>
      <c r="BB1916">
        <v>6.06</v>
      </c>
      <c r="BC1916" t="s">
        <v>13</v>
      </c>
      <c r="BD1916" t="s">
        <v>13</v>
      </c>
      <c r="BE1916" t="s">
        <v>13</v>
      </c>
      <c r="BF1916">
        <v>0.37</v>
      </c>
      <c r="BG1916">
        <v>0.51</v>
      </c>
      <c r="BH1916">
        <v>0.66</v>
      </c>
      <c r="BI1916">
        <v>0.56999999999999995</v>
      </c>
      <c r="BJ1916">
        <v>0.55000000000000004</v>
      </c>
      <c r="BK1916" t="s">
        <v>13</v>
      </c>
      <c r="BL1916" t="s">
        <v>13</v>
      </c>
      <c r="BM1916" t="s">
        <v>13</v>
      </c>
      <c r="BN1916" s="1">
        <v>3869</v>
      </c>
      <c r="BO1916" s="1">
        <v>4030</v>
      </c>
      <c r="BP1916" s="1">
        <v>4030</v>
      </c>
      <c r="BQ1916" s="1">
        <v>4030</v>
      </c>
      <c r="BR1916" s="1">
        <v>4030</v>
      </c>
      <c r="BS1916" t="s">
        <v>13</v>
      </c>
      <c r="BT1916" t="s">
        <v>13</v>
      </c>
      <c r="BU1916" t="s">
        <v>13</v>
      </c>
    </row>
    <row r="1917" spans="1:73" x14ac:dyDescent="0.3">
      <c r="A1917">
        <v>1915</v>
      </c>
      <c r="B1917" s="14" t="s">
        <v>6533</v>
      </c>
      <c r="C1917" t="s">
        <v>2613</v>
      </c>
      <c r="D1917" s="1">
        <v>2440</v>
      </c>
      <c r="E1917" s="1">
        <v>2440</v>
      </c>
      <c r="F1917" s="3">
        <f>E1917-D1917</f>
        <v>0</v>
      </c>
      <c r="G1917" s="4">
        <f>F1917/E1917</f>
        <v>0</v>
      </c>
      <c r="H1917" t="s">
        <v>1860</v>
      </c>
      <c r="I1917" s="1">
        <v>29000000</v>
      </c>
      <c r="J1917">
        <v>-51</v>
      </c>
      <c r="K1917">
        <v>41</v>
      </c>
      <c r="L1917">
        <v>-300</v>
      </c>
      <c r="M1917">
        <v>-216</v>
      </c>
      <c r="N1917">
        <v>-430</v>
      </c>
      <c r="O1917" t="s">
        <v>13</v>
      </c>
      <c r="P1917" t="s">
        <v>13</v>
      </c>
      <c r="Q1917" t="s">
        <v>13</v>
      </c>
      <c r="R1917" s="1">
        <v>589</v>
      </c>
      <c r="S1917" s="1">
        <v>1263</v>
      </c>
      <c r="T1917" s="1">
        <v>1075</v>
      </c>
      <c r="U1917" s="1">
        <v>1026</v>
      </c>
      <c r="V1917" s="1">
        <v>319</v>
      </c>
      <c r="W1917" s="1" t="e">
        <v>#VALUE!</v>
      </c>
      <c r="X1917" s="1" t="e">
        <v>#VALUE!</v>
      </c>
      <c r="Y1917" t="s">
        <v>13</v>
      </c>
      <c r="Z1917">
        <v>589</v>
      </c>
      <c r="AA1917" s="1">
        <v>1263</v>
      </c>
      <c r="AB1917" s="1">
        <v>1075</v>
      </c>
      <c r="AC1917" s="1">
        <v>1026</v>
      </c>
      <c r="AD1917">
        <v>319</v>
      </c>
      <c r="AE1917" t="s">
        <v>13</v>
      </c>
      <c r="AF1917" t="s">
        <v>13</v>
      </c>
      <c r="AG1917" t="s">
        <v>13</v>
      </c>
      <c r="AH1917">
        <v>-10.46</v>
      </c>
      <c r="AI1917">
        <v>4.4400000000000004</v>
      </c>
      <c r="AJ1917">
        <v>-25.65</v>
      </c>
      <c r="AK1917">
        <v>-20.59</v>
      </c>
      <c r="AL1917">
        <v>-64.02</v>
      </c>
      <c r="AM1917" t="s">
        <v>13</v>
      </c>
      <c r="AN1917" t="s">
        <v>13</v>
      </c>
      <c r="AO1917" t="s">
        <v>13</v>
      </c>
      <c r="AP1917">
        <v>-257</v>
      </c>
      <c r="AQ1917">
        <v>161</v>
      </c>
      <c r="AR1917" s="1">
        <v>-1060</v>
      </c>
      <c r="AS1917">
        <v>-746</v>
      </c>
      <c r="AT1917" s="1">
        <v>-1473</v>
      </c>
      <c r="AU1917" t="s">
        <v>13</v>
      </c>
      <c r="AV1917" t="s">
        <v>13</v>
      </c>
      <c r="AW1917" t="s">
        <v>13</v>
      </c>
      <c r="AX1917" t="s">
        <v>54</v>
      </c>
      <c r="AY1917">
        <v>57.2</v>
      </c>
      <c r="AZ1917" t="s">
        <v>54</v>
      </c>
      <c r="BA1917" t="s">
        <v>54</v>
      </c>
      <c r="BB1917" t="s">
        <v>54</v>
      </c>
      <c r="BC1917" t="s">
        <v>13</v>
      </c>
      <c r="BD1917" t="s">
        <v>13</v>
      </c>
      <c r="BE1917" t="s">
        <v>13</v>
      </c>
      <c r="BF1917">
        <v>2.67</v>
      </c>
      <c r="BG1917">
        <v>1.91</v>
      </c>
      <c r="BH1917">
        <v>3.82</v>
      </c>
      <c r="BI1917">
        <v>2.77</v>
      </c>
      <c r="BJ1917">
        <v>2.2400000000000002</v>
      </c>
      <c r="BK1917" t="s">
        <v>13</v>
      </c>
      <c r="BL1917" t="s">
        <v>13</v>
      </c>
      <c r="BM1917" t="s">
        <v>13</v>
      </c>
      <c r="BN1917" s="1">
        <v>23063</v>
      </c>
      <c r="BO1917" s="1">
        <v>26156</v>
      </c>
      <c r="BP1917" s="1">
        <v>28265</v>
      </c>
      <c r="BQ1917" s="1">
        <v>29086</v>
      </c>
      <c r="BR1917" s="1">
        <v>29236</v>
      </c>
      <c r="BS1917" t="s">
        <v>13</v>
      </c>
      <c r="BT1917" t="s">
        <v>13</v>
      </c>
      <c r="BU1917" t="s">
        <v>13</v>
      </c>
    </row>
    <row r="1918" spans="1:73" x14ac:dyDescent="0.3">
      <c r="A1918">
        <v>1916</v>
      </c>
      <c r="B1918" s="14" t="s">
        <v>6534</v>
      </c>
      <c r="C1918" t="s">
        <v>2612</v>
      </c>
      <c r="D1918" s="1">
        <v>9390</v>
      </c>
      <c r="E1918" s="1">
        <v>9670</v>
      </c>
      <c r="F1918" s="3">
        <f>E1918-D1918</f>
        <v>280</v>
      </c>
      <c r="G1918" s="4">
        <f>F1918/E1918</f>
        <v>2.8955532574974147E-2</v>
      </c>
      <c r="H1918" t="s">
        <v>1861</v>
      </c>
      <c r="I1918" s="1">
        <v>8500</v>
      </c>
      <c r="R1918" s="1">
        <v>0</v>
      </c>
      <c r="S1918" s="1">
        <v>0</v>
      </c>
      <c r="T1918" s="1">
        <v>0</v>
      </c>
      <c r="U1918" s="1">
        <v>0</v>
      </c>
      <c r="V1918" s="1">
        <v>0</v>
      </c>
      <c r="W1918" s="1">
        <v>0</v>
      </c>
      <c r="X1918" s="1">
        <v>0</v>
      </c>
    </row>
    <row r="1919" spans="1:73" x14ac:dyDescent="0.3">
      <c r="A1919">
        <v>1917</v>
      </c>
      <c r="B1919" s="14" t="s">
        <v>6535</v>
      </c>
      <c r="C1919" t="s">
        <v>2611</v>
      </c>
      <c r="D1919" s="1">
        <v>1130</v>
      </c>
      <c r="E1919" s="1">
        <v>1115</v>
      </c>
      <c r="F1919" s="3">
        <f>E1919-D1919</f>
        <v>-15</v>
      </c>
      <c r="G1919" s="4">
        <f>F1919/E1919</f>
        <v>-1.3452914798206279E-2</v>
      </c>
      <c r="H1919" t="s">
        <v>1862</v>
      </c>
      <c r="I1919" s="1">
        <v>42878</v>
      </c>
      <c r="J1919">
        <v>3</v>
      </c>
      <c r="K1919">
        <v>-21</v>
      </c>
      <c r="L1919">
        <v>-120</v>
      </c>
      <c r="M1919">
        <v>-228</v>
      </c>
      <c r="N1919">
        <v>164</v>
      </c>
      <c r="O1919" t="s">
        <v>13</v>
      </c>
      <c r="P1919" t="s">
        <v>13</v>
      </c>
      <c r="Q1919" t="s">
        <v>13</v>
      </c>
      <c r="R1919" s="1">
        <v>638</v>
      </c>
      <c r="S1919" s="1">
        <v>589</v>
      </c>
      <c r="T1919" s="1">
        <v>655</v>
      </c>
      <c r="U1919" s="1">
        <v>395</v>
      </c>
      <c r="V1919" s="1">
        <v>638</v>
      </c>
      <c r="W1919" s="1" t="e">
        <v>#VALUE!</v>
      </c>
      <c r="X1919" s="1" t="e">
        <v>#VALUE!</v>
      </c>
      <c r="Y1919" t="s">
        <v>13</v>
      </c>
      <c r="Z1919">
        <v>638</v>
      </c>
      <c r="AA1919">
        <v>590</v>
      </c>
      <c r="AB1919">
        <v>654</v>
      </c>
      <c r="AC1919">
        <v>395</v>
      </c>
      <c r="AD1919">
        <v>637</v>
      </c>
      <c r="AE1919" t="s">
        <v>13</v>
      </c>
      <c r="AF1919" t="s">
        <v>13</v>
      </c>
      <c r="AG1919" t="s">
        <v>13</v>
      </c>
      <c r="AH1919">
        <v>0.46</v>
      </c>
      <c r="AI1919">
        <v>-3.4</v>
      </c>
      <c r="AJ1919">
        <v>-19.25</v>
      </c>
      <c r="AK1919">
        <v>-43.38</v>
      </c>
      <c r="AL1919">
        <v>31.69</v>
      </c>
      <c r="AM1919" t="s">
        <v>13</v>
      </c>
      <c r="AN1919" t="s">
        <v>13</v>
      </c>
      <c r="AO1919" t="s">
        <v>13</v>
      </c>
      <c r="AP1919">
        <v>8</v>
      </c>
      <c r="AQ1919">
        <v>-56</v>
      </c>
      <c r="AR1919">
        <v>-311</v>
      </c>
      <c r="AS1919">
        <v>-487</v>
      </c>
      <c r="AT1919">
        <v>350</v>
      </c>
      <c r="AU1919" t="s">
        <v>13</v>
      </c>
      <c r="AV1919" t="s">
        <v>13</v>
      </c>
      <c r="AW1919" t="s">
        <v>13</v>
      </c>
      <c r="AX1919">
        <v>320.69</v>
      </c>
      <c r="AY1919" t="s">
        <v>54</v>
      </c>
      <c r="AZ1919" t="s">
        <v>54</v>
      </c>
      <c r="BA1919" t="s">
        <v>54</v>
      </c>
      <c r="BB1919">
        <v>1.42</v>
      </c>
      <c r="BC1919" t="s">
        <v>13</v>
      </c>
      <c r="BD1919" t="s">
        <v>13</v>
      </c>
      <c r="BE1919" t="s">
        <v>13</v>
      </c>
      <c r="BF1919">
        <v>1.44</v>
      </c>
      <c r="BG1919">
        <v>2.2799999999999998</v>
      </c>
      <c r="BH1919">
        <v>1.03</v>
      </c>
      <c r="BI1919">
        <v>0.86</v>
      </c>
      <c r="BJ1919">
        <v>0.36</v>
      </c>
      <c r="BK1919" t="s">
        <v>13</v>
      </c>
      <c r="BL1919" t="s">
        <v>13</v>
      </c>
      <c r="BM1919" t="s">
        <v>13</v>
      </c>
      <c r="BN1919" s="1">
        <v>36420</v>
      </c>
      <c r="BO1919" s="1">
        <v>37304</v>
      </c>
      <c r="BP1919" s="1">
        <v>46755</v>
      </c>
      <c r="BQ1919" s="1">
        <v>46755</v>
      </c>
      <c r="BR1919" s="1">
        <v>46755</v>
      </c>
      <c r="BS1919" t="s">
        <v>13</v>
      </c>
      <c r="BT1919" t="s">
        <v>13</v>
      </c>
      <c r="BU1919" t="s">
        <v>13</v>
      </c>
    </row>
    <row r="1920" spans="1:73" x14ac:dyDescent="0.3">
      <c r="A1920">
        <v>1918</v>
      </c>
      <c r="B1920" s="14" t="s">
        <v>6536</v>
      </c>
      <c r="C1920" t="s">
        <v>2610</v>
      </c>
      <c r="D1920">
        <v>787</v>
      </c>
      <c r="E1920">
        <v>787</v>
      </c>
      <c r="F1920" s="3">
        <f>E1920-D1920</f>
        <v>0</v>
      </c>
      <c r="G1920" s="4">
        <f>F1920/E1920</f>
        <v>0</v>
      </c>
      <c r="H1920" t="s">
        <v>1863</v>
      </c>
      <c r="I1920">
        <v>0</v>
      </c>
      <c r="J1920">
        <v>-35</v>
      </c>
      <c r="K1920">
        <v>-87</v>
      </c>
      <c r="L1920">
        <v>-130</v>
      </c>
      <c r="M1920">
        <v>-162</v>
      </c>
      <c r="N1920">
        <v>-262</v>
      </c>
      <c r="O1920" t="s">
        <v>13</v>
      </c>
      <c r="P1920" t="s">
        <v>13</v>
      </c>
      <c r="Q1920" t="s">
        <v>13</v>
      </c>
      <c r="R1920" s="1">
        <v>877</v>
      </c>
      <c r="S1920" s="1">
        <v>1078</v>
      </c>
      <c r="T1920" s="1">
        <v>949</v>
      </c>
      <c r="U1920" s="1">
        <v>793</v>
      </c>
      <c r="V1920" s="1">
        <v>662</v>
      </c>
      <c r="W1920" s="1" t="e">
        <v>#VALUE!</v>
      </c>
      <c r="X1920" s="1" t="e">
        <v>#VALUE!</v>
      </c>
      <c r="Y1920" t="s">
        <v>13</v>
      </c>
      <c r="Z1920">
        <v>688</v>
      </c>
      <c r="AA1920">
        <v>856</v>
      </c>
      <c r="AB1920">
        <v>755</v>
      </c>
      <c r="AC1920">
        <v>643</v>
      </c>
      <c r="AD1920">
        <v>556</v>
      </c>
      <c r="AE1920" t="s">
        <v>13</v>
      </c>
      <c r="AF1920" t="s">
        <v>13</v>
      </c>
      <c r="AG1920" t="s">
        <v>13</v>
      </c>
      <c r="AH1920">
        <v>-0.85</v>
      </c>
      <c r="AI1920">
        <v>-11.56</v>
      </c>
      <c r="AJ1920">
        <v>-12.64</v>
      </c>
      <c r="AK1920">
        <v>-16.489999999999998</v>
      </c>
      <c r="AL1920">
        <v>-36.36</v>
      </c>
      <c r="AM1920" t="s">
        <v>13</v>
      </c>
      <c r="AN1920" t="s">
        <v>13</v>
      </c>
      <c r="AO1920" t="s">
        <v>13</v>
      </c>
      <c r="AP1920">
        <v>-11</v>
      </c>
      <c r="AQ1920">
        <v>-157</v>
      </c>
      <c r="AR1920">
        <v>-179</v>
      </c>
      <c r="AS1920">
        <v>-203</v>
      </c>
      <c r="AT1920">
        <v>-383</v>
      </c>
      <c r="AU1920" t="s">
        <v>13</v>
      </c>
      <c r="AV1920" t="s">
        <v>13</v>
      </c>
      <c r="AW1920" t="s">
        <v>13</v>
      </c>
      <c r="AX1920" t="s">
        <v>54</v>
      </c>
      <c r="AY1920" t="s">
        <v>54</v>
      </c>
      <c r="AZ1920" t="s">
        <v>54</v>
      </c>
      <c r="BA1920" t="s">
        <v>54</v>
      </c>
      <c r="BB1920" t="s">
        <v>54</v>
      </c>
      <c r="BC1920" t="s">
        <v>13</v>
      </c>
      <c r="BD1920" t="s">
        <v>13</v>
      </c>
      <c r="BE1920" t="s">
        <v>13</v>
      </c>
      <c r="BF1920">
        <v>0.73</v>
      </c>
      <c r="BG1920">
        <v>0.41</v>
      </c>
      <c r="BH1920">
        <v>0.46</v>
      </c>
      <c r="BI1920">
        <v>0.56000000000000005</v>
      </c>
      <c r="BJ1920">
        <v>0.34</v>
      </c>
      <c r="BK1920" t="s">
        <v>13</v>
      </c>
      <c r="BL1920" t="s">
        <v>13</v>
      </c>
      <c r="BM1920" t="s">
        <v>13</v>
      </c>
      <c r="BN1920" s="1">
        <v>56858</v>
      </c>
      <c r="BO1920" s="1">
        <v>56858</v>
      </c>
      <c r="BP1920" s="1">
        <v>56858</v>
      </c>
      <c r="BQ1920" s="1">
        <v>56858</v>
      </c>
      <c r="BR1920" s="1">
        <v>56858</v>
      </c>
      <c r="BS1920" t="s">
        <v>13</v>
      </c>
      <c r="BT1920" t="s">
        <v>13</v>
      </c>
      <c r="BU1920" t="s">
        <v>13</v>
      </c>
    </row>
    <row r="1921" spans="1:73" x14ac:dyDescent="0.3">
      <c r="A1921">
        <v>1919</v>
      </c>
      <c r="B1921" s="14" t="s">
        <v>6537</v>
      </c>
      <c r="C1921" t="s">
        <v>2609</v>
      </c>
      <c r="D1921" s="1">
        <v>42850</v>
      </c>
      <c r="E1921" s="1">
        <v>49650</v>
      </c>
      <c r="F1921" s="3">
        <f>E1921-D1921</f>
        <v>6800</v>
      </c>
      <c r="G1921" s="4">
        <f>F1921/E1921</f>
        <v>0.13695871097683787</v>
      </c>
      <c r="H1921" t="s">
        <v>1864</v>
      </c>
      <c r="I1921" s="1">
        <v>1038396</v>
      </c>
      <c r="J1921" s="1">
        <v>-4582</v>
      </c>
      <c r="K1921" s="1">
        <v>-11907</v>
      </c>
      <c r="L1921" s="1">
        <v>-7906</v>
      </c>
      <c r="M1921" s="1">
        <v>-5898</v>
      </c>
      <c r="N1921" s="1">
        <v>1240</v>
      </c>
      <c r="O1921" s="1">
        <v>38825</v>
      </c>
      <c r="P1921" s="1">
        <v>30526</v>
      </c>
      <c r="Q1921" s="1">
        <v>25818</v>
      </c>
      <c r="R1921" s="1">
        <v>9513</v>
      </c>
      <c r="S1921" s="1">
        <v>8969</v>
      </c>
      <c r="T1921" s="1">
        <v>10396</v>
      </c>
      <c r="U1921" s="1">
        <v>10903</v>
      </c>
      <c r="V1921" s="1">
        <v>16886</v>
      </c>
      <c r="W1921" s="1">
        <v>56346</v>
      </c>
      <c r="X1921" s="1">
        <v>86531</v>
      </c>
      <c r="Y1921" s="1">
        <v>70491</v>
      </c>
      <c r="Z1921" s="1">
        <v>9478</v>
      </c>
      <c r="AA1921" s="1">
        <v>8948</v>
      </c>
      <c r="AB1921" s="1">
        <v>10385</v>
      </c>
      <c r="AC1921" s="1">
        <v>10890</v>
      </c>
      <c r="AD1921" s="1">
        <v>16874</v>
      </c>
      <c r="AE1921" s="1">
        <v>57049</v>
      </c>
      <c r="AF1921" s="1">
        <v>92485</v>
      </c>
      <c r="AG1921" s="1">
        <v>123069</v>
      </c>
      <c r="AH1921">
        <v>-81.099999999999994</v>
      </c>
      <c r="AI1921">
        <v>-129.27000000000001</v>
      </c>
      <c r="AJ1921">
        <v>-81.8</v>
      </c>
      <c r="AK1921">
        <v>-55.46</v>
      </c>
      <c r="AL1921">
        <v>8.92</v>
      </c>
      <c r="AM1921">
        <v>96.66</v>
      </c>
      <c r="AN1921">
        <v>38.130000000000003</v>
      </c>
      <c r="AO1921">
        <v>23.95</v>
      </c>
      <c r="AP1921" s="1">
        <v>-4640</v>
      </c>
      <c r="AQ1921" s="1">
        <v>-6086</v>
      </c>
      <c r="AR1921" s="1">
        <v>-2521</v>
      </c>
      <c r="AS1921" s="1">
        <v>-1853</v>
      </c>
      <c r="AT1921">
        <v>384</v>
      </c>
      <c r="AU1921" s="1">
        <v>10344</v>
      </c>
      <c r="AV1921" s="1">
        <v>8254</v>
      </c>
      <c r="AW1921" s="1">
        <v>7472</v>
      </c>
      <c r="AX1921" t="s">
        <v>54</v>
      </c>
      <c r="AY1921" t="s">
        <v>54</v>
      </c>
      <c r="AZ1921" t="s">
        <v>54</v>
      </c>
      <c r="BA1921" t="s">
        <v>54</v>
      </c>
      <c r="BB1921">
        <v>36.32</v>
      </c>
      <c r="BC1921">
        <v>4.8</v>
      </c>
      <c r="BD1921">
        <v>6.02</v>
      </c>
      <c r="BE1921">
        <v>6.64</v>
      </c>
      <c r="BF1921">
        <v>1.1499999999999999</v>
      </c>
      <c r="BG1921">
        <v>1.76</v>
      </c>
      <c r="BH1921">
        <v>1.1200000000000001</v>
      </c>
      <c r="BI1921">
        <v>1.04</v>
      </c>
      <c r="BJ1921">
        <v>2.7</v>
      </c>
      <c r="BK1921">
        <v>3.01</v>
      </c>
      <c r="BL1921">
        <v>1.85</v>
      </c>
      <c r="BM1921">
        <v>1.39</v>
      </c>
      <c r="BN1921" s="1">
        <v>179619</v>
      </c>
      <c r="BO1921" s="1">
        <v>311806</v>
      </c>
      <c r="BP1921" s="1">
        <v>313806</v>
      </c>
      <c r="BQ1921" s="1">
        <v>316552</v>
      </c>
      <c r="BR1921" s="1">
        <v>326726</v>
      </c>
      <c r="BS1921" t="s">
        <v>13</v>
      </c>
      <c r="BT1921" t="s">
        <v>13</v>
      </c>
      <c r="BU1921" t="s">
        <v>13</v>
      </c>
    </row>
    <row r="1922" spans="1:73" x14ac:dyDescent="0.3">
      <c r="A1922">
        <v>1920</v>
      </c>
      <c r="B1922" s="14" t="s">
        <v>6538</v>
      </c>
      <c r="C1922" t="s">
        <v>2608</v>
      </c>
      <c r="D1922" s="1">
        <v>7220</v>
      </c>
      <c r="E1922" s="1">
        <v>7000</v>
      </c>
      <c r="F1922" s="3">
        <f>E1922-D1922</f>
        <v>-220</v>
      </c>
      <c r="G1922" s="4">
        <f>F1922/E1922</f>
        <v>-3.1428571428571431E-2</v>
      </c>
      <c r="H1922" t="s">
        <v>1865</v>
      </c>
      <c r="I1922" s="1">
        <v>50000</v>
      </c>
      <c r="J1922">
        <v>68</v>
      </c>
      <c r="K1922">
        <v>48</v>
      </c>
      <c r="L1922">
        <v>138</v>
      </c>
      <c r="M1922">
        <v>164</v>
      </c>
      <c r="N1922">
        <v>-76</v>
      </c>
      <c r="O1922" t="s">
        <v>13</v>
      </c>
      <c r="P1922" t="s">
        <v>13</v>
      </c>
      <c r="Q1922" t="s">
        <v>13</v>
      </c>
      <c r="R1922" s="1">
        <v>2083</v>
      </c>
      <c r="S1922" s="1">
        <v>2110</v>
      </c>
      <c r="T1922" s="1">
        <v>2238</v>
      </c>
      <c r="U1922" s="1">
        <v>2375</v>
      </c>
      <c r="V1922" s="1">
        <v>2284</v>
      </c>
      <c r="W1922" s="1" t="e">
        <v>#VALUE!</v>
      </c>
      <c r="X1922" s="1" t="e">
        <v>#VALUE!</v>
      </c>
      <c r="Y1922" t="s">
        <v>13</v>
      </c>
      <c r="Z1922" s="1">
        <v>1924</v>
      </c>
      <c r="AA1922" s="1">
        <v>1944</v>
      </c>
      <c r="AB1922" s="1">
        <v>2068</v>
      </c>
      <c r="AC1922" s="1">
        <v>2185</v>
      </c>
      <c r="AD1922" s="1">
        <v>2088</v>
      </c>
      <c r="AE1922" t="s">
        <v>13</v>
      </c>
      <c r="AF1922" t="s">
        <v>13</v>
      </c>
      <c r="AG1922" t="s">
        <v>13</v>
      </c>
      <c r="AH1922">
        <v>2.7</v>
      </c>
      <c r="AI1922">
        <v>1.85</v>
      </c>
      <c r="AJ1922">
        <v>6.59</v>
      </c>
      <c r="AK1922">
        <v>6.57</v>
      </c>
      <c r="AL1922">
        <v>-4.18</v>
      </c>
      <c r="AM1922" t="s">
        <v>13</v>
      </c>
      <c r="AN1922" t="s">
        <v>13</v>
      </c>
      <c r="AO1922" t="s">
        <v>13</v>
      </c>
      <c r="AP1922">
        <v>127</v>
      </c>
      <c r="AQ1922">
        <v>89</v>
      </c>
      <c r="AR1922">
        <v>327</v>
      </c>
      <c r="AS1922">
        <v>345</v>
      </c>
      <c r="AT1922">
        <v>-218</v>
      </c>
      <c r="AU1922" t="s">
        <v>13</v>
      </c>
      <c r="AV1922" t="s">
        <v>13</v>
      </c>
      <c r="AW1922" t="s">
        <v>13</v>
      </c>
      <c r="AX1922">
        <v>39.32</v>
      </c>
      <c r="AY1922">
        <v>65.510000000000005</v>
      </c>
      <c r="AZ1922">
        <v>17.73</v>
      </c>
      <c r="BA1922">
        <v>22.44</v>
      </c>
      <c r="BB1922" t="s">
        <v>54</v>
      </c>
      <c r="BC1922" t="s">
        <v>13</v>
      </c>
      <c r="BD1922" t="s">
        <v>13</v>
      </c>
      <c r="BE1922" t="s">
        <v>13</v>
      </c>
      <c r="BF1922">
        <v>1.03</v>
      </c>
      <c r="BG1922">
        <v>1.19</v>
      </c>
      <c r="BH1922">
        <v>1.1299999999999999</v>
      </c>
      <c r="BI1922">
        <v>1.44</v>
      </c>
      <c r="BJ1922">
        <v>1.39</v>
      </c>
      <c r="BK1922" t="s">
        <v>13</v>
      </c>
      <c r="BL1922" t="s">
        <v>13</v>
      </c>
      <c r="BM1922" t="s">
        <v>13</v>
      </c>
      <c r="BN1922" s="1">
        <v>40396</v>
      </c>
      <c r="BO1922" s="1">
        <v>40396</v>
      </c>
      <c r="BP1922" s="1">
        <v>40396</v>
      </c>
      <c r="BQ1922" s="1">
        <v>40786</v>
      </c>
      <c r="BR1922" s="1">
        <v>41276</v>
      </c>
      <c r="BS1922" t="s">
        <v>13</v>
      </c>
      <c r="BT1922" t="s">
        <v>13</v>
      </c>
      <c r="BU1922" t="s">
        <v>13</v>
      </c>
    </row>
    <row r="1923" spans="1:73" x14ac:dyDescent="0.3">
      <c r="A1923">
        <v>1921</v>
      </c>
      <c r="B1923" s="14" t="s">
        <v>6539</v>
      </c>
      <c r="C1923" t="s">
        <v>2607</v>
      </c>
      <c r="D1923" s="1">
        <v>20900</v>
      </c>
      <c r="E1923" s="1">
        <v>20950</v>
      </c>
      <c r="F1923" s="3">
        <f>E1923-D1923</f>
        <v>50</v>
      </c>
      <c r="G1923" s="4">
        <f>F1923/E1923</f>
        <v>2.3866348448687352E-3</v>
      </c>
      <c r="H1923" t="s">
        <v>1866</v>
      </c>
      <c r="I1923" s="1">
        <v>2895854</v>
      </c>
      <c r="J1923">
        <v>100</v>
      </c>
      <c r="K1923">
        <v>304</v>
      </c>
      <c r="L1923">
        <v>110</v>
      </c>
      <c r="M1923">
        <v>-75</v>
      </c>
      <c r="N1923">
        <v>118</v>
      </c>
      <c r="O1923">
        <v>377</v>
      </c>
      <c r="P1923">
        <v>521</v>
      </c>
      <c r="Q1923" s="1">
        <v>621</v>
      </c>
      <c r="R1923" s="1">
        <v>3663</v>
      </c>
      <c r="S1923" s="1">
        <v>3758</v>
      </c>
      <c r="T1923" s="1">
        <v>4456</v>
      </c>
      <c r="U1923" s="1">
        <v>4631</v>
      </c>
      <c r="V1923" s="1">
        <v>5130</v>
      </c>
      <c r="W1923" s="1">
        <v>5301</v>
      </c>
      <c r="X1923" s="1">
        <v>5803</v>
      </c>
      <c r="Y1923" s="1">
        <v>13681</v>
      </c>
      <c r="Z1923" s="1">
        <v>2602</v>
      </c>
      <c r="AA1923" s="1">
        <v>2678</v>
      </c>
      <c r="AB1923" s="1">
        <v>3367</v>
      </c>
      <c r="AC1923" s="1">
        <v>3970</v>
      </c>
      <c r="AD1923" s="1">
        <v>4501</v>
      </c>
      <c r="AE1923" s="1">
        <v>4816</v>
      </c>
      <c r="AF1923" s="1">
        <v>5258</v>
      </c>
      <c r="AG1923" s="1">
        <v>5778</v>
      </c>
      <c r="AH1923">
        <v>6.76</v>
      </c>
      <c r="AI1923">
        <v>14.59</v>
      </c>
      <c r="AJ1923">
        <v>7.23</v>
      </c>
      <c r="AK1923">
        <v>0.95</v>
      </c>
      <c r="AL1923">
        <v>3.84</v>
      </c>
      <c r="AM1923">
        <v>8.61</v>
      </c>
      <c r="AN1923">
        <v>10.9</v>
      </c>
      <c r="AO1923">
        <v>11.79</v>
      </c>
      <c r="AP1923">
        <v>488</v>
      </c>
      <c r="AQ1923" s="1">
        <v>1011</v>
      </c>
      <c r="AR1923">
        <v>530</v>
      </c>
      <c r="AS1923">
        <v>83</v>
      </c>
      <c r="AT1923">
        <v>386</v>
      </c>
      <c r="AU1923">
        <v>952</v>
      </c>
      <c r="AV1923" s="1">
        <v>1302</v>
      </c>
      <c r="AW1923" s="1">
        <v>1543</v>
      </c>
      <c r="AX1923">
        <v>28.78</v>
      </c>
      <c r="AY1923">
        <v>17.010000000000002</v>
      </c>
      <c r="AZ1923">
        <v>15.02</v>
      </c>
      <c r="BA1923">
        <v>135.72999999999999</v>
      </c>
      <c r="BB1923">
        <v>42.85</v>
      </c>
      <c r="BC1923">
        <v>22.01</v>
      </c>
      <c r="BD1923">
        <v>16.09</v>
      </c>
      <c r="BE1923">
        <v>13.58</v>
      </c>
      <c r="BF1923">
        <v>2.02</v>
      </c>
      <c r="BG1923">
        <v>2.41</v>
      </c>
      <c r="BH1923">
        <v>0.98</v>
      </c>
      <c r="BI1923">
        <v>1.18</v>
      </c>
      <c r="BJ1923">
        <v>1.54</v>
      </c>
      <c r="BK1923">
        <v>1.82</v>
      </c>
      <c r="BL1923">
        <v>1.67</v>
      </c>
      <c r="BM1923">
        <v>1.52</v>
      </c>
      <c r="BN1923" s="1">
        <v>38091</v>
      </c>
      <c r="BO1923" s="1">
        <v>38091</v>
      </c>
      <c r="BP1923" s="1">
        <v>38091</v>
      </c>
      <c r="BQ1923" s="1">
        <v>38091</v>
      </c>
      <c r="BR1923" s="1">
        <v>38121</v>
      </c>
      <c r="BS1923" t="s">
        <v>13</v>
      </c>
      <c r="BT1923" t="s">
        <v>13</v>
      </c>
      <c r="BU1923" t="s">
        <v>13</v>
      </c>
    </row>
    <row r="1924" spans="1:73" x14ac:dyDescent="0.3">
      <c r="A1924">
        <v>1922</v>
      </c>
      <c r="B1924" s="14" t="s">
        <v>6540</v>
      </c>
      <c r="C1924" t="s">
        <v>2606</v>
      </c>
      <c r="D1924" s="1">
        <v>140000</v>
      </c>
      <c r="E1924" s="1">
        <v>128500</v>
      </c>
      <c r="F1924" s="3">
        <f>E1924-D1924</f>
        <v>-11500</v>
      </c>
      <c r="G1924" s="4">
        <f>F1924/E1924</f>
        <v>-8.9494163424124515E-2</v>
      </c>
      <c r="H1924" t="s">
        <v>1867</v>
      </c>
      <c r="I1924" s="1">
        <v>356610</v>
      </c>
      <c r="J1924">
        <v>235</v>
      </c>
      <c r="K1924">
        <v>366</v>
      </c>
      <c r="L1924">
        <v>418</v>
      </c>
      <c r="M1924">
        <v>295</v>
      </c>
      <c r="N1924">
        <v>1312</v>
      </c>
      <c r="O1924" t="s">
        <v>13</v>
      </c>
      <c r="P1924" t="s">
        <v>13</v>
      </c>
      <c r="Q1924" t="s">
        <v>13</v>
      </c>
      <c r="R1924" s="1">
        <v>8905</v>
      </c>
      <c r="S1924" s="1">
        <v>9166</v>
      </c>
      <c r="T1924" s="1">
        <v>9475</v>
      </c>
      <c r="U1924" s="1">
        <v>9678</v>
      </c>
      <c r="V1924" s="1">
        <v>10345</v>
      </c>
      <c r="W1924" s="1" t="e">
        <v>#VALUE!</v>
      </c>
      <c r="X1924" s="1" t="e">
        <v>#VALUE!</v>
      </c>
      <c r="Y1924" t="s">
        <v>13</v>
      </c>
      <c r="Z1924" s="1">
        <v>8863</v>
      </c>
      <c r="AA1924" s="1">
        <v>9124</v>
      </c>
      <c r="AB1924" s="1">
        <v>9436</v>
      </c>
      <c r="AC1924" s="1">
        <v>9640</v>
      </c>
      <c r="AD1924" s="1">
        <v>10305</v>
      </c>
      <c r="AE1924" t="s">
        <v>13</v>
      </c>
      <c r="AF1924" t="s">
        <v>13</v>
      </c>
      <c r="AG1924" t="s">
        <v>13</v>
      </c>
      <c r="AH1924">
        <v>2.64</v>
      </c>
      <c r="AI1924">
        <v>4.04</v>
      </c>
      <c r="AJ1924">
        <v>4.46</v>
      </c>
      <c r="AK1924">
        <v>3.06</v>
      </c>
      <c r="AL1924">
        <v>13.14</v>
      </c>
      <c r="AM1924" t="s">
        <v>13</v>
      </c>
      <c r="AN1924" t="s">
        <v>13</v>
      </c>
      <c r="AO1924" t="s">
        <v>13</v>
      </c>
      <c r="AP1924" s="1">
        <v>4640</v>
      </c>
      <c r="AQ1924" s="1">
        <v>7265</v>
      </c>
      <c r="AR1924" s="1">
        <v>8276</v>
      </c>
      <c r="AS1924" s="1">
        <v>5836</v>
      </c>
      <c r="AT1924" s="1">
        <v>26203</v>
      </c>
      <c r="AU1924" t="s">
        <v>13</v>
      </c>
      <c r="AV1924" t="s">
        <v>13</v>
      </c>
      <c r="AW1924" t="s">
        <v>13</v>
      </c>
      <c r="AX1924">
        <v>17.72</v>
      </c>
      <c r="AY1924">
        <v>12.98</v>
      </c>
      <c r="AZ1924">
        <v>10.32</v>
      </c>
      <c r="BA1924">
        <v>12.1</v>
      </c>
      <c r="BB1924">
        <v>3.45</v>
      </c>
      <c r="BC1924" t="s">
        <v>13</v>
      </c>
      <c r="BD1924" t="s">
        <v>13</v>
      </c>
      <c r="BE1924" t="s">
        <v>13</v>
      </c>
      <c r="BF1924">
        <v>0.44</v>
      </c>
      <c r="BG1924">
        <v>0.49</v>
      </c>
      <c r="BH1924">
        <v>0.43</v>
      </c>
      <c r="BI1924">
        <v>0.35</v>
      </c>
      <c r="BJ1924">
        <v>0.42</v>
      </c>
      <c r="BK1924" t="s">
        <v>13</v>
      </c>
      <c r="BL1924" t="s">
        <v>13</v>
      </c>
      <c r="BM1924" t="s">
        <v>13</v>
      </c>
      <c r="BN1924" s="1">
        <v>5000</v>
      </c>
      <c r="BO1924" s="1">
        <v>5000</v>
      </c>
      <c r="BP1924" s="1">
        <v>5000</v>
      </c>
      <c r="BQ1924" s="1">
        <v>5000</v>
      </c>
      <c r="BR1924" s="1">
        <v>5000</v>
      </c>
      <c r="BS1924" t="s">
        <v>13</v>
      </c>
      <c r="BT1924" t="s">
        <v>13</v>
      </c>
      <c r="BU1924" t="s">
        <v>13</v>
      </c>
    </row>
    <row r="1925" spans="1:73" x14ac:dyDescent="0.3">
      <c r="A1925">
        <v>1923</v>
      </c>
      <c r="B1925" s="14" t="s">
        <v>6541</v>
      </c>
      <c r="C1925" t="s">
        <v>2605</v>
      </c>
      <c r="D1925" s="1">
        <v>4490</v>
      </c>
      <c r="E1925" s="1">
        <v>4230</v>
      </c>
      <c r="F1925" s="3">
        <f>E1925-D1925</f>
        <v>-260</v>
      </c>
      <c r="G1925" s="4">
        <f>F1925/E1925</f>
        <v>-6.1465721040189124E-2</v>
      </c>
      <c r="H1925" t="s">
        <v>1868</v>
      </c>
      <c r="I1925">
        <v>160</v>
      </c>
      <c r="R1925" s="1">
        <v>0</v>
      </c>
      <c r="S1925" s="1">
        <v>0</v>
      </c>
      <c r="T1925" s="1">
        <v>0</v>
      </c>
      <c r="U1925" s="1">
        <v>0</v>
      </c>
      <c r="V1925" s="1">
        <v>0</v>
      </c>
      <c r="W1925" s="1">
        <v>0</v>
      </c>
      <c r="X1925" s="1">
        <v>0</v>
      </c>
    </row>
    <row r="1926" spans="1:73" x14ac:dyDescent="0.3">
      <c r="A1926">
        <v>1924</v>
      </c>
      <c r="B1926" s="14" t="s">
        <v>6542</v>
      </c>
      <c r="C1926" t="s">
        <v>2604</v>
      </c>
      <c r="D1926" s="1">
        <v>2465</v>
      </c>
      <c r="E1926" s="1">
        <v>2375</v>
      </c>
      <c r="F1926" s="3">
        <f>E1926-D1926</f>
        <v>-90</v>
      </c>
      <c r="G1926" s="4">
        <f>F1926/E1926</f>
        <v>-3.7894736842105266E-2</v>
      </c>
      <c r="H1926" t="s">
        <v>1869</v>
      </c>
      <c r="I1926" s="1">
        <v>50000</v>
      </c>
      <c r="J1926">
        <v>19</v>
      </c>
      <c r="K1926">
        <v>21</v>
      </c>
      <c r="L1926">
        <v>12</v>
      </c>
      <c r="M1926">
        <v>-38</v>
      </c>
      <c r="N1926">
        <v>-89</v>
      </c>
      <c r="O1926" t="s">
        <v>13</v>
      </c>
      <c r="P1926" t="s">
        <v>13</v>
      </c>
      <c r="Q1926" t="s">
        <v>13</v>
      </c>
      <c r="R1926" s="1">
        <v>589</v>
      </c>
      <c r="S1926" s="1">
        <v>602</v>
      </c>
      <c r="T1926" s="1">
        <v>594</v>
      </c>
      <c r="U1926" s="1">
        <v>541</v>
      </c>
      <c r="V1926" s="1">
        <v>452</v>
      </c>
      <c r="W1926" s="1" t="e">
        <v>#VALUE!</v>
      </c>
      <c r="X1926" s="1" t="e">
        <v>#VALUE!</v>
      </c>
      <c r="Y1926" t="s">
        <v>13</v>
      </c>
      <c r="Z1926">
        <v>583</v>
      </c>
      <c r="AA1926">
        <v>597</v>
      </c>
      <c r="AB1926">
        <v>591</v>
      </c>
      <c r="AC1926">
        <v>542</v>
      </c>
      <c r="AD1926">
        <v>453</v>
      </c>
      <c r="AE1926" t="s">
        <v>13</v>
      </c>
      <c r="AF1926" t="s">
        <v>13</v>
      </c>
      <c r="AG1926" t="s">
        <v>13</v>
      </c>
      <c r="AH1926">
        <v>3.17</v>
      </c>
      <c r="AI1926">
        <v>3.67</v>
      </c>
      <c r="AJ1926">
        <v>2.2799999999999998</v>
      </c>
      <c r="AK1926">
        <v>-6.42</v>
      </c>
      <c r="AL1926">
        <v>-17.89</v>
      </c>
      <c r="AM1926" t="s">
        <v>13</v>
      </c>
      <c r="AN1926" t="s">
        <v>13</v>
      </c>
      <c r="AO1926" t="s">
        <v>13</v>
      </c>
      <c r="AP1926">
        <v>31</v>
      </c>
      <c r="AQ1926">
        <v>36</v>
      </c>
      <c r="AR1926">
        <v>23</v>
      </c>
      <c r="AS1926">
        <v>-61</v>
      </c>
      <c r="AT1926">
        <v>-148</v>
      </c>
      <c r="AU1926" t="s">
        <v>13</v>
      </c>
      <c r="AV1926" t="s">
        <v>13</v>
      </c>
      <c r="AW1926" t="s">
        <v>13</v>
      </c>
      <c r="AX1926">
        <v>75.12</v>
      </c>
      <c r="AY1926">
        <v>51.86</v>
      </c>
      <c r="AZ1926">
        <v>60.82</v>
      </c>
      <c r="BA1926" t="s">
        <v>54</v>
      </c>
      <c r="BB1926" t="s">
        <v>54</v>
      </c>
      <c r="BC1926" t="s">
        <v>13</v>
      </c>
      <c r="BD1926" t="s">
        <v>13</v>
      </c>
      <c r="BE1926" t="s">
        <v>13</v>
      </c>
      <c r="BF1926">
        <v>2.2200000000000002</v>
      </c>
      <c r="BG1926">
        <v>1.74</v>
      </c>
      <c r="BH1926">
        <v>1.29</v>
      </c>
      <c r="BI1926">
        <v>1.1399999999999999</v>
      </c>
      <c r="BJ1926">
        <v>1.44</v>
      </c>
      <c r="BK1926" t="s">
        <v>13</v>
      </c>
      <c r="BL1926" t="s">
        <v>13</v>
      </c>
      <c r="BM1926" t="s">
        <v>13</v>
      </c>
      <c r="BN1926" s="1">
        <v>59992</v>
      </c>
      <c r="BO1926" s="1">
        <v>59992</v>
      </c>
      <c r="BP1926" s="1">
        <v>59992</v>
      </c>
      <c r="BQ1926" s="1">
        <v>59992</v>
      </c>
      <c r="BR1926" s="1">
        <v>59992</v>
      </c>
      <c r="BS1926" t="s">
        <v>13</v>
      </c>
      <c r="BT1926" t="s">
        <v>13</v>
      </c>
      <c r="BU1926" t="s">
        <v>13</v>
      </c>
    </row>
    <row r="1927" spans="1:73" x14ac:dyDescent="0.3">
      <c r="A1927">
        <v>1925</v>
      </c>
      <c r="B1927" s="14" t="s">
        <v>6543</v>
      </c>
      <c r="C1927" t="s">
        <v>2603</v>
      </c>
      <c r="D1927" s="1">
        <v>2240</v>
      </c>
      <c r="E1927" s="1">
        <v>2175</v>
      </c>
      <c r="F1927" s="3">
        <f>E1927-D1927</f>
        <v>-65</v>
      </c>
      <c r="G1927" s="4">
        <f>F1927/E1927</f>
        <v>-2.9885057471264367E-2</v>
      </c>
      <c r="H1927" t="s">
        <v>1870</v>
      </c>
      <c r="I1927">
        <v>0</v>
      </c>
      <c r="J1927">
        <v>24</v>
      </c>
      <c r="K1927">
        <v>23</v>
      </c>
      <c r="L1927">
        <v>-321</v>
      </c>
      <c r="M1927">
        <v>183</v>
      </c>
      <c r="N1927">
        <v>-327</v>
      </c>
      <c r="O1927" t="s">
        <v>13</v>
      </c>
      <c r="P1927" t="s">
        <v>13</v>
      </c>
      <c r="Q1927" t="s">
        <v>13</v>
      </c>
      <c r="R1927" s="1">
        <v>353</v>
      </c>
      <c r="S1927" s="1">
        <v>1496</v>
      </c>
      <c r="T1927" s="1">
        <v>1956</v>
      </c>
      <c r="U1927" s="1">
        <v>5176</v>
      </c>
      <c r="V1927" s="1">
        <v>6901</v>
      </c>
      <c r="W1927" s="1" t="e">
        <v>#VALUE!</v>
      </c>
      <c r="X1927" s="1" t="e">
        <v>#VALUE!</v>
      </c>
      <c r="Y1927" t="s">
        <v>13</v>
      </c>
      <c r="Z1927">
        <v>353</v>
      </c>
      <c r="AA1927" s="1">
        <v>1496</v>
      </c>
      <c r="AB1927" s="1">
        <v>1955</v>
      </c>
      <c r="AC1927" s="1">
        <v>2696</v>
      </c>
      <c r="AD1927" s="1">
        <v>3191</v>
      </c>
      <c r="AE1927" t="s">
        <v>13</v>
      </c>
      <c r="AF1927" t="s">
        <v>13</v>
      </c>
      <c r="AG1927" t="s">
        <v>13</v>
      </c>
      <c r="AH1927">
        <v>7.28</v>
      </c>
      <c r="AI1927">
        <v>2.5299999999999998</v>
      </c>
      <c r="AJ1927">
        <v>-18.61</v>
      </c>
      <c r="AK1927">
        <v>-4.66</v>
      </c>
      <c r="AL1927">
        <v>-15.79</v>
      </c>
      <c r="AM1927" t="s">
        <v>13</v>
      </c>
      <c r="AN1927" t="s">
        <v>13</v>
      </c>
      <c r="AO1927" t="s">
        <v>13</v>
      </c>
      <c r="AP1927">
        <v>148</v>
      </c>
      <c r="AQ1927">
        <v>117</v>
      </c>
      <c r="AR1927">
        <v>-468</v>
      </c>
      <c r="AS1927">
        <v>-74</v>
      </c>
      <c r="AT1927">
        <v>-254</v>
      </c>
      <c r="AU1927" t="s">
        <v>13</v>
      </c>
      <c r="AV1927" t="s">
        <v>13</v>
      </c>
      <c r="AW1927" t="s">
        <v>13</v>
      </c>
      <c r="AX1927">
        <v>17.75</v>
      </c>
      <c r="AY1927">
        <v>110.92</v>
      </c>
      <c r="AZ1927" t="s">
        <v>54</v>
      </c>
      <c r="BA1927" t="s">
        <v>54</v>
      </c>
      <c r="BB1927" t="s">
        <v>54</v>
      </c>
      <c r="BC1927" t="s">
        <v>13</v>
      </c>
      <c r="BD1927" t="s">
        <v>13</v>
      </c>
      <c r="BE1927" t="s">
        <v>13</v>
      </c>
      <c r="BF1927">
        <v>1.26</v>
      </c>
      <c r="BG1927">
        <v>4.33</v>
      </c>
      <c r="BH1927">
        <v>3.67</v>
      </c>
      <c r="BI1927">
        <v>1.55</v>
      </c>
      <c r="BJ1927">
        <v>1.17</v>
      </c>
      <c r="BK1927" t="s">
        <v>13</v>
      </c>
      <c r="BL1927" t="s">
        <v>13</v>
      </c>
      <c r="BM1927" t="s">
        <v>13</v>
      </c>
      <c r="BN1927" s="1">
        <v>16927</v>
      </c>
      <c r="BO1927" s="1">
        <v>49775</v>
      </c>
      <c r="BP1927" s="1">
        <v>91902</v>
      </c>
      <c r="BQ1927" s="1">
        <v>153726</v>
      </c>
      <c r="BR1927" s="1">
        <v>182946</v>
      </c>
      <c r="BS1927" t="s">
        <v>13</v>
      </c>
      <c r="BT1927" t="s">
        <v>13</v>
      </c>
      <c r="BU1927" t="s">
        <v>13</v>
      </c>
    </row>
    <row r="1928" spans="1:73" x14ac:dyDescent="0.3">
      <c r="A1928">
        <v>1926</v>
      </c>
      <c r="B1928" s="14" t="s">
        <v>6544</v>
      </c>
      <c r="C1928" t="s">
        <v>2602</v>
      </c>
      <c r="D1928" s="1">
        <v>2270</v>
      </c>
      <c r="E1928" s="1">
        <v>1925</v>
      </c>
      <c r="F1928" s="3">
        <f>E1928-D1928</f>
        <v>-345</v>
      </c>
      <c r="G1928" s="4">
        <f>F1928/E1928</f>
        <v>-0.17922077922077922</v>
      </c>
      <c r="H1928" t="s">
        <v>1871</v>
      </c>
      <c r="I1928">
        <v>0</v>
      </c>
      <c r="J1928">
        <v>125</v>
      </c>
      <c r="K1928">
        <v>274</v>
      </c>
      <c r="L1928">
        <v>-14</v>
      </c>
      <c r="M1928">
        <v>-893</v>
      </c>
      <c r="N1928">
        <v>-221</v>
      </c>
      <c r="O1928" t="s">
        <v>13</v>
      </c>
      <c r="P1928" t="s">
        <v>13</v>
      </c>
      <c r="Q1928" t="s">
        <v>13</v>
      </c>
      <c r="R1928" s="1">
        <v>864</v>
      </c>
      <c r="S1928" s="1">
        <v>1270</v>
      </c>
      <c r="T1928" s="1">
        <v>1266</v>
      </c>
      <c r="U1928" s="1">
        <v>533</v>
      </c>
      <c r="V1928" s="1">
        <v>598</v>
      </c>
      <c r="W1928" s="1" t="e">
        <v>#VALUE!</v>
      </c>
      <c r="X1928" s="1" t="e">
        <v>#VALUE!</v>
      </c>
      <c r="Y1928" t="s">
        <v>13</v>
      </c>
      <c r="Z1928">
        <v>864</v>
      </c>
      <c r="AA1928" s="1">
        <v>1270</v>
      </c>
      <c r="AB1928" s="1">
        <v>1264</v>
      </c>
      <c r="AC1928">
        <v>541</v>
      </c>
      <c r="AD1928">
        <v>610</v>
      </c>
      <c r="AE1928" t="s">
        <v>13</v>
      </c>
      <c r="AF1928" t="s">
        <v>13</v>
      </c>
      <c r="AG1928" t="s">
        <v>13</v>
      </c>
      <c r="AH1928">
        <v>25.22</v>
      </c>
      <c r="AI1928">
        <v>25.67</v>
      </c>
      <c r="AJ1928">
        <v>-0.98</v>
      </c>
      <c r="AK1928">
        <v>-93.55</v>
      </c>
      <c r="AL1928">
        <v>-37.83</v>
      </c>
      <c r="AM1928" t="s">
        <v>13</v>
      </c>
      <c r="AN1928" t="s">
        <v>13</v>
      </c>
      <c r="AO1928" t="s">
        <v>13</v>
      </c>
      <c r="AP1928">
        <v>765</v>
      </c>
      <c r="AQ1928" s="1">
        <v>1037</v>
      </c>
      <c r="AR1928">
        <v>-47</v>
      </c>
      <c r="AS1928" s="1">
        <v>-2974</v>
      </c>
      <c r="AT1928">
        <v>-590</v>
      </c>
      <c r="AU1928" t="s">
        <v>13</v>
      </c>
      <c r="AV1928" t="s">
        <v>13</v>
      </c>
      <c r="AW1928" t="s">
        <v>13</v>
      </c>
      <c r="AX1928">
        <v>20.87</v>
      </c>
      <c r="AY1928">
        <v>14.42</v>
      </c>
      <c r="AZ1928" t="s">
        <v>54</v>
      </c>
      <c r="BA1928" t="s">
        <v>54</v>
      </c>
      <c r="BB1928" t="s">
        <v>54</v>
      </c>
      <c r="BC1928" t="s">
        <v>13</v>
      </c>
      <c r="BD1928" t="s">
        <v>13</v>
      </c>
      <c r="BE1928" t="s">
        <v>13</v>
      </c>
      <c r="BF1928">
        <v>3.93</v>
      </c>
      <c r="BG1928">
        <v>2.9</v>
      </c>
      <c r="BH1928">
        <v>2.13</v>
      </c>
      <c r="BI1928">
        <v>2.2400000000000002</v>
      </c>
      <c r="BJ1928">
        <v>1.46</v>
      </c>
      <c r="BK1928" t="s">
        <v>13</v>
      </c>
      <c r="BL1928" t="s">
        <v>13</v>
      </c>
      <c r="BM1928" t="s">
        <v>13</v>
      </c>
      <c r="BN1928" s="1">
        <v>21296</v>
      </c>
      <c r="BO1928" s="1">
        <v>26481</v>
      </c>
      <c r="BP1928" s="1">
        <v>26524</v>
      </c>
      <c r="BQ1928" s="1">
        <v>28382</v>
      </c>
      <c r="BR1928" s="1">
        <v>36909</v>
      </c>
      <c r="BS1928" t="s">
        <v>13</v>
      </c>
      <c r="BT1928" t="s">
        <v>13</v>
      </c>
      <c r="BU1928" t="s">
        <v>13</v>
      </c>
    </row>
    <row r="1929" spans="1:73" x14ac:dyDescent="0.3">
      <c r="A1929">
        <v>1927</v>
      </c>
      <c r="B1929" s="14" t="s">
        <v>6545</v>
      </c>
      <c r="C1929" t="s">
        <v>2601</v>
      </c>
      <c r="D1929" s="1">
        <v>11750</v>
      </c>
      <c r="E1929" s="1">
        <v>12050</v>
      </c>
      <c r="F1929" s="3">
        <f>E1929-D1929</f>
        <v>300</v>
      </c>
      <c r="G1929" s="4">
        <f>F1929/E1929</f>
        <v>2.4896265560165973E-2</v>
      </c>
      <c r="H1929" t="s">
        <v>1872</v>
      </c>
      <c r="I1929" s="1">
        <v>938592</v>
      </c>
      <c r="J1929">
        <v>165</v>
      </c>
      <c r="K1929">
        <v>7</v>
      </c>
      <c r="L1929">
        <v>-30</v>
      </c>
      <c r="M1929">
        <v>177</v>
      </c>
      <c r="N1929">
        <v>574</v>
      </c>
      <c r="O1929">
        <v>377</v>
      </c>
      <c r="P1929">
        <v>448</v>
      </c>
      <c r="Q1929">
        <v>457</v>
      </c>
      <c r="R1929" s="1">
        <v>3161</v>
      </c>
      <c r="S1929" s="1">
        <v>3103</v>
      </c>
      <c r="T1929" s="1">
        <v>3037</v>
      </c>
      <c r="U1929" s="1">
        <v>3127</v>
      </c>
      <c r="V1929" s="1">
        <v>3805</v>
      </c>
      <c r="W1929" s="1">
        <v>4099</v>
      </c>
      <c r="X1929" s="1">
        <v>4448</v>
      </c>
      <c r="Y1929" s="1">
        <v>1109</v>
      </c>
      <c r="Z1929" s="1">
        <v>3160</v>
      </c>
      <c r="AA1929" s="1">
        <v>3103</v>
      </c>
      <c r="AB1929" s="1">
        <v>3037</v>
      </c>
      <c r="AC1929" s="1">
        <v>3127</v>
      </c>
      <c r="AD1929" s="1">
        <v>3805</v>
      </c>
      <c r="AE1929" s="1">
        <v>4099</v>
      </c>
      <c r="AF1929" s="1">
        <v>4448</v>
      </c>
      <c r="AG1929" s="1">
        <v>4876</v>
      </c>
      <c r="AH1929">
        <v>5.51</v>
      </c>
      <c r="AI1929">
        <v>0.24</v>
      </c>
      <c r="AJ1929">
        <v>-0.97</v>
      </c>
      <c r="AK1929">
        <v>5.74</v>
      </c>
      <c r="AL1929">
        <v>16.55</v>
      </c>
      <c r="AM1929">
        <v>9.4600000000000009</v>
      </c>
      <c r="AN1929">
        <v>10.51</v>
      </c>
      <c r="AO1929">
        <v>9.8000000000000007</v>
      </c>
      <c r="AP1929">
        <v>379</v>
      </c>
      <c r="AQ1929">
        <v>17</v>
      </c>
      <c r="AR1929">
        <v>-68</v>
      </c>
      <c r="AS1929">
        <v>403</v>
      </c>
      <c r="AT1929" s="1">
        <v>1305</v>
      </c>
      <c r="AU1929">
        <v>851</v>
      </c>
      <c r="AV1929" s="1">
        <v>1021</v>
      </c>
      <c r="AW1929" s="1">
        <v>1040</v>
      </c>
      <c r="AX1929">
        <v>15.94</v>
      </c>
      <c r="AY1929">
        <v>316.64999999999998</v>
      </c>
      <c r="AZ1929" t="s">
        <v>54</v>
      </c>
      <c r="BA1929">
        <v>19.45</v>
      </c>
      <c r="BB1929">
        <v>10.3</v>
      </c>
      <c r="BC1929">
        <v>14.16</v>
      </c>
      <c r="BD1929">
        <v>11.8</v>
      </c>
      <c r="BE1929">
        <v>11.59</v>
      </c>
      <c r="BF1929">
        <v>0.8</v>
      </c>
      <c r="BG1929">
        <v>0.72</v>
      </c>
      <c r="BH1929">
        <v>0.96</v>
      </c>
      <c r="BI1929">
        <v>1.04</v>
      </c>
      <c r="BJ1929">
        <v>1.53</v>
      </c>
      <c r="BK1929">
        <v>1.27</v>
      </c>
      <c r="BL1929">
        <v>1.18</v>
      </c>
      <c r="BM1929">
        <v>1.07</v>
      </c>
      <c r="BN1929" s="1">
        <v>43961</v>
      </c>
      <c r="BO1929" s="1">
        <v>43961</v>
      </c>
      <c r="BP1929" s="1">
        <v>43961</v>
      </c>
      <c r="BQ1929" s="1">
        <v>43961</v>
      </c>
      <c r="BR1929" s="1">
        <v>43961</v>
      </c>
      <c r="BS1929" t="s">
        <v>13</v>
      </c>
      <c r="BT1929" t="s">
        <v>13</v>
      </c>
      <c r="BU1929" t="s">
        <v>13</v>
      </c>
    </row>
    <row r="1930" spans="1:73" x14ac:dyDescent="0.3">
      <c r="A1930">
        <v>1928</v>
      </c>
      <c r="B1930" s="14" t="s">
        <v>6546</v>
      </c>
      <c r="C1930" t="s">
        <v>2600</v>
      </c>
      <c r="D1930" s="1">
        <v>69800</v>
      </c>
      <c r="E1930" s="1">
        <v>65000</v>
      </c>
      <c r="F1930" s="3">
        <f>E1930-D1930</f>
        <v>-4800</v>
      </c>
      <c r="G1930" s="4">
        <f>F1930/E1930</f>
        <v>-7.3846153846153853E-2</v>
      </c>
      <c r="H1930" t="s">
        <v>26</v>
      </c>
      <c r="I1930" s="1">
        <v>84779</v>
      </c>
      <c r="J1930">
        <v>341</v>
      </c>
      <c r="K1930">
        <v>271</v>
      </c>
      <c r="L1930">
        <v>120</v>
      </c>
      <c r="M1930">
        <v>431</v>
      </c>
      <c r="N1930">
        <v>644</v>
      </c>
      <c r="O1930" t="s">
        <v>13</v>
      </c>
      <c r="P1930" t="s">
        <v>13</v>
      </c>
      <c r="Q1930" t="s">
        <v>13</v>
      </c>
      <c r="R1930" s="1">
        <v>4300</v>
      </c>
      <c r="S1930" s="1">
        <v>4428</v>
      </c>
      <c r="T1930" s="1">
        <v>4437</v>
      </c>
      <c r="U1930" s="1">
        <v>4823</v>
      </c>
      <c r="V1930" s="1">
        <v>5336</v>
      </c>
      <c r="W1930" s="1" t="e">
        <v>#VALUE!</v>
      </c>
      <c r="X1930" s="1" t="e">
        <v>#VALUE!</v>
      </c>
      <c r="Y1930" t="s">
        <v>13</v>
      </c>
      <c r="Z1930" s="1">
        <v>4216</v>
      </c>
      <c r="AA1930" s="1">
        <v>4346</v>
      </c>
      <c r="AB1930" s="1">
        <v>4350</v>
      </c>
      <c r="AC1930" s="1">
        <v>4727</v>
      </c>
      <c r="AD1930" s="1">
        <v>5235</v>
      </c>
      <c r="AE1930" t="s">
        <v>13</v>
      </c>
      <c r="AF1930" t="s">
        <v>13</v>
      </c>
      <c r="AG1930" t="s">
        <v>13</v>
      </c>
      <c r="AH1930">
        <v>8</v>
      </c>
      <c r="AI1930">
        <v>6.19</v>
      </c>
      <c r="AJ1930">
        <v>2.54</v>
      </c>
      <c r="AK1930">
        <v>9.18</v>
      </c>
      <c r="AL1930">
        <v>12.7</v>
      </c>
      <c r="AM1930" t="s">
        <v>13</v>
      </c>
      <c r="AN1930" t="s">
        <v>13</v>
      </c>
      <c r="AO1930" t="s">
        <v>13</v>
      </c>
      <c r="AP1930" s="1">
        <v>6782</v>
      </c>
      <c r="AQ1930" s="1">
        <v>5475</v>
      </c>
      <c r="AR1930" s="1">
        <v>2284</v>
      </c>
      <c r="AS1930" s="1">
        <v>8606</v>
      </c>
      <c r="AT1930" s="1">
        <v>13074</v>
      </c>
      <c r="AU1930" t="s">
        <v>13</v>
      </c>
      <c r="AV1930" t="s">
        <v>13</v>
      </c>
      <c r="AW1930" t="s">
        <v>13</v>
      </c>
      <c r="AX1930">
        <v>8.76</v>
      </c>
      <c r="AY1930">
        <v>12.77</v>
      </c>
      <c r="AZ1930">
        <v>22.94</v>
      </c>
      <c r="BA1930">
        <v>6.46</v>
      </c>
      <c r="BB1930">
        <v>4.2</v>
      </c>
      <c r="BC1930" t="s">
        <v>13</v>
      </c>
      <c r="BD1930" t="s">
        <v>13</v>
      </c>
      <c r="BE1930" t="s">
        <v>13</v>
      </c>
      <c r="BF1930">
        <v>0.68</v>
      </c>
      <c r="BG1930">
        <v>0.77</v>
      </c>
      <c r="BH1930">
        <v>0.57999999999999996</v>
      </c>
      <c r="BI1930">
        <v>0.56000000000000005</v>
      </c>
      <c r="BJ1930">
        <v>0.5</v>
      </c>
      <c r="BK1930" t="s">
        <v>13</v>
      </c>
      <c r="BL1930" t="s">
        <v>13</v>
      </c>
      <c r="BM1930" t="s">
        <v>13</v>
      </c>
      <c r="BN1930" s="1">
        <v>4840</v>
      </c>
      <c r="BO1930" s="1">
        <v>4840</v>
      </c>
      <c r="BP1930" s="1">
        <v>4840</v>
      </c>
      <c r="BQ1930" s="1">
        <v>4840</v>
      </c>
      <c r="BR1930" s="1">
        <v>4840</v>
      </c>
      <c r="BS1930" t="s">
        <v>13</v>
      </c>
      <c r="BT1930" t="s">
        <v>13</v>
      </c>
      <c r="BU1930" t="s">
        <v>13</v>
      </c>
    </row>
    <row r="1931" spans="1:73" x14ac:dyDescent="0.3">
      <c r="A1931">
        <v>1929</v>
      </c>
      <c r="B1931" s="14" t="s">
        <v>6547</v>
      </c>
      <c r="C1931" t="s">
        <v>2599</v>
      </c>
      <c r="D1931">
        <v>306</v>
      </c>
      <c r="E1931">
        <v>306</v>
      </c>
      <c r="F1931" s="3">
        <f>E1931-D1931</f>
        <v>0</v>
      </c>
      <c r="G1931" s="4">
        <f>F1931/E1931</f>
        <v>0</v>
      </c>
      <c r="H1931" t="s">
        <v>1873</v>
      </c>
      <c r="I1931" s="1">
        <v>28190</v>
      </c>
      <c r="R1931" s="1">
        <v>0</v>
      </c>
      <c r="S1931" s="1">
        <v>0</v>
      </c>
      <c r="T1931" s="1">
        <v>0</v>
      </c>
      <c r="U1931" s="1">
        <v>0</v>
      </c>
      <c r="V1931" s="1">
        <v>0</v>
      </c>
      <c r="W1931" s="1">
        <v>0</v>
      </c>
      <c r="X1931" s="1">
        <v>0</v>
      </c>
    </row>
    <row r="1932" spans="1:73" x14ac:dyDescent="0.3">
      <c r="A1932">
        <v>1930</v>
      </c>
      <c r="B1932" s="14" t="s">
        <v>6548</v>
      </c>
      <c r="C1932" t="s">
        <v>2598</v>
      </c>
      <c r="D1932" s="1">
        <v>2690</v>
      </c>
      <c r="E1932" s="1">
        <v>2720</v>
      </c>
      <c r="F1932" s="3">
        <f>E1932-D1932</f>
        <v>30</v>
      </c>
      <c r="G1932" s="4">
        <f>F1932/E1932</f>
        <v>1.1029411764705883E-2</v>
      </c>
      <c r="H1932" t="s">
        <v>1874</v>
      </c>
      <c r="I1932" s="1">
        <v>2489507</v>
      </c>
      <c r="J1932">
        <v>-533</v>
      </c>
      <c r="K1932">
        <v>99</v>
      </c>
      <c r="L1932">
        <v>104</v>
      </c>
      <c r="M1932">
        <v>112</v>
      </c>
      <c r="N1932">
        <v>-124</v>
      </c>
      <c r="O1932">
        <v>156</v>
      </c>
      <c r="P1932">
        <v>233</v>
      </c>
      <c r="Q1932">
        <v>274</v>
      </c>
      <c r="R1932" s="1">
        <v>1132</v>
      </c>
      <c r="S1932" s="1">
        <v>1370</v>
      </c>
      <c r="T1932" s="1">
        <v>1510</v>
      </c>
      <c r="U1932" s="1">
        <v>1843</v>
      </c>
      <c r="V1932" s="1">
        <v>1773</v>
      </c>
      <c r="W1932" s="1">
        <v>1984</v>
      </c>
      <c r="X1932" s="1">
        <v>2299</v>
      </c>
      <c r="Y1932" s="1">
        <v>5224</v>
      </c>
      <c r="Z1932" s="1">
        <v>1107</v>
      </c>
      <c r="AA1932" s="1">
        <v>1345</v>
      </c>
      <c r="AB1932" s="1">
        <v>1483</v>
      </c>
      <c r="AC1932" s="1">
        <v>1726</v>
      </c>
      <c r="AD1932" s="1">
        <v>1679</v>
      </c>
      <c r="AE1932" s="1">
        <v>1879</v>
      </c>
      <c r="AF1932" s="1">
        <v>2178</v>
      </c>
      <c r="AG1932" s="1">
        <v>2253</v>
      </c>
      <c r="AH1932">
        <v>-40.64</v>
      </c>
      <c r="AI1932">
        <v>7.86</v>
      </c>
      <c r="AJ1932">
        <v>7.14</v>
      </c>
      <c r="AK1932">
        <v>6.99</v>
      </c>
      <c r="AL1932">
        <v>-7.14</v>
      </c>
      <c r="AM1932">
        <v>8.57</v>
      </c>
      <c r="AN1932">
        <v>11.22</v>
      </c>
      <c r="AO1932">
        <v>11.87</v>
      </c>
      <c r="AP1932" s="1">
        <v>-1342</v>
      </c>
      <c r="AQ1932">
        <v>199</v>
      </c>
      <c r="AR1932">
        <v>202</v>
      </c>
      <c r="AS1932">
        <v>225</v>
      </c>
      <c r="AT1932">
        <v>-251</v>
      </c>
      <c r="AU1932">
        <v>317</v>
      </c>
      <c r="AV1932">
        <v>472</v>
      </c>
      <c r="AW1932">
        <v>546</v>
      </c>
      <c r="AX1932" t="s">
        <v>54</v>
      </c>
      <c r="AY1932">
        <v>17.600000000000001</v>
      </c>
      <c r="AZ1932">
        <v>12.68</v>
      </c>
      <c r="BA1932">
        <v>11.77</v>
      </c>
      <c r="BB1932" t="s">
        <v>54</v>
      </c>
      <c r="BC1932">
        <v>8.59</v>
      </c>
      <c r="BD1932">
        <v>5.76</v>
      </c>
      <c r="BE1932">
        <v>4.9800000000000004</v>
      </c>
      <c r="BF1932">
        <v>1.48</v>
      </c>
      <c r="BG1932">
        <v>1.25</v>
      </c>
      <c r="BH1932">
        <v>0.83</v>
      </c>
      <c r="BI1932">
        <v>0.74</v>
      </c>
      <c r="BJ1932">
        <v>0.55000000000000004</v>
      </c>
      <c r="BK1932">
        <v>0.68</v>
      </c>
      <c r="BL1932">
        <v>0.59</v>
      </c>
      <c r="BM1932">
        <v>0.56999999999999995</v>
      </c>
      <c r="BN1932" s="1">
        <v>43270</v>
      </c>
      <c r="BO1932" s="1">
        <v>49283</v>
      </c>
      <c r="BP1932" s="1">
        <v>49912</v>
      </c>
      <c r="BQ1932" s="1">
        <v>49912</v>
      </c>
      <c r="BR1932" s="1">
        <v>48150</v>
      </c>
      <c r="BS1932" t="s">
        <v>13</v>
      </c>
      <c r="BT1932" t="s">
        <v>13</v>
      </c>
      <c r="BU1932" t="s">
        <v>13</v>
      </c>
    </row>
    <row r="1933" spans="1:73" x14ac:dyDescent="0.3">
      <c r="A1933">
        <v>1931</v>
      </c>
      <c r="B1933" s="14" t="s">
        <v>6549</v>
      </c>
      <c r="C1933" t="s">
        <v>2597</v>
      </c>
      <c r="D1933" s="1">
        <v>4660</v>
      </c>
      <c r="E1933" s="1">
        <v>4880</v>
      </c>
      <c r="F1933" s="3">
        <f>E1933-D1933</f>
        <v>220</v>
      </c>
      <c r="G1933" s="4">
        <f>F1933/E1933</f>
        <v>4.5081967213114756E-2</v>
      </c>
      <c r="H1933" t="s">
        <v>1875</v>
      </c>
      <c r="I1933" s="1">
        <v>1088</v>
      </c>
      <c r="J1933">
        <v>67</v>
      </c>
      <c r="K1933">
        <v>94</v>
      </c>
      <c r="L1933">
        <v>188</v>
      </c>
      <c r="M1933">
        <v>143</v>
      </c>
      <c r="N1933">
        <v>-789</v>
      </c>
      <c r="O1933" t="s">
        <v>13</v>
      </c>
      <c r="P1933" t="s">
        <v>13</v>
      </c>
      <c r="Q1933" t="s">
        <v>13</v>
      </c>
      <c r="R1933" s="1">
        <v>2084</v>
      </c>
      <c r="S1933" s="1">
        <v>2481</v>
      </c>
      <c r="T1933" s="1">
        <v>2867</v>
      </c>
      <c r="U1933" s="1">
        <v>2943</v>
      </c>
      <c r="V1933" s="1">
        <v>2152</v>
      </c>
      <c r="W1933" s="1" t="e">
        <v>#VALUE!</v>
      </c>
      <c r="X1933" s="1" t="e">
        <v>#VALUE!</v>
      </c>
      <c r="Y1933" t="s">
        <v>13</v>
      </c>
      <c r="Z1933" s="1">
        <v>1580</v>
      </c>
      <c r="AA1933" s="1">
        <v>1621</v>
      </c>
      <c r="AB1933" s="1">
        <v>1748</v>
      </c>
      <c r="AC1933" s="1">
        <v>1794</v>
      </c>
      <c r="AD1933" s="1">
        <v>1424</v>
      </c>
      <c r="AE1933" t="s">
        <v>13</v>
      </c>
      <c r="AF1933" t="s">
        <v>13</v>
      </c>
      <c r="AG1933" t="s">
        <v>13</v>
      </c>
      <c r="AH1933">
        <v>2.99</v>
      </c>
      <c r="AI1933">
        <v>3.21</v>
      </c>
      <c r="AJ1933">
        <v>7.6</v>
      </c>
      <c r="AK1933">
        <v>4.6100000000000003</v>
      </c>
      <c r="AL1933">
        <v>-22.99</v>
      </c>
      <c r="AM1933" t="s">
        <v>13</v>
      </c>
      <c r="AN1933" t="s">
        <v>13</v>
      </c>
      <c r="AO1933" t="s">
        <v>13</v>
      </c>
      <c r="AP1933">
        <v>208</v>
      </c>
      <c r="AQ1933">
        <v>229</v>
      </c>
      <c r="AR1933">
        <v>571</v>
      </c>
      <c r="AS1933">
        <v>364</v>
      </c>
      <c r="AT1933" s="1">
        <v>-1649</v>
      </c>
      <c r="AU1933" t="s">
        <v>13</v>
      </c>
      <c r="AV1933" t="s">
        <v>13</v>
      </c>
      <c r="AW1933" t="s">
        <v>13</v>
      </c>
      <c r="AX1933">
        <v>36.229999999999997</v>
      </c>
      <c r="AY1933">
        <v>22.73</v>
      </c>
      <c r="AZ1933">
        <v>6.52</v>
      </c>
      <c r="BA1933">
        <v>13.23</v>
      </c>
      <c r="BB1933" t="s">
        <v>54</v>
      </c>
      <c r="BC1933" t="s">
        <v>13</v>
      </c>
      <c r="BD1933" t="s">
        <v>13</v>
      </c>
      <c r="BE1933" t="s">
        <v>13</v>
      </c>
      <c r="BF1933">
        <v>1.06</v>
      </c>
      <c r="BG1933">
        <v>0.71</v>
      </c>
      <c r="BH1933">
        <v>0.47</v>
      </c>
      <c r="BI1933">
        <v>0.6</v>
      </c>
      <c r="BJ1933">
        <v>0.81</v>
      </c>
      <c r="BK1933" t="s">
        <v>13</v>
      </c>
      <c r="BL1933" t="s">
        <v>13</v>
      </c>
      <c r="BM1933" t="s">
        <v>13</v>
      </c>
      <c r="BN1933" s="1">
        <v>22435</v>
      </c>
      <c r="BO1933" s="1">
        <v>22435</v>
      </c>
      <c r="BP1933" s="1">
        <v>22435</v>
      </c>
      <c r="BQ1933" s="1">
        <v>22435</v>
      </c>
      <c r="BR1933" s="1">
        <v>22435</v>
      </c>
      <c r="BS1933" t="s">
        <v>13</v>
      </c>
      <c r="BT1933" t="s">
        <v>13</v>
      </c>
      <c r="BU1933" t="s">
        <v>13</v>
      </c>
    </row>
    <row r="1934" spans="1:73" x14ac:dyDescent="0.3">
      <c r="A1934">
        <v>1932</v>
      </c>
      <c r="B1934" s="14" t="s">
        <v>6550</v>
      </c>
      <c r="C1934" t="s">
        <v>2596</v>
      </c>
      <c r="D1934" s="1">
        <v>5590</v>
      </c>
      <c r="E1934" s="1">
        <v>5470</v>
      </c>
      <c r="F1934" s="3">
        <f>E1934-D1934</f>
        <v>-120</v>
      </c>
      <c r="G1934" s="4">
        <f>F1934/E1934</f>
        <v>-2.1937842778793418E-2</v>
      </c>
      <c r="H1934" t="s">
        <v>1876</v>
      </c>
      <c r="I1934">
        <v>0</v>
      </c>
      <c r="R1934" s="1">
        <v>0</v>
      </c>
      <c r="S1934" s="1">
        <v>0</v>
      </c>
      <c r="T1934" s="1">
        <v>0</v>
      </c>
      <c r="U1934" s="1">
        <v>0</v>
      </c>
      <c r="V1934" s="1">
        <v>0</v>
      </c>
      <c r="W1934" s="1">
        <v>0</v>
      </c>
      <c r="X1934" s="1">
        <v>0</v>
      </c>
    </row>
    <row r="1935" spans="1:73" x14ac:dyDescent="0.3">
      <c r="A1935">
        <v>1933</v>
      </c>
      <c r="B1935" s="14" t="s">
        <v>6551</v>
      </c>
      <c r="C1935" t="s">
        <v>2595</v>
      </c>
      <c r="D1935" s="1">
        <v>2460</v>
      </c>
      <c r="E1935" s="1">
        <v>2855</v>
      </c>
      <c r="F1935" s="3">
        <f>E1935-D1935</f>
        <v>395</v>
      </c>
      <c r="G1935" s="4">
        <f>F1935/E1935</f>
        <v>0.13835376532399299</v>
      </c>
      <c r="H1935" t="s">
        <v>1877</v>
      </c>
      <c r="I1935" s="1">
        <v>215870</v>
      </c>
      <c r="J1935">
        <v>-332</v>
      </c>
      <c r="K1935">
        <v>69</v>
      </c>
      <c r="L1935">
        <v>-1033</v>
      </c>
      <c r="M1935">
        <v>-2375</v>
      </c>
      <c r="N1935">
        <v>-226</v>
      </c>
      <c r="O1935" t="s">
        <v>13</v>
      </c>
      <c r="P1935" t="s">
        <v>13</v>
      </c>
      <c r="Q1935" t="s">
        <v>13</v>
      </c>
      <c r="R1935" s="1">
        <v>3255</v>
      </c>
      <c r="S1935" s="1">
        <v>3337</v>
      </c>
      <c r="T1935" s="1">
        <v>2257</v>
      </c>
      <c r="U1935" s="1">
        <v>2650</v>
      </c>
      <c r="V1935" s="1">
        <v>1981</v>
      </c>
      <c r="W1935" s="1" t="e">
        <v>#VALUE!</v>
      </c>
      <c r="X1935" s="1" t="e">
        <v>#VALUE!</v>
      </c>
      <c r="Y1935" t="s">
        <v>13</v>
      </c>
      <c r="Z1935" s="1">
        <v>3333</v>
      </c>
      <c r="AA1935" s="1">
        <v>3429</v>
      </c>
      <c r="AB1935" s="1">
        <v>2369</v>
      </c>
      <c r="AC1935">
        <v>673</v>
      </c>
      <c r="AD1935">
        <v>388</v>
      </c>
      <c r="AE1935" t="s">
        <v>13</v>
      </c>
      <c r="AF1935" t="s">
        <v>13</v>
      </c>
      <c r="AG1935" t="s">
        <v>13</v>
      </c>
      <c r="AH1935">
        <v>-7.32</v>
      </c>
      <c r="AI1935">
        <v>2.54</v>
      </c>
      <c r="AJ1935">
        <v>-35.07</v>
      </c>
      <c r="AK1935">
        <v>-112.11</v>
      </c>
      <c r="AL1935">
        <v>-39.32</v>
      </c>
      <c r="AM1935" t="s">
        <v>13</v>
      </c>
      <c r="AN1935" t="s">
        <v>13</v>
      </c>
      <c r="AO1935" t="s">
        <v>13</v>
      </c>
      <c r="AP1935">
        <v>-412</v>
      </c>
      <c r="AQ1935">
        <v>118</v>
      </c>
      <c r="AR1935" s="1">
        <v>-1398</v>
      </c>
      <c r="AS1935" s="1">
        <v>-2286</v>
      </c>
      <c r="AT1935">
        <v>-263</v>
      </c>
      <c r="AU1935" t="s">
        <v>13</v>
      </c>
      <c r="AV1935" t="s">
        <v>13</v>
      </c>
      <c r="AW1935" t="s">
        <v>13</v>
      </c>
      <c r="AX1935" t="s">
        <v>54</v>
      </c>
      <c r="AY1935">
        <v>18.96</v>
      </c>
      <c r="AZ1935" t="s">
        <v>54</v>
      </c>
      <c r="BA1935" t="s">
        <v>54</v>
      </c>
      <c r="BB1935" t="s">
        <v>54</v>
      </c>
      <c r="BC1935" t="s">
        <v>13</v>
      </c>
      <c r="BD1935" t="s">
        <v>13</v>
      </c>
      <c r="BE1935" t="s">
        <v>13</v>
      </c>
      <c r="BF1935">
        <v>0.61</v>
      </c>
      <c r="BG1935">
        <v>0.47</v>
      </c>
      <c r="BH1935">
        <v>0.66</v>
      </c>
      <c r="BI1935">
        <v>1.77</v>
      </c>
      <c r="BJ1935">
        <v>2.1</v>
      </c>
      <c r="BK1935" t="s">
        <v>13</v>
      </c>
      <c r="BL1935" t="s">
        <v>13</v>
      </c>
      <c r="BM1935" t="s">
        <v>13</v>
      </c>
      <c r="BN1935" s="1">
        <v>72677</v>
      </c>
      <c r="BO1935" s="1">
        <v>72677</v>
      </c>
      <c r="BP1935" s="1">
        <v>74167</v>
      </c>
      <c r="BQ1935" s="1">
        <v>79378</v>
      </c>
      <c r="BR1935" s="1">
        <v>79378</v>
      </c>
      <c r="BS1935" t="s">
        <v>13</v>
      </c>
      <c r="BT1935" t="s">
        <v>13</v>
      </c>
      <c r="BU1935" t="s">
        <v>13</v>
      </c>
    </row>
    <row r="1936" spans="1:73" x14ac:dyDescent="0.3">
      <c r="A1936">
        <v>1934</v>
      </c>
      <c r="B1936" s="14" t="s">
        <v>6552</v>
      </c>
      <c r="C1936" t="s">
        <v>2594</v>
      </c>
      <c r="D1936" s="1">
        <v>553000</v>
      </c>
      <c r="E1936" s="1">
        <v>542000</v>
      </c>
      <c r="F1936" s="3">
        <f>E1936-D1936</f>
        <v>-11000</v>
      </c>
      <c r="G1936" s="4">
        <f>F1936/E1936</f>
        <v>-2.0295202952029519E-2</v>
      </c>
      <c r="H1936" t="s">
        <v>1878</v>
      </c>
      <c r="I1936" s="1">
        <v>212850</v>
      </c>
      <c r="J1936" s="1">
        <v>1380</v>
      </c>
      <c r="K1936" s="1">
        <v>1324</v>
      </c>
      <c r="L1936" s="1">
        <v>1608</v>
      </c>
      <c r="M1936" s="1">
        <v>998</v>
      </c>
      <c r="N1936" s="1">
        <v>1104</v>
      </c>
      <c r="O1936" s="1">
        <v>1296</v>
      </c>
      <c r="P1936" s="1">
        <v>1463</v>
      </c>
      <c r="Q1936" s="1">
        <v>1556</v>
      </c>
      <c r="R1936" s="1">
        <v>10352</v>
      </c>
      <c r="S1936" s="1">
        <v>11516</v>
      </c>
      <c r="T1936" s="1">
        <v>12757</v>
      </c>
      <c r="U1936" s="1">
        <v>13465</v>
      </c>
      <c r="V1936" s="1">
        <v>14419</v>
      </c>
      <c r="W1936" s="1">
        <v>15407</v>
      </c>
      <c r="X1936" s="1">
        <v>16546</v>
      </c>
      <c r="Y1936" s="1">
        <v>8758</v>
      </c>
      <c r="Z1936" s="1">
        <v>10292</v>
      </c>
      <c r="AA1936" s="1">
        <v>10980</v>
      </c>
      <c r="AB1936" s="1">
        <v>12080</v>
      </c>
      <c r="AC1936" s="1">
        <v>12776</v>
      </c>
      <c r="AD1936" s="1">
        <v>14014</v>
      </c>
      <c r="AE1936" s="1">
        <v>14975</v>
      </c>
      <c r="AF1936" s="1">
        <v>16087</v>
      </c>
      <c r="AG1936" s="1">
        <v>17296</v>
      </c>
      <c r="AH1936">
        <v>13.94</v>
      </c>
      <c r="AI1936">
        <v>12.34</v>
      </c>
      <c r="AJ1936">
        <v>13.87</v>
      </c>
      <c r="AK1936">
        <v>7.79</v>
      </c>
      <c r="AL1936">
        <v>7.93</v>
      </c>
      <c r="AM1936">
        <v>8.7100000000000009</v>
      </c>
      <c r="AN1936">
        <v>9.18</v>
      </c>
      <c r="AO1936">
        <v>9.1</v>
      </c>
      <c r="AP1936" s="1">
        <v>39977</v>
      </c>
      <c r="AQ1936" s="1">
        <v>38161</v>
      </c>
      <c r="AR1936" s="1">
        <v>45925</v>
      </c>
      <c r="AS1936" s="1">
        <v>26861</v>
      </c>
      <c r="AT1936" s="1">
        <v>29293</v>
      </c>
      <c r="AU1936" s="1">
        <v>34396</v>
      </c>
      <c r="AV1936" s="1">
        <v>38807</v>
      </c>
      <c r="AW1936" s="1">
        <v>41358</v>
      </c>
      <c r="AX1936">
        <v>16.559999999999999</v>
      </c>
      <c r="AY1936">
        <v>21.12</v>
      </c>
      <c r="AZ1936">
        <v>15.76</v>
      </c>
      <c r="BA1936">
        <v>20.63</v>
      </c>
      <c r="BB1936">
        <v>19.7</v>
      </c>
      <c r="BC1936">
        <v>15.76</v>
      </c>
      <c r="BD1936">
        <v>13.97</v>
      </c>
      <c r="BE1936">
        <v>13.11</v>
      </c>
      <c r="BF1936">
        <v>2.1800000000000002</v>
      </c>
      <c r="BG1936">
        <v>2.38</v>
      </c>
      <c r="BH1936">
        <v>1.83</v>
      </c>
      <c r="BI1936">
        <v>1.34</v>
      </c>
      <c r="BJ1936">
        <v>1.31</v>
      </c>
      <c r="BK1936">
        <v>1.1599999999999999</v>
      </c>
      <c r="BL1936">
        <v>1.0900000000000001</v>
      </c>
      <c r="BM1936">
        <v>1.02</v>
      </c>
      <c r="BN1936" s="1">
        <v>3440</v>
      </c>
      <c r="BO1936" s="1">
        <v>3440</v>
      </c>
      <c r="BP1936" s="1">
        <v>3605</v>
      </c>
      <c r="BQ1936" s="1">
        <v>3605</v>
      </c>
      <c r="BR1936" s="1">
        <v>3672</v>
      </c>
      <c r="BS1936" t="s">
        <v>13</v>
      </c>
      <c r="BT1936" t="s">
        <v>13</v>
      </c>
      <c r="BU1936" t="s">
        <v>13</v>
      </c>
    </row>
    <row r="1937" spans="1:73" x14ac:dyDescent="0.3">
      <c r="A1937">
        <v>1935</v>
      </c>
      <c r="B1937" s="14" t="s">
        <v>6553</v>
      </c>
      <c r="C1937" t="s">
        <v>2593</v>
      </c>
      <c r="D1937" s="1">
        <v>17500</v>
      </c>
      <c r="E1937" s="1">
        <v>18100</v>
      </c>
      <c r="F1937" s="3">
        <f>E1937-D1937</f>
        <v>600</v>
      </c>
      <c r="G1937" s="4">
        <f>F1937/E1937</f>
        <v>3.3149171270718231E-2</v>
      </c>
      <c r="H1937" t="s">
        <v>1879</v>
      </c>
      <c r="I1937">
        <v>0</v>
      </c>
      <c r="J1937">
        <v>32</v>
      </c>
      <c r="K1937">
        <v>-57</v>
      </c>
      <c r="L1937">
        <v>-69</v>
      </c>
      <c r="M1937">
        <v>-136</v>
      </c>
      <c r="N1937">
        <v>-42</v>
      </c>
      <c r="O1937" t="s">
        <v>13</v>
      </c>
      <c r="P1937" t="s">
        <v>13</v>
      </c>
      <c r="Q1937" t="s">
        <v>13</v>
      </c>
      <c r="R1937" s="1">
        <v>589</v>
      </c>
      <c r="S1937" s="1">
        <v>509</v>
      </c>
      <c r="T1937" s="1">
        <v>429</v>
      </c>
      <c r="U1937" s="1">
        <v>295</v>
      </c>
      <c r="V1937" s="1">
        <v>256</v>
      </c>
      <c r="W1937" s="1" t="e">
        <v>#VALUE!</v>
      </c>
      <c r="X1937" s="1" t="e">
        <v>#VALUE!</v>
      </c>
      <c r="Y1937" t="s">
        <v>13</v>
      </c>
      <c r="Z1937">
        <v>589</v>
      </c>
      <c r="AA1937">
        <v>509</v>
      </c>
      <c r="AB1937">
        <v>429</v>
      </c>
      <c r="AC1937">
        <v>295</v>
      </c>
      <c r="AD1937">
        <v>255</v>
      </c>
      <c r="AE1937" t="s">
        <v>13</v>
      </c>
      <c r="AF1937" t="s">
        <v>13</v>
      </c>
      <c r="AG1937" t="s">
        <v>13</v>
      </c>
      <c r="AH1937">
        <v>5.44</v>
      </c>
      <c r="AI1937">
        <v>-10.39</v>
      </c>
      <c r="AJ1937">
        <v>-14.65</v>
      </c>
      <c r="AK1937">
        <v>-37.57</v>
      </c>
      <c r="AL1937">
        <v>-15.33</v>
      </c>
      <c r="AM1937" t="s">
        <v>13</v>
      </c>
      <c r="AN1937" t="s">
        <v>13</v>
      </c>
      <c r="AO1937" t="s">
        <v>13</v>
      </c>
      <c r="AP1937" s="1">
        <v>2641</v>
      </c>
      <c r="AQ1937" s="1">
        <v>-4752</v>
      </c>
      <c r="AR1937" s="1">
        <v>-5725</v>
      </c>
      <c r="AS1937" s="1">
        <v>-11334</v>
      </c>
      <c r="AT1937" s="1">
        <v>-3518</v>
      </c>
      <c r="AU1937" t="s">
        <v>13</v>
      </c>
      <c r="AV1937" t="s">
        <v>13</v>
      </c>
      <c r="AW1937" t="s">
        <v>13</v>
      </c>
      <c r="AX1937">
        <v>11.04</v>
      </c>
      <c r="AY1937" t="s">
        <v>54</v>
      </c>
      <c r="AZ1937" t="s">
        <v>54</v>
      </c>
      <c r="BA1937" t="s">
        <v>54</v>
      </c>
      <c r="BB1937" t="s">
        <v>54</v>
      </c>
      <c r="BC1937" t="s">
        <v>13</v>
      </c>
      <c r="BD1937" t="s">
        <v>13</v>
      </c>
      <c r="BE1937" t="s">
        <v>13</v>
      </c>
      <c r="BF1937">
        <v>0.59</v>
      </c>
      <c r="BG1937">
        <v>0.59</v>
      </c>
      <c r="BH1937">
        <v>0.54</v>
      </c>
      <c r="BI1937">
        <v>0.73</v>
      </c>
      <c r="BJ1937">
        <v>0.85</v>
      </c>
      <c r="BK1937" t="s">
        <v>13</v>
      </c>
      <c r="BL1937" t="s">
        <v>13</v>
      </c>
      <c r="BM1937" t="s">
        <v>13</v>
      </c>
      <c r="BN1937" s="1">
        <v>1200</v>
      </c>
      <c r="BO1937" s="1">
        <v>1200</v>
      </c>
      <c r="BP1937" s="1">
        <v>1200</v>
      </c>
      <c r="BQ1937" s="1">
        <v>1200</v>
      </c>
      <c r="BR1937" s="1">
        <v>1200</v>
      </c>
      <c r="BS1937" t="s">
        <v>13</v>
      </c>
      <c r="BT1937" t="s">
        <v>13</v>
      </c>
      <c r="BU1937" t="s">
        <v>13</v>
      </c>
    </row>
    <row r="1938" spans="1:73" x14ac:dyDescent="0.3">
      <c r="A1938">
        <v>1936</v>
      </c>
      <c r="B1938" s="14" t="s">
        <v>6554</v>
      </c>
      <c r="C1938" t="s">
        <v>2592</v>
      </c>
      <c r="D1938" s="1">
        <v>5730</v>
      </c>
      <c r="E1938" s="1">
        <v>5650</v>
      </c>
      <c r="F1938" s="3">
        <f>E1938-D1938</f>
        <v>-80</v>
      </c>
      <c r="G1938" s="4">
        <f>F1938/E1938</f>
        <v>-1.415929203539823E-2</v>
      </c>
      <c r="H1938" t="s">
        <v>1880</v>
      </c>
      <c r="I1938" s="1">
        <v>727048</v>
      </c>
      <c r="J1938">
        <v>102</v>
      </c>
      <c r="K1938" s="1">
        <v>466</v>
      </c>
      <c r="L1938">
        <v>-121</v>
      </c>
      <c r="M1938">
        <v>27</v>
      </c>
      <c r="N1938">
        <v>1099</v>
      </c>
      <c r="O1938">
        <v>623</v>
      </c>
      <c r="P1938" s="1">
        <v>982</v>
      </c>
      <c r="Q1938" s="1">
        <v>1216</v>
      </c>
      <c r="R1938" s="1">
        <v>3518</v>
      </c>
      <c r="S1938" s="1">
        <v>3926</v>
      </c>
      <c r="T1938" s="1">
        <v>2657</v>
      </c>
      <c r="U1938" s="1">
        <v>2611</v>
      </c>
      <c r="V1938" s="1">
        <v>3742</v>
      </c>
      <c r="W1938" s="1">
        <v>4060</v>
      </c>
      <c r="X1938" s="1">
        <v>4887</v>
      </c>
      <c r="Y1938" s="1">
        <v>13159</v>
      </c>
      <c r="Z1938" s="1">
        <v>3420</v>
      </c>
      <c r="AA1938" s="1">
        <v>3827</v>
      </c>
      <c r="AB1938" s="1">
        <v>2554</v>
      </c>
      <c r="AC1938" s="1">
        <v>2611</v>
      </c>
      <c r="AD1938" s="1">
        <v>3673</v>
      </c>
      <c r="AE1938" s="1">
        <v>4017</v>
      </c>
      <c r="AF1938" s="1">
        <v>4932</v>
      </c>
      <c r="AG1938" s="1">
        <v>6055</v>
      </c>
      <c r="AH1938">
        <v>3.2</v>
      </c>
      <c r="AI1938">
        <v>12.8</v>
      </c>
      <c r="AJ1938">
        <v>-3.82</v>
      </c>
      <c r="AK1938">
        <v>0.97</v>
      </c>
      <c r="AL1938">
        <v>34.979999999999997</v>
      </c>
      <c r="AM1938">
        <v>16.04</v>
      </c>
      <c r="AN1938">
        <v>21.94</v>
      </c>
      <c r="AO1938">
        <v>22.13</v>
      </c>
      <c r="AP1938">
        <v>231</v>
      </c>
      <c r="AQ1938">
        <v>994</v>
      </c>
      <c r="AR1938">
        <v>-248</v>
      </c>
      <c r="AS1938">
        <v>51</v>
      </c>
      <c r="AT1938" s="1">
        <v>2241</v>
      </c>
      <c r="AU1938" s="1">
        <v>1257</v>
      </c>
      <c r="AV1938" s="1">
        <v>2001</v>
      </c>
      <c r="AW1938" s="1">
        <v>2478</v>
      </c>
      <c r="AX1938">
        <v>18.440000000000001</v>
      </c>
      <c r="AY1938">
        <v>4.0999999999999996</v>
      </c>
      <c r="AZ1938" t="s">
        <v>54</v>
      </c>
      <c r="BA1938">
        <v>58.86</v>
      </c>
      <c r="BB1938">
        <v>2.19</v>
      </c>
      <c r="BC1938">
        <v>4.49</v>
      </c>
      <c r="BD1938">
        <v>2.82</v>
      </c>
      <c r="BE1938">
        <v>2.2799999999999998</v>
      </c>
      <c r="BF1938">
        <v>0.57999999999999996</v>
      </c>
      <c r="BG1938">
        <v>0.49</v>
      </c>
      <c r="BH1938">
        <v>0.81</v>
      </c>
      <c r="BI1938">
        <v>0.55000000000000004</v>
      </c>
      <c r="BJ1938">
        <v>0.65</v>
      </c>
      <c r="BK1938">
        <v>0.68</v>
      </c>
      <c r="BL1938">
        <v>0.56000000000000005</v>
      </c>
      <c r="BM1938">
        <v>0.45</v>
      </c>
      <c r="BN1938" s="1">
        <v>36495</v>
      </c>
      <c r="BO1938" s="1">
        <v>36495</v>
      </c>
      <c r="BP1938" s="1">
        <v>38875</v>
      </c>
      <c r="BQ1938" s="1">
        <v>38875</v>
      </c>
      <c r="BR1938" s="1">
        <v>38875</v>
      </c>
      <c r="BS1938" t="s">
        <v>13</v>
      </c>
      <c r="BT1938" t="s">
        <v>13</v>
      </c>
      <c r="BU1938" t="s">
        <v>13</v>
      </c>
    </row>
    <row r="1939" spans="1:73" x14ac:dyDescent="0.3">
      <c r="A1939">
        <v>1937</v>
      </c>
      <c r="B1939" s="14" t="s">
        <v>6555</v>
      </c>
      <c r="C1939" t="s">
        <v>2591</v>
      </c>
      <c r="D1939" s="1">
        <v>55100</v>
      </c>
      <c r="E1939" s="1">
        <v>56900</v>
      </c>
      <c r="F1939" s="3">
        <f>E1939-D1939</f>
        <v>1800</v>
      </c>
      <c r="G1939" s="4">
        <f>F1939/E1939</f>
        <v>3.163444639718805E-2</v>
      </c>
      <c r="H1939" t="s">
        <v>1881</v>
      </c>
      <c r="I1939" s="1">
        <v>674974</v>
      </c>
      <c r="J1939" s="1">
        <v>807</v>
      </c>
      <c r="K1939" s="1">
        <v>1060</v>
      </c>
      <c r="L1939" s="1">
        <v>1322</v>
      </c>
      <c r="M1939" s="1">
        <v>1030</v>
      </c>
      <c r="N1939" s="1">
        <v>855</v>
      </c>
      <c r="O1939" s="1">
        <v>1093</v>
      </c>
      <c r="P1939" s="1">
        <v>1370</v>
      </c>
      <c r="Q1939" s="1">
        <v>1531</v>
      </c>
      <c r="R1939" s="1">
        <v>10661</v>
      </c>
      <c r="S1939" s="1">
        <v>11481</v>
      </c>
      <c r="T1939" s="1">
        <v>12974</v>
      </c>
      <c r="U1939" s="1">
        <v>13626</v>
      </c>
      <c r="V1939" s="1">
        <v>14135</v>
      </c>
      <c r="W1939" s="1">
        <v>14874</v>
      </c>
      <c r="X1939" s="1">
        <v>15886</v>
      </c>
      <c r="Y1939" s="1">
        <v>11001</v>
      </c>
      <c r="Z1939" s="1">
        <v>10646</v>
      </c>
      <c r="AA1939" s="1">
        <v>11457</v>
      </c>
      <c r="AB1939" s="1">
        <v>12945</v>
      </c>
      <c r="AC1939" s="1">
        <v>13606</v>
      </c>
      <c r="AD1939" s="1">
        <v>14115</v>
      </c>
      <c r="AE1939" s="1">
        <v>14850</v>
      </c>
      <c r="AF1939" s="1">
        <v>15860</v>
      </c>
      <c r="AG1939" s="1">
        <v>17163</v>
      </c>
      <c r="AH1939">
        <v>7.77</v>
      </c>
      <c r="AI1939">
        <v>9.51</v>
      </c>
      <c r="AJ1939">
        <v>10.78</v>
      </c>
      <c r="AK1939">
        <v>7.82</v>
      </c>
      <c r="AL1939">
        <v>6.15</v>
      </c>
      <c r="AM1939">
        <v>7.28</v>
      </c>
      <c r="AN1939">
        <v>8.75</v>
      </c>
      <c r="AO1939">
        <v>9.39</v>
      </c>
      <c r="AP1939" s="1">
        <v>2690</v>
      </c>
      <c r="AQ1939" s="1">
        <v>3503</v>
      </c>
      <c r="AR1939" s="1">
        <v>4385</v>
      </c>
      <c r="AS1939" s="1">
        <v>3462</v>
      </c>
      <c r="AT1939" s="1">
        <v>2839</v>
      </c>
      <c r="AU1939" s="1">
        <v>3513</v>
      </c>
      <c r="AV1939" s="1">
        <v>4477</v>
      </c>
      <c r="AW1939" s="1">
        <v>5167</v>
      </c>
      <c r="AX1939">
        <v>14.77</v>
      </c>
      <c r="AY1939">
        <v>18.579999999999998</v>
      </c>
      <c r="AZ1939">
        <v>11.17</v>
      </c>
      <c r="BA1939">
        <v>15.77</v>
      </c>
      <c r="BB1939">
        <v>22.22</v>
      </c>
      <c r="BC1939">
        <v>16.2</v>
      </c>
      <c r="BD1939">
        <v>12.71</v>
      </c>
      <c r="BE1939">
        <v>11.01</v>
      </c>
      <c r="BF1939">
        <v>1.0900000000000001</v>
      </c>
      <c r="BG1939">
        <v>1.67</v>
      </c>
      <c r="BH1939">
        <v>1.1100000000000001</v>
      </c>
      <c r="BI1939">
        <v>1.18</v>
      </c>
      <c r="BJ1939">
        <v>1.32</v>
      </c>
      <c r="BK1939">
        <v>1.1299999999999999</v>
      </c>
      <c r="BL1939">
        <v>1.06</v>
      </c>
      <c r="BM1939">
        <v>0.98</v>
      </c>
      <c r="BN1939" s="1">
        <v>30000</v>
      </c>
      <c r="BO1939" s="1">
        <v>30000</v>
      </c>
      <c r="BP1939" s="1">
        <v>30000</v>
      </c>
      <c r="BQ1939" s="1">
        <v>30000</v>
      </c>
      <c r="BR1939" s="1">
        <v>30000</v>
      </c>
      <c r="BS1939" t="s">
        <v>13</v>
      </c>
      <c r="BT1939" t="s">
        <v>13</v>
      </c>
      <c r="BU1939" t="s">
        <v>13</v>
      </c>
    </row>
    <row r="1940" spans="1:73" x14ac:dyDescent="0.3">
      <c r="A1940">
        <v>1938</v>
      </c>
      <c r="B1940" s="14" t="s">
        <v>6556</v>
      </c>
      <c r="C1940" t="s">
        <v>2590</v>
      </c>
      <c r="D1940" s="1">
        <v>4720</v>
      </c>
      <c r="E1940" s="1">
        <v>4475</v>
      </c>
      <c r="F1940" s="3">
        <f>E1940-D1940</f>
        <v>-245</v>
      </c>
      <c r="G1940" s="4">
        <f>F1940/E1940</f>
        <v>-5.4748603351955305E-2</v>
      </c>
      <c r="H1940" t="s">
        <v>1882</v>
      </c>
      <c r="I1940" s="1">
        <v>4663</v>
      </c>
      <c r="R1940" s="1">
        <v>0</v>
      </c>
      <c r="S1940" s="1">
        <v>0</v>
      </c>
      <c r="T1940" s="1">
        <v>0</v>
      </c>
      <c r="U1940" s="1">
        <v>0</v>
      </c>
      <c r="V1940" s="1">
        <v>0</v>
      </c>
      <c r="W1940" s="1">
        <v>0</v>
      </c>
      <c r="X1940" s="1">
        <v>0</v>
      </c>
    </row>
    <row r="1941" spans="1:73" x14ac:dyDescent="0.3">
      <c r="A1941">
        <v>1939</v>
      </c>
      <c r="B1941" s="14" t="s">
        <v>6557</v>
      </c>
      <c r="C1941" t="s">
        <v>2589</v>
      </c>
      <c r="D1941" s="1">
        <v>20300</v>
      </c>
      <c r="E1941" s="1">
        <v>20700</v>
      </c>
      <c r="F1941" s="3">
        <f>E1941-D1941</f>
        <v>400</v>
      </c>
      <c r="G1941" s="4">
        <f>F1941/E1941</f>
        <v>1.932367149758454E-2</v>
      </c>
      <c r="H1941" t="s">
        <v>1883</v>
      </c>
      <c r="I1941">
        <v>0</v>
      </c>
      <c r="J1941">
        <v>-1</v>
      </c>
      <c r="K1941">
        <v>-30</v>
      </c>
      <c r="L1941">
        <v>-17</v>
      </c>
      <c r="M1941">
        <v>-48</v>
      </c>
      <c r="N1941">
        <v>-37</v>
      </c>
      <c r="O1941" t="s">
        <v>13</v>
      </c>
      <c r="P1941" t="s">
        <v>13</v>
      </c>
      <c r="Q1941" t="s">
        <v>13</v>
      </c>
      <c r="R1941" s="1">
        <v>1883</v>
      </c>
      <c r="S1941" s="1">
        <v>1848</v>
      </c>
      <c r="T1941" s="1">
        <v>1829</v>
      </c>
      <c r="U1941" s="1">
        <v>1779</v>
      </c>
      <c r="V1941" s="1">
        <v>1745</v>
      </c>
      <c r="W1941" s="1" t="e">
        <v>#VALUE!</v>
      </c>
      <c r="X1941" s="1" t="e">
        <v>#VALUE!</v>
      </c>
      <c r="Y1941" t="s">
        <v>13</v>
      </c>
      <c r="Z1941" s="1">
        <v>1103</v>
      </c>
      <c r="AA1941" s="1">
        <v>1077</v>
      </c>
      <c r="AB1941" s="1">
        <v>1063</v>
      </c>
      <c r="AC1941" s="1">
        <v>1017</v>
      </c>
      <c r="AD1941">
        <v>993</v>
      </c>
      <c r="AE1941" t="s">
        <v>13</v>
      </c>
      <c r="AF1941" t="s">
        <v>13</v>
      </c>
      <c r="AG1941" t="s">
        <v>13</v>
      </c>
      <c r="AH1941">
        <v>0.24</v>
      </c>
      <c r="AI1941">
        <v>-1.97</v>
      </c>
      <c r="AJ1941">
        <v>-1</v>
      </c>
      <c r="AK1941">
        <v>-4.3499999999999996</v>
      </c>
      <c r="AL1941">
        <v>-2.65</v>
      </c>
      <c r="AM1941" t="s">
        <v>13</v>
      </c>
      <c r="AN1941" t="s">
        <v>13</v>
      </c>
      <c r="AO1941" t="s">
        <v>13</v>
      </c>
      <c r="AP1941">
        <v>96</v>
      </c>
      <c r="AQ1941">
        <v>-766</v>
      </c>
      <c r="AR1941">
        <v>-384</v>
      </c>
      <c r="AS1941" s="1">
        <v>-1615</v>
      </c>
      <c r="AT1941">
        <v>-951</v>
      </c>
      <c r="AU1941" t="s">
        <v>13</v>
      </c>
      <c r="AV1941" t="s">
        <v>13</v>
      </c>
      <c r="AW1941" t="s">
        <v>13</v>
      </c>
      <c r="AX1941">
        <v>201.43</v>
      </c>
      <c r="AY1941" t="s">
        <v>54</v>
      </c>
      <c r="AZ1941" t="s">
        <v>54</v>
      </c>
      <c r="BA1941" t="s">
        <v>54</v>
      </c>
      <c r="BB1941" t="s">
        <v>54</v>
      </c>
      <c r="BC1941" t="s">
        <v>13</v>
      </c>
      <c r="BD1941" t="s">
        <v>13</v>
      </c>
      <c r="BE1941" t="s">
        <v>13</v>
      </c>
      <c r="BF1941">
        <v>0.49</v>
      </c>
      <c r="BG1941">
        <v>0.47</v>
      </c>
      <c r="BH1941">
        <v>0.5</v>
      </c>
      <c r="BI1941">
        <v>0.43</v>
      </c>
      <c r="BJ1941">
        <v>0.45</v>
      </c>
      <c r="BK1941" t="s">
        <v>13</v>
      </c>
      <c r="BL1941" t="s">
        <v>13</v>
      </c>
      <c r="BM1941" t="s">
        <v>13</v>
      </c>
      <c r="BN1941" s="1">
        <v>2800</v>
      </c>
      <c r="BO1941" s="1">
        <v>2800</v>
      </c>
      <c r="BP1941" s="1">
        <v>2800</v>
      </c>
      <c r="BQ1941" s="1">
        <v>2800</v>
      </c>
      <c r="BR1941" s="1">
        <v>2800</v>
      </c>
      <c r="BS1941" t="s">
        <v>13</v>
      </c>
      <c r="BT1941" t="s">
        <v>13</v>
      </c>
      <c r="BU1941" t="s">
        <v>13</v>
      </c>
    </row>
    <row r="1942" spans="1:73" x14ac:dyDescent="0.3">
      <c r="A1942">
        <v>1940</v>
      </c>
      <c r="B1942" s="14" t="s">
        <v>6558</v>
      </c>
      <c r="C1942" t="s">
        <v>2588</v>
      </c>
      <c r="D1942" s="1">
        <v>44300</v>
      </c>
      <c r="E1942" s="1">
        <v>44900</v>
      </c>
      <c r="F1942" s="3">
        <f>E1942-D1942</f>
        <v>600</v>
      </c>
      <c r="G1942" s="4">
        <f>F1942/E1942</f>
        <v>1.3363028953229399E-2</v>
      </c>
      <c r="H1942" t="s">
        <v>1884</v>
      </c>
      <c r="I1942" s="1">
        <v>1300</v>
      </c>
      <c r="J1942" s="1">
        <v>806</v>
      </c>
      <c r="K1942">
        <v>847</v>
      </c>
      <c r="L1942">
        <v>636</v>
      </c>
      <c r="M1942">
        <v>468</v>
      </c>
      <c r="N1942">
        <v>616</v>
      </c>
      <c r="O1942" t="s">
        <v>13</v>
      </c>
      <c r="P1942" t="s">
        <v>13</v>
      </c>
      <c r="Q1942" t="s">
        <v>13</v>
      </c>
      <c r="R1942" s="1">
        <v>3865</v>
      </c>
      <c r="S1942" s="1">
        <v>4903</v>
      </c>
      <c r="T1942" s="1">
        <v>5366</v>
      </c>
      <c r="U1942" s="1">
        <v>5738</v>
      </c>
      <c r="V1942" s="1">
        <v>6164</v>
      </c>
      <c r="W1942" s="1" t="e">
        <v>#VALUE!</v>
      </c>
      <c r="X1942" s="1" t="e">
        <v>#VALUE!</v>
      </c>
      <c r="Y1942" t="s">
        <v>13</v>
      </c>
      <c r="Z1942" s="1">
        <v>2709</v>
      </c>
      <c r="AA1942" s="1">
        <v>3866</v>
      </c>
      <c r="AB1942" s="1">
        <v>4245</v>
      </c>
      <c r="AC1942" s="1">
        <v>4537</v>
      </c>
      <c r="AD1942" s="1">
        <v>4845</v>
      </c>
      <c r="AE1942" t="s">
        <v>13</v>
      </c>
      <c r="AF1942" t="s">
        <v>13</v>
      </c>
      <c r="AG1942" t="s">
        <v>13</v>
      </c>
      <c r="AH1942">
        <v>23.62</v>
      </c>
      <c r="AI1942">
        <v>20.8</v>
      </c>
      <c r="AJ1942">
        <v>13.17</v>
      </c>
      <c r="AK1942">
        <v>8.69</v>
      </c>
      <c r="AL1942">
        <v>10.97</v>
      </c>
      <c r="AM1942" t="s">
        <v>13</v>
      </c>
      <c r="AN1942" t="s">
        <v>13</v>
      </c>
      <c r="AO1942" t="s">
        <v>13</v>
      </c>
      <c r="AP1942" s="1">
        <v>2376</v>
      </c>
      <c r="AQ1942" s="1">
        <v>2753</v>
      </c>
      <c r="AR1942" s="1">
        <v>2064</v>
      </c>
      <c r="AS1942" s="1">
        <v>1474</v>
      </c>
      <c r="AT1942" s="1">
        <v>1989</v>
      </c>
      <c r="AU1942" t="s">
        <v>13</v>
      </c>
      <c r="AV1942" t="s">
        <v>13</v>
      </c>
      <c r="AW1942" t="s">
        <v>13</v>
      </c>
      <c r="AX1942">
        <v>25.13</v>
      </c>
      <c r="AY1942">
        <v>17.07</v>
      </c>
      <c r="AZ1942">
        <v>13.25</v>
      </c>
      <c r="BA1942">
        <v>19.940000000000001</v>
      </c>
      <c r="BB1942">
        <v>17.95</v>
      </c>
      <c r="BC1942" t="s">
        <v>13</v>
      </c>
      <c r="BD1942" t="s">
        <v>13</v>
      </c>
      <c r="BE1942" t="s">
        <v>13</v>
      </c>
      <c r="BF1942">
        <v>5.37</v>
      </c>
      <c r="BG1942">
        <v>3.15</v>
      </c>
      <c r="BH1942">
        <v>1.67</v>
      </c>
      <c r="BI1942">
        <v>1.68</v>
      </c>
      <c r="BJ1942">
        <v>1.91</v>
      </c>
      <c r="BK1942" t="s">
        <v>13</v>
      </c>
      <c r="BL1942" t="s">
        <v>13</v>
      </c>
      <c r="BM1942" t="s">
        <v>13</v>
      </c>
      <c r="BN1942" s="1">
        <v>24080</v>
      </c>
      <c r="BO1942" s="1">
        <v>25619</v>
      </c>
      <c r="BP1942" s="1">
        <v>25619</v>
      </c>
      <c r="BQ1942" s="1">
        <v>25619</v>
      </c>
      <c r="BR1942" s="1">
        <v>25619</v>
      </c>
      <c r="BS1942" t="s">
        <v>13</v>
      </c>
      <c r="BT1942" t="s">
        <v>13</v>
      </c>
      <c r="BU1942" t="s">
        <v>13</v>
      </c>
    </row>
    <row r="1943" spans="1:73" x14ac:dyDescent="0.3">
      <c r="A1943">
        <v>1941</v>
      </c>
      <c r="B1943" s="14" t="s">
        <v>6559</v>
      </c>
      <c r="C1943" t="s">
        <v>2587</v>
      </c>
      <c r="D1943" s="1">
        <v>5970</v>
      </c>
      <c r="E1943" s="1">
        <v>5880</v>
      </c>
      <c r="F1943" s="3">
        <f>E1943-D1943</f>
        <v>-90</v>
      </c>
      <c r="G1943" s="4">
        <f>F1943/E1943</f>
        <v>-1.5306122448979591E-2</v>
      </c>
      <c r="H1943" t="s">
        <v>1885</v>
      </c>
      <c r="I1943" s="1">
        <v>25964429</v>
      </c>
      <c r="J1943" s="1">
        <v>-1388</v>
      </c>
      <c r="K1943" s="1">
        <v>-3407</v>
      </c>
      <c r="L1943" s="1">
        <v>-3882</v>
      </c>
      <c r="M1943" s="1">
        <v>-13154</v>
      </c>
      <c r="N1943" s="1">
        <v>-14927</v>
      </c>
      <c r="O1943" s="1">
        <v>-7952</v>
      </c>
      <c r="P1943" s="1">
        <v>-2808</v>
      </c>
      <c r="Q1943" s="1">
        <v>-297</v>
      </c>
      <c r="R1943" s="1">
        <v>62753</v>
      </c>
      <c r="S1943" s="1">
        <v>57974</v>
      </c>
      <c r="T1943" s="1">
        <v>67463</v>
      </c>
      <c r="U1943" s="1">
        <v>52489</v>
      </c>
      <c r="V1943" s="1">
        <v>37183</v>
      </c>
      <c r="W1943" s="1">
        <v>31785</v>
      </c>
      <c r="X1943" s="1">
        <v>28973</v>
      </c>
      <c r="Y1943" s="1">
        <v>100003</v>
      </c>
      <c r="Z1943" s="1">
        <v>62643</v>
      </c>
      <c r="AA1943" s="1">
        <v>57896</v>
      </c>
      <c r="AB1943" s="1">
        <v>67384</v>
      </c>
      <c r="AC1943" s="1">
        <v>52452</v>
      </c>
      <c r="AD1943" s="1">
        <v>37242</v>
      </c>
      <c r="AE1943" s="1">
        <v>32255</v>
      </c>
      <c r="AF1943" s="1">
        <v>29539</v>
      </c>
      <c r="AG1943" s="1">
        <v>28586</v>
      </c>
      <c r="AH1943">
        <v>-2.31</v>
      </c>
      <c r="AI1943">
        <v>-5.62</v>
      </c>
      <c r="AJ1943">
        <v>-6.19</v>
      </c>
      <c r="AK1943">
        <v>-21.88</v>
      </c>
      <c r="AL1943">
        <v>-33.06</v>
      </c>
      <c r="AM1943">
        <v>-22.53</v>
      </c>
      <c r="AN1943">
        <v>-8.82</v>
      </c>
      <c r="AO1943">
        <v>-0.93</v>
      </c>
      <c r="AP1943">
        <v>-410</v>
      </c>
      <c r="AQ1943">
        <v>-795</v>
      </c>
      <c r="AR1943">
        <v>-682</v>
      </c>
      <c r="AS1943" s="1">
        <v>-2080</v>
      </c>
      <c r="AT1943" s="1">
        <v>-2353</v>
      </c>
      <c r="AU1943" s="1">
        <v>-1243</v>
      </c>
      <c r="AV1943">
        <v>-432</v>
      </c>
      <c r="AW1943">
        <v>-43</v>
      </c>
      <c r="AX1943" t="s">
        <v>54</v>
      </c>
      <c r="AY1943" t="s">
        <v>54</v>
      </c>
      <c r="AZ1943" t="s">
        <v>54</v>
      </c>
      <c r="BA1943" t="s">
        <v>54</v>
      </c>
      <c r="BB1943" t="s">
        <v>54</v>
      </c>
      <c r="BC1943" t="s">
        <v>54</v>
      </c>
      <c r="BD1943" t="s">
        <v>54</v>
      </c>
      <c r="BE1943" t="s">
        <v>54</v>
      </c>
      <c r="BF1943">
        <v>0.48</v>
      </c>
      <c r="BG1943">
        <v>0.41</v>
      </c>
      <c r="BH1943">
        <v>0.61</v>
      </c>
      <c r="BI1943">
        <v>0.74</v>
      </c>
      <c r="BJ1943">
        <v>0.94</v>
      </c>
      <c r="BK1943">
        <v>0.88</v>
      </c>
      <c r="BL1943">
        <v>0.94</v>
      </c>
      <c r="BM1943">
        <v>0.97</v>
      </c>
      <c r="BN1943" s="1">
        <v>425759</v>
      </c>
      <c r="BO1943" s="1">
        <v>425759</v>
      </c>
      <c r="BP1943" s="1">
        <v>630000</v>
      </c>
      <c r="BQ1943" s="1">
        <v>630000</v>
      </c>
      <c r="BR1943" s="1">
        <v>630000</v>
      </c>
      <c r="BS1943" t="s">
        <v>13</v>
      </c>
      <c r="BT1943" t="s">
        <v>13</v>
      </c>
      <c r="BU1943" t="s">
        <v>13</v>
      </c>
    </row>
    <row r="1944" spans="1:73" x14ac:dyDescent="0.3">
      <c r="A1944">
        <v>1942</v>
      </c>
      <c r="B1944" s="14" t="s">
        <v>6560</v>
      </c>
      <c r="C1944" t="s">
        <v>2586</v>
      </c>
      <c r="D1944" s="1">
        <v>12400</v>
      </c>
      <c r="E1944" s="1">
        <v>12250</v>
      </c>
      <c r="F1944" s="3">
        <f>E1944-D1944</f>
        <v>-150</v>
      </c>
      <c r="G1944" s="4">
        <f>F1944/E1944</f>
        <v>-1.2244897959183673E-2</v>
      </c>
      <c r="H1944" t="s">
        <v>1886</v>
      </c>
      <c r="I1944" s="1">
        <v>2315666</v>
      </c>
      <c r="J1944">
        <v>217</v>
      </c>
      <c r="K1944">
        <v>127</v>
      </c>
      <c r="L1944">
        <v>87</v>
      </c>
      <c r="M1944">
        <v>114</v>
      </c>
      <c r="N1944">
        <v>149</v>
      </c>
      <c r="O1944" t="s">
        <v>13</v>
      </c>
      <c r="P1944" t="s">
        <v>13</v>
      </c>
      <c r="Q1944" t="s">
        <v>13</v>
      </c>
      <c r="R1944" s="1">
        <v>3917</v>
      </c>
      <c r="S1944" s="1">
        <v>3957</v>
      </c>
      <c r="T1944" s="1">
        <v>4029</v>
      </c>
      <c r="U1944" s="1">
        <v>4079</v>
      </c>
      <c r="V1944" s="1">
        <v>4146</v>
      </c>
      <c r="W1944" s="1" t="e">
        <v>#VALUE!</v>
      </c>
      <c r="X1944" s="1" t="e">
        <v>#VALUE!</v>
      </c>
      <c r="Y1944" t="s">
        <v>13</v>
      </c>
      <c r="Z1944" s="1">
        <v>3917</v>
      </c>
      <c r="AA1944" s="1">
        <v>3957</v>
      </c>
      <c r="AB1944" s="1">
        <v>4030</v>
      </c>
      <c r="AC1944" s="1">
        <v>4079</v>
      </c>
      <c r="AD1944" s="1">
        <v>4146</v>
      </c>
      <c r="AE1944" t="s">
        <v>13</v>
      </c>
      <c r="AF1944" t="s">
        <v>13</v>
      </c>
      <c r="AG1944" t="s">
        <v>13</v>
      </c>
      <c r="AH1944">
        <v>5.64</v>
      </c>
      <c r="AI1944">
        <v>3.22</v>
      </c>
      <c r="AJ1944">
        <v>2.17</v>
      </c>
      <c r="AK1944">
        <v>2.8</v>
      </c>
      <c r="AL1944">
        <v>3.61</v>
      </c>
      <c r="AM1944" t="s">
        <v>13</v>
      </c>
      <c r="AN1944" t="s">
        <v>13</v>
      </c>
      <c r="AO1944" t="s">
        <v>13</v>
      </c>
      <c r="AP1944">
        <v>659</v>
      </c>
      <c r="AQ1944">
        <v>385</v>
      </c>
      <c r="AR1944">
        <v>263</v>
      </c>
      <c r="AS1944">
        <v>344</v>
      </c>
      <c r="AT1944">
        <v>450</v>
      </c>
      <c r="AU1944" t="s">
        <v>13</v>
      </c>
      <c r="AV1944" t="s">
        <v>13</v>
      </c>
      <c r="AW1944" t="s">
        <v>13</v>
      </c>
      <c r="AX1944">
        <v>14.04</v>
      </c>
      <c r="AY1944">
        <v>23.91</v>
      </c>
      <c r="AZ1944">
        <v>37.979999999999997</v>
      </c>
      <c r="BA1944">
        <v>25.72</v>
      </c>
      <c r="BB1944">
        <v>26.21</v>
      </c>
      <c r="BC1944" t="s">
        <v>13</v>
      </c>
      <c r="BD1944" t="s">
        <v>13</v>
      </c>
      <c r="BE1944" t="s">
        <v>13</v>
      </c>
      <c r="BF1944">
        <v>0.75</v>
      </c>
      <c r="BG1944">
        <v>0.73</v>
      </c>
      <c r="BH1944">
        <v>0.78</v>
      </c>
      <c r="BI1944">
        <v>0.68</v>
      </c>
      <c r="BJ1944">
        <v>0.9</v>
      </c>
      <c r="BK1944" t="s">
        <v>13</v>
      </c>
      <c r="BL1944" t="s">
        <v>13</v>
      </c>
      <c r="BM1944" t="s">
        <v>13</v>
      </c>
      <c r="BN1944" s="1">
        <v>33000</v>
      </c>
      <c r="BO1944" s="1">
        <v>33000</v>
      </c>
      <c r="BP1944" s="1">
        <v>33000</v>
      </c>
      <c r="BQ1944" s="1">
        <v>33000</v>
      </c>
      <c r="BR1944" s="1">
        <v>33000</v>
      </c>
      <c r="BS1944" t="s">
        <v>13</v>
      </c>
      <c r="BT1944" t="s">
        <v>13</v>
      </c>
      <c r="BU1944" t="s">
        <v>13</v>
      </c>
    </row>
    <row r="1945" spans="1:73" x14ac:dyDescent="0.3">
      <c r="A1945">
        <v>1943</v>
      </c>
      <c r="B1945" s="14" t="s">
        <v>6561</v>
      </c>
      <c r="C1945" t="s">
        <v>2585</v>
      </c>
      <c r="D1945" s="1">
        <v>5540</v>
      </c>
      <c r="E1945" s="1">
        <v>7200</v>
      </c>
      <c r="F1945" s="3">
        <f>E1945-D1945</f>
        <v>1660</v>
      </c>
      <c r="G1945" s="4">
        <f>F1945/E1945</f>
        <v>0.23055555555555557</v>
      </c>
      <c r="H1945" t="s">
        <v>1887</v>
      </c>
      <c r="I1945" s="1">
        <v>4750</v>
      </c>
      <c r="J1945">
        <v>482</v>
      </c>
      <c r="K1945">
        <v>-309</v>
      </c>
      <c r="L1945">
        <v>-571</v>
      </c>
      <c r="M1945">
        <v>66</v>
      </c>
      <c r="N1945">
        <v>-542</v>
      </c>
      <c r="O1945" t="s">
        <v>13</v>
      </c>
      <c r="P1945" t="s">
        <v>13</v>
      </c>
      <c r="Q1945" t="s">
        <v>13</v>
      </c>
      <c r="R1945" s="1">
        <v>3938</v>
      </c>
      <c r="S1945" s="1">
        <v>3527</v>
      </c>
      <c r="T1945" s="1">
        <v>2932</v>
      </c>
      <c r="U1945" s="1">
        <v>2997</v>
      </c>
      <c r="V1945" s="1">
        <v>2557</v>
      </c>
      <c r="W1945" s="1" t="e">
        <v>#VALUE!</v>
      </c>
      <c r="X1945" s="1" t="e">
        <v>#VALUE!</v>
      </c>
      <c r="Y1945" t="s">
        <v>13</v>
      </c>
      <c r="Z1945" s="1">
        <v>3930</v>
      </c>
      <c r="AA1945" s="1">
        <v>3527</v>
      </c>
      <c r="AB1945" s="1">
        <v>2932</v>
      </c>
      <c r="AC1945" s="1">
        <v>2997</v>
      </c>
      <c r="AD1945" s="1">
        <v>2557</v>
      </c>
      <c r="AE1945" t="s">
        <v>13</v>
      </c>
      <c r="AF1945" t="s">
        <v>13</v>
      </c>
      <c r="AG1945" t="s">
        <v>13</v>
      </c>
      <c r="AH1945">
        <v>12.64</v>
      </c>
      <c r="AI1945">
        <v>-8.1300000000000008</v>
      </c>
      <c r="AJ1945">
        <v>-17.68</v>
      </c>
      <c r="AK1945">
        <v>2.2400000000000002</v>
      </c>
      <c r="AL1945">
        <v>-19.53</v>
      </c>
      <c r="AM1945" t="s">
        <v>13</v>
      </c>
      <c r="AN1945" t="s">
        <v>13</v>
      </c>
      <c r="AO1945" t="s">
        <v>13</v>
      </c>
      <c r="AP1945" s="1">
        <v>1368</v>
      </c>
      <c r="AQ1945">
        <v>-868</v>
      </c>
      <c r="AR1945" s="1">
        <v>-1635</v>
      </c>
      <c r="AS1945">
        <v>190</v>
      </c>
      <c r="AT1945" s="1">
        <v>-1553</v>
      </c>
      <c r="AU1945" t="s">
        <v>13</v>
      </c>
      <c r="AV1945" t="s">
        <v>13</v>
      </c>
      <c r="AW1945" t="s">
        <v>13</v>
      </c>
      <c r="AX1945">
        <v>4.72</v>
      </c>
      <c r="AY1945" t="s">
        <v>54</v>
      </c>
      <c r="AZ1945" t="s">
        <v>54</v>
      </c>
      <c r="BA1945">
        <v>17.190000000000001</v>
      </c>
      <c r="BB1945" t="s">
        <v>54</v>
      </c>
      <c r="BC1945" t="s">
        <v>13</v>
      </c>
      <c r="BD1945" t="s">
        <v>13</v>
      </c>
      <c r="BE1945" t="s">
        <v>13</v>
      </c>
      <c r="BF1945">
        <v>0.56999999999999995</v>
      </c>
      <c r="BG1945">
        <v>0.42</v>
      </c>
      <c r="BH1945">
        <v>0.28000000000000003</v>
      </c>
      <c r="BI1945">
        <v>0.38</v>
      </c>
      <c r="BJ1945">
        <v>0.45</v>
      </c>
      <c r="BK1945" t="s">
        <v>13</v>
      </c>
      <c r="BL1945" t="s">
        <v>13</v>
      </c>
      <c r="BM1945" t="s">
        <v>13</v>
      </c>
      <c r="BN1945" s="1">
        <v>34920</v>
      </c>
      <c r="BO1945" s="1">
        <v>34920</v>
      </c>
      <c r="BP1945" s="1">
        <v>34920</v>
      </c>
      <c r="BQ1945" s="1">
        <v>34920</v>
      </c>
      <c r="BR1945" s="1">
        <v>34920</v>
      </c>
      <c r="BS1945" t="s">
        <v>13</v>
      </c>
      <c r="BT1945" t="s">
        <v>13</v>
      </c>
      <c r="BU1945" t="s">
        <v>13</v>
      </c>
    </row>
    <row r="1946" spans="1:73" x14ac:dyDescent="0.3">
      <c r="A1946">
        <v>1944</v>
      </c>
      <c r="B1946" s="14" t="s">
        <v>6562</v>
      </c>
      <c r="C1946" t="s">
        <v>2584</v>
      </c>
      <c r="D1946" s="1">
        <v>12900</v>
      </c>
      <c r="E1946" s="1">
        <v>12500</v>
      </c>
      <c r="F1946" s="3">
        <f>E1946-D1946</f>
        <v>-400</v>
      </c>
      <c r="G1946" s="4">
        <f>F1946/E1946</f>
        <v>-3.2000000000000001E-2</v>
      </c>
      <c r="H1946" t="s">
        <v>1888</v>
      </c>
      <c r="I1946" s="1">
        <v>3800000</v>
      </c>
      <c r="J1946">
        <v>137</v>
      </c>
      <c r="K1946">
        <v>20</v>
      </c>
      <c r="L1946">
        <v>8</v>
      </c>
      <c r="M1946">
        <v>39</v>
      </c>
      <c r="N1946">
        <v>65</v>
      </c>
      <c r="O1946" t="s">
        <v>13</v>
      </c>
      <c r="P1946" t="s">
        <v>13</v>
      </c>
      <c r="Q1946" t="s">
        <v>13</v>
      </c>
      <c r="R1946" s="1">
        <v>2957</v>
      </c>
      <c r="S1946" s="1">
        <v>2924</v>
      </c>
      <c r="T1946" s="1">
        <v>2818</v>
      </c>
      <c r="U1946" s="1">
        <v>2821</v>
      </c>
      <c r="V1946" s="1">
        <v>2923</v>
      </c>
      <c r="W1946" s="1" t="e">
        <v>#VALUE!</v>
      </c>
      <c r="X1946" s="1" t="e">
        <v>#VALUE!</v>
      </c>
      <c r="Y1946" t="s">
        <v>13</v>
      </c>
      <c r="Z1946" s="1">
        <v>2950</v>
      </c>
      <c r="AA1946" s="1">
        <v>2918</v>
      </c>
      <c r="AB1946" s="1">
        <v>2809</v>
      </c>
      <c r="AC1946" s="1">
        <v>2809</v>
      </c>
      <c r="AD1946" s="1">
        <v>2913</v>
      </c>
      <c r="AE1946" t="s">
        <v>13</v>
      </c>
      <c r="AF1946" t="s">
        <v>13</v>
      </c>
      <c r="AG1946" t="s">
        <v>13</v>
      </c>
      <c r="AH1946">
        <v>4.72</v>
      </c>
      <c r="AI1946">
        <v>0.66</v>
      </c>
      <c r="AJ1946">
        <v>0.26</v>
      </c>
      <c r="AK1946">
        <v>1.34</v>
      </c>
      <c r="AL1946">
        <v>2.29</v>
      </c>
      <c r="AM1946" t="s">
        <v>13</v>
      </c>
      <c r="AN1946" t="s">
        <v>13</v>
      </c>
      <c r="AO1946" t="s">
        <v>13</v>
      </c>
      <c r="AP1946">
        <v>587</v>
      </c>
      <c r="AQ1946">
        <v>75</v>
      </c>
      <c r="AR1946">
        <v>29</v>
      </c>
      <c r="AS1946">
        <v>143</v>
      </c>
      <c r="AT1946">
        <v>244</v>
      </c>
      <c r="AU1946" t="s">
        <v>13</v>
      </c>
      <c r="AV1946" t="s">
        <v>13</v>
      </c>
      <c r="AW1946" t="s">
        <v>13</v>
      </c>
      <c r="AX1946">
        <v>16.88</v>
      </c>
      <c r="AY1946">
        <v>97.82</v>
      </c>
      <c r="AZ1946">
        <v>240.98</v>
      </c>
      <c r="BA1946">
        <v>35.99</v>
      </c>
      <c r="BB1946">
        <v>57.71</v>
      </c>
      <c r="BC1946" t="s">
        <v>13</v>
      </c>
      <c r="BD1946" t="s">
        <v>13</v>
      </c>
      <c r="BE1946" t="s">
        <v>13</v>
      </c>
      <c r="BF1946">
        <v>0.8</v>
      </c>
      <c r="BG1946">
        <v>0.62</v>
      </c>
      <c r="BH1946">
        <v>0.59</v>
      </c>
      <c r="BI1946">
        <v>0.43</v>
      </c>
      <c r="BJ1946">
        <v>1.17</v>
      </c>
      <c r="BK1946" t="s">
        <v>13</v>
      </c>
      <c r="BL1946" t="s">
        <v>13</v>
      </c>
      <c r="BM1946" t="s">
        <v>13</v>
      </c>
      <c r="BN1946" s="1">
        <v>25389</v>
      </c>
      <c r="BO1946" s="1">
        <v>26196</v>
      </c>
      <c r="BP1946" s="1">
        <v>26439</v>
      </c>
      <c r="BQ1946" s="1">
        <v>26439</v>
      </c>
      <c r="BR1946" s="1">
        <v>26815</v>
      </c>
      <c r="BS1946" t="s">
        <v>13</v>
      </c>
      <c r="BT1946" t="s">
        <v>13</v>
      </c>
      <c r="BU1946" t="s">
        <v>13</v>
      </c>
    </row>
    <row r="1947" spans="1:73" x14ac:dyDescent="0.3">
      <c r="A1947">
        <v>1945</v>
      </c>
      <c r="B1947" s="14" t="s">
        <v>6563</v>
      </c>
      <c r="C1947" t="s">
        <v>2583</v>
      </c>
      <c r="D1947" s="1">
        <v>64600</v>
      </c>
      <c r="E1947" s="1">
        <v>64700</v>
      </c>
      <c r="F1947" s="3">
        <f>E1947-D1947</f>
        <v>100</v>
      </c>
      <c r="G1947" s="4">
        <f>F1947/E1947</f>
        <v>1.5455950540958269E-3</v>
      </c>
      <c r="H1947" t="s">
        <v>1889</v>
      </c>
      <c r="I1947" s="1">
        <v>115660</v>
      </c>
      <c r="J1947">
        <v>375</v>
      </c>
      <c r="K1947">
        <v>270</v>
      </c>
      <c r="L1947">
        <v>247</v>
      </c>
      <c r="M1947">
        <v>279</v>
      </c>
      <c r="N1947">
        <v>416</v>
      </c>
      <c r="O1947">
        <v>850</v>
      </c>
      <c r="P1947" s="1">
        <v>900</v>
      </c>
      <c r="Q1947" s="1">
        <v>1100</v>
      </c>
      <c r="R1947" s="1">
        <v>2388</v>
      </c>
      <c r="S1947" s="1">
        <v>2565</v>
      </c>
      <c r="T1947" s="1">
        <v>2801</v>
      </c>
      <c r="U1947" s="1">
        <v>3010</v>
      </c>
      <c r="V1947" s="1">
        <v>3482</v>
      </c>
      <c r="W1947" s="1">
        <v>4290</v>
      </c>
      <c r="X1947" s="1">
        <v>5130</v>
      </c>
      <c r="Y1947" s="1">
        <v>6120</v>
      </c>
      <c r="Z1947" s="1">
        <v>2361</v>
      </c>
      <c r="AA1947" s="1">
        <v>2565</v>
      </c>
      <c r="AB1947" s="1">
        <v>2799</v>
      </c>
      <c r="AC1947" s="1">
        <v>3008</v>
      </c>
      <c r="AD1947" s="1">
        <v>3482</v>
      </c>
      <c r="AE1947" s="1">
        <v>4290</v>
      </c>
      <c r="AF1947" s="1">
        <v>5130</v>
      </c>
      <c r="AG1947" s="1">
        <v>6170</v>
      </c>
      <c r="AH1947">
        <v>16.79</v>
      </c>
      <c r="AI1947">
        <v>10.73</v>
      </c>
      <c r="AJ1947">
        <v>9.23</v>
      </c>
      <c r="AK1947">
        <v>9.59</v>
      </c>
      <c r="AL1947">
        <v>12.83</v>
      </c>
      <c r="AM1947">
        <v>21.87</v>
      </c>
      <c r="AN1947">
        <v>19.11</v>
      </c>
      <c r="AO1947">
        <v>19.47</v>
      </c>
      <c r="AP1947" s="1">
        <v>2898</v>
      </c>
      <c r="AQ1947" s="1">
        <v>2074</v>
      </c>
      <c r="AR1947" s="1">
        <v>1943</v>
      </c>
      <c r="AS1947" s="1">
        <v>2186</v>
      </c>
      <c r="AT1947" s="1">
        <v>3232</v>
      </c>
      <c r="AU1947" s="1">
        <v>6248</v>
      </c>
      <c r="AV1947" s="1">
        <v>6615</v>
      </c>
      <c r="AW1947" s="1">
        <v>8085</v>
      </c>
      <c r="AX1947">
        <v>14.85</v>
      </c>
      <c r="AY1947">
        <v>24.73</v>
      </c>
      <c r="AZ1947">
        <v>21.38</v>
      </c>
      <c r="BA1947">
        <v>21.31</v>
      </c>
      <c r="BB1947">
        <v>16.12</v>
      </c>
      <c r="BC1947">
        <v>10.36</v>
      </c>
      <c r="BD1947">
        <v>9.7799999999999994</v>
      </c>
      <c r="BE1947">
        <v>8</v>
      </c>
      <c r="BF1947">
        <v>2.3199999999999998</v>
      </c>
      <c r="BG1947">
        <v>2.54</v>
      </c>
      <c r="BH1947">
        <v>1.89</v>
      </c>
      <c r="BI1947">
        <v>1.97</v>
      </c>
      <c r="BJ1947">
        <v>2.0299999999999998</v>
      </c>
      <c r="BK1947">
        <v>2.0499999999999998</v>
      </c>
      <c r="BL1947">
        <v>1.71</v>
      </c>
      <c r="BM1947">
        <v>1.43</v>
      </c>
      <c r="BN1947" s="1">
        <v>12740</v>
      </c>
      <c r="BO1947" s="1">
        <v>12740</v>
      </c>
      <c r="BP1947" s="1">
        <v>12740</v>
      </c>
      <c r="BQ1947" s="1">
        <v>12740</v>
      </c>
      <c r="BR1947" s="1">
        <v>13605</v>
      </c>
      <c r="BS1947" t="s">
        <v>13</v>
      </c>
      <c r="BT1947" t="s">
        <v>13</v>
      </c>
      <c r="BU1947" t="s">
        <v>13</v>
      </c>
    </row>
    <row r="1948" spans="1:73" x14ac:dyDescent="0.3">
      <c r="A1948">
        <v>1946</v>
      </c>
      <c r="B1948" s="14" t="s">
        <v>6564</v>
      </c>
      <c r="C1948" t="s">
        <v>2582</v>
      </c>
      <c r="D1948">
        <v>918</v>
      </c>
      <c r="E1948">
        <v>982</v>
      </c>
      <c r="F1948" s="3">
        <f>E1948-D1948</f>
        <v>64</v>
      </c>
      <c r="G1948" s="4">
        <f>F1948/E1948</f>
        <v>6.5173116089613028E-2</v>
      </c>
      <c r="H1948" t="s">
        <v>1890</v>
      </c>
      <c r="I1948" s="1">
        <v>40700</v>
      </c>
      <c r="J1948">
        <v>-207</v>
      </c>
      <c r="K1948">
        <v>-10</v>
      </c>
      <c r="L1948">
        <v>-40</v>
      </c>
      <c r="M1948">
        <v>44</v>
      </c>
      <c r="N1948">
        <v>63</v>
      </c>
      <c r="O1948" t="s">
        <v>13</v>
      </c>
      <c r="P1948" t="s">
        <v>13</v>
      </c>
      <c r="Q1948" t="s">
        <v>13</v>
      </c>
      <c r="R1948" s="1">
        <v>1516</v>
      </c>
      <c r="S1948" s="1">
        <v>1391</v>
      </c>
      <c r="T1948" s="1">
        <v>1376</v>
      </c>
      <c r="U1948" s="1">
        <v>2110</v>
      </c>
      <c r="V1948" s="1">
        <v>3137</v>
      </c>
      <c r="W1948" s="1" t="e">
        <v>#VALUE!</v>
      </c>
      <c r="X1948" s="1" t="e">
        <v>#VALUE!</v>
      </c>
      <c r="Y1948" t="s">
        <v>13</v>
      </c>
      <c r="Z1948" s="1">
        <v>1515</v>
      </c>
      <c r="AA1948" s="1">
        <v>1391</v>
      </c>
      <c r="AB1948" s="1">
        <v>1376</v>
      </c>
      <c r="AC1948" s="1">
        <v>2110</v>
      </c>
      <c r="AD1948" s="1">
        <v>3137</v>
      </c>
      <c r="AE1948" t="s">
        <v>13</v>
      </c>
      <c r="AF1948" t="s">
        <v>13</v>
      </c>
      <c r="AG1948" t="s">
        <v>13</v>
      </c>
      <c r="AH1948">
        <v>-13.05</v>
      </c>
      <c r="AI1948">
        <v>-0.66</v>
      </c>
      <c r="AJ1948">
        <v>-2.87</v>
      </c>
      <c r="AK1948">
        <v>2.5299999999999998</v>
      </c>
      <c r="AL1948">
        <v>2.39</v>
      </c>
      <c r="AM1948" t="s">
        <v>13</v>
      </c>
      <c r="AN1948" t="s">
        <v>13</v>
      </c>
      <c r="AO1948" t="s">
        <v>13</v>
      </c>
      <c r="AP1948">
        <v>-114</v>
      </c>
      <c r="AQ1948">
        <v>-5</v>
      </c>
      <c r="AR1948">
        <v>-20</v>
      </c>
      <c r="AS1948">
        <v>22</v>
      </c>
      <c r="AT1948">
        <v>31</v>
      </c>
      <c r="AU1948" t="s">
        <v>13</v>
      </c>
      <c r="AV1948" t="s">
        <v>13</v>
      </c>
      <c r="AW1948" t="s">
        <v>13</v>
      </c>
      <c r="AX1948" t="s">
        <v>54</v>
      </c>
      <c r="AY1948" t="s">
        <v>54</v>
      </c>
      <c r="AZ1948" t="s">
        <v>54</v>
      </c>
      <c r="BA1948">
        <v>40.19</v>
      </c>
      <c r="BB1948">
        <v>25.54</v>
      </c>
      <c r="BC1948" t="s">
        <v>13</v>
      </c>
      <c r="BD1948" t="s">
        <v>13</v>
      </c>
      <c r="BE1948" t="s">
        <v>13</v>
      </c>
      <c r="BF1948">
        <v>0.74</v>
      </c>
      <c r="BG1948">
        <v>0.74</v>
      </c>
      <c r="BH1948">
        <v>1.01</v>
      </c>
      <c r="BI1948">
        <v>0.74</v>
      </c>
      <c r="BJ1948">
        <v>0.47</v>
      </c>
      <c r="BK1948" t="s">
        <v>13</v>
      </c>
      <c r="BL1948" t="s">
        <v>13</v>
      </c>
      <c r="BM1948" t="s">
        <v>13</v>
      </c>
      <c r="BN1948" s="1">
        <v>182126</v>
      </c>
      <c r="BO1948" s="1">
        <v>189745</v>
      </c>
      <c r="BP1948" s="1">
        <v>201174</v>
      </c>
      <c r="BQ1948" s="1">
        <v>201174</v>
      </c>
      <c r="BR1948" s="1">
        <v>201174</v>
      </c>
      <c r="BS1948" t="s">
        <v>13</v>
      </c>
      <c r="BT1948" t="s">
        <v>13</v>
      </c>
      <c r="BU1948" t="s">
        <v>13</v>
      </c>
    </row>
    <row r="1949" spans="1:73" x14ac:dyDescent="0.3">
      <c r="A1949">
        <v>1947</v>
      </c>
      <c r="B1949" s="14" t="s">
        <v>6565</v>
      </c>
      <c r="C1949" t="s">
        <v>2581</v>
      </c>
      <c r="D1949" s="1">
        <v>44500</v>
      </c>
      <c r="E1949" s="1">
        <v>45200</v>
      </c>
      <c r="F1949" s="3">
        <f>E1949-D1949</f>
        <v>700</v>
      </c>
      <c r="G1949" s="4">
        <f>F1949/E1949</f>
        <v>1.5486725663716814E-2</v>
      </c>
      <c r="H1949" t="s">
        <v>1891</v>
      </c>
      <c r="I1949" s="1">
        <v>53893</v>
      </c>
      <c r="J1949">
        <v>131</v>
      </c>
      <c r="K1949">
        <v>41</v>
      </c>
      <c r="L1949">
        <v>-115</v>
      </c>
      <c r="M1949">
        <v>4</v>
      </c>
      <c r="N1949">
        <v>262</v>
      </c>
      <c r="O1949" s="1">
        <v>904</v>
      </c>
      <c r="P1949" s="1">
        <v>934</v>
      </c>
      <c r="Q1949" s="1">
        <v>979</v>
      </c>
      <c r="R1949" s="1">
        <v>3212</v>
      </c>
      <c r="S1949" s="1">
        <v>3233</v>
      </c>
      <c r="T1949" s="1">
        <v>3174</v>
      </c>
      <c r="U1949" s="1">
        <v>3126</v>
      </c>
      <c r="V1949" s="1">
        <v>6681</v>
      </c>
      <c r="W1949" s="1">
        <v>7334</v>
      </c>
      <c r="X1949" s="1">
        <v>8050</v>
      </c>
      <c r="Y1949" s="1">
        <v>15521</v>
      </c>
      <c r="Z1949" s="1">
        <v>2899</v>
      </c>
      <c r="AA1949" s="1">
        <v>2915</v>
      </c>
      <c r="AB1949" s="1">
        <v>2790</v>
      </c>
      <c r="AC1949" s="1">
        <v>2735</v>
      </c>
      <c r="AD1949" s="1">
        <v>5669</v>
      </c>
      <c r="AE1949" s="1">
        <v>6078</v>
      </c>
      <c r="AF1949" s="1">
        <v>6540</v>
      </c>
      <c r="AG1949" s="1">
        <v>7052</v>
      </c>
      <c r="AH1949">
        <v>6.12</v>
      </c>
      <c r="AI1949">
        <v>1.78</v>
      </c>
      <c r="AJ1949">
        <v>-4.05</v>
      </c>
      <c r="AK1949">
        <v>-7.0000000000000007E-2</v>
      </c>
      <c r="AL1949">
        <v>6.24</v>
      </c>
      <c r="AM1949">
        <v>10.73</v>
      </c>
      <c r="AN1949">
        <v>10.78</v>
      </c>
      <c r="AO1949">
        <v>10.73</v>
      </c>
      <c r="AP1949" s="1">
        <v>3621</v>
      </c>
      <c r="AQ1949" s="1">
        <v>1064</v>
      </c>
      <c r="AR1949" s="1">
        <v>-2379</v>
      </c>
      <c r="AS1949">
        <v>-41</v>
      </c>
      <c r="AT1949" s="1">
        <v>4054</v>
      </c>
      <c r="AU1949" s="1">
        <v>4292</v>
      </c>
      <c r="AV1949" s="1">
        <v>4633</v>
      </c>
      <c r="AW1949" s="1">
        <v>4967</v>
      </c>
      <c r="AX1949">
        <v>18.5</v>
      </c>
      <c r="AY1949">
        <v>41.07</v>
      </c>
      <c r="AZ1949" t="s">
        <v>54</v>
      </c>
      <c r="BA1949" t="s">
        <v>54</v>
      </c>
      <c r="BB1949">
        <v>9.68</v>
      </c>
      <c r="BC1949">
        <v>10.53</v>
      </c>
      <c r="BD1949">
        <v>9.76</v>
      </c>
      <c r="BE1949">
        <v>9.1</v>
      </c>
      <c r="BF1949">
        <v>1.1200000000000001</v>
      </c>
      <c r="BG1949">
        <v>0.73</v>
      </c>
      <c r="BH1949">
        <v>0.5</v>
      </c>
      <c r="BI1949">
        <v>0.54</v>
      </c>
      <c r="BJ1949">
        <v>0.98</v>
      </c>
      <c r="BK1949">
        <v>1.06</v>
      </c>
      <c r="BL1949">
        <v>0.98</v>
      </c>
      <c r="BM1949">
        <v>0.91</v>
      </c>
      <c r="BN1949" s="1">
        <v>4854</v>
      </c>
      <c r="BO1949" s="1">
        <v>4854</v>
      </c>
      <c r="BP1949" s="1">
        <v>4854</v>
      </c>
      <c r="BQ1949" s="1">
        <v>4854</v>
      </c>
      <c r="BR1949" s="1">
        <v>14677</v>
      </c>
      <c r="BS1949" t="s">
        <v>13</v>
      </c>
      <c r="BT1949" t="s">
        <v>13</v>
      </c>
      <c r="BU1949" t="s">
        <v>13</v>
      </c>
    </row>
    <row r="1950" spans="1:73" x14ac:dyDescent="0.3">
      <c r="A1950">
        <v>1948</v>
      </c>
      <c r="B1950" s="14" t="s">
        <v>6566</v>
      </c>
      <c r="C1950" t="s">
        <v>2580</v>
      </c>
      <c r="D1950" s="1">
        <v>7180</v>
      </c>
      <c r="E1950" s="1">
        <v>6950</v>
      </c>
      <c r="F1950" s="3">
        <f>E1950-D1950</f>
        <v>-230</v>
      </c>
      <c r="G1950" s="4">
        <f>F1950/E1950</f>
        <v>-3.3093525179856115E-2</v>
      </c>
      <c r="H1950" t="s">
        <v>1892</v>
      </c>
      <c r="I1950">
        <v>100</v>
      </c>
      <c r="J1950">
        <v>74</v>
      </c>
      <c r="K1950">
        <v>67</v>
      </c>
      <c r="L1950">
        <v>39</v>
      </c>
      <c r="M1950">
        <v>20</v>
      </c>
      <c r="N1950">
        <v>-18</v>
      </c>
      <c r="O1950" t="s">
        <v>13</v>
      </c>
      <c r="P1950" t="s">
        <v>13</v>
      </c>
      <c r="Q1950" t="s">
        <v>13</v>
      </c>
      <c r="R1950" s="1">
        <v>1544</v>
      </c>
      <c r="S1950" s="1">
        <v>1593</v>
      </c>
      <c r="T1950" s="1">
        <v>1601</v>
      </c>
      <c r="U1950" s="1">
        <v>1594</v>
      </c>
      <c r="V1950" s="1">
        <v>1578</v>
      </c>
      <c r="W1950" s="1" t="e">
        <v>#VALUE!</v>
      </c>
      <c r="X1950" s="1" t="e">
        <v>#VALUE!</v>
      </c>
      <c r="Y1950" t="s">
        <v>13</v>
      </c>
      <c r="Z1950" s="1">
        <v>1545</v>
      </c>
      <c r="AA1950" s="1">
        <v>1596</v>
      </c>
      <c r="AB1950" s="1">
        <v>1608</v>
      </c>
      <c r="AC1950" s="1">
        <v>1602</v>
      </c>
      <c r="AD1950" s="1">
        <v>1587</v>
      </c>
      <c r="AE1950" t="s">
        <v>13</v>
      </c>
      <c r="AF1950" t="s">
        <v>13</v>
      </c>
      <c r="AG1950" t="s">
        <v>13</v>
      </c>
      <c r="AH1950">
        <v>5.16</v>
      </c>
      <c r="AI1950">
        <v>4.4800000000000004</v>
      </c>
      <c r="AJ1950">
        <v>2.62</v>
      </c>
      <c r="AK1950">
        <v>1.37</v>
      </c>
      <c r="AL1950">
        <v>-1.05</v>
      </c>
      <c r="AM1950" t="s">
        <v>13</v>
      </c>
      <c r="AN1950" t="s">
        <v>13</v>
      </c>
      <c r="AO1950" t="s">
        <v>13</v>
      </c>
      <c r="AP1950">
        <v>499</v>
      </c>
      <c r="AQ1950">
        <v>422</v>
      </c>
      <c r="AR1950">
        <v>252</v>
      </c>
      <c r="AS1950">
        <v>132</v>
      </c>
      <c r="AT1950">
        <v>-101</v>
      </c>
      <c r="AU1950" t="s">
        <v>13</v>
      </c>
      <c r="AV1950" t="s">
        <v>13</v>
      </c>
      <c r="AW1950" t="s">
        <v>13</v>
      </c>
      <c r="AX1950">
        <v>16.7</v>
      </c>
      <c r="AY1950">
        <v>15.11</v>
      </c>
      <c r="AZ1950">
        <v>18.149999999999999</v>
      </c>
      <c r="BA1950">
        <v>31.62</v>
      </c>
      <c r="BB1950" t="s">
        <v>54</v>
      </c>
      <c r="BC1950" t="s">
        <v>13</v>
      </c>
      <c r="BD1950" t="s">
        <v>13</v>
      </c>
      <c r="BE1950" t="s">
        <v>13</v>
      </c>
      <c r="BF1950">
        <v>0.9</v>
      </c>
      <c r="BG1950">
        <v>0.67</v>
      </c>
      <c r="BH1950">
        <v>0.47</v>
      </c>
      <c r="BI1950">
        <v>0.43</v>
      </c>
      <c r="BJ1950">
        <v>0.67</v>
      </c>
      <c r="BK1950" t="s">
        <v>13</v>
      </c>
      <c r="BL1950" t="s">
        <v>13</v>
      </c>
      <c r="BM1950" t="s">
        <v>13</v>
      </c>
      <c r="BN1950" s="1">
        <v>16672</v>
      </c>
      <c r="BO1950" s="1">
        <v>16672</v>
      </c>
      <c r="BP1950" s="1">
        <v>16672</v>
      </c>
      <c r="BQ1950" s="1">
        <v>16672</v>
      </c>
      <c r="BR1950" s="1">
        <v>16672</v>
      </c>
      <c r="BS1950" t="s">
        <v>13</v>
      </c>
      <c r="BT1950" t="s">
        <v>13</v>
      </c>
      <c r="BU1950" t="s">
        <v>13</v>
      </c>
    </row>
    <row r="1951" spans="1:73" x14ac:dyDescent="0.3">
      <c r="A1951">
        <v>1949</v>
      </c>
      <c r="B1951" s="14" t="s">
        <v>6567</v>
      </c>
      <c r="C1951" t="s">
        <v>2579</v>
      </c>
      <c r="D1951" s="1">
        <v>3465</v>
      </c>
      <c r="E1951" s="1">
        <v>3385</v>
      </c>
      <c r="F1951" s="3">
        <f>E1951-D1951</f>
        <v>-80</v>
      </c>
      <c r="G1951" s="4">
        <f>F1951/E1951</f>
        <v>-2.3633677991137372E-2</v>
      </c>
      <c r="H1951" t="s">
        <v>1893</v>
      </c>
      <c r="I1951">
        <v>300</v>
      </c>
      <c r="J1951">
        <v>308</v>
      </c>
      <c r="K1951">
        <v>1032</v>
      </c>
      <c r="L1951" s="1">
        <v>783</v>
      </c>
      <c r="M1951" s="1">
        <v>1010</v>
      </c>
      <c r="N1951" s="1">
        <v>275</v>
      </c>
      <c r="O1951" s="1">
        <v>1204</v>
      </c>
      <c r="P1951" s="1">
        <v>1039</v>
      </c>
      <c r="Q1951" s="1">
        <v>1430</v>
      </c>
      <c r="R1951" s="1">
        <v>6261</v>
      </c>
      <c r="S1951" s="1">
        <v>6746</v>
      </c>
      <c r="T1951" s="1">
        <v>7795</v>
      </c>
      <c r="U1951" s="1">
        <v>8952</v>
      </c>
      <c r="V1951" s="1">
        <v>8533</v>
      </c>
      <c r="W1951" s="1">
        <v>11986</v>
      </c>
      <c r="X1951" s="1">
        <v>13005</v>
      </c>
      <c r="Y1951" s="1">
        <v>23126</v>
      </c>
      <c r="Z1951" s="1">
        <v>6066</v>
      </c>
      <c r="AA1951" s="1">
        <v>6488</v>
      </c>
      <c r="AB1951" s="1">
        <v>7496</v>
      </c>
      <c r="AC1951" s="1">
        <v>8291</v>
      </c>
      <c r="AD1951" s="1">
        <v>7723</v>
      </c>
      <c r="AE1951" s="1">
        <v>10592</v>
      </c>
      <c r="AF1951" s="1">
        <v>11277</v>
      </c>
      <c r="AG1951" s="1">
        <v>12314</v>
      </c>
      <c r="AH1951">
        <v>5.0999999999999996</v>
      </c>
      <c r="AI1951">
        <v>19.23</v>
      </c>
      <c r="AJ1951">
        <v>10.94</v>
      </c>
      <c r="AK1951">
        <v>11.47</v>
      </c>
      <c r="AL1951">
        <v>1.1000000000000001</v>
      </c>
      <c r="AM1951">
        <v>7.4</v>
      </c>
      <c r="AN1951">
        <v>6.6</v>
      </c>
      <c r="AO1951">
        <v>9.01</v>
      </c>
      <c r="AP1951">
        <v>122</v>
      </c>
      <c r="AQ1951">
        <v>494</v>
      </c>
      <c r="AR1951">
        <v>313</v>
      </c>
      <c r="AS1951">
        <v>371</v>
      </c>
      <c r="AT1951">
        <v>36</v>
      </c>
      <c r="AU1951">
        <v>277</v>
      </c>
      <c r="AV1951">
        <v>295</v>
      </c>
      <c r="AW1951">
        <v>435</v>
      </c>
      <c r="AX1951">
        <v>14.1</v>
      </c>
      <c r="AY1951">
        <v>4.62</v>
      </c>
      <c r="AZ1951">
        <v>6.95</v>
      </c>
      <c r="BA1951">
        <v>6.21</v>
      </c>
      <c r="BB1951">
        <v>84.49</v>
      </c>
      <c r="BC1951">
        <v>12.2</v>
      </c>
      <c r="BD1951">
        <v>11.46</v>
      </c>
      <c r="BE1951">
        <v>7.78</v>
      </c>
      <c r="BF1951">
        <v>0.69</v>
      </c>
      <c r="BG1951">
        <v>0.86</v>
      </c>
      <c r="BH1951">
        <v>0.7</v>
      </c>
      <c r="BI1951">
        <v>0.67</v>
      </c>
      <c r="BJ1951">
        <v>0.94</v>
      </c>
      <c r="BK1951">
        <v>0.77</v>
      </c>
      <c r="BL1951">
        <v>0.72</v>
      </c>
      <c r="BM1951">
        <v>0.66</v>
      </c>
      <c r="BN1951" s="1">
        <v>244265</v>
      </c>
      <c r="BO1951" s="1">
        <v>244265</v>
      </c>
      <c r="BP1951" s="1">
        <v>244265</v>
      </c>
      <c r="BQ1951" s="1">
        <v>244265</v>
      </c>
      <c r="BR1951" s="1">
        <v>244271</v>
      </c>
      <c r="BS1951" t="s">
        <v>13</v>
      </c>
      <c r="BT1951" t="s">
        <v>13</v>
      </c>
      <c r="BU1951" t="s">
        <v>13</v>
      </c>
    </row>
    <row r="1952" spans="1:73" x14ac:dyDescent="0.3">
      <c r="A1952">
        <v>1950</v>
      </c>
      <c r="B1952" s="14" t="s">
        <v>6568</v>
      </c>
      <c r="C1952" t="s">
        <v>2578</v>
      </c>
      <c r="D1952" s="1">
        <v>4345</v>
      </c>
      <c r="E1952" s="1">
        <v>4470</v>
      </c>
      <c r="F1952" s="3">
        <f>E1952-D1952</f>
        <v>125</v>
      </c>
      <c r="G1952" s="4">
        <f>F1952/E1952</f>
        <v>2.7964205816554809E-2</v>
      </c>
      <c r="H1952" t="s">
        <v>1894</v>
      </c>
      <c r="I1952" s="1">
        <v>43138182</v>
      </c>
      <c r="J1952" s="1">
        <v>2538</v>
      </c>
      <c r="K1952" s="1">
        <v>3552</v>
      </c>
      <c r="L1952" s="1">
        <v>4338</v>
      </c>
      <c r="M1952" s="1">
        <v>5546</v>
      </c>
      <c r="N1952" s="1">
        <v>5651</v>
      </c>
      <c r="O1952" s="1">
        <v>6063</v>
      </c>
      <c r="P1952" s="1">
        <v>5755</v>
      </c>
      <c r="Q1952" s="1">
        <v>5908</v>
      </c>
      <c r="R1952" s="1">
        <v>18783</v>
      </c>
      <c r="S1952" s="1">
        <v>33126</v>
      </c>
      <c r="T1952" s="1">
        <v>34731</v>
      </c>
      <c r="U1952" s="1">
        <v>40192</v>
      </c>
      <c r="V1952" s="1">
        <v>47888</v>
      </c>
      <c r="W1952" s="1">
        <v>51306</v>
      </c>
      <c r="X1952" s="1">
        <v>55426</v>
      </c>
      <c r="Y1952" s="1">
        <v>427384</v>
      </c>
      <c r="Z1952" s="1">
        <v>18783</v>
      </c>
      <c r="AA1952" s="1">
        <v>32129</v>
      </c>
      <c r="AB1952" s="1">
        <v>33734</v>
      </c>
      <c r="AC1952" s="1">
        <v>39195</v>
      </c>
      <c r="AD1952" s="1">
        <v>46144</v>
      </c>
      <c r="AE1952" s="1">
        <v>50130</v>
      </c>
      <c r="AF1952" s="1">
        <v>53645</v>
      </c>
      <c r="AG1952" s="1">
        <v>57940</v>
      </c>
      <c r="AH1952">
        <v>14.11</v>
      </c>
      <c r="AI1952">
        <v>13.79</v>
      </c>
      <c r="AJ1952">
        <v>13</v>
      </c>
      <c r="AK1952">
        <v>15.06</v>
      </c>
      <c r="AL1952">
        <v>13.08</v>
      </c>
      <c r="AM1952">
        <v>13.36</v>
      </c>
      <c r="AN1952">
        <v>12.09</v>
      </c>
      <c r="AO1952">
        <v>11.53</v>
      </c>
      <c r="AP1952">
        <v>511</v>
      </c>
      <c r="AQ1952">
        <v>559</v>
      </c>
      <c r="AR1952">
        <v>602</v>
      </c>
      <c r="AS1952">
        <v>789</v>
      </c>
      <c r="AT1952">
        <v>773</v>
      </c>
      <c r="AU1952">
        <v>861</v>
      </c>
      <c r="AV1952">
        <v>840</v>
      </c>
      <c r="AW1952">
        <v>861</v>
      </c>
      <c r="AX1952">
        <v>6.77</v>
      </c>
      <c r="AY1952">
        <v>8.18</v>
      </c>
      <c r="AZ1952">
        <v>7.11</v>
      </c>
      <c r="BA1952">
        <v>4.8</v>
      </c>
      <c r="BB1952">
        <v>4.74</v>
      </c>
      <c r="BC1952">
        <v>5.19</v>
      </c>
      <c r="BD1952">
        <v>5.32</v>
      </c>
      <c r="BE1952">
        <v>5.19</v>
      </c>
      <c r="BF1952">
        <v>0.91</v>
      </c>
      <c r="BG1952">
        <v>1.02</v>
      </c>
      <c r="BH1952">
        <v>0.89</v>
      </c>
      <c r="BI1952">
        <v>0.66</v>
      </c>
      <c r="BJ1952">
        <v>0.59</v>
      </c>
      <c r="BK1952">
        <v>0.66</v>
      </c>
      <c r="BL1952">
        <v>0.62</v>
      </c>
      <c r="BM1952">
        <v>0.57999999999999996</v>
      </c>
      <c r="BN1952" s="1">
        <v>496639</v>
      </c>
      <c r="BO1952" s="1">
        <v>605641</v>
      </c>
      <c r="BP1952" s="1">
        <v>605641</v>
      </c>
      <c r="BQ1952" s="1">
        <v>617311</v>
      </c>
      <c r="BR1952" s="1">
        <v>675962</v>
      </c>
      <c r="BS1952" t="s">
        <v>13</v>
      </c>
      <c r="BT1952" t="s">
        <v>13</v>
      </c>
      <c r="BU1952" t="s">
        <v>13</v>
      </c>
    </row>
    <row r="1953" spans="1:73" x14ac:dyDescent="0.3">
      <c r="A1953">
        <v>1951</v>
      </c>
      <c r="B1953" s="14" t="s">
        <v>6569</v>
      </c>
      <c r="C1953" t="s">
        <v>2577</v>
      </c>
      <c r="D1953" s="1">
        <v>8110</v>
      </c>
      <c r="E1953" s="1">
        <v>8680</v>
      </c>
      <c r="F1953" s="3">
        <f>E1953-D1953</f>
        <v>570</v>
      </c>
      <c r="G1953" s="4">
        <f>F1953/E1953</f>
        <v>6.5668202764976952E-2</v>
      </c>
      <c r="H1953" t="s">
        <v>1895</v>
      </c>
      <c r="I1953" s="1">
        <v>1116746</v>
      </c>
      <c r="R1953" s="1">
        <v>0</v>
      </c>
      <c r="S1953" s="1">
        <v>0</v>
      </c>
      <c r="T1953" s="1">
        <v>0</v>
      </c>
      <c r="U1953" s="1">
        <v>0</v>
      </c>
      <c r="V1953" s="1">
        <v>0</v>
      </c>
      <c r="W1953" s="1">
        <v>0</v>
      </c>
      <c r="X1953" s="1">
        <v>0</v>
      </c>
    </row>
    <row r="1954" spans="1:73" x14ac:dyDescent="0.3">
      <c r="A1954">
        <v>1952</v>
      </c>
      <c r="B1954" s="14" t="s">
        <v>6570</v>
      </c>
      <c r="C1954" t="s">
        <v>2576</v>
      </c>
      <c r="D1954" s="1">
        <v>5470</v>
      </c>
      <c r="E1954" s="1">
        <v>5120</v>
      </c>
      <c r="F1954" s="3">
        <f>E1954-D1954</f>
        <v>-350</v>
      </c>
      <c r="G1954" s="4">
        <f>F1954/E1954</f>
        <v>-6.8359375E-2</v>
      </c>
      <c r="H1954" t="s">
        <v>1896</v>
      </c>
      <c r="I1954">
        <v>0</v>
      </c>
      <c r="J1954">
        <v>29</v>
      </c>
      <c r="K1954">
        <v>29</v>
      </c>
      <c r="L1954">
        <v>67</v>
      </c>
      <c r="M1954">
        <v>1</v>
      </c>
      <c r="N1954">
        <v>40</v>
      </c>
      <c r="O1954" t="s">
        <v>13</v>
      </c>
      <c r="P1954" t="s">
        <v>13</v>
      </c>
      <c r="Q1954" t="s">
        <v>13</v>
      </c>
      <c r="R1954" s="1">
        <v>913</v>
      </c>
      <c r="S1954" s="1">
        <v>924</v>
      </c>
      <c r="T1954" s="1">
        <v>990</v>
      </c>
      <c r="U1954" s="1">
        <v>1004</v>
      </c>
      <c r="V1954" s="1">
        <v>1036</v>
      </c>
      <c r="W1954" s="1" t="e">
        <v>#VALUE!</v>
      </c>
      <c r="X1954" s="1" t="e">
        <v>#VALUE!</v>
      </c>
      <c r="Y1954" t="s">
        <v>13</v>
      </c>
      <c r="Z1954">
        <v>913</v>
      </c>
      <c r="AA1954">
        <v>924</v>
      </c>
      <c r="AB1954">
        <v>990</v>
      </c>
      <c r="AC1954" s="1">
        <v>1004</v>
      </c>
      <c r="AD1954" s="1">
        <v>1036</v>
      </c>
      <c r="AE1954" t="s">
        <v>13</v>
      </c>
      <c r="AF1954" t="s">
        <v>13</v>
      </c>
      <c r="AG1954" t="s">
        <v>13</v>
      </c>
      <c r="AH1954">
        <v>2.98</v>
      </c>
      <c r="AI1954">
        <v>3.15</v>
      </c>
      <c r="AJ1954">
        <v>6.95</v>
      </c>
      <c r="AK1954">
        <v>0.15</v>
      </c>
      <c r="AL1954">
        <v>3.95</v>
      </c>
      <c r="AM1954" t="s">
        <v>13</v>
      </c>
      <c r="AN1954" t="s">
        <v>13</v>
      </c>
      <c r="AO1954" t="s">
        <v>13</v>
      </c>
      <c r="AP1954">
        <v>51</v>
      </c>
      <c r="AQ1954">
        <v>54</v>
      </c>
      <c r="AR1954">
        <v>123</v>
      </c>
      <c r="AS1954">
        <v>3</v>
      </c>
      <c r="AT1954">
        <v>75</v>
      </c>
      <c r="AU1954" t="s">
        <v>13</v>
      </c>
      <c r="AV1954" t="s">
        <v>13</v>
      </c>
      <c r="AW1954" t="s">
        <v>13</v>
      </c>
      <c r="AX1954">
        <v>39.26</v>
      </c>
      <c r="AY1954">
        <v>26.3</v>
      </c>
      <c r="AZ1954">
        <v>13.39</v>
      </c>
      <c r="BA1954">
        <v>939.72</v>
      </c>
      <c r="BB1954">
        <v>40.840000000000003</v>
      </c>
      <c r="BC1954" t="s">
        <v>13</v>
      </c>
      <c r="BD1954" t="s">
        <v>13</v>
      </c>
      <c r="BE1954" t="s">
        <v>13</v>
      </c>
      <c r="BF1954">
        <v>1.19</v>
      </c>
      <c r="BG1954">
        <v>0.82</v>
      </c>
      <c r="BH1954">
        <v>0.9</v>
      </c>
      <c r="BI1954">
        <v>1.36</v>
      </c>
      <c r="BJ1954">
        <v>1.59</v>
      </c>
      <c r="BK1954" t="s">
        <v>13</v>
      </c>
      <c r="BL1954" t="s">
        <v>13</v>
      </c>
      <c r="BM1954" t="s">
        <v>13</v>
      </c>
      <c r="BN1954" s="1">
        <v>53985</v>
      </c>
      <c r="BO1954" s="1">
        <v>53985</v>
      </c>
      <c r="BP1954" s="1">
        <v>53985</v>
      </c>
      <c r="BQ1954" s="1">
        <v>53985</v>
      </c>
      <c r="BR1954" s="1">
        <v>53985</v>
      </c>
      <c r="BS1954" t="s">
        <v>13</v>
      </c>
      <c r="BT1954" t="s">
        <v>13</v>
      </c>
      <c r="BU1954" t="s">
        <v>13</v>
      </c>
    </row>
    <row r="1955" spans="1:73" x14ac:dyDescent="0.3">
      <c r="A1955">
        <v>1953</v>
      </c>
      <c r="B1955" s="14" t="s">
        <v>6571</v>
      </c>
      <c r="C1955" t="s">
        <v>2575</v>
      </c>
      <c r="D1955" s="1">
        <v>284500</v>
      </c>
      <c r="E1955" s="1">
        <v>281000</v>
      </c>
      <c r="F1955" s="3">
        <f>E1955-D1955</f>
        <v>-3500</v>
      </c>
      <c r="G1955" s="4">
        <f>F1955/E1955</f>
        <v>-1.2455516014234875E-2</v>
      </c>
      <c r="H1955" t="s">
        <v>1897</v>
      </c>
      <c r="I1955">
        <v>100</v>
      </c>
      <c r="J1955" s="1">
        <v>18372</v>
      </c>
      <c r="K1955" s="1">
        <v>22846</v>
      </c>
      <c r="L1955" s="1">
        <v>16419</v>
      </c>
      <c r="M1955" s="1">
        <v>7567</v>
      </c>
      <c r="N1955" s="1">
        <v>1753</v>
      </c>
      <c r="O1955" s="1">
        <v>17775</v>
      </c>
      <c r="P1955" s="1">
        <v>16858</v>
      </c>
      <c r="Q1955" s="1">
        <v>16807</v>
      </c>
      <c r="R1955" s="1">
        <v>94008</v>
      </c>
      <c r="S1955" s="1">
        <v>122548</v>
      </c>
      <c r="T1955" s="1">
        <v>135443</v>
      </c>
      <c r="U1955" s="1">
        <v>140531</v>
      </c>
      <c r="V1955" s="1">
        <v>137123</v>
      </c>
      <c r="W1955" s="1">
        <v>151711</v>
      </c>
      <c r="X1955" s="1">
        <v>164415</v>
      </c>
      <c r="Y1955" s="1">
        <v>59491</v>
      </c>
      <c r="Z1955" s="1">
        <v>93631</v>
      </c>
      <c r="AA1955" s="1">
        <v>114896</v>
      </c>
      <c r="AB1955" s="1">
        <v>127347</v>
      </c>
      <c r="AC1955" s="1">
        <v>132044</v>
      </c>
      <c r="AD1955" s="1">
        <v>128465</v>
      </c>
      <c r="AE1955" s="1">
        <v>141803</v>
      </c>
      <c r="AF1955" s="1">
        <v>153759</v>
      </c>
      <c r="AG1955" s="1">
        <v>165002</v>
      </c>
      <c r="AH1955">
        <v>21.74</v>
      </c>
      <c r="AI1955">
        <v>21.52</v>
      </c>
      <c r="AJ1955">
        <v>13.04</v>
      </c>
      <c r="AK1955">
        <v>5.51</v>
      </c>
      <c r="AL1955">
        <v>1.22</v>
      </c>
      <c r="AM1955">
        <v>12.27</v>
      </c>
      <c r="AN1955">
        <v>10.75</v>
      </c>
      <c r="AO1955">
        <v>10.11</v>
      </c>
      <c r="AP1955" s="1">
        <v>53561</v>
      </c>
      <c r="AQ1955" s="1">
        <v>65466</v>
      </c>
      <c r="AR1955" s="1">
        <v>46074</v>
      </c>
      <c r="AS1955" s="1">
        <v>20860</v>
      </c>
      <c r="AT1955" s="1">
        <v>4623</v>
      </c>
      <c r="AU1955" s="1">
        <v>48382</v>
      </c>
      <c r="AV1955" s="1">
        <v>46346</v>
      </c>
      <c r="AW1955" s="1">
        <v>47018</v>
      </c>
      <c r="AX1955">
        <v>6.89</v>
      </c>
      <c r="AY1955">
        <v>5.62</v>
      </c>
      <c r="AZ1955">
        <v>6.01</v>
      </c>
      <c r="BA1955">
        <v>10.74</v>
      </c>
      <c r="BB1955">
        <v>59.7</v>
      </c>
      <c r="BC1955">
        <v>5.81</v>
      </c>
      <c r="BD1955">
        <v>6.06</v>
      </c>
      <c r="BE1955">
        <v>5.98</v>
      </c>
      <c r="BF1955">
        <v>1.35</v>
      </c>
      <c r="BG1955">
        <v>1.1000000000000001</v>
      </c>
      <c r="BH1955">
        <v>0.75</v>
      </c>
      <c r="BI1955">
        <v>0.57999999999999996</v>
      </c>
      <c r="BJ1955">
        <v>0.74</v>
      </c>
      <c r="BK1955">
        <v>0.68</v>
      </c>
      <c r="BL1955">
        <v>0.63</v>
      </c>
      <c r="BM1955">
        <v>0.57999999999999996</v>
      </c>
      <c r="BN1955" s="1">
        <v>34275</v>
      </c>
      <c r="BO1955" s="1">
        <v>34275</v>
      </c>
      <c r="BP1955" s="1">
        <v>34275</v>
      </c>
      <c r="BQ1955" s="1">
        <v>34275</v>
      </c>
      <c r="BR1955" s="1">
        <v>34275</v>
      </c>
      <c r="BS1955" t="s">
        <v>13</v>
      </c>
      <c r="BT1955" t="s">
        <v>13</v>
      </c>
      <c r="BU1955" t="s">
        <v>13</v>
      </c>
    </row>
    <row r="1956" spans="1:73" x14ac:dyDescent="0.3">
      <c r="A1956">
        <v>1954</v>
      </c>
      <c r="B1956" s="14" t="s">
        <v>6572</v>
      </c>
      <c r="C1956" t="s">
        <v>2574</v>
      </c>
      <c r="D1956" s="1">
        <v>34500</v>
      </c>
      <c r="E1956" s="1">
        <v>31750</v>
      </c>
      <c r="F1956" s="3">
        <f>E1956-D1956</f>
        <v>-2750</v>
      </c>
      <c r="G1956" s="4">
        <f>F1956/E1956</f>
        <v>-8.6614173228346455E-2</v>
      </c>
      <c r="H1956" t="s">
        <v>1898</v>
      </c>
      <c r="I1956">
        <v>0</v>
      </c>
      <c r="J1956" s="1">
        <v>1047</v>
      </c>
      <c r="K1956" s="1">
        <v>1372</v>
      </c>
      <c r="L1956">
        <v>248</v>
      </c>
      <c r="M1956">
        <v>192</v>
      </c>
      <c r="N1956">
        <v>-2455</v>
      </c>
      <c r="O1956" s="1">
        <v>1192</v>
      </c>
      <c r="P1956" s="1">
        <v>1160</v>
      </c>
      <c r="Q1956" s="1">
        <v>1205</v>
      </c>
      <c r="R1956" s="1">
        <v>19943</v>
      </c>
      <c r="S1956" s="1">
        <v>21032</v>
      </c>
      <c r="T1956" s="1">
        <v>19950</v>
      </c>
      <c r="U1956" s="1">
        <v>19831</v>
      </c>
      <c r="V1956" s="1">
        <v>17137</v>
      </c>
      <c r="W1956" s="1">
        <v>18178</v>
      </c>
      <c r="X1956" s="1">
        <v>19147</v>
      </c>
      <c r="Y1956" s="1">
        <v>16217</v>
      </c>
      <c r="Z1956" s="1">
        <v>17378</v>
      </c>
      <c r="AA1956" s="1">
        <v>18363</v>
      </c>
      <c r="AB1956" s="1">
        <v>18596</v>
      </c>
      <c r="AC1956" s="1">
        <v>18473</v>
      </c>
      <c r="AD1956" s="1">
        <v>16210</v>
      </c>
      <c r="AE1956" s="1">
        <v>17248</v>
      </c>
      <c r="AF1956" s="1">
        <v>18201</v>
      </c>
      <c r="AG1956" s="1">
        <v>19226</v>
      </c>
      <c r="AH1956">
        <v>5.52</v>
      </c>
      <c r="AI1956">
        <v>7.09</v>
      </c>
      <c r="AJ1956">
        <v>1.1399999999999999</v>
      </c>
      <c r="AK1956">
        <v>0.93</v>
      </c>
      <c r="AL1956">
        <v>-14.18</v>
      </c>
      <c r="AM1956">
        <v>7.04</v>
      </c>
      <c r="AN1956">
        <v>6.44</v>
      </c>
      <c r="AO1956">
        <v>6.34</v>
      </c>
      <c r="AP1956" s="1">
        <v>2473</v>
      </c>
      <c r="AQ1956" s="1">
        <v>3533</v>
      </c>
      <c r="AR1956">
        <v>585</v>
      </c>
      <c r="AS1956">
        <v>480</v>
      </c>
      <c r="AT1956" s="1">
        <v>-6857</v>
      </c>
      <c r="AU1956" s="1">
        <v>3286</v>
      </c>
      <c r="AV1956" s="1">
        <v>3184</v>
      </c>
      <c r="AW1956" s="1">
        <v>3306</v>
      </c>
      <c r="AX1956">
        <v>10.33</v>
      </c>
      <c r="AY1956">
        <v>8.2200000000000006</v>
      </c>
      <c r="AZ1956">
        <v>30.24</v>
      </c>
      <c r="BA1956">
        <v>31.78</v>
      </c>
      <c r="BB1956" t="s">
        <v>54</v>
      </c>
      <c r="BC1956">
        <v>9.66</v>
      </c>
      <c r="BD1956">
        <v>9.9700000000000006</v>
      </c>
      <c r="BE1956">
        <v>9.6</v>
      </c>
      <c r="BF1956">
        <v>0.52</v>
      </c>
      <c r="BG1956">
        <v>0.56000000000000005</v>
      </c>
      <c r="BH1956">
        <v>0.34</v>
      </c>
      <c r="BI1956">
        <v>0.28999999999999998</v>
      </c>
      <c r="BJ1956">
        <v>0.23</v>
      </c>
      <c r="BK1956">
        <v>0.66</v>
      </c>
      <c r="BL1956">
        <v>0.62</v>
      </c>
      <c r="BM1956">
        <v>0.59</v>
      </c>
      <c r="BN1956" s="1">
        <v>35862</v>
      </c>
      <c r="BO1956" s="1">
        <v>35862</v>
      </c>
      <c r="BP1956" s="1">
        <v>35862</v>
      </c>
      <c r="BQ1956" s="1">
        <v>35862</v>
      </c>
      <c r="BR1956" s="1">
        <v>35862</v>
      </c>
      <c r="BS1956" t="s">
        <v>13</v>
      </c>
      <c r="BT1956" t="s">
        <v>13</v>
      </c>
      <c r="BU1956" t="s">
        <v>13</v>
      </c>
    </row>
    <row r="1957" spans="1:73" x14ac:dyDescent="0.3">
      <c r="A1957">
        <v>1955</v>
      </c>
      <c r="B1957" s="14" t="s">
        <v>6573</v>
      </c>
      <c r="C1957" t="s">
        <v>2573</v>
      </c>
      <c r="D1957" s="1">
        <v>93900</v>
      </c>
      <c r="E1957" s="1">
        <v>97400</v>
      </c>
      <c r="F1957" s="3">
        <f>E1957-D1957</f>
        <v>3500</v>
      </c>
      <c r="G1957" s="4">
        <f>F1957/E1957</f>
        <v>3.5934291581108828E-2</v>
      </c>
      <c r="H1957" t="s">
        <v>1899</v>
      </c>
      <c r="I1957" s="1">
        <v>2135000</v>
      </c>
      <c r="J1957">
        <v>278</v>
      </c>
      <c r="K1957">
        <v>253</v>
      </c>
      <c r="L1957" s="1">
        <v>1103</v>
      </c>
      <c r="M1957" s="1">
        <v>1694</v>
      </c>
      <c r="N1957" s="1">
        <v>-2833</v>
      </c>
      <c r="O1957" s="1">
        <v>458</v>
      </c>
      <c r="P1957" s="1">
        <v>1500</v>
      </c>
      <c r="Q1957" s="1">
        <v>2024</v>
      </c>
      <c r="R1957" s="1">
        <v>6616</v>
      </c>
      <c r="S1957" s="1">
        <v>6682</v>
      </c>
      <c r="T1957" s="1">
        <v>7650</v>
      </c>
      <c r="U1957" s="1">
        <v>9196</v>
      </c>
      <c r="V1957" s="1">
        <v>6239</v>
      </c>
      <c r="W1957" s="1">
        <v>6692</v>
      </c>
      <c r="X1957" s="1">
        <v>8132</v>
      </c>
      <c r="Y1957" s="1">
        <v>24734</v>
      </c>
      <c r="Z1957" s="1">
        <v>6615</v>
      </c>
      <c r="AA1957" s="1">
        <v>6675</v>
      </c>
      <c r="AB1957" s="1">
        <v>7644</v>
      </c>
      <c r="AC1957" s="1">
        <v>9192</v>
      </c>
      <c r="AD1957" s="1">
        <v>6235</v>
      </c>
      <c r="AE1957" s="1">
        <v>6725</v>
      </c>
      <c r="AF1957" s="1">
        <v>8258</v>
      </c>
      <c r="AG1957" s="1">
        <v>10218</v>
      </c>
      <c r="AH1957">
        <v>3.96</v>
      </c>
      <c r="AI1957">
        <v>3.81</v>
      </c>
      <c r="AJ1957">
        <v>15.41</v>
      </c>
      <c r="AK1957">
        <v>20.16</v>
      </c>
      <c r="AL1957">
        <v>-36.74</v>
      </c>
      <c r="AM1957">
        <v>8.0299999999999994</v>
      </c>
      <c r="AN1957">
        <v>20.46</v>
      </c>
      <c r="AO1957">
        <v>22.14</v>
      </c>
      <c r="AP1957">
        <v>696</v>
      </c>
      <c r="AQ1957">
        <v>632</v>
      </c>
      <c r="AR1957" s="1">
        <v>2758</v>
      </c>
      <c r="AS1957" s="1">
        <v>4243</v>
      </c>
      <c r="AT1957" s="1">
        <v>-7085</v>
      </c>
      <c r="AU1957" s="1">
        <v>1301</v>
      </c>
      <c r="AV1957" s="1">
        <v>3832</v>
      </c>
      <c r="AW1957" s="1">
        <v>5114</v>
      </c>
      <c r="AX1957">
        <v>69.2</v>
      </c>
      <c r="AY1957">
        <v>134.31</v>
      </c>
      <c r="AZ1957">
        <v>27.74</v>
      </c>
      <c r="BA1957">
        <v>21.4</v>
      </c>
      <c r="BB1957" t="s">
        <v>54</v>
      </c>
      <c r="BC1957">
        <v>74.849999999999994</v>
      </c>
      <c r="BD1957">
        <v>25.42</v>
      </c>
      <c r="BE1957">
        <v>19.05</v>
      </c>
      <c r="BF1957">
        <v>2.5099999999999998</v>
      </c>
      <c r="BG1957">
        <v>4.4000000000000004</v>
      </c>
      <c r="BH1957">
        <v>3.52</v>
      </c>
      <c r="BI1957">
        <v>3.55</v>
      </c>
      <c r="BJ1957">
        <v>4.5199999999999996</v>
      </c>
      <c r="BK1957">
        <v>5.01</v>
      </c>
      <c r="BL1957">
        <v>4.1900000000000004</v>
      </c>
      <c r="BM1957">
        <v>3.46</v>
      </c>
      <c r="BN1957" s="1">
        <v>39248</v>
      </c>
      <c r="BO1957" s="1">
        <v>39248</v>
      </c>
      <c r="BP1957" s="1">
        <v>39248</v>
      </c>
      <c r="BQ1957" s="1">
        <v>39248</v>
      </c>
      <c r="BR1957" s="1">
        <v>39248</v>
      </c>
      <c r="BS1957" t="s">
        <v>13</v>
      </c>
      <c r="BT1957" t="s">
        <v>13</v>
      </c>
      <c r="BU1957" t="s">
        <v>13</v>
      </c>
    </row>
    <row r="1958" spans="1:73" x14ac:dyDescent="0.3">
      <c r="A1958">
        <v>1956</v>
      </c>
      <c r="B1958" s="14" t="s">
        <v>6574</v>
      </c>
      <c r="C1958" t="s">
        <v>2572</v>
      </c>
      <c r="D1958" s="1">
        <v>4660</v>
      </c>
      <c r="E1958" s="1">
        <v>4635</v>
      </c>
      <c r="F1958" s="3">
        <f>E1958-D1958</f>
        <v>-25</v>
      </c>
      <c r="G1958" s="4">
        <f>F1958/E1958</f>
        <v>-5.3937432578209281E-3</v>
      </c>
      <c r="H1958" t="s">
        <v>1900</v>
      </c>
      <c r="I1958">
        <v>0</v>
      </c>
      <c r="J1958">
        <v>53</v>
      </c>
      <c r="K1958">
        <v>67</v>
      </c>
      <c r="L1958">
        <v>56</v>
      </c>
      <c r="M1958">
        <v>98</v>
      </c>
      <c r="N1958">
        <v>91</v>
      </c>
      <c r="O1958" t="s">
        <v>13</v>
      </c>
      <c r="P1958" t="s">
        <v>13</v>
      </c>
      <c r="Q1958" t="s">
        <v>13</v>
      </c>
      <c r="R1958" s="1">
        <v>1664</v>
      </c>
      <c r="S1958" s="1">
        <v>1709</v>
      </c>
      <c r="T1958" s="1">
        <v>1929</v>
      </c>
      <c r="U1958" s="1">
        <v>2029</v>
      </c>
      <c r="V1958" s="1">
        <v>2088</v>
      </c>
      <c r="W1958" s="1" t="e">
        <v>#VALUE!</v>
      </c>
      <c r="X1958" s="1" t="e">
        <v>#VALUE!</v>
      </c>
      <c r="Y1958" t="s">
        <v>13</v>
      </c>
      <c r="Z1958" s="1">
        <v>1115</v>
      </c>
      <c r="AA1958" s="1">
        <v>1148</v>
      </c>
      <c r="AB1958" s="1">
        <v>1306</v>
      </c>
      <c r="AC1958" s="1">
        <v>1337</v>
      </c>
      <c r="AD1958" s="1">
        <v>1365</v>
      </c>
      <c r="AE1958" t="s">
        <v>13</v>
      </c>
      <c r="AF1958" t="s">
        <v>13</v>
      </c>
      <c r="AG1958" t="s">
        <v>13</v>
      </c>
      <c r="AH1958">
        <v>3.62</v>
      </c>
      <c r="AI1958">
        <v>5.0199999999999996</v>
      </c>
      <c r="AJ1958">
        <v>3.2</v>
      </c>
      <c r="AK1958">
        <v>3.08</v>
      </c>
      <c r="AL1958">
        <v>3.42</v>
      </c>
      <c r="AM1958" t="s">
        <v>13</v>
      </c>
      <c r="AN1958" t="s">
        <v>13</v>
      </c>
      <c r="AO1958" t="s">
        <v>13</v>
      </c>
      <c r="AP1958">
        <v>149</v>
      </c>
      <c r="AQ1958">
        <v>206</v>
      </c>
      <c r="AR1958">
        <v>142</v>
      </c>
      <c r="AS1958">
        <v>148</v>
      </c>
      <c r="AT1958">
        <v>167</v>
      </c>
      <c r="AU1958" t="s">
        <v>13</v>
      </c>
      <c r="AV1958" t="s">
        <v>13</v>
      </c>
      <c r="AW1958" t="s">
        <v>13</v>
      </c>
      <c r="AX1958">
        <v>19.43</v>
      </c>
      <c r="AY1958">
        <v>13.44</v>
      </c>
      <c r="AZ1958">
        <v>18.28</v>
      </c>
      <c r="BA1958">
        <v>29.43</v>
      </c>
      <c r="BB1958">
        <v>24.15</v>
      </c>
      <c r="BC1958" t="s">
        <v>13</v>
      </c>
      <c r="BD1958" t="s">
        <v>13</v>
      </c>
      <c r="BE1958" t="s">
        <v>13</v>
      </c>
      <c r="BF1958">
        <v>0.71</v>
      </c>
      <c r="BG1958">
        <v>0.66</v>
      </c>
      <c r="BH1958">
        <v>0.55000000000000004</v>
      </c>
      <c r="BI1958">
        <v>0.9</v>
      </c>
      <c r="BJ1958">
        <v>0.81</v>
      </c>
      <c r="BK1958" t="s">
        <v>13</v>
      </c>
      <c r="BL1958" t="s">
        <v>13</v>
      </c>
      <c r="BM1958" t="s">
        <v>13</v>
      </c>
      <c r="BN1958" s="1">
        <v>27583</v>
      </c>
      <c r="BO1958" s="1">
        <v>27583</v>
      </c>
      <c r="BP1958" s="1">
        <v>27583</v>
      </c>
      <c r="BQ1958" s="1">
        <v>27583</v>
      </c>
      <c r="BR1958" s="1">
        <v>27583</v>
      </c>
      <c r="BS1958" t="s">
        <v>13</v>
      </c>
      <c r="BT1958" t="s">
        <v>13</v>
      </c>
      <c r="BU1958" t="s">
        <v>13</v>
      </c>
    </row>
    <row r="1959" spans="1:73" x14ac:dyDescent="0.3">
      <c r="A1959">
        <v>1957</v>
      </c>
      <c r="B1959" s="14" t="s">
        <v>6575</v>
      </c>
      <c r="C1959" t="s">
        <v>2571</v>
      </c>
      <c r="D1959" s="1">
        <v>2265</v>
      </c>
      <c r="E1959" s="1">
        <v>2400</v>
      </c>
      <c r="F1959" s="3">
        <f>E1959-D1959</f>
        <v>135</v>
      </c>
      <c r="G1959" s="4">
        <f>F1959/E1959</f>
        <v>5.6250000000000001E-2</v>
      </c>
      <c r="H1959" t="s">
        <v>1901</v>
      </c>
      <c r="I1959">
        <v>0</v>
      </c>
      <c r="J1959" s="1">
        <v>588</v>
      </c>
      <c r="K1959">
        <v>-418</v>
      </c>
      <c r="L1959">
        <v>-332</v>
      </c>
      <c r="M1959">
        <v>235</v>
      </c>
      <c r="N1959">
        <v>-408</v>
      </c>
      <c r="O1959" t="s">
        <v>13</v>
      </c>
      <c r="P1959" t="s">
        <v>13</v>
      </c>
      <c r="Q1959" t="s">
        <v>13</v>
      </c>
      <c r="R1959" s="1">
        <v>3252</v>
      </c>
      <c r="S1959" s="1">
        <v>2703</v>
      </c>
      <c r="T1959" s="1">
        <v>2185</v>
      </c>
      <c r="U1959" s="1">
        <v>2623</v>
      </c>
      <c r="V1959" s="1">
        <v>2207</v>
      </c>
      <c r="W1959" s="1" t="e">
        <v>#VALUE!</v>
      </c>
      <c r="X1959" s="1" t="e">
        <v>#VALUE!</v>
      </c>
      <c r="Y1959" t="s">
        <v>13</v>
      </c>
      <c r="Z1959" s="1">
        <v>3246</v>
      </c>
      <c r="AA1959" s="1">
        <v>2694</v>
      </c>
      <c r="AB1959" s="1">
        <v>2175</v>
      </c>
      <c r="AC1959" s="1">
        <v>2612</v>
      </c>
      <c r="AD1959" s="1">
        <v>2207</v>
      </c>
      <c r="AE1959" t="s">
        <v>13</v>
      </c>
      <c r="AF1959" t="s">
        <v>13</v>
      </c>
      <c r="AG1959" t="s">
        <v>13</v>
      </c>
      <c r="AH1959">
        <v>19.64</v>
      </c>
      <c r="AI1959">
        <v>-14.23</v>
      </c>
      <c r="AJ1959">
        <v>-13.82</v>
      </c>
      <c r="AK1959">
        <v>9.6199999999999992</v>
      </c>
      <c r="AL1959">
        <v>-17.149999999999999</v>
      </c>
      <c r="AM1959" t="s">
        <v>13</v>
      </c>
      <c r="AN1959" t="s">
        <v>13</v>
      </c>
      <c r="AO1959" t="s">
        <v>13</v>
      </c>
      <c r="AP1959">
        <v>902</v>
      </c>
      <c r="AQ1959">
        <v>-655</v>
      </c>
      <c r="AR1959">
        <v>-521</v>
      </c>
      <c r="AS1959">
        <v>357</v>
      </c>
      <c r="AT1959">
        <v>-628</v>
      </c>
      <c r="AU1959" t="s">
        <v>13</v>
      </c>
      <c r="AV1959" t="s">
        <v>13</v>
      </c>
      <c r="AW1959" t="s">
        <v>13</v>
      </c>
      <c r="AX1959">
        <v>2.2799999999999998</v>
      </c>
      <c r="AY1959" t="s">
        <v>54</v>
      </c>
      <c r="AZ1959" t="s">
        <v>54</v>
      </c>
      <c r="BA1959">
        <v>3.63</v>
      </c>
      <c r="BB1959" t="s">
        <v>54</v>
      </c>
      <c r="BC1959" t="s">
        <v>13</v>
      </c>
      <c r="BD1959" t="s">
        <v>13</v>
      </c>
      <c r="BE1959" t="s">
        <v>13</v>
      </c>
      <c r="BF1959">
        <v>0.4</v>
      </c>
      <c r="BG1959">
        <v>0.38</v>
      </c>
      <c r="BH1959">
        <v>0.37</v>
      </c>
      <c r="BI1959">
        <v>0.32</v>
      </c>
      <c r="BJ1959">
        <v>0.43</v>
      </c>
      <c r="BK1959" t="s">
        <v>13</v>
      </c>
      <c r="BL1959" t="s">
        <v>13</v>
      </c>
      <c r="BM1959" t="s">
        <v>13</v>
      </c>
      <c r="BN1959" s="1">
        <v>64561</v>
      </c>
      <c r="BO1959" s="1">
        <v>64561</v>
      </c>
      <c r="BP1959" s="1">
        <v>64561</v>
      </c>
      <c r="BQ1959" s="1">
        <v>64561</v>
      </c>
      <c r="BR1959" s="1">
        <v>69045</v>
      </c>
      <c r="BS1959" t="s">
        <v>13</v>
      </c>
      <c r="BT1959" t="s">
        <v>13</v>
      </c>
      <c r="BU1959" t="s">
        <v>13</v>
      </c>
    </row>
    <row r="1960" spans="1:73" x14ac:dyDescent="0.3">
      <c r="A1960">
        <v>1958</v>
      </c>
      <c r="B1960" s="14" t="s">
        <v>6576</v>
      </c>
      <c r="C1960" t="s">
        <v>2570</v>
      </c>
      <c r="D1960" s="1">
        <v>15100</v>
      </c>
      <c r="E1960" s="1">
        <v>14850</v>
      </c>
      <c r="F1960" s="3">
        <f>E1960-D1960</f>
        <v>-250</v>
      </c>
      <c r="G1960" s="4">
        <f>F1960/E1960</f>
        <v>-1.6835016835016835E-2</v>
      </c>
      <c r="H1960" t="s">
        <v>1902</v>
      </c>
      <c r="I1960" s="1">
        <v>26048</v>
      </c>
      <c r="J1960">
        <v>11</v>
      </c>
      <c r="K1960">
        <v>32</v>
      </c>
      <c r="L1960">
        <v>31</v>
      </c>
      <c r="M1960">
        <v>7</v>
      </c>
      <c r="N1960">
        <v>124</v>
      </c>
      <c r="O1960" t="s">
        <v>13</v>
      </c>
      <c r="P1960" t="s">
        <v>13</v>
      </c>
      <c r="Q1960" t="s">
        <v>13</v>
      </c>
      <c r="R1960" s="1">
        <v>847</v>
      </c>
      <c r="S1960" s="1">
        <v>864</v>
      </c>
      <c r="T1960" s="1">
        <v>873</v>
      </c>
      <c r="U1960" s="1">
        <v>802</v>
      </c>
      <c r="V1960" s="1">
        <v>919</v>
      </c>
      <c r="W1960" s="1" t="e">
        <v>#VALUE!</v>
      </c>
      <c r="X1960" s="1" t="e">
        <v>#VALUE!</v>
      </c>
      <c r="Y1960" t="s">
        <v>13</v>
      </c>
      <c r="Z1960">
        <v>846</v>
      </c>
      <c r="AA1960">
        <v>864</v>
      </c>
      <c r="AB1960">
        <v>873</v>
      </c>
      <c r="AC1960">
        <v>801</v>
      </c>
      <c r="AD1960">
        <v>919</v>
      </c>
      <c r="AE1960" t="s">
        <v>13</v>
      </c>
      <c r="AF1960" t="s">
        <v>13</v>
      </c>
      <c r="AG1960" t="s">
        <v>13</v>
      </c>
      <c r="AH1960">
        <v>1.36</v>
      </c>
      <c r="AI1960">
        <v>3.71</v>
      </c>
      <c r="AJ1960">
        <v>3.52</v>
      </c>
      <c r="AK1960">
        <v>0.81</v>
      </c>
      <c r="AL1960">
        <v>14.45</v>
      </c>
      <c r="AM1960" t="s">
        <v>13</v>
      </c>
      <c r="AN1960" t="s">
        <v>13</v>
      </c>
      <c r="AO1960" t="s">
        <v>13</v>
      </c>
      <c r="AP1960">
        <v>120</v>
      </c>
      <c r="AQ1960">
        <v>330</v>
      </c>
      <c r="AR1960">
        <v>318</v>
      </c>
      <c r="AS1960">
        <v>70</v>
      </c>
      <c r="AT1960" s="1">
        <v>1295</v>
      </c>
      <c r="AU1960" t="s">
        <v>13</v>
      </c>
      <c r="AV1960" t="s">
        <v>13</v>
      </c>
      <c r="AW1960" t="s">
        <v>13</v>
      </c>
      <c r="AX1960">
        <v>85.6</v>
      </c>
      <c r="AY1960">
        <v>33.64</v>
      </c>
      <c r="AZ1960">
        <v>32.380000000000003</v>
      </c>
      <c r="BA1960">
        <v>135.26</v>
      </c>
      <c r="BB1960">
        <v>8.49</v>
      </c>
      <c r="BC1960" t="s">
        <v>13</v>
      </c>
      <c r="BD1960" t="s">
        <v>13</v>
      </c>
      <c r="BE1960" t="s">
        <v>13</v>
      </c>
      <c r="BF1960">
        <v>1.1599999999999999</v>
      </c>
      <c r="BG1960">
        <v>1.22</v>
      </c>
      <c r="BH1960">
        <v>1.1200000000000001</v>
      </c>
      <c r="BI1960">
        <v>1.1299999999999999</v>
      </c>
      <c r="BJ1960">
        <v>1.1399999999999999</v>
      </c>
      <c r="BK1960" t="s">
        <v>13</v>
      </c>
      <c r="BL1960" t="s">
        <v>13</v>
      </c>
      <c r="BM1960" t="s">
        <v>13</v>
      </c>
      <c r="BN1960" s="1">
        <v>9600</v>
      </c>
      <c r="BO1960" s="1">
        <v>9600</v>
      </c>
      <c r="BP1960" s="1">
        <v>9600</v>
      </c>
      <c r="BQ1960" s="1">
        <v>9600</v>
      </c>
      <c r="BR1960" s="1">
        <v>9600</v>
      </c>
      <c r="BS1960" t="s">
        <v>13</v>
      </c>
      <c r="BT1960" t="s">
        <v>13</v>
      </c>
      <c r="BU1960" t="s">
        <v>13</v>
      </c>
    </row>
    <row r="1961" spans="1:73" x14ac:dyDescent="0.3">
      <c r="A1961">
        <v>1959</v>
      </c>
      <c r="B1961" s="14" t="s">
        <v>6577</v>
      </c>
      <c r="C1961" t="s">
        <v>2569</v>
      </c>
      <c r="D1961" s="1">
        <v>8030</v>
      </c>
      <c r="E1961" s="1">
        <v>8100</v>
      </c>
      <c r="F1961" s="3">
        <f>E1961-D1961</f>
        <v>70</v>
      </c>
      <c r="G1961" s="4">
        <f>F1961/E1961</f>
        <v>8.6419753086419745E-3</v>
      </c>
      <c r="H1961" t="s">
        <v>1903</v>
      </c>
      <c r="I1961" s="1">
        <v>2071532</v>
      </c>
      <c r="J1961">
        <v>487</v>
      </c>
      <c r="K1961">
        <v>485</v>
      </c>
      <c r="L1961">
        <v>259</v>
      </c>
      <c r="M1961" s="1">
        <v>809</v>
      </c>
      <c r="N1961">
        <v>499</v>
      </c>
      <c r="O1961" t="s">
        <v>13</v>
      </c>
      <c r="P1961" t="s">
        <v>13</v>
      </c>
      <c r="Q1961" t="s">
        <v>13</v>
      </c>
      <c r="R1961" s="1">
        <v>2877</v>
      </c>
      <c r="S1961" s="1">
        <v>3123</v>
      </c>
      <c r="T1961" s="1">
        <v>3542</v>
      </c>
      <c r="U1961" s="1">
        <v>4534</v>
      </c>
      <c r="V1961" s="1">
        <v>6273</v>
      </c>
      <c r="W1961" s="1" t="e">
        <v>#VALUE!</v>
      </c>
      <c r="X1961" s="1" t="e">
        <v>#VALUE!</v>
      </c>
      <c r="Y1961" t="s">
        <v>13</v>
      </c>
      <c r="Z1961" s="1">
        <v>2307</v>
      </c>
      <c r="AA1961" s="1">
        <v>2423</v>
      </c>
      <c r="AB1961" s="1">
        <v>2694</v>
      </c>
      <c r="AC1961" s="1">
        <v>3304</v>
      </c>
      <c r="AD1961" s="1">
        <v>3526</v>
      </c>
      <c r="AE1961" t="s">
        <v>13</v>
      </c>
      <c r="AF1961" t="s">
        <v>13</v>
      </c>
      <c r="AG1961" t="s">
        <v>13</v>
      </c>
      <c r="AH1961">
        <v>24.71</v>
      </c>
      <c r="AI1961">
        <v>15.42</v>
      </c>
      <c r="AJ1961">
        <v>7.94</v>
      </c>
      <c r="AK1961">
        <v>19.66</v>
      </c>
      <c r="AL1961">
        <v>10.94</v>
      </c>
      <c r="AM1961" t="s">
        <v>13</v>
      </c>
      <c r="AN1961" t="s">
        <v>13</v>
      </c>
      <c r="AO1961" t="s">
        <v>13</v>
      </c>
      <c r="AP1961">
        <v>804</v>
      </c>
      <c r="AQ1961">
        <v>659</v>
      </c>
      <c r="AR1961">
        <v>367</v>
      </c>
      <c r="AS1961" s="1">
        <v>1066</v>
      </c>
      <c r="AT1961">
        <v>675</v>
      </c>
      <c r="AU1961" t="s">
        <v>13</v>
      </c>
      <c r="AV1961" t="s">
        <v>13</v>
      </c>
      <c r="AW1961" t="s">
        <v>13</v>
      </c>
      <c r="AX1961">
        <v>13</v>
      </c>
      <c r="AY1961">
        <v>15.55</v>
      </c>
      <c r="AZ1961">
        <v>18.63</v>
      </c>
      <c r="BA1961">
        <v>11.17</v>
      </c>
      <c r="BB1961">
        <v>10.56</v>
      </c>
      <c r="BC1961" t="s">
        <v>13</v>
      </c>
      <c r="BD1961" t="s">
        <v>13</v>
      </c>
      <c r="BE1961" t="s">
        <v>13</v>
      </c>
      <c r="BF1961">
        <v>2.5</v>
      </c>
      <c r="BG1961">
        <v>2.34</v>
      </c>
      <c r="BH1961">
        <v>1.37</v>
      </c>
      <c r="BI1961">
        <v>1.95</v>
      </c>
      <c r="BJ1961">
        <v>1.08</v>
      </c>
      <c r="BK1961" t="s">
        <v>13</v>
      </c>
      <c r="BL1961" t="s">
        <v>13</v>
      </c>
      <c r="BM1961" t="s">
        <v>13</v>
      </c>
      <c r="BN1961" s="1">
        <v>55320</v>
      </c>
      <c r="BO1961" s="1">
        <v>55320</v>
      </c>
      <c r="BP1961" s="1">
        <v>55320</v>
      </c>
      <c r="BQ1961" s="1">
        <v>55320</v>
      </c>
      <c r="BR1961" s="1">
        <v>55320</v>
      </c>
      <c r="BS1961" t="s">
        <v>13</v>
      </c>
      <c r="BT1961" t="s">
        <v>13</v>
      </c>
      <c r="BU1961" t="s">
        <v>13</v>
      </c>
    </row>
    <row r="1962" spans="1:73" x14ac:dyDescent="0.3">
      <c r="A1962">
        <v>1960</v>
      </c>
      <c r="B1962" s="14" t="s">
        <v>6578</v>
      </c>
      <c r="C1962" t="s">
        <v>2568</v>
      </c>
      <c r="D1962" s="1">
        <v>5430</v>
      </c>
      <c r="E1962" s="1">
        <v>5260</v>
      </c>
      <c r="F1962" s="3">
        <f>E1962-D1962</f>
        <v>-170</v>
      </c>
      <c r="G1962" s="4">
        <f>F1962/E1962</f>
        <v>-3.2319391634980987E-2</v>
      </c>
      <c r="H1962" t="s">
        <v>1904</v>
      </c>
      <c r="I1962" s="1">
        <v>1200000</v>
      </c>
      <c r="J1962">
        <v>140</v>
      </c>
      <c r="K1962">
        <v>151</v>
      </c>
      <c r="L1962">
        <v>163</v>
      </c>
      <c r="M1962">
        <v>142</v>
      </c>
      <c r="N1962">
        <v>72</v>
      </c>
      <c r="O1962" t="s">
        <v>13</v>
      </c>
      <c r="P1962" t="s">
        <v>13</v>
      </c>
      <c r="Q1962" t="s">
        <v>13</v>
      </c>
      <c r="R1962" s="1">
        <v>1399</v>
      </c>
      <c r="S1962" s="1">
        <v>1484</v>
      </c>
      <c r="T1962" s="1">
        <v>1599</v>
      </c>
      <c r="U1962" s="1">
        <v>1693</v>
      </c>
      <c r="V1962" s="1">
        <v>1728</v>
      </c>
      <c r="W1962" s="1" t="e">
        <v>#VALUE!</v>
      </c>
      <c r="X1962" s="1" t="e">
        <v>#VALUE!</v>
      </c>
      <c r="Y1962" t="s">
        <v>13</v>
      </c>
      <c r="Z1962" s="1">
        <v>1399</v>
      </c>
      <c r="AA1962" s="1">
        <v>1484</v>
      </c>
      <c r="AB1962" s="1">
        <v>1599</v>
      </c>
      <c r="AC1962" s="1">
        <v>1682</v>
      </c>
      <c r="AD1962" s="1">
        <v>1714</v>
      </c>
      <c r="AE1962" t="s">
        <v>13</v>
      </c>
      <c r="AF1962" t="s">
        <v>13</v>
      </c>
      <c r="AG1962" t="s">
        <v>13</v>
      </c>
      <c r="AH1962">
        <v>10.34</v>
      </c>
      <c r="AI1962">
        <v>10.48</v>
      </c>
      <c r="AJ1962">
        <v>10.57</v>
      </c>
      <c r="AK1962">
        <v>8.75</v>
      </c>
      <c r="AL1962">
        <v>4.54</v>
      </c>
      <c r="AM1962" t="s">
        <v>13</v>
      </c>
      <c r="AN1962" t="s">
        <v>13</v>
      </c>
      <c r="AO1962" t="s">
        <v>13</v>
      </c>
      <c r="AP1962">
        <v>401</v>
      </c>
      <c r="AQ1962">
        <v>433</v>
      </c>
      <c r="AR1962">
        <v>467</v>
      </c>
      <c r="AS1962">
        <v>412</v>
      </c>
      <c r="AT1962">
        <v>221</v>
      </c>
      <c r="AU1962" t="s">
        <v>13</v>
      </c>
      <c r="AV1962" t="s">
        <v>13</v>
      </c>
      <c r="AW1962" t="s">
        <v>13</v>
      </c>
      <c r="AX1962">
        <v>8.15</v>
      </c>
      <c r="AY1962">
        <v>7.85</v>
      </c>
      <c r="AZ1962">
        <v>7.05</v>
      </c>
      <c r="BA1962">
        <v>8.3699999999999992</v>
      </c>
      <c r="BB1962">
        <v>15.63</v>
      </c>
      <c r="BC1962" t="s">
        <v>13</v>
      </c>
      <c r="BD1962" t="s">
        <v>13</v>
      </c>
      <c r="BE1962" t="s">
        <v>13</v>
      </c>
      <c r="BF1962">
        <v>0.82</v>
      </c>
      <c r="BG1962">
        <v>0.78</v>
      </c>
      <c r="BH1962">
        <v>0.7</v>
      </c>
      <c r="BI1962">
        <v>0.7</v>
      </c>
      <c r="BJ1962">
        <v>0.68</v>
      </c>
      <c r="BK1962" t="s">
        <v>13</v>
      </c>
      <c r="BL1962" t="s">
        <v>13</v>
      </c>
      <c r="BM1962" t="s">
        <v>13</v>
      </c>
      <c r="BN1962" s="1">
        <v>34869</v>
      </c>
      <c r="BO1962" s="1">
        <v>34869</v>
      </c>
      <c r="BP1962" s="1">
        <v>34869</v>
      </c>
      <c r="BQ1962" s="1">
        <v>34869</v>
      </c>
      <c r="BR1962" s="1">
        <v>34869</v>
      </c>
      <c r="BS1962" t="s">
        <v>13</v>
      </c>
      <c r="BT1962" t="s">
        <v>13</v>
      </c>
      <c r="BU1962" t="s">
        <v>13</v>
      </c>
    </row>
    <row r="1963" spans="1:73" x14ac:dyDescent="0.3">
      <c r="A1963">
        <v>1961</v>
      </c>
      <c r="B1963" s="14" t="s">
        <v>6579</v>
      </c>
      <c r="C1963" t="s">
        <v>2567</v>
      </c>
      <c r="D1963" s="1">
        <v>4140</v>
      </c>
      <c r="E1963" s="1">
        <v>4070</v>
      </c>
      <c r="F1963" s="3">
        <f>E1963-D1963</f>
        <v>-70</v>
      </c>
      <c r="G1963" s="4">
        <f>F1963/E1963</f>
        <v>-1.7199017199017199E-2</v>
      </c>
      <c r="H1963" t="s">
        <v>1905</v>
      </c>
      <c r="I1963" s="1">
        <v>2550</v>
      </c>
      <c r="J1963">
        <v>69</v>
      </c>
      <c r="K1963">
        <v>51</v>
      </c>
      <c r="L1963">
        <v>37</v>
      </c>
      <c r="M1963">
        <v>47</v>
      </c>
      <c r="N1963">
        <v>68</v>
      </c>
      <c r="O1963" t="s">
        <v>13</v>
      </c>
      <c r="P1963" t="s">
        <v>13</v>
      </c>
      <c r="Q1963" t="s">
        <v>13</v>
      </c>
      <c r="R1963" s="1">
        <v>850</v>
      </c>
      <c r="S1963" s="1">
        <v>887</v>
      </c>
      <c r="T1963" s="1">
        <v>924</v>
      </c>
      <c r="U1963" s="1">
        <v>958</v>
      </c>
      <c r="V1963" s="1">
        <v>1027</v>
      </c>
      <c r="W1963" s="1" t="e">
        <v>#VALUE!</v>
      </c>
      <c r="X1963" s="1" t="e">
        <v>#VALUE!</v>
      </c>
      <c r="Y1963" t="s">
        <v>13</v>
      </c>
      <c r="Z1963">
        <v>834</v>
      </c>
      <c r="AA1963">
        <v>888</v>
      </c>
      <c r="AB1963">
        <v>926</v>
      </c>
      <c r="AC1963">
        <v>958</v>
      </c>
      <c r="AD1963" s="1">
        <v>1025</v>
      </c>
      <c r="AE1963" t="s">
        <v>13</v>
      </c>
      <c r="AF1963" t="s">
        <v>13</v>
      </c>
      <c r="AG1963" t="s">
        <v>13</v>
      </c>
      <c r="AH1963">
        <v>8.66</v>
      </c>
      <c r="AI1963">
        <v>5.93</v>
      </c>
      <c r="AJ1963">
        <v>4.34</v>
      </c>
      <c r="AK1963">
        <v>4.75</v>
      </c>
      <c r="AL1963">
        <v>6.91</v>
      </c>
      <c r="AM1963" t="s">
        <v>13</v>
      </c>
      <c r="AN1963" t="s">
        <v>13</v>
      </c>
      <c r="AO1963" t="s">
        <v>13</v>
      </c>
      <c r="AP1963">
        <v>279</v>
      </c>
      <c r="AQ1963">
        <v>205</v>
      </c>
      <c r="AR1963">
        <v>158</v>
      </c>
      <c r="AS1963">
        <v>180</v>
      </c>
      <c r="AT1963">
        <v>275</v>
      </c>
      <c r="AU1963" t="s">
        <v>13</v>
      </c>
      <c r="AV1963" t="s">
        <v>13</v>
      </c>
      <c r="AW1963" t="s">
        <v>13</v>
      </c>
      <c r="AX1963">
        <v>23.93</v>
      </c>
      <c r="AY1963">
        <v>13.13</v>
      </c>
      <c r="AZ1963">
        <v>13.74</v>
      </c>
      <c r="BA1963">
        <v>18.71</v>
      </c>
      <c r="BB1963">
        <v>17.829999999999998</v>
      </c>
      <c r="BC1963" t="s">
        <v>13</v>
      </c>
      <c r="BD1963" t="s">
        <v>13</v>
      </c>
      <c r="BE1963" t="s">
        <v>13</v>
      </c>
      <c r="BF1963">
        <v>1.98</v>
      </c>
      <c r="BG1963">
        <v>0.75</v>
      </c>
      <c r="BH1963">
        <v>0.57999999999999996</v>
      </c>
      <c r="BI1963">
        <v>0.87</v>
      </c>
      <c r="BJ1963">
        <v>1.19</v>
      </c>
      <c r="BK1963" t="s">
        <v>13</v>
      </c>
      <c r="BL1963" t="s">
        <v>13</v>
      </c>
      <c r="BM1963" t="s">
        <v>13</v>
      </c>
      <c r="BN1963" s="1">
        <v>24939</v>
      </c>
      <c r="BO1963" s="1">
        <v>24939</v>
      </c>
      <c r="BP1963" s="1">
        <v>24939</v>
      </c>
      <c r="BQ1963" s="1">
        <v>24939</v>
      </c>
      <c r="BR1963" s="1">
        <v>24939</v>
      </c>
      <c r="BS1963" t="s">
        <v>13</v>
      </c>
      <c r="BT1963" t="s">
        <v>13</v>
      </c>
      <c r="BU1963" t="s">
        <v>13</v>
      </c>
    </row>
    <row r="1964" spans="1:73" x14ac:dyDescent="0.3">
      <c r="A1964">
        <v>1962</v>
      </c>
      <c r="B1964" s="14" t="s">
        <v>6580</v>
      </c>
      <c r="C1964" t="s">
        <v>2566</v>
      </c>
      <c r="D1964" s="1">
        <v>2760</v>
      </c>
      <c r="E1964" s="1">
        <v>2870</v>
      </c>
      <c r="F1964" s="3">
        <f>E1964-D1964</f>
        <v>110</v>
      </c>
      <c r="G1964" s="4">
        <f>F1964/E1964</f>
        <v>3.8327526132404179E-2</v>
      </c>
      <c r="H1964" t="s">
        <v>1906</v>
      </c>
      <c r="I1964" s="1">
        <v>11620</v>
      </c>
      <c r="R1964" s="1">
        <v>0</v>
      </c>
      <c r="S1964" s="1">
        <v>0</v>
      </c>
      <c r="T1964" s="1">
        <v>0</v>
      </c>
      <c r="U1964" s="1">
        <v>0</v>
      </c>
      <c r="V1964" s="1">
        <v>0</v>
      </c>
      <c r="W1964" s="1">
        <v>0</v>
      </c>
      <c r="X1964" s="1">
        <v>0</v>
      </c>
    </row>
    <row r="1965" spans="1:73" x14ac:dyDescent="0.3">
      <c r="A1965">
        <v>1963</v>
      </c>
      <c r="B1965" s="14" t="s">
        <v>6581</v>
      </c>
      <c r="C1965" t="s">
        <v>2565</v>
      </c>
      <c r="D1965">
        <v>902</v>
      </c>
      <c r="E1965">
        <v>867</v>
      </c>
      <c r="F1965" s="3">
        <f>E1965-D1965</f>
        <v>-35</v>
      </c>
      <c r="G1965" s="4">
        <f>F1965/E1965</f>
        <v>-4.0369088811995385E-2</v>
      </c>
      <c r="H1965" t="s">
        <v>1907</v>
      </c>
      <c r="I1965">
        <v>0</v>
      </c>
      <c r="J1965">
        <v>156</v>
      </c>
      <c r="K1965">
        <v>-411</v>
      </c>
      <c r="L1965">
        <v>-101</v>
      </c>
      <c r="M1965">
        <v>3</v>
      </c>
      <c r="N1965">
        <v>-114</v>
      </c>
      <c r="O1965" t="s">
        <v>13</v>
      </c>
      <c r="P1965" t="s">
        <v>13</v>
      </c>
      <c r="Q1965" t="s">
        <v>13</v>
      </c>
      <c r="R1965" s="1">
        <v>1917</v>
      </c>
      <c r="S1965" s="1">
        <v>1817</v>
      </c>
      <c r="T1965" s="1">
        <v>1794</v>
      </c>
      <c r="U1965" s="1">
        <v>1764</v>
      </c>
      <c r="V1965" s="1">
        <v>1697</v>
      </c>
      <c r="W1965" s="1" t="e">
        <v>#VALUE!</v>
      </c>
      <c r="X1965" s="1" t="e">
        <v>#VALUE!</v>
      </c>
      <c r="Y1965" t="s">
        <v>13</v>
      </c>
      <c r="Z1965" s="1">
        <v>1790</v>
      </c>
      <c r="AA1965" s="1">
        <v>1758</v>
      </c>
      <c r="AB1965" s="1">
        <v>1741</v>
      </c>
      <c r="AC1965" s="1">
        <v>1760</v>
      </c>
      <c r="AD1965" s="1">
        <v>1659</v>
      </c>
      <c r="AE1965" t="s">
        <v>13</v>
      </c>
      <c r="AF1965" t="s">
        <v>13</v>
      </c>
      <c r="AG1965" t="s">
        <v>13</v>
      </c>
      <c r="AH1965">
        <v>8.6300000000000008</v>
      </c>
      <c r="AI1965">
        <v>-19.04</v>
      </c>
      <c r="AJ1965">
        <v>-5.48</v>
      </c>
      <c r="AK1965">
        <v>-1.19</v>
      </c>
      <c r="AL1965">
        <v>-6.83</v>
      </c>
      <c r="AM1965" t="s">
        <v>13</v>
      </c>
      <c r="AN1965" t="s">
        <v>13</v>
      </c>
      <c r="AO1965" t="s">
        <v>13</v>
      </c>
      <c r="AP1965">
        <v>505</v>
      </c>
      <c r="AQ1965">
        <v>-988</v>
      </c>
      <c r="AR1965">
        <v>-180</v>
      </c>
      <c r="AS1965">
        <v>-32</v>
      </c>
      <c r="AT1965">
        <v>-177</v>
      </c>
      <c r="AU1965" t="s">
        <v>13</v>
      </c>
      <c r="AV1965" t="s">
        <v>13</v>
      </c>
      <c r="AW1965" t="s">
        <v>13</v>
      </c>
      <c r="AX1965">
        <v>4.74</v>
      </c>
      <c r="AY1965" t="s">
        <v>54</v>
      </c>
      <c r="AZ1965" t="s">
        <v>54</v>
      </c>
      <c r="BA1965" t="s">
        <v>54</v>
      </c>
      <c r="BB1965" t="s">
        <v>54</v>
      </c>
      <c r="BC1965" t="s">
        <v>13</v>
      </c>
      <c r="BD1965" t="s">
        <v>13</v>
      </c>
      <c r="BE1965" t="s">
        <v>13</v>
      </c>
      <c r="BF1965">
        <v>0.4</v>
      </c>
      <c r="BG1965">
        <v>0.32</v>
      </c>
      <c r="BH1965">
        <v>0.26</v>
      </c>
      <c r="BI1965">
        <v>0.27</v>
      </c>
      <c r="BJ1965">
        <v>0.28000000000000003</v>
      </c>
      <c r="BK1965" t="s">
        <v>13</v>
      </c>
      <c r="BL1965" t="s">
        <v>13</v>
      </c>
      <c r="BM1965" t="s">
        <v>13</v>
      </c>
      <c r="BN1965" s="1">
        <v>29830</v>
      </c>
      <c r="BO1965" s="1">
        <v>53312</v>
      </c>
      <c r="BP1965" s="1">
        <v>53312</v>
      </c>
      <c r="BQ1965" s="1">
        <v>66042</v>
      </c>
      <c r="BR1965" s="1">
        <v>66042</v>
      </c>
      <c r="BS1965" t="s">
        <v>13</v>
      </c>
      <c r="BT1965" t="s">
        <v>13</v>
      </c>
      <c r="BU1965" t="s">
        <v>13</v>
      </c>
    </row>
    <row r="1966" spans="1:73" x14ac:dyDescent="0.3">
      <c r="A1966">
        <v>1964</v>
      </c>
      <c r="B1966" s="14" t="s">
        <v>6582</v>
      </c>
      <c r="C1966" t="s">
        <v>2564</v>
      </c>
      <c r="D1966" s="1">
        <v>2620</v>
      </c>
      <c r="E1966" s="1">
        <v>2720</v>
      </c>
      <c r="F1966" s="3">
        <f>E1966-D1966</f>
        <v>100</v>
      </c>
      <c r="G1966" s="4">
        <f>F1966/E1966</f>
        <v>3.6764705882352942E-2</v>
      </c>
      <c r="H1966" t="s">
        <v>1908</v>
      </c>
      <c r="I1966">
        <v>0</v>
      </c>
      <c r="J1966">
        <v>116</v>
      </c>
      <c r="K1966">
        <v>-20</v>
      </c>
      <c r="L1966">
        <v>27</v>
      </c>
      <c r="M1966">
        <v>71</v>
      </c>
      <c r="N1966">
        <v>45</v>
      </c>
      <c r="O1966" t="s">
        <v>13</v>
      </c>
      <c r="P1966" t="s">
        <v>13</v>
      </c>
      <c r="Q1966" t="s">
        <v>13</v>
      </c>
      <c r="R1966" s="1">
        <v>981</v>
      </c>
      <c r="S1966" s="1">
        <v>966</v>
      </c>
      <c r="T1966" s="1">
        <v>987</v>
      </c>
      <c r="U1966" s="1">
        <v>1054</v>
      </c>
      <c r="V1966" s="1">
        <v>1098</v>
      </c>
      <c r="W1966" s="1" t="e">
        <v>#VALUE!</v>
      </c>
      <c r="X1966" s="1" t="e">
        <v>#VALUE!</v>
      </c>
      <c r="Y1966" t="s">
        <v>13</v>
      </c>
      <c r="Z1966">
        <v>895</v>
      </c>
      <c r="AA1966">
        <v>881</v>
      </c>
      <c r="AB1966">
        <v>901</v>
      </c>
      <c r="AC1966">
        <v>977</v>
      </c>
      <c r="AD1966" s="1">
        <v>1023</v>
      </c>
      <c r="AE1966" t="s">
        <v>13</v>
      </c>
      <c r="AF1966" t="s">
        <v>13</v>
      </c>
      <c r="AG1966" t="s">
        <v>13</v>
      </c>
      <c r="AH1966">
        <v>11.75</v>
      </c>
      <c r="AI1966">
        <v>-2.2000000000000002</v>
      </c>
      <c r="AJ1966">
        <v>2.93</v>
      </c>
      <c r="AK1966">
        <v>8.5299999999999994</v>
      </c>
      <c r="AL1966">
        <v>4.67</v>
      </c>
      <c r="AM1966" t="s">
        <v>13</v>
      </c>
      <c r="AN1966" t="s">
        <v>13</v>
      </c>
      <c r="AO1966" t="s">
        <v>13</v>
      </c>
      <c r="AP1966">
        <v>227</v>
      </c>
      <c r="AQ1966">
        <v>-45</v>
      </c>
      <c r="AR1966">
        <v>60</v>
      </c>
      <c r="AS1966">
        <v>185</v>
      </c>
      <c r="AT1966">
        <v>108</v>
      </c>
      <c r="AU1966" t="s">
        <v>13</v>
      </c>
      <c r="AV1966" t="s">
        <v>13</v>
      </c>
      <c r="AW1966" t="s">
        <v>13</v>
      </c>
      <c r="AX1966">
        <v>14.39</v>
      </c>
      <c r="AY1966" t="s">
        <v>54</v>
      </c>
      <c r="AZ1966">
        <v>43.53</v>
      </c>
      <c r="BA1966">
        <v>12.33</v>
      </c>
      <c r="BB1966">
        <v>18.64</v>
      </c>
      <c r="BC1966" t="s">
        <v>13</v>
      </c>
      <c r="BD1966" t="s">
        <v>13</v>
      </c>
      <c r="BE1966" t="s">
        <v>13</v>
      </c>
      <c r="BF1966">
        <v>1.58</v>
      </c>
      <c r="BG1966">
        <v>1.27</v>
      </c>
      <c r="BH1966">
        <v>1.26</v>
      </c>
      <c r="BI1966">
        <v>1.01</v>
      </c>
      <c r="BJ1966">
        <v>0.85</v>
      </c>
      <c r="BK1966" t="s">
        <v>13</v>
      </c>
      <c r="BL1966" t="s">
        <v>13</v>
      </c>
      <c r="BM1966" t="s">
        <v>13</v>
      </c>
      <c r="BN1966" s="1">
        <v>43338</v>
      </c>
      <c r="BO1966" s="1">
        <v>43338</v>
      </c>
      <c r="BP1966" s="1">
        <v>43338</v>
      </c>
      <c r="BQ1966" s="1">
        <v>43338</v>
      </c>
      <c r="BR1966" s="1">
        <v>43338</v>
      </c>
      <c r="BS1966" t="s">
        <v>13</v>
      </c>
      <c r="BT1966" t="s">
        <v>13</v>
      </c>
      <c r="BU1966" t="s">
        <v>13</v>
      </c>
    </row>
    <row r="1967" spans="1:73" x14ac:dyDescent="0.3">
      <c r="A1967">
        <v>1965</v>
      </c>
      <c r="B1967" s="14" t="s">
        <v>6583</v>
      </c>
      <c r="C1967" t="s">
        <v>2563</v>
      </c>
      <c r="D1967" s="1">
        <v>139500</v>
      </c>
      <c r="E1967" s="1">
        <v>152000</v>
      </c>
      <c r="F1967" s="3">
        <f>E1967-D1967</f>
        <v>12500</v>
      </c>
      <c r="G1967" s="4">
        <f>F1967/E1967</f>
        <v>8.2236842105263164E-2</v>
      </c>
      <c r="H1967" t="s">
        <v>1909</v>
      </c>
      <c r="I1967">
        <v>0</v>
      </c>
      <c r="J1967">
        <v>92</v>
      </c>
      <c r="K1967">
        <v>48</v>
      </c>
      <c r="L1967">
        <v>36</v>
      </c>
      <c r="M1967">
        <v>69</v>
      </c>
      <c r="N1967">
        <v>41</v>
      </c>
      <c r="O1967" t="s">
        <v>13</v>
      </c>
      <c r="P1967" t="s">
        <v>13</v>
      </c>
      <c r="Q1967" t="s">
        <v>13</v>
      </c>
      <c r="R1967" s="1">
        <v>650</v>
      </c>
      <c r="S1967" s="1">
        <v>689</v>
      </c>
      <c r="T1967" s="1">
        <v>714</v>
      </c>
      <c r="U1967" s="1">
        <v>777</v>
      </c>
      <c r="V1967" s="1">
        <v>814</v>
      </c>
      <c r="W1967" s="1" t="e">
        <v>#VALUE!</v>
      </c>
      <c r="X1967" s="1" t="e">
        <v>#VALUE!</v>
      </c>
      <c r="Y1967" t="s">
        <v>13</v>
      </c>
      <c r="Z1967">
        <v>473</v>
      </c>
      <c r="AA1967">
        <v>500</v>
      </c>
      <c r="AB1967">
        <v>523</v>
      </c>
      <c r="AC1967">
        <v>558</v>
      </c>
      <c r="AD1967">
        <v>581</v>
      </c>
      <c r="AE1967" t="s">
        <v>13</v>
      </c>
      <c r="AF1967" t="s">
        <v>13</v>
      </c>
      <c r="AG1967" t="s">
        <v>13</v>
      </c>
      <c r="AH1967">
        <v>12.62</v>
      </c>
      <c r="AI1967">
        <v>6.43</v>
      </c>
      <c r="AJ1967">
        <v>5.92</v>
      </c>
      <c r="AK1967">
        <v>7.2</v>
      </c>
      <c r="AL1967">
        <v>4.33</v>
      </c>
      <c r="AM1967" t="s">
        <v>13</v>
      </c>
      <c r="AN1967" t="s">
        <v>13</v>
      </c>
      <c r="AO1967" t="s">
        <v>13</v>
      </c>
      <c r="AP1967" s="1">
        <v>5326</v>
      </c>
      <c r="AQ1967" s="1">
        <v>2962</v>
      </c>
      <c r="AR1967" s="1">
        <v>2868</v>
      </c>
      <c r="AS1967" s="1">
        <v>3684</v>
      </c>
      <c r="AT1967" s="1">
        <v>2333</v>
      </c>
      <c r="AU1967" t="s">
        <v>13</v>
      </c>
      <c r="AV1967" t="s">
        <v>13</v>
      </c>
      <c r="AW1967" t="s">
        <v>13</v>
      </c>
      <c r="AX1967">
        <v>7.43</v>
      </c>
      <c r="AY1967">
        <v>9.99</v>
      </c>
      <c r="AZ1967">
        <v>56.84</v>
      </c>
      <c r="BA1967">
        <v>39.5</v>
      </c>
      <c r="BB1967">
        <v>49.29</v>
      </c>
      <c r="BC1967" t="s">
        <v>13</v>
      </c>
      <c r="BD1967" t="s">
        <v>13</v>
      </c>
      <c r="BE1967" t="s">
        <v>13</v>
      </c>
      <c r="BF1967">
        <v>0.88</v>
      </c>
      <c r="BG1967">
        <v>0.63</v>
      </c>
      <c r="BH1967">
        <v>3.29</v>
      </c>
      <c r="BI1967">
        <v>2.76</v>
      </c>
      <c r="BJ1967">
        <v>2.09</v>
      </c>
      <c r="BK1967" t="s">
        <v>13</v>
      </c>
      <c r="BL1967" t="s">
        <v>13</v>
      </c>
      <c r="BM1967" t="s">
        <v>13</v>
      </c>
      <c r="BN1967" s="1">
        <v>1056</v>
      </c>
      <c r="BO1967" s="1">
        <v>1056</v>
      </c>
      <c r="BP1967" s="1">
        <v>1056</v>
      </c>
      <c r="BQ1967" s="1">
        <v>1056</v>
      </c>
      <c r="BR1967" s="1">
        <v>1056</v>
      </c>
      <c r="BS1967" t="s">
        <v>13</v>
      </c>
      <c r="BT1967" t="s">
        <v>13</v>
      </c>
      <c r="BU1967" t="s">
        <v>13</v>
      </c>
    </row>
    <row r="1968" spans="1:73" x14ac:dyDescent="0.3">
      <c r="A1968">
        <v>1966</v>
      </c>
      <c r="B1968" s="14" t="s">
        <v>6584</v>
      </c>
      <c r="C1968" t="s">
        <v>2562</v>
      </c>
      <c r="D1968" s="1">
        <v>10350</v>
      </c>
      <c r="E1968" s="1">
        <v>9140</v>
      </c>
      <c r="F1968" s="3">
        <f>E1968-D1968</f>
        <v>-1210</v>
      </c>
      <c r="G1968" s="4">
        <f>F1968/E1968</f>
        <v>-0.13238512035010941</v>
      </c>
      <c r="H1968" t="s">
        <v>1910</v>
      </c>
      <c r="I1968">
        <v>508</v>
      </c>
      <c r="J1968">
        <v>-4574</v>
      </c>
      <c r="K1968">
        <v>3344</v>
      </c>
      <c r="L1968">
        <v>91</v>
      </c>
      <c r="M1968">
        <v>-332</v>
      </c>
      <c r="N1968">
        <v>-204</v>
      </c>
      <c r="O1968" t="s">
        <v>13</v>
      </c>
      <c r="P1968" t="s">
        <v>13</v>
      </c>
      <c r="Q1968" t="s">
        <v>13</v>
      </c>
      <c r="R1968" s="1">
        <v>-3306</v>
      </c>
      <c r="S1968" s="1">
        <v>425</v>
      </c>
      <c r="T1968" s="1">
        <v>641</v>
      </c>
      <c r="U1968" s="1">
        <v>563</v>
      </c>
      <c r="V1968" s="1">
        <v>818</v>
      </c>
      <c r="W1968" s="1" t="e">
        <v>#VALUE!</v>
      </c>
      <c r="X1968" s="1" t="e">
        <v>#VALUE!</v>
      </c>
      <c r="Y1968" t="s">
        <v>13</v>
      </c>
      <c r="Z1968" s="1">
        <v>-3306</v>
      </c>
      <c r="AA1968">
        <v>426</v>
      </c>
      <c r="AB1968">
        <v>638</v>
      </c>
      <c r="AC1968">
        <v>565</v>
      </c>
      <c r="AD1968">
        <v>282</v>
      </c>
      <c r="AE1968" t="s">
        <v>13</v>
      </c>
      <c r="AF1968" t="s">
        <v>13</v>
      </c>
      <c r="AG1968" t="s">
        <v>13</v>
      </c>
      <c r="AH1968" t="s">
        <v>43</v>
      </c>
      <c r="AI1968" t="s">
        <v>43</v>
      </c>
      <c r="AJ1968">
        <v>17.12</v>
      </c>
      <c r="AK1968">
        <v>-54.53</v>
      </c>
      <c r="AL1968">
        <v>-48.03</v>
      </c>
      <c r="AM1968" t="s">
        <v>13</v>
      </c>
      <c r="AN1968" t="s">
        <v>13</v>
      </c>
      <c r="AO1968" t="s">
        <v>13</v>
      </c>
      <c r="AP1968" s="1">
        <v>-145879</v>
      </c>
      <c r="AQ1968" s="1">
        <v>20981</v>
      </c>
      <c r="AR1968">
        <v>471</v>
      </c>
      <c r="AS1968" s="1">
        <v>-1663</v>
      </c>
      <c r="AT1968" s="1">
        <v>-1032</v>
      </c>
      <c r="AU1968" t="s">
        <v>13</v>
      </c>
      <c r="AV1968" t="s">
        <v>13</v>
      </c>
      <c r="AW1968" t="s">
        <v>13</v>
      </c>
      <c r="AX1968" t="s">
        <v>54</v>
      </c>
      <c r="AY1968">
        <v>1.38</v>
      </c>
      <c r="AZ1968">
        <v>24.94</v>
      </c>
      <c r="BA1968" t="s">
        <v>54</v>
      </c>
      <c r="BB1968" t="s">
        <v>54</v>
      </c>
      <c r="BC1968" t="s">
        <v>13</v>
      </c>
      <c r="BD1968" t="s">
        <v>13</v>
      </c>
      <c r="BE1968" t="s">
        <v>13</v>
      </c>
      <c r="BF1968" t="s">
        <v>54</v>
      </c>
      <c r="BG1968">
        <v>12.96</v>
      </c>
      <c r="BH1968">
        <v>3.62</v>
      </c>
      <c r="BI1968">
        <v>2.78</v>
      </c>
      <c r="BJ1968">
        <v>3.88</v>
      </c>
      <c r="BK1968" t="s">
        <v>13</v>
      </c>
      <c r="BL1968" t="s">
        <v>13</v>
      </c>
      <c r="BM1968" t="s">
        <v>13</v>
      </c>
      <c r="BN1968" s="1">
        <v>4733</v>
      </c>
      <c r="BO1968" s="1">
        <v>17862</v>
      </c>
      <c r="BP1968" s="1">
        <v>19727</v>
      </c>
      <c r="BQ1968" s="1">
        <v>19727</v>
      </c>
      <c r="BR1968" s="1">
        <v>19727</v>
      </c>
      <c r="BS1968" t="s">
        <v>13</v>
      </c>
      <c r="BT1968" t="s">
        <v>13</v>
      </c>
      <c r="BU1968" t="s">
        <v>13</v>
      </c>
    </row>
    <row r="1969" spans="1:73" x14ac:dyDescent="0.3">
      <c r="A1969">
        <v>1967</v>
      </c>
      <c r="B1969" s="14" t="s">
        <v>6585</v>
      </c>
      <c r="C1969" t="s">
        <v>2561</v>
      </c>
      <c r="D1969" s="1">
        <v>477500</v>
      </c>
      <c r="E1969" s="1">
        <v>461000</v>
      </c>
      <c r="F1969" s="3">
        <f>E1969-D1969</f>
        <v>-16500</v>
      </c>
      <c r="G1969" s="4">
        <f>F1969/E1969</f>
        <v>-3.5791757049891543E-2</v>
      </c>
      <c r="H1969" t="s">
        <v>1911</v>
      </c>
      <c r="I1969" s="1">
        <v>1195760</v>
      </c>
      <c r="J1969" s="1">
        <v>5946</v>
      </c>
      <c r="K1969" s="1">
        <v>6340</v>
      </c>
      <c r="L1969" s="1">
        <v>5348</v>
      </c>
      <c r="M1969" s="1">
        <v>6386</v>
      </c>
      <c r="N1969" s="1">
        <v>5748</v>
      </c>
      <c r="O1969" s="1">
        <v>6507</v>
      </c>
      <c r="P1969" s="1">
        <v>6686</v>
      </c>
      <c r="Q1969" s="1">
        <v>6926</v>
      </c>
      <c r="R1969" s="1">
        <v>56627</v>
      </c>
      <c r="S1969" s="1">
        <v>61056</v>
      </c>
      <c r="T1969" s="1">
        <v>63745</v>
      </c>
      <c r="U1969" s="1">
        <v>68384</v>
      </c>
      <c r="V1969" s="1">
        <v>70870</v>
      </c>
      <c r="W1969" s="1">
        <v>73846</v>
      </c>
      <c r="X1969" s="1">
        <v>77531</v>
      </c>
      <c r="Y1969" s="1">
        <v>15742</v>
      </c>
      <c r="Z1969" s="1">
        <v>55165</v>
      </c>
      <c r="AA1969" s="1">
        <v>59603</v>
      </c>
      <c r="AB1969" s="1">
        <v>62500</v>
      </c>
      <c r="AC1969" s="1">
        <v>67154</v>
      </c>
      <c r="AD1969" s="1">
        <v>69698</v>
      </c>
      <c r="AE1969" s="1">
        <v>72652</v>
      </c>
      <c r="AF1969" s="1">
        <v>76309</v>
      </c>
      <c r="AG1969" s="1">
        <v>80490</v>
      </c>
      <c r="AH1969">
        <v>11.18</v>
      </c>
      <c r="AI1969">
        <v>10.96</v>
      </c>
      <c r="AJ1969">
        <v>8.64</v>
      </c>
      <c r="AK1969">
        <v>9.76</v>
      </c>
      <c r="AL1969">
        <v>8.3699999999999992</v>
      </c>
      <c r="AM1969">
        <v>9.07</v>
      </c>
      <c r="AN1969">
        <v>8.91</v>
      </c>
      <c r="AO1969">
        <v>8.77</v>
      </c>
      <c r="AP1969" s="1">
        <v>31395</v>
      </c>
      <c r="AQ1969" s="1">
        <v>33336</v>
      </c>
      <c r="AR1969" s="1">
        <v>27950</v>
      </c>
      <c r="AS1969" s="1">
        <v>33541</v>
      </c>
      <c r="AT1969" s="1">
        <v>30363</v>
      </c>
      <c r="AU1969" s="1">
        <v>34225</v>
      </c>
      <c r="AV1969" s="1">
        <v>35175</v>
      </c>
      <c r="AW1969" s="1">
        <v>36439</v>
      </c>
      <c r="AX1969">
        <v>15.13</v>
      </c>
      <c r="AY1969">
        <v>14.79</v>
      </c>
      <c r="AZ1969">
        <v>15.47</v>
      </c>
      <c r="BA1969">
        <v>12.67</v>
      </c>
      <c r="BB1969">
        <v>13.22</v>
      </c>
      <c r="BC1969">
        <v>13.47</v>
      </c>
      <c r="BD1969">
        <v>13.11</v>
      </c>
      <c r="BE1969">
        <v>12.65</v>
      </c>
      <c r="BF1969">
        <v>1.61</v>
      </c>
      <c r="BG1969">
        <v>1.55</v>
      </c>
      <c r="BH1969">
        <v>1.29</v>
      </c>
      <c r="BI1969">
        <v>1.18</v>
      </c>
      <c r="BJ1969">
        <v>1.08</v>
      </c>
      <c r="BK1969">
        <v>1.19</v>
      </c>
      <c r="BL1969">
        <v>1.1299999999999999</v>
      </c>
      <c r="BM1969">
        <v>1.07</v>
      </c>
      <c r="BN1969" s="1">
        <v>18870</v>
      </c>
      <c r="BO1969" s="1">
        <v>18870</v>
      </c>
      <c r="BP1969" s="1">
        <v>18870</v>
      </c>
      <c r="BQ1969" s="1">
        <v>18870</v>
      </c>
      <c r="BR1969" s="1">
        <v>18870</v>
      </c>
      <c r="BS1969" t="s">
        <v>13</v>
      </c>
      <c r="BT1969" t="s">
        <v>13</v>
      </c>
      <c r="BU1969" t="s">
        <v>13</v>
      </c>
    </row>
    <row r="1970" spans="1:73" x14ac:dyDescent="0.3">
      <c r="A1970">
        <v>1968</v>
      </c>
      <c r="B1970" s="14" t="s">
        <v>6586</v>
      </c>
      <c r="C1970" t="s">
        <v>2560</v>
      </c>
      <c r="D1970" s="1">
        <v>2490</v>
      </c>
      <c r="E1970" s="1">
        <v>2490</v>
      </c>
      <c r="F1970" s="3">
        <f>E1970-D1970</f>
        <v>0</v>
      </c>
      <c r="G1970" s="4">
        <f>F1970/E1970</f>
        <v>0</v>
      </c>
      <c r="H1970" t="s">
        <v>1912</v>
      </c>
      <c r="I1970" s="1">
        <v>860000</v>
      </c>
      <c r="J1970">
        <v>-161</v>
      </c>
      <c r="K1970">
        <v>-57</v>
      </c>
      <c r="L1970">
        <v>15</v>
      </c>
      <c r="M1970">
        <v>-164</v>
      </c>
      <c r="N1970">
        <v>-59</v>
      </c>
      <c r="O1970" t="s">
        <v>13</v>
      </c>
      <c r="P1970" t="s">
        <v>13</v>
      </c>
      <c r="Q1970" t="s">
        <v>13</v>
      </c>
      <c r="R1970" s="1">
        <v>343</v>
      </c>
      <c r="S1970" s="1">
        <v>237</v>
      </c>
      <c r="T1970" s="1">
        <v>243</v>
      </c>
      <c r="U1970" s="1">
        <v>71</v>
      </c>
      <c r="V1970" s="1">
        <v>149</v>
      </c>
      <c r="W1970" s="1" t="e">
        <v>#VALUE!</v>
      </c>
      <c r="X1970" s="1" t="e">
        <v>#VALUE!</v>
      </c>
      <c r="Y1970" t="s">
        <v>13</v>
      </c>
      <c r="Z1970">
        <v>299</v>
      </c>
      <c r="AA1970">
        <v>236</v>
      </c>
      <c r="AB1970">
        <v>242</v>
      </c>
      <c r="AC1970">
        <v>70</v>
      </c>
      <c r="AD1970">
        <v>149</v>
      </c>
      <c r="AE1970" t="s">
        <v>13</v>
      </c>
      <c r="AF1970" t="s">
        <v>13</v>
      </c>
      <c r="AG1970" t="s">
        <v>13</v>
      </c>
      <c r="AH1970">
        <v>-57.71</v>
      </c>
      <c r="AI1970">
        <v>-22.04</v>
      </c>
      <c r="AJ1970">
        <v>6.16</v>
      </c>
      <c r="AK1970">
        <v>-105.01</v>
      </c>
      <c r="AL1970">
        <v>-53.41</v>
      </c>
      <c r="AM1970" t="s">
        <v>13</v>
      </c>
      <c r="AN1970" t="s">
        <v>13</v>
      </c>
      <c r="AO1970" t="s">
        <v>13</v>
      </c>
      <c r="AP1970" s="1">
        <v>-2041</v>
      </c>
      <c r="AQ1970">
        <v>-704</v>
      </c>
      <c r="AR1970">
        <v>176</v>
      </c>
      <c r="AS1970" s="1">
        <v>-1948</v>
      </c>
      <c r="AT1970">
        <v>-548</v>
      </c>
      <c r="AU1970" t="s">
        <v>13</v>
      </c>
      <c r="AV1970" t="s">
        <v>13</v>
      </c>
      <c r="AW1970" t="s">
        <v>13</v>
      </c>
      <c r="AX1970" t="s">
        <v>54</v>
      </c>
      <c r="AY1970" t="s">
        <v>54</v>
      </c>
      <c r="AZ1970">
        <v>16.11</v>
      </c>
      <c r="BA1970" t="s">
        <v>54</v>
      </c>
      <c r="BB1970" t="s">
        <v>54</v>
      </c>
      <c r="BC1970" t="s">
        <v>13</v>
      </c>
      <c r="BD1970" t="s">
        <v>13</v>
      </c>
      <c r="BE1970" t="s">
        <v>13</v>
      </c>
      <c r="BF1970">
        <v>1.1000000000000001</v>
      </c>
      <c r="BG1970">
        <v>0.88</v>
      </c>
      <c r="BH1970">
        <v>0.76</v>
      </c>
      <c r="BI1970">
        <v>2.33</v>
      </c>
      <c r="BJ1970">
        <v>6.6</v>
      </c>
      <c r="BK1970" t="s">
        <v>13</v>
      </c>
      <c r="BL1970" t="s">
        <v>13</v>
      </c>
      <c r="BM1970" t="s">
        <v>13</v>
      </c>
      <c r="BN1970" s="1">
        <v>8376</v>
      </c>
      <c r="BO1970" s="1">
        <v>8376</v>
      </c>
      <c r="BP1970" s="1">
        <v>8376</v>
      </c>
      <c r="BQ1970" s="1">
        <v>8576</v>
      </c>
      <c r="BR1970" s="1">
        <v>10696</v>
      </c>
      <c r="BS1970" t="s">
        <v>13</v>
      </c>
      <c r="BT1970" t="s">
        <v>13</v>
      </c>
      <c r="BU1970" t="s">
        <v>13</v>
      </c>
    </row>
    <row r="1971" spans="1:73" x14ac:dyDescent="0.3">
      <c r="A1971">
        <v>1969</v>
      </c>
      <c r="B1971" s="14" t="s">
        <v>6587</v>
      </c>
      <c r="C1971" t="s">
        <v>2559</v>
      </c>
      <c r="D1971" s="1">
        <v>12250</v>
      </c>
      <c r="E1971" s="1">
        <v>10850</v>
      </c>
      <c r="F1971" s="3">
        <f>E1971-D1971</f>
        <v>-1400</v>
      </c>
      <c r="G1971" s="4">
        <f>F1971/E1971</f>
        <v>-0.12903225806451613</v>
      </c>
      <c r="H1971" t="s">
        <v>1913</v>
      </c>
      <c r="I1971" s="1">
        <v>33442</v>
      </c>
      <c r="J1971">
        <v>35</v>
      </c>
      <c r="K1971">
        <v>44</v>
      </c>
      <c r="L1971">
        <v>45</v>
      </c>
      <c r="M1971">
        <v>2</v>
      </c>
      <c r="N1971">
        <v>91</v>
      </c>
      <c r="O1971" t="s">
        <v>13</v>
      </c>
      <c r="P1971" t="s">
        <v>13</v>
      </c>
      <c r="Q1971" t="s">
        <v>13</v>
      </c>
      <c r="R1971" s="1">
        <v>364</v>
      </c>
      <c r="S1971" s="1">
        <v>511</v>
      </c>
      <c r="T1971" s="1">
        <v>569</v>
      </c>
      <c r="U1971" s="1">
        <v>562</v>
      </c>
      <c r="V1971" s="1">
        <v>835</v>
      </c>
      <c r="W1971" s="1" t="e">
        <v>#VALUE!</v>
      </c>
      <c r="X1971" s="1" t="e">
        <v>#VALUE!</v>
      </c>
      <c r="Y1971" t="s">
        <v>13</v>
      </c>
      <c r="Z1971">
        <v>364</v>
      </c>
      <c r="AA1971">
        <v>510</v>
      </c>
      <c r="AB1971">
        <v>567</v>
      </c>
      <c r="AC1971">
        <v>561</v>
      </c>
      <c r="AD1971">
        <v>835</v>
      </c>
      <c r="AE1971" t="s">
        <v>13</v>
      </c>
      <c r="AF1971" t="s">
        <v>13</v>
      </c>
      <c r="AG1971" t="s">
        <v>13</v>
      </c>
      <c r="AH1971">
        <v>10.6</v>
      </c>
      <c r="AI1971">
        <v>9.8800000000000008</v>
      </c>
      <c r="AJ1971">
        <v>8.3000000000000007</v>
      </c>
      <c r="AK1971">
        <v>0.54</v>
      </c>
      <c r="AL1971">
        <v>13.21</v>
      </c>
      <c r="AM1971" t="s">
        <v>13</v>
      </c>
      <c r="AN1971" t="s">
        <v>13</v>
      </c>
      <c r="AO1971" t="s">
        <v>13</v>
      </c>
      <c r="AP1971">
        <v>343</v>
      </c>
      <c r="AQ1971">
        <v>383</v>
      </c>
      <c r="AR1971">
        <v>389</v>
      </c>
      <c r="AS1971">
        <v>26</v>
      </c>
      <c r="AT1971">
        <v>627</v>
      </c>
      <c r="AU1971" t="s">
        <v>13</v>
      </c>
      <c r="AV1971" t="s">
        <v>13</v>
      </c>
      <c r="AW1971" t="s">
        <v>13</v>
      </c>
      <c r="AX1971">
        <v>50.25</v>
      </c>
      <c r="AY1971">
        <v>29.92</v>
      </c>
      <c r="AZ1971">
        <v>19.04</v>
      </c>
      <c r="BA1971">
        <v>246.51</v>
      </c>
      <c r="BB1971">
        <v>18.03</v>
      </c>
      <c r="BC1971" t="s">
        <v>13</v>
      </c>
      <c r="BD1971" t="s">
        <v>13</v>
      </c>
      <c r="BE1971" t="s">
        <v>13</v>
      </c>
      <c r="BF1971">
        <v>4.68</v>
      </c>
      <c r="BG1971">
        <v>2.5099999999999998</v>
      </c>
      <c r="BH1971">
        <v>1.49</v>
      </c>
      <c r="BI1971">
        <v>1.31</v>
      </c>
      <c r="BJ1971">
        <v>1.98</v>
      </c>
      <c r="BK1971" t="s">
        <v>13</v>
      </c>
      <c r="BL1971" t="s">
        <v>13</v>
      </c>
      <c r="BM1971" t="s">
        <v>13</v>
      </c>
      <c r="BN1971" s="1">
        <v>10055</v>
      </c>
      <c r="BO1971" s="1">
        <v>11288</v>
      </c>
      <c r="BP1971" s="1">
        <v>11570</v>
      </c>
      <c r="BQ1971" s="1">
        <v>11686</v>
      </c>
      <c r="BR1971" s="1">
        <v>14713</v>
      </c>
      <c r="BS1971" t="s">
        <v>13</v>
      </c>
      <c r="BT1971" t="s">
        <v>13</v>
      </c>
      <c r="BU1971" t="s">
        <v>13</v>
      </c>
    </row>
    <row r="1972" spans="1:73" x14ac:dyDescent="0.3">
      <c r="A1972">
        <v>1970</v>
      </c>
      <c r="B1972" s="14" t="s">
        <v>6588</v>
      </c>
      <c r="C1972" t="s">
        <v>2558</v>
      </c>
      <c r="D1972" s="1">
        <v>2990</v>
      </c>
      <c r="E1972" s="1">
        <v>2885</v>
      </c>
      <c r="F1972" s="3">
        <f>E1972-D1972</f>
        <v>-105</v>
      </c>
      <c r="G1972" s="4">
        <f>F1972/E1972</f>
        <v>-3.6395147313691506E-2</v>
      </c>
      <c r="H1972" t="s">
        <v>1914</v>
      </c>
      <c r="I1972">
        <v>0</v>
      </c>
      <c r="J1972">
        <v>-14</v>
      </c>
      <c r="K1972">
        <v>409</v>
      </c>
      <c r="L1972" s="1">
        <v>615</v>
      </c>
      <c r="M1972">
        <v>-68</v>
      </c>
      <c r="N1972">
        <v>-378</v>
      </c>
      <c r="O1972" t="s">
        <v>13</v>
      </c>
      <c r="P1972" t="s">
        <v>13</v>
      </c>
      <c r="Q1972" t="s">
        <v>13</v>
      </c>
      <c r="R1972" s="1">
        <v>5915</v>
      </c>
      <c r="S1972" s="1">
        <v>6456</v>
      </c>
      <c r="T1972" s="1">
        <v>6676</v>
      </c>
      <c r="U1972" s="1">
        <v>6879</v>
      </c>
      <c r="V1972" s="1">
        <v>6449</v>
      </c>
      <c r="W1972" s="1" t="e">
        <v>#VALUE!</v>
      </c>
      <c r="X1972" s="1" t="e">
        <v>#VALUE!</v>
      </c>
      <c r="Y1972" t="s">
        <v>13</v>
      </c>
      <c r="Z1972" s="1">
        <v>3848</v>
      </c>
      <c r="AA1972" s="1">
        <v>4105</v>
      </c>
      <c r="AB1972" s="1">
        <v>4491</v>
      </c>
      <c r="AC1972" s="1">
        <v>4381</v>
      </c>
      <c r="AD1972" s="1">
        <v>3983</v>
      </c>
      <c r="AE1972" t="s">
        <v>13</v>
      </c>
      <c r="AF1972" t="s">
        <v>13</v>
      </c>
      <c r="AG1972" t="s">
        <v>13</v>
      </c>
      <c r="AH1972">
        <v>0.06</v>
      </c>
      <c r="AI1972">
        <v>6.7</v>
      </c>
      <c r="AJ1972">
        <v>8.06</v>
      </c>
      <c r="AK1972">
        <v>-2.17</v>
      </c>
      <c r="AL1972">
        <v>-9.2100000000000009</v>
      </c>
      <c r="AM1972" t="s">
        <v>13</v>
      </c>
      <c r="AN1972" t="s">
        <v>13</v>
      </c>
      <c r="AO1972" t="s">
        <v>13</v>
      </c>
      <c r="AP1972">
        <v>5</v>
      </c>
      <c r="AQ1972">
        <v>641</v>
      </c>
      <c r="AR1972">
        <v>833</v>
      </c>
      <c r="AS1972">
        <v>-231</v>
      </c>
      <c r="AT1972">
        <v>-925</v>
      </c>
      <c r="AU1972" t="s">
        <v>13</v>
      </c>
      <c r="AV1972" t="s">
        <v>13</v>
      </c>
      <c r="AW1972" t="s">
        <v>13</v>
      </c>
      <c r="AX1972">
        <v>485.22</v>
      </c>
      <c r="AY1972">
        <v>3.82</v>
      </c>
      <c r="AZ1972">
        <v>3.39</v>
      </c>
      <c r="BA1972" t="s">
        <v>54</v>
      </c>
      <c r="BB1972" t="s">
        <v>54</v>
      </c>
      <c r="BC1972" t="s">
        <v>13</v>
      </c>
      <c r="BD1972" t="s">
        <v>13</v>
      </c>
      <c r="BE1972" t="s">
        <v>13</v>
      </c>
      <c r="BF1972">
        <v>0.28999999999999998</v>
      </c>
      <c r="BG1972">
        <v>0.25</v>
      </c>
      <c r="BH1972">
        <v>0.26</v>
      </c>
      <c r="BI1972">
        <v>0.24</v>
      </c>
      <c r="BJ1972">
        <v>0.28000000000000003</v>
      </c>
      <c r="BK1972" t="s">
        <v>13</v>
      </c>
      <c r="BL1972" t="s">
        <v>13</v>
      </c>
      <c r="BM1972" t="s">
        <v>13</v>
      </c>
      <c r="BN1972" s="1">
        <v>41609</v>
      </c>
      <c r="BO1972" s="1">
        <v>41609</v>
      </c>
      <c r="BP1972" s="1">
        <v>41609</v>
      </c>
      <c r="BQ1972" s="1">
        <v>41609</v>
      </c>
      <c r="BR1972" s="1">
        <v>41609</v>
      </c>
      <c r="BS1972" t="s">
        <v>13</v>
      </c>
      <c r="BT1972" t="s">
        <v>13</v>
      </c>
      <c r="BU1972" t="s">
        <v>13</v>
      </c>
    </row>
    <row r="1973" spans="1:73" x14ac:dyDescent="0.3">
      <c r="A1973">
        <v>1971</v>
      </c>
      <c r="B1973" s="14" t="s">
        <v>6589</v>
      </c>
      <c r="C1973" t="s">
        <v>2557</v>
      </c>
      <c r="D1973" s="1">
        <v>14800</v>
      </c>
      <c r="E1973" s="1">
        <v>14100</v>
      </c>
      <c r="F1973" s="3">
        <f>E1973-D1973</f>
        <v>-700</v>
      </c>
      <c r="G1973" s="4">
        <f>F1973/E1973</f>
        <v>-4.9645390070921988E-2</v>
      </c>
      <c r="H1973" t="s">
        <v>1915</v>
      </c>
      <c r="I1973" s="1">
        <v>10000</v>
      </c>
      <c r="J1973">
        <v>398</v>
      </c>
      <c r="K1973">
        <v>502</v>
      </c>
      <c r="L1973">
        <v>506</v>
      </c>
      <c r="M1973">
        <v>718</v>
      </c>
      <c r="N1973" s="1">
        <v>843</v>
      </c>
      <c r="O1973" t="s">
        <v>13</v>
      </c>
      <c r="P1973" t="s">
        <v>13</v>
      </c>
      <c r="Q1973" t="s">
        <v>13</v>
      </c>
      <c r="R1973" s="1">
        <v>8162</v>
      </c>
      <c r="S1973" s="1">
        <v>8454</v>
      </c>
      <c r="T1973" s="1">
        <v>8224</v>
      </c>
      <c r="U1973" s="1">
        <v>9892</v>
      </c>
      <c r="V1973" s="1">
        <v>10658</v>
      </c>
      <c r="W1973" s="1" t="e">
        <v>#VALUE!</v>
      </c>
      <c r="X1973" s="1" t="e">
        <v>#VALUE!</v>
      </c>
      <c r="Y1973" t="s">
        <v>13</v>
      </c>
      <c r="Z1973" s="1">
        <v>8162</v>
      </c>
      <c r="AA1973" s="1">
        <v>8454</v>
      </c>
      <c r="AB1973" s="1">
        <v>8224</v>
      </c>
      <c r="AC1973" s="1">
        <v>9892</v>
      </c>
      <c r="AD1973" s="1">
        <v>10658</v>
      </c>
      <c r="AE1973" t="s">
        <v>13</v>
      </c>
      <c r="AF1973" t="s">
        <v>13</v>
      </c>
      <c r="AG1973" t="s">
        <v>13</v>
      </c>
      <c r="AH1973">
        <v>5.18</v>
      </c>
      <c r="AI1973">
        <v>6.04</v>
      </c>
      <c r="AJ1973">
        <v>6.06</v>
      </c>
      <c r="AK1973">
        <v>7.93</v>
      </c>
      <c r="AL1973">
        <v>8.1999999999999993</v>
      </c>
      <c r="AM1973" t="s">
        <v>13</v>
      </c>
      <c r="AN1973" t="s">
        <v>13</v>
      </c>
      <c r="AO1973" t="s">
        <v>13</v>
      </c>
      <c r="AP1973" s="1">
        <v>1356</v>
      </c>
      <c r="AQ1973" s="1">
        <v>1711</v>
      </c>
      <c r="AR1973" s="1">
        <v>1724</v>
      </c>
      <c r="AS1973" s="1">
        <v>2324</v>
      </c>
      <c r="AT1973" s="1">
        <v>2175</v>
      </c>
      <c r="AU1973" t="s">
        <v>13</v>
      </c>
      <c r="AV1973" t="s">
        <v>13</v>
      </c>
      <c r="AW1973" t="s">
        <v>13</v>
      </c>
      <c r="AX1973">
        <v>7</v>
      </c>
      <c r="AY1973">
        <v>6.37</v>
      </c>
      <c r="AZ1973">
        <v>5.01</v>
      </c>
      <c r="BA1973">
        <v>4.32</v>
      </c>
      <c r="BB1973">
        <v>5.79</v>
      </c>
      <c r="BC1973" t="s">
        <v>13</v>
      </c>
      <c r="BD1973" t="s">
        <v>13</v>
      </c>
      <c r="BE1973" t="s">
        <v>13</v>
      </c>
      <c r="BF1973">
        <v>0.34</v>
      </c>
      <c r="BG1973">
        <v>0.38</v>
      </c>
      <c r="BH1973">
        <v>0.31</v>
      </c>
      <c r="BI1973">
        <v>0.39</v>
      </c>
      <c r="BJ1973">
        <v>0.46</v>
      </c>
      <c r="BK1973" t="s">
        <v>13</v>
      </c>
      <c r="BL1973" t="s">
        <v>13</v>
      </c>
      <c r="BM1973" t="s">
        <v>13</v>
      </c>
      <c r="BN1973" s="1">
        <v>29337</v>
      </c>
      <c r="BO1973" s="1">
        <v>29337</v>
      </c>
      <c r="BP1973" s="1">
        <v>29337</v>
      </c>
      <c r="BQ1973" s="1">
        <v>29337</v>
      </c>
      <c r="BR1973" s="1">
        <v>29337</v>
      </c>
      <c r="BS1973" t="s">
        <v>13</v>
      </c>
      <c r="BT1973" t="s">
        <v>13</v>
      </c>
      <c r="BU1973" t="s">
        <v>13</v>
      </c>
    </row>
    <row r="1974" spans="1:73" x14ac:dyDescent="0.3">
      <c r="A1974">
        <v>1972</v>
      </c>
      <c r="B1974" s="14" t="s">
        <v>6590</v>
      </c>
      <c r="C1974" t="s">
        <v>2556</v>
      </c>
      <c r="D1974" s="1">
        <v>78000</v>
      </c>
      <c r="E1974" s="1">
        <v>77200</v>
      </c>
      <c r="F1974" s="3">
        <f>E1974-D1974</f>
        <v>-800</v>
      </c>
      <c r="G1974" s="4">
        <f>F1974/E1974</f>
        <v>-1.0362694300518135E-2</v>
      </c>
      <c r="H1974" t="s">
        <v>1916</v>
      </c>
      <c r="I1974">
        <v>0</v>
      </c>
      <c r="J1974">
        <v>132</v>
      </c>
      <c r="K1974">
        <v>66</v>
      </c>
      <c r="L1974">
        <v>102</v>
      </c>
      <c r="M1974">
        <v>106</v>
      </c>
      <c r="N1974">
        <v>-36</v>
      </c>
      <c r="O1974" t="s">
        <v>13</v>
      </c>
      <c r="P1974" t="s">
        <v>13</v>
      </c>
      <c r="Q1974" t="s">
        <v>13</v>
      </c>
      <c r="R1974" s="1">
        <v>1467</v>
      </c>
      <c r="S1974" s="1">
        <v>1500</v>
      </c>
      <c r="T1974" s="1">
        <v>1563</v>
      </c>
      <c r="U1974" s="1">
        <v>1636</v>
      </c>
      <c r="V1974" s="1">
        <v>1575</v>
      </c>
      <c r="W1974" s="1" t="e">
        <v>#VALUE!</v>
      </c>
      <c r="X1974" s="1" t="e">
        <v>#VALUE!</v>
      </c>
      <c r="Y1974" t="s">
        <v>13</v>
      </c>
      <c r="Z1974">
        <v>909</v>
      </c>
      <c r="AA1974">
        <v>936</v>
      </c>
      <c r="AB1974">
        <v>985</v>
      </c>
      <c r="AC1974" s="1">
        <v>1035</v>
      </c>
      <c r="AD1974">
        <v>996</v>
      </c>
      <c r="AE1974" t="s">
        <v>13</v>
      </c>
      <c r="AF1974" t="s">
        <v>13</v>
      </c>
      <c r="AG1974" t="s">
        <v>13</v>
      </c>
      <c r="AH1974">
        <v>10.83</v>
      </c>
      <c r="AI1974">
        <v>3.81</v>
      </c>
      <c r="AJ1974">
        <v>7.15</v>
      </c>
      <c r="AK1974">
        <v>6.48</v>
      </c>
      <c r="AL1974">
        <v>-3.4</v>
      </c>
      <c r="AM1974" t="s">
        <v>13</v>
      </c>
      <c r="AN1974" t="s">
        <v>13</v>
      </c>
      <c r="AO1974" t="s">
        <v>13</v>
      </c>
      <c r="AP1974" s="1">
        <v>9496</v>
      </c>
      <c r="AQ1974" s="1">
        <v>3516</v>
      </c>
      <c r="AR1974" s="1">
        <v>6869</v>
      </c>
      <c r="AS1974" s="1">
        <v>6547</v>
      </c>
      <c r="AT1974" s="1">
        <v>-3454</v>
      </c>
      <c r="AU1974" t="s">
        <v>13</v>
      </c>
      <c r="AV1974" t="s">
        <v>13</v>
      </c>
      <c r="AW1974" t="s">
        <v>13</v>
      </c>
      <c r="AX1974">
        <v>9.57</v>
      </c>
      <c r="AY1974">
        <v>22.04</v>
      </c>
      <c r="AZ1974">
        <v>9.7200000000000006</v>
      </c>
      <c r="BA1974">
        <v>9.81</v>
      </c>
      <c r="BB1974" t="s">
        <v>54</v>
      </c>
      <c r="BC1974" t="s">
        <v>13</v>
      </c>
      <c r="BD1974" t="s">
        <v>13</v>
      </c>
      <c r="BE1974" t="s">
        <v>13</v>
      </c>
      <c r="BF1974">
        <v>0.97</v>
      </c>
      <c r="BG1974">
        <v>0.8</v>
      </c>
      <c r="BH1974">
        <v>0.66</v>
      </c>
      <c r="BI1974">
        <v>0.6</v>
      </c>
      <c r="BJ1974">
        <v>0.56000000000000005</v>
      </c>
      <c r="BK1974" t="s">
        <v>13</v>
      </c>
      <c r="BL1974" t="s">
        <v>13</v>
      </c>
      <c r="BM1974" t="s">
        <v>13</v>
      </c>
      <c r="BN1974" s="1">
        <v>1000</v>
      </c>
      <c r="BO1974" s="1">
        <v>1000</v>
      </c>
      <c r="BP1974" s="1">
        <v>1000</v>
      </c>
      <c r="BQ1974" s="1">
        <v>1000</v>
      </c>
      <c r="BR1974" s="1">
        <v>1000</v>
      </c>
      <c r="BS1974" t="s">
        <v>13</v>
      </c>
      <c r="BT1974" t="s">
        <v>13</v>
      </c>
      <c r="BU1974" t="s">
        <v>13</v>
      </c>
    </row>
    <row r="1975" spans="1:73" x14ac:dyDescent="0.3">
      <c r="A1975">
        <v>1973</v>
      </c>
      <c r="B1975" s="14" t="s">
        <v>6591</v>
      </c>
      <c r="C1975" t="s">
        <v>2555</v>
      </c>
      <c r="D1975" s="1">
        <v>8400</v>
      </c>
      <c r="E1975" s="1">
        <v>8240</v>
      </c>
      <c r="F1975" s="3">
        <f>E1975-D1975</f>
        <v>-160</v>
      </c>
      <c r="G1975" s="4">
        <f>F1975/E1975</f>
        <v>-1.9417475728155338E-2</v>
      </c>
      <c r="H1975" t="s">
        <v>1917</v>
      </c>
      <c r="I1975">
        <v>0</v>
      </c>
      <c r="J1975">
        <v>-21</v>
      </c>
      <c r="K1975">
        <v>22</v>
      </c>
      <c r="L1975">
        <v>7</v>
      </c>
      <c r="M1975">
        <v>35</v>
      </c>
      <c r="N1975">
        <v>45</v>
      </c>
      <c r="O1975" t="s">
        <v>13</v>
      </c>
      <c r="P1975" t="s">
        <v>13</v>
      </c>
      <c r="Q1975" t="s">
        <v>13</v>
      </c>
      <c r="R1975" s="1">
        <v>1288</v>
      </c>
      <c r="S1975" s="1">
        <v>1288</v>
      </c>
      <c r="T1975" s="1">
        <v>1295</v>
      </c>
      <c r="U1975" s="1">
        <v>1379</v>
      </c>
      <c r="V1975" s="1">
        <v>1470</v>
      </c>
      <c r="W1975" s="1" t="e">
        <v>#VALUE!</v>
      </c>
      <c r="X1975" s="1" t="e">
        <v>#VALUE!</v>
      </c>
      <c r="Y1975" t="s">
        <v>13</v>
      </c>
      <c r="Z1975" s="1">
        <v>1224</v>
      </c>
      <c r="AA1975" s="1">
        <v>1218</v>
      </c>
      <c r="AB1975" s="1">
        <v>1220</v>
      </c>
      <c r="AC1975" s="1">
        <v>1303</v>
      </c>
      <c r="AD1975" s="1">
        <v>1391</v>
      </c>
      <c r="AE1975" t="s">
        <v>13</v>
      </c>
      <c r="AF1975" t="s">
        <v>13</v>
      </c>
      <c r="AG1975" t="s">
        <v>13</v>
      </c>
      <c r="AH1975">
        <v>-1.84</v>
      </c>
      <c r="AI1975">
        <v>1.47</v>
      </c>
      <c r="AJ1975">
        <v>0.44</v>
      </c>
      <c r="AK1975">
        <v>2.58</v>
      </c>
      <c r="AL1975">
        <v>3.26</v>
      </c>
      <c r="AM1975" t="s">
        <v>13</v>
      </c>
      <c r="AN1975" t="s">
        <v>13</v>
      </c>
      <c r="AO1975" t="s">
        <v>13</v>
      </c>
      <c r="AP1975">
        <v>-218</v>
      </c>
      <c r="AQ1975">
        <v>171</v>
      </c>
      <c r="AR1975">
        <v>51</v>
      </c>
      <c r="AS1975">
        <v>310</v>
      </c>
      <c r="AT1975">
        <v>419</v>
      </c>
      <c r="AU1975" t="s">
        <v>13</v>
      </c>
      <c r="AV1975" t="s">
        <v>13</v>
      </c>
      <c r="AW1975" t="s">
        <v>13</v>
      </c>
      <c r="AX1975" t="s">
        <v>54</v>
      </c>
      <c r="AY1975">
        <v>27.32</v>
      </c>
      <c r="AZ1975">
        <v>79.31</v>
      </c>
      <c r="BA1975">
        <v>11.17</v>
      </c>
      <c r="BB1975">
        <v>7.36</v>
      </c>
      <c r="BC1975" t="s">
        <v>13</v>
      </c>
      <c r="BD1975" t="s">
        <v>13</v>
      </c>
      <c r="BE1975" t="s">
        <v>13</v>
      </c>
      <c r="BF1975">
        <v>0.43</v>
      </c>
      <c r="BG1975">
        <v>0.38</v>
      </c>
      <c r="BH1975">
        <v>0.33</v>
      </c>
      <c r="BI1975">
        <v>0.27</v>
      </c>
      <c r="BJ1975">
        <v>0.22</v>
      </c>
      <c r="BK1975" t="s">
        <v>13</v>
      </c>
      <c r="BL1975" t="s">
        <v>13</v>
      </c>
      <c r="BM1975" t="s">
        <v>13</v>
      </c>
      <c r="BN1975" s="1">
        <v>10490</v>
      </c>
      <c r="BO1975" s="1">
        <v>10490</v>
      </c>
      <c r="BP1975" s="1">
        <v>10490</v>
      </c>
      <c r="BQ1975" s="1">
        <v>10490</v>
      </c>
      <c r="BR1975" s="1">
        <v>10490</v>
      </c>
      <c r="BS1975" t="s">
        <v>13</v>
      </c>
      <c r="BT1975" t="s">
        <v>13</v>
      </c>
      <c r="BU1975" t="s">
        <v>13</v>
      </c>
    </row>
    <row r="1976" spans="1:73" x14ac:dyDescent="0.3">
      <c r="A1976">
        <v>1974</v>
      </c>
      <c r="B1976" s="14" t="s">
        <v>6592</v>
      </c>
      <c r="C1976" t="s">
        <v>2554</v>
      </c>
      <c r="D1976" s="1">
        <v>24300</v>
      </c>
      <c r="E1976" s="1">
        <v>25200</v>
      </c>
      <c r="F1976" s="3">
        <f>E1976-D1976</f>
        <v>900</v>
      </c>
      <c r="G1976" s="4">
        <f>F1976/E1976</f>
        <v>3.5714285714285712E-2</v>
      </c>
      <c r="H1976" t="s">
        <v>1918</v>
      </c>
      <c r="I1976" s="1">
        <v>1425</v>
      </c>
      <c r="J1976">
        <v>104</v>
      </c>
      <c r="K1976">
        <v>55</v>
      </c>
      <c r="L1976">
        <v>5</v>
      </c>
      <c r="M1976">
        <v>43</v>
      </c>
      <c r="N1976">
        <v>183</v>
      </c>
      <c r="O1976" t="s">
        <v>13</v>
      </c>
      <c r="P1976" t="s">
        <v>13</v>
      </c>
      <c r="Q1976" t="s">
        <v>13</v>
      </c>
      <c r="R1976" s="1">
        <v>1087</v>
      </c>
      <c r="S1976" s="1">
        <v>1133</v>
      </c>
      <c r="T1976" s="1">
        <v>1126</v>
      </c>
      <c r="U1976" s="1">
        <v>1163</v>
      </c>
      <c r="V1976" s="1">
        <v>1334</v>
      </c>
      <c r="W1976" s="1" t="e">
        <v>#VALUE!</v>
      </c>
      <c r="X1976" s="1" t="e">
        <v>#VALUE!</v>
      </c>
      <c r="Y1976" t="s">
        <v>13</v>
      </c>
      <c r="Z1976">
        <v>862</v>
      </c>
      <c r="AA1976">
        <v>892</v>
      </c>
      <c r="AB1976">
        <v>877</v>
      </c>
      <c r="AC1976">
        <v>905</v>
      </c>
      <c r="AD1976" s="1">
        <v>1057</v>
      </c>
      <c r="AE1976" t="s">
        <v>13</v>
      </c>
      <c r="AF1976" t="s">
        <v>13</v>
      </c>
      <c r="AG1976" t="s">
        <v>13</v>
      </c>
      <c r="AH1976">
        <v>8.41</v>
      </c>
      <c r="AI1976">
        <v>4.2300000000000004</v>
      </c>
      <c r="AJ1976">
        <v>-1.01</v>
      </c>
      <c r="AK1976">
        <v>3.33</v>
      </c>
      <c r="AL1976">
        <v>16.309999999999999</v>
      </c>
      <c r="AM1976" t="s">
        <v>13</v>
      </c>
      <c r="AN1976" t="s">
        <v>13</v>
      </c>
      <c r="AO1976" t="s">
        <v>13</v>
      </c>
      <c r="AP1976" s="1">
        <v>3067</v>
      </c>
      <c r="AQ1976" s="1">
        <v>1614</v>
      </c>
      <c r="AR1976">
        <v>-388</v>
      </c>
      <c r="AS1976" s="1">
        <v>1291</v>
      </c>
      <c r="AT1976" s="1">
        <v>6961</v>
      </c>
      <c r="AU1976" t="s">
        <v>13</v>
      </c>
      <c r="AV1976" t="s">
        <v>13</v>
      </c>
      <c r="AW1976" t="s">
        <v>13</v>
      </c>
      <c r="AX1976">
        <v>7.14</v>
      </c>
      <c r="AY1976">
        <v>13.74</v>
      </c>
      <c r="AZ1976" t="s">
        <v>54</v>
      </c>
      <c r="BA1976">
        <v>13.47</v>
      </c>
      <c r="BB1976">
        <v>2.83</v>
      </c>
      <c r="BC1976" t="s">
        <v>13</v>
      </c>
      <c r="BD1976" t="s">
        <v>13</v>
      </c>
      <c r="BE1976" t="s">
        <v>13</v>
      </c>
      <c r="BF1976">
        <v>0.56999999999999995</v>
      </c>
      <c r="BG1976">
        <v>0.56000000000000005</v>
      </c>
      <c r="BH1976">
        <v>0.46</v>
      </c>
      <c r="BI1976">
        <v>0.43</v>
      </c>
      <c r="BJ1976">
        <v>0.42</v>
      </c>
      <c r="BK1976" t="s">
        <v>13</v>
      </c>
      <c r="BL1976" t="s">
        <v>13</v>
      </c>
      <c r="BM1976" t="s">
        <v>13</v>
      </c>
      <c r="BN1976" s="1">
        <v>2298</v>
      </c>
      <c r="BO1976" s="1">
        <v>2298</v>
      </c>
      <c r="BP1976" s="1">
        <v>2298</v>
      </c>
      <c r="BQ1976" s="1">
        <v>2298</v>
      </c>
      <c r="BR1976" s="1">
        <v>2298</v>
      </c>
      <c r="BS1976" t="s">
        <v>13</v>
      </c>
      <c r="BT1976" t="s">
        <v>13</v>
      </c>
      <c r="BU1976" t="s">
        <v>13</v>
      </c>
    </row>
    <row r="1977" spans="1:73" x14ac:dyDescent="0.3">
      <c r="A1977">
        <v>1975</v>
      </c>
      <c r="B1977" s="14" t="s">
        <v>6593</v>
      </c>
      <c r="C1977" t="s">
        <v>2553</v>
      </c>
      <c r="D1977" s="1">
        <v>58200</v>
      </c>
      <c r="E1977" s="1">
        <v>56100</v>
      </c>
      <c r="F1977" s="3">
        <f>E1977-D1977</f>
        <v>-2100</v>
      </c>
      <c r="G1977" s="4">
        <f>F1977/E1977</f>
        <v>-3.7433155080213901E-2</v>
      </c>
      <c r="H1977" t="s">
        <v>1919</v>
      </c>
      <c r="I1977" s="1">
        <v>450000</v>
      </c>
      <c r="J1977">
        <v>307</v>
      </c>
      <c r="K1977">
        <v>264</v>
      </c>
      <c r="L1977">
        <v>294</v>
      </c>
      <c r="M1977">
        <v>374</v>
      </c>
      <c r="N1977">
        <v>593</v>
      </c>
      <c r="O1977">
        <v>687</v>
      </c>
      <c r="P1977">
        <v>763</v>
      </c>
      <c r="Q1977" s="1">
        <v>858</v>
      </c>
      <c r="R1977" s="1">
        <v>2884</v>
      </c>
      <c r="S1977" s="1">
        <v>3009</v>
      </c>
      <c r="T1977" s="1">
        <v>3082</v>
      </c>
      <c r="U1977" s="1">
        <v>3290</v>
      </c>
      <c r="V1977" s="1">
        <v>3770</v>
      </c>
      <c r="W1977" s="1">
        <v>4455</v>
      </c>
      <c r="X1977" s="1">
        <v>5079</v>
      </c>
      <c r="Y1977" s="1">
        <v>3930</v>
      </c>
      <c r="Z1977" s="1">
        <v>2589</v>
      </c>
      <c r="AA1977" s="1">
        <v>2699</v>
      </c>
      <c r="AB1977" s="1">
        <v>2736</v>
      </c>
      <c r="AC1977" s="1">
        <v>2956</v>
      </c>
      <c r="AD1977" s="1">
        <v>3381</v>
      </c>
      <c r="AE1977" s="1">
        <v>4139</v>
      </c>
      <c r="AF1977" s="1">
        <v>4774</v>
      </c>
      <c r="AG1977" s="1">
        <v>5494</v>
      </c>
      <c r="AH1977">
        <v>11.02</v>
      </c>
      <c r="AI1977">
        <v>8.73</v>
      </c>
      <c r="AJ1977">
        <v>9.4700000000000006</v>
      </c>
      <c r="AK1977">
        <v>11.14</v>
      </c>
      <c r="AL1977">
        <v>16.73</v>
      </c>
      <c r="AM1977">
        <v>16.239999999999998</v>
      </c>
      <c r="AN1977">
        <v>15.22</v>
      </c>
      <c r="AO1977">
        <v>14.6</v>
      </c>
      <c r="AP1977" s="1">
        <v>2360</v>
      </c>
      <c r="AQ1977" s="1">
        <v>1995</v>
      </c>
      <c r="AR1977" s="1">
        <v>2225</v>
      </c>
      <c r="AS1977" s="1">
        <v>2742</v>
      </c>
      <c r="AT1977" s="1">
        <v>4581</v>
      </c>
      <c r="AU1977" s="1">
        <v>5277</v>
      </c>
      <c r="AV1977" s="1">
        <v>5865</v>
      </c>
      <c r="AW1977" s="1">
        <v>6478</v>
      </c>
      <c r="AX1977">
        <v>15.74</v>
      </c>
      <c r="AY1977">
        <v>16.39</v>
      </c>
      <c r="AZ1977">
        <v>10.52</v>
      </c>
      <c r="BA1977">
        <v>12.95</v>
      </c>
      <c r="BB1977">
        <v>11.13</v>
      </c>
      <c r="BC1977">
        <v>10.63</v>
      </c>
      <c r="BD1977">
        <v>9.57</v>
      </c>
      <c r="BE1977">
        <v>8.66</v>
      </c>
      <c r="BF1977">
        <v>1.66</v>
      </c>
      <c r="BG1977">
        <v>1.38</v>
      </c>
      <c r="BH1977">
        <v>0.94</v>
      </c>
      <c r="BI1977">
        <v>1.32</v>
      </c>
      <c r="BJ1977">
        <v>1.67</v>
      </c>
      <c r="BK1977">
        <v>1.51</v>
      </c>
      <c r="BL1977">
        <v>1.32</v>
      </c>
      <c r="BM1977">
        <v>1.1499999999999999</v>
      </c>
      <c r="BN1977" s="1">
        <v>11569</v>
      </c>
      <c r="BO1977" s="1">
        <v>11569</v>
      </c>
      <c r="BP1977" s="1">
        <v>11569</v>
      </c>
      <c r="BQ1977" s="1">
        <v>11569</v>
      </c>
      <c r="BR1977" s="1">
        <v>11569</v>
      </c>
      <c r="BS1977" t="s">
        <v>13</v>
      </c>
      <c r="BT1977" t="s">
        <v>13</v>
      </c>
      <c r="BU1977" t="s">
        <v>13</v>
      </c>
    </row>
    <row r="1978" spans="1:73" x14ac:dyDescent="0.3">
      <c r="A1978">
        <v>1976</v>
      </c>
      <c r="B1978" s="14" t="s">
        <v>6594</v>
      </c>
      <c r="C1978" t="s">
        <v>2552</v>
      </c>
      <c r="D1978" s="1">
        <v>2395</v>
      </c>
      <c r="E1978" s="1">
        <v>2360</v>
      </c>
      <c r="F1978" s="3">
        <f>E1978-D1978</f>
        <v>-35</v>
      </c>
      <c r="G1978" s="4">
        <f>F1978/E1978</f>
        <v>-1.4830508474576272E-2</v>
      </c>
      <c r="H1978" t="s">
        <v>1920</v>
      </c>
      <c r="I1978">
        <v>0</v>
      </c>
      <c r="J1978">
        <v>-11</v>
      </c>
      <c r="K1978">
        <v>-27</v>
      </c>
      <c r="L1978">
        <v>2</v>
      </c>
      <c r="M1978">
        <v>-18</v>
      </c>
      <c r="N1978">
        <v>-10</v>
      </c>
      <c r="O1978" t="s">
        <v>13</v>
      </c>
      <c r="P1978" t="s">
        <v>13</v>
      </c>
      <c r="Q1978" t="s">
        <v>13</v>
      </c>
      <c r="R1978" s="1">
        <v>280</v>
      </c>
      <c r="S1978" s="1">
        <v>293</v>
      </c>
      <c r="T1978" s="1">
        <v>294</v>
      </c>
      <c r="U1978" s="1">
        <v>274</v>
      </c>
      <c r="V1978" s="1">
        <v>266</v>
      </c>
      <c r="W1978" s="1" t="e">
        <v>#VALUE!</v>
      </c>
      <c r="X1978" s="1" t="e">
        <v>#VALUE!</v>
      </c>
      <c r="Y1978" t="s">
        <v>13</v>
      </c>
      <c r="Z1978">
        <v>278</v>
      </c>
      <c r="AA1978">
        <v>291</v>
      </c>
      <c r="AB1978">
        <v>292</v>
      </c>
      <c r="AC1978">
        <v>272</v>
      </c>
      <c r="AD1978">
        <v>263</v>
      </c>
      <c r="AE1978" t="s">
        <v>13</v>
      </c>
      <c r="AF1978" t="s">
        <v>13</v>
      </c>
      <c r="AG1978" t="s">
        <v>13</v>
      </c>
      <c r="AH1978">
        <v>-3.74</v>
      </c>
      <c r="AI1978">
        <v>-9.39</v>
      </c>
      <c r="AJ1978">
        <v>0.7</v>
      </c>
      <c r="AK1978">
        <v>-6.57</v>
      </c>
      <c r="AL1978">
        <v>-3.63</v>
      </c>
      <c r="AM1978" t="s">
        <v>13</v>
      </c>
      <c r="AN1978" t="s">
        <v>13</v>
      </c>
      <c r="AO1978" t="s">
        <v>13</v>
      </c>
      <c r="AP1978">
        <v>-62</v>
      </c>
      <c r="AQ1978">
        <v>-154</v>
      </c>
      <c r="AR1978">
        <v>10</v>
      </c>
      <c r="AS1978">
        <v>-92</v>
      </c>
      <c r="AT1978">
        <v>-48</v>
      </c>
      <c r="AU1978" t="s">
        <v>13</v>
      </c>
      <c r="AV1978" t="s">
        <v>13</v>
      </c>
      <c r="AW1978" t="s">
        <v>13</v>
      </c>
      <c r="AX1978" t="s">
        <v>54</v>
      </c>
      <c r="AY1978" t="s">
        <v>54</v>
      </c>
      <c r="AZ1978">
        <v>259.69</v>
      </c>
      <c r="BA1978" t="s">
        <v>54</v>
      </c>
      <c r="BB1978" t="s">
        <v>54</v>
      </c>
      <c r="BC1978" t="s">
        <v>13</v>
      </c>
      <c r="BD1978" t="s">
        <v>13</v>
      </c>
      <c r="BE1978" t="s">
        <v>13</v>
      </c>
      <c r="BF1978">
        <v>6.05</v>
      </c>
      <c r="BG1978">
        <v>1.47</v>
      </c>
      <c r="BH1978">
        <v>1.75</v>
      </c>
      <c r="BI1978">
        <v>1.52</v>
      </c>
      <c r="BJ1978">
        <v>1.36</v>
      </c>
      <c r="BK1978" t="s">
        <v>13</v>
      </c>
      <c r="BL1978" t="s">
        <v>13</v>
      </c>
      <c r="BM1978" t="s">
        <v>13</v>
      </c>
      <c r="BN1978" s="1">
        <v>16554</v>
      </c>
      <c r="BO1978" s="1">
        <v>19487</v>
      </c>
      <c r="BP1978" s="1">
        <v>19487</v>
      </c>
      <c r="BQ1978" s="1">
        <v>19487</v>
      </c>
      <c r="BR1978" s="1">
        <v>19487</v>
      </c>
      <c r="BS1978" t="s">
        <v>13</v>
      </c>
      <c r="BT1978" t="s">
        <v>13</v>
      </c>
      <c r="BU1978" t="s">
        <v>13</v>
      </c>
    </row>
    <row r="1979" spans="1:73" x14ac:dyDescent="0.3">
      <c r="A1979">
        <v>1977</v>
      </c>
      <c r="B1979" s="14" t="s">
        <v>6595</v>
      </c>
      <c r="C1979" t="s">
        <v>2551</v>
      </c>
      <c r="D1979" s="1">
        <v>14350</v>
      </c>
      <c r="E1979" s="1">
        <v>12250</v>
      </c>
      <c r="F1979" s="3">
        <f>E1979-D1979</f>
        <v>-2100</v>
      </c>
      <c r="G1979" s="4">
        <f>F1979/E1979</f>
        <v>-0.17142857142857143</v>
      </c>
      <c r="H1979" t="s">
        <v>1921</v>
      </c>
      <c r="I1979" s="1">
        <v>50215</v>
      </c>
      <c r="J1979">
        <v>-23</v>
      </c>
      <c r="K1979">
        <v>-7</v>
      </c>
      <c r="L1979">
        <v>-119</v>
      </c>
      <c r="M1979">
        <v>-229</v>
      </c>
      <c r="N1979">
        <v>-301</v>
      </c>
      <c r="O1979" t="s">
        <v>13</v>
      </c>
      <c r="P1979" t="s">
        <v>13</v>
      </c>
      <c r="Q1979" t="s">
        <v>13</v>
      </c>
      <c r="R1979" s="1">
        <v>443</v>
      </c>
      <c r="S1979" s="1">
        <v>628</v>
      </c>
      <c r="T1979" s="1">
        <v>724</v>
      </c>
      <c r="U1979" s="1">
        <v>811</v>
      </c>
      <c r="V1979" s="1">
        <v>737</v>
      </c>
      <c r="W1979" s="1" t="e">
        <v>#VALUE!</v>
      </c>
      <c r="X1979" s="1" t="e">
        <v>#VALUE!</v>
      </c>
      <c r="Y1979" t="s">
        <v>13</v>
      </c>
      <c r="Z1979">
        <v>443</v>
      </c>
      <c r="AA1979">
        <v>628</v>
      </c>
      <c r="AB1979">
        <v>688</v>
      </c>
      <c r="AC1979">
        <v>757</v>
      </c>
      <c r="AD1979">
        <v>658</v>
      </c>
      <c r="AE1979" t="s">
        <v>13</v>
      </c>
      <c r="AF1979" t="s">
        <v>13</v>
      </c>
      <c r="AG1979" t="s">
        <v>13</v>
      </c>
      <c r="AH1979">
        <v>-5.62</v>
      </c>
      <c r="AI1979">
        <v>-1.38</v>
      </c>
      <c r="AJ1979">
        <v>-17.16</v>
      </c>
      <c r="AK1979">
        <v>-31.73</v>
      </c>
      <c r="AL1979">
        <v>-41.41</v>
      </c>
      <c r="AM1979" t="s">
        <v>13</v>
      </c>
      <c r="AN1979" t="s">
        <v>13</v>
      </c>
      <c r="AO1979" t="s">
        <v>13</v>
      </c>
      <c r="AP1979">
        <v>-196</v>
      </c>
      <c r="AQ1979">
        <v>-40</v>
      </c>
      <c r="AR1979">
        <v>-530</v>
      </c>
      <c r="AS1979">
        <v>-844</v>
      </c>
      <c r="AT1979">
        <v>-896</v>
      </c>
      <c r="AU1979" t="s">
        <v>13</v>
      </c>
      <c r="AV1979" t="s">
        <v>13</v>
      </c>
      <c r="AW1979" t="s">
        <v>13</v>
      </c>
      <c r="AX1979" t="s">
        <v>54</v>
      </c>
      <c r="AY1979" t="s">
        <v>54</v>
      </c>
      <c r="AZ1979" t="s">
        <v>54</v>
      </c>
      <c r="BA1979" t="s">
        <v>54</v>
      </c>
      <c r="BB1979" t="s">
        <v>54</v>
      </c>
      <c r="BC1979" t="s">
        <v>13</v>
      </c>
      <c r="BD1979" t="s">
        <v>13</v>
      </c>
      <c r="BE1979" t="s">
        <v>13</v>
      </c>
      <c r="BF1979">
        <v>1.26</v>
      </c>
      <c r="BG1979">
        <v>1.3</v>
      </c>
      <c r="BH1979">
        <v>2</v>
      </c>
      <c r="BI1979">
        <v>3.04</v>
      </c>
      <c r="BJ1979">
        <v>2.68</v>
      </c>
      <c r="BK1979" t="s">
        <v>13</v>
      </c>
      <c r="BL1979" t="s">
        <v>13</v>
      </c>
      <c r="BM1979" t="s">
        <v>13</v>
      </c>
      <c r="BN1979" s="1">
        <v>12787</v>
      </c>
      <c r="BO1979" s="1">
        <v>19181</v>
      </c>
      <c r="BP1979" s="1">
        <v>22510</v>
      </c>
      <c r="BQ1979" s="1">
        <v>28434</v>
      </c>
      <c r="BR1979" s="1">
        <v>32700</v>
      </c>
      <c r="BS1979" t="s">
        <v>13</v>
      </c>
      <c r="BT1979" t="s">
        <v>13</v>
      </c>
      <c r="BU1979" t="s">
        <v>13</v>
      </c>
    </row>
    <row r="1980" spans="1:73" x14ac:dyDescent="0.3">
      <c r="A1980">
        <v>1978</v>
      </c>
      <c r="B1980" s="14" t="s">
        <v>6596</v>
      </c>
      <c r="C1980" t="s">
        <v>2550</v>
      </c>
      <c r="D1980" s="1">
        <v>5350</v>
      </c>
      <c r="E1980" s="1">
        <v>5410</v>
      </c>
      <c r="F1980" s="3">
        <f>E1980-D1980</f>
        <v>60</v>
      </c>
      <c r="G1980" s="4">
        <f>F1980/E1980</f>
        <v>1.1090573012939002E-2</v>
      </c>
      <c r="H1980" t="s">
        <v>1922</v>
      </c>
      <c r="I1980">
        <v>0</v>
      </c>
      <c r="J1980">
        <v>-114</v>
      </c>
      <c r="K1980">
        <v>-198</v>
      </c>
      <c r="L1980">
        <v>9</v>
      </c>
      <c r="M1980">
        <v>224</v>
      </c>
      <c r="N1980">
        <v>168</v>
      </c>
      <c r="O1980">
        <v>190</v>
      </c>
      <c r="P1980">
        <v>200</v>
      </c>
      <c r="Q1980">
        <v>210</v>
      </c>
      <c r="R1980" s="1">
        <v>4522</v>
      </c>
      <c r="S1980" s="1">
        <v>4501</v>
      </c>
      <c r="T1980" s="1">
        <v>4475</v>
      </c>
      <c r="U1980" s="1">
        <v>5165</v>
      </c>
      <c r="V1980" s="1">
        <v>5195</v>
      </c>
      <c r="W1980" s="1">
        <v>5340</v>
      </c>
      <c r="X1980" s="1">
        <v>5490</v>
      </c>
      <c r="Y1980" s="1">
        <v>6380</v>
      </c>
      <c r="Z1980" s="1">
        <v>2809</v>
      </c>
      <c r="AA1980" s="1">
        <v>2684</v>
      </c>
      <c r="AB1980" s="1">
        <v>2710</v>
      </c>
      <c r="AC1980" s="1">
        <v>2869</v>
      </c>
      <c r="AD1980" s="1">
        <v>2897</v>
      </c>
      <c r="AE1980" s="1">
        <v>2950</v>
      </c>
      <c r="AF1980" s="1">
        <v>3030</v>
      </c>
      <c r="AG1980" s="1">
        <v>3110</v>
      </c>
      <c r="AH1980">
        <v>-4.72</v>
      </c>
      <c r="AI1980">
        <v>-7.14</v>
      </c>
      <c r="AJ1980">
        <v>-0.53</v>
      </c>
      <c r="AK1980">
        <v>4.5199999999999996</v>
      </c>
      <c r="AL1980">
        <v>3.51</v>
      </c>
      <c r="AM1980">
        <v>3.42</v>
      </c>
      <c r="AN1980">
        <v>4.01</v>
      </c>
      <c r="AO1980">
        <v>4.2300000000000004</v>
      </c>
      <c r="AP1980">
        <v>-276</v>
      </c>
      <c r="AQ1980">
        <v>-398</v>
      </c>
      <c r="AR1980">
        <v>-29</v>
      </c>
      <c r="AS1980">
        <v>255</v>
      </c>
      <c r="AT1980">
        <v>205</v>
      </c>
      <c r="AU1980">
        <v>203</v>
      </c>
      <c r="AV1980">
        <v>243</v>
      </c>
      <c r="AW1980">
        <v>263</v>
      </c>
      <c r="AX1980" t="s">
        <v>54</v>
      </c>
      <c r="AY1980" t="s">
        <v>54</v>
      </c>
      <c r="AZ1980" t="s">
        <v>54</v>
      </c>
      <c r="BA1980">
        <v>19.86</v>
      </c>
      <c r="BB1980">
        <v>27.13</v>
      </c>
      <c r="BC1980">
        <v>26.7</v>
      </c>
      <c r="BD1980">
        <v>22.25</v>
      </c>
      <c r="BE1980">
        <v>20.54</v>
      </c>
      <c r="BF1980">
        <v>1.07</v>
      </c>
      <c r="BG1980">
        <v>0.91</v>
      </c>
      <c r="BH1980">
        <v>0.52</v>
      </c>
      <c r="BI1980">
        <v>0.82</v>
      </c>
      <c r="BJ1980">
        <v>0.9</v>
      </c>
      <c r="BK1980">
        <v>0.86</v>
      </c>
      <c r="BL1980">
        <v>0.84</v>
      </c>
      <c r="BM1980">
        <v>0.81</v>
      </c>
      <c r="BN1980" s="1">
        <v>49347</v>
      </c>
      <c r="BO1980" s="1">
        <v>49347</v>
      </c>
      <c r="BP1980" s="1">
        <v>49347</v>
      </c>
      <c r="BQ1980" s="1">
        <v>49347</v>
      </c>
      <c r="BR1980" s="1">
        <v>49347</v>
      </c>
      <c r="BS1980" t="s">
        <v>13</v>
      </c>
      <c r="BT1980" t="s">
        <v>13</v>
      </c>
      <c r="BU1980" t="s">
        <v>13</v>
      </c>
    </row>
    <row r="1981" spans="1:73" x14ac:dyDescent="0.3">
      <c r="A1981">
        <v>1979</v>
      </c>
      <c r="B1981" s="14" t="s">
        <v>6597</v>
      </c>
      <c r="C1981" t="s">
        <v>2549</v>
      </c>
      <c r="D1981" s="1">
        <v>2615</v>
      </c>
      <c r="E1981" s="1">
        <v>2570</v>
      </c>
      <c r="F1981" s="3">
        <f>E1981-D1981</f>
        <v>-45</v>
      </c>
      <c r="G1981" s="4">
        <f>F1981/E1981</f>
        <v>-1.7509727626459144E-2</v>
      </c>
      <c r="H1981" t="s">
        <v>1923</v>
      </c>
      <c r="I1981">
        <v>80</v>
      </c>
      <c r="R1981" s="1">
        <v>0</v>
      </c>
      <c r="S1981" s="1">
        <v>0</v>
      </c>
      <c r="T1981" s="1">
        <v>0</v>
      </c>
      <c r="U1981" s="1">
        <v>0</v>
      </c>
      <c r="V1981" s="1">
        <v>0</v>
      </c>
      <c r="W1981" s="1">
        <v>0</v>
      </c>
      <c r="X1981" s="1">
        <v>0</v>
      </c>
    </row>
    <row r="1982" spans="1:73" x14ac:dyDescent="0.3">
      <c r="A1982">
        <v>1980</v>
      </c>
      <c r="B1982" s="14" t="s">
        <v>6598</v>
      </c>
      <c r="C1982" t="s">
        <v>2548</v>
      </c>
      <c r="D1982" s="1">
        <v>2045</v>
      </c>
      <c r="E1982" s="1">
        <v>2080</v>
      </c>
      <c r="F1982" s="3">
        <f>E1982-D1982</f>
        <v>35</v>
      </c>
      <c r="G1982" s="4">
        <f>F1982/E1982</f>
        <v>1.6826923076923076E-2</v>
      </c>
      <c r="H1982" t="s">
        <v>1924</v>
      </c>
      <c r="I1982" s="1">
        <v>2496180</v>
      </c>
      <c r="R1982" s="1">
        <v>0</v>
      </c>
      <c r="S1982" s="1">
        <v>0</v>
      </c>
      <c r="T1982" s="1">
        <v>0</v>
      </c>
      <c r="U1982" s="1">
        <v>0</v>
      </c>
      <c r="V1982" s="1">
        <v>0</v>
      </c>
      <c r="W1982" s="1">
        <v>0</v>
      </c>
      <c r="X1982" s="1">
        <v>0</v>
      </c>
    </row>
    <row r="1983" spans="1:73" x14ac:dyDescent="0.3">
      <c r="A1983">
        <v>1981</v>
      </c>
      <c r="B1983" s="14" t="s">
        <v>6599</v>
      </c>
      <c r="C1983" t="s">
        <v>2547</v>
      </c>
      <c r="D1983" s="1">
        <v>69200</v>
      </c>
      <c r="E1983" s="1">
        <v>65500</v>
      </c>
      <c r="F1983" s="3">
        <f>E1983-D1983</f>
        <v>-3700</v>
      </c>
      <c r="G1983" s="4">
        <f>F1983/E1983</f>
        <v>-5.6488549618320609E-2</v>
      </c>
      <c r="H1983" t="s">
        <v>1925</v>
      </c>
      <c r="I1983" s="1">
        <v>201620</v>
      </c>
      <c r="J1983">
        <v>-211</v>
      </c>
      <c r="K1983">
        <v>9</v>
      </c>
      <c r="L1983">
        <v>28</v>
      </c>
      <c r="M1983">
        <v>54</v>
      </c>
      <c r="N1983">
        <v>50</v>
      </c>
      <c r="O1983" t="s">
        <v>13</v>
      </c>
      <c r="P1983" t="s">
        <v>13</v>
      </c>
      <c r="Q1983" t="s">
        <v>13</v>
      </c>
      <c r="R1983" s="1">
        <v>2131</v>
      </c>
      <c r="S1983" s="1">
        <v>2101</v>
      </c>
      <c r="T1983" s="1">
        <v>2075</v>
      </c>
      <c r="U1983" s="1">
        <v>2091</v>
      </c>
      <c r="V1983" s="1">
        <v>3743</v>
      </c>
      <c r="W1983" s="1" t="e">
        <v>#VALUE!</v>
      </c>
      <c r="X1983" s="1" t="e">
        <v>#VALUE!</v>
      </c>
      <c r="Y1983" t="s">
        <v>13</v>
      </c>
      <c r="Z1983" s="1">
        <v>2127</v>
      </c>
      <c r="AA1983" s="1">
        <v>2098</v>
      </c>
      <c r="AB1983" s="1">
        <v>2065</v>
      </c>
      <c r="AC1983" s="1">
        <v>2082</v>
      </c>
      <c r="AD1983" s="1">
        <v>3734</v>
      </c>
      <c r="AE1983" t="s">
        <v>13</v>
      </c>
      <c r="AF1983" t="s">
        <v>13</v>
      </c>
      <c r="AG1983" t="s">
        <v>13</v>
      </c>
      <c r="AH1983">
        <v>-10.37</v>
      </c>
      <c r="AI1983">
        <v>0.43</v>
      </c>
      <c r="AJ1983">
        <v>1.35</v>
      </c>
      <c r="AK1983">
        <v>2.57</v>
      </c>
      <c r="AL1983">
        <v>1.72</v>
      </c>
      <c r="AM1983" t="s">
        <v>13</v>
      </c>
      <c r="AN1983" t="s">
        <v>13</v>
      </c>
      <c r="AO1983" t="s">
        <v>13</v>
      </c>
      <c r="AP1983">
        <v>-401</v>
      </c>
      <c r="AQ1983">
        <v>16</v>
      </c>
      <c r="AR1983">
        <v>51</v>
      </c>
      <c r="AS1983">
        <v>96</v>
      </c>
      <c r="AT1983">
        <v>91</v>
      </c>
      <c r="AU1983" t="s">
        <v>13</v>
      </c>
      <c r="AV1983" t="s">
        <v>13</v>
      </c>
      <c r="AW1983" t="s">
        <v>13</v>
      </c>
      <c r="AX1983" t="s">
        <v>54</v>
      </c>
      <c r="AY1983">
        <v>468.98</v>
      </c>
      <c r="AZ1983">
        <v>126.16</v>
      </c>
      <c r="BA1983">
        <v>75.05</v>
      </c>
      <c r="BB1983" s="2">
        <v>1367.82</v>
      </c>
      <c r="BC1983" t="s">
        <v>13</v>
      </c>
      <c r="BD1983" t="s">
        <v>13</v>
      </c>
      <c r="BE1983" t="s">
        <v>13</v>
      </c>
      <c r="BF1983">
        <v>1.46</v>
      </c>
      <c r="BG1983">
        <v>1.92</v>
      </c>
      <c r="BH1983">
        <v>1.62</v>
      </c>
      <c r="BI1983">
        <v>1.82</v>
      </c>
      <c r="BJ1983">
        <v>17.91</v>
      </c>
      <c r="BK1983" t="s">
        <v>13</v>
      </c>
      <c r="BL1983" t="s">
        <v>13</v>
      </c>
      <c r="BM1983" t="s">
        <v>13</v>
      </c>
      <c r="BN1983" s="1">
        <v>52985</v>
      </c>
      <c r="BO1983" s="1">
        <v>52985</v>
      </c>
      <c r="BP1983" s="1">
        <v>52985</v>
      </c>
      <c r="BQ1983" s="1">
        <v>52985</v>
      </c>
      <c r="BR1983" s="1">
        <v>52985</v>
      </c>
      <c r="BS1983" t="s">
        <v>13</v>
      </c>
      <c r="BT1983" t="s">
        <v>13</v>
      </c>
      <c r="BU1983" t="s">
        <v>13</v>
      </c>
    </row>
    <row r="1984" spans="1:73" x14ac:dyDescent="0.3">
      <c r="A1984">
        <v>1982</v>
      </c>
      <c r="B1984" s="14" t="s">
        <v>6600</v>
      </c>
      <c r="C1984" t="s">
        <v>2546</v>
      </c>
      <c r="D1984" s="1">
        <v>11500</v>
      </c>
      <c r="E1984" s="1">
        <v>10900</v>
      </c>
      <c r="F1984" s="3">
        <f>E1984-D1984</f>
        <v>-600</v>
      </c>
      <c r="G1984" s="4">
        <f>F1984/E1984</f>
        <v>-5.5045871559633031E-2</v>
      </c>
      <c r="H1984" t="s">
        <v>1926</v>
      </c>
      <c r="I1984" s="1">
        <v>1500</v>
      </c>
      <c r="R1984" s="1">
        <v>0</v>
      </c>
      <c r="S1984" s="1">
        <v>0</v>
      </c>
      <c r="T1984" s="1">
        <v>0</v>
      </c>
      <c r="U1984" s="1">
        <v>0</v>
      </c>
      <c r="V1984" s="1">
        <v>0</v>
      </c>
      <c r="W1984" s="1">
        <v>0</v>
      </c>
      <c r="X1984" s="1">
        <v>0</v>
      </c>
    </row>
    <row r="1985" spans="1:73" x14ac:dyDescent="0.3">
      <c r="A1985">
        <v>1983</v>
      </c>
      <c r="B1985" s="14" t="s">
        <v>6601</v>
      </c>
      <c r="C1985" t="s">
        <v>2545</v>
      </c>
      <c r="D1985" s="1">
        <v>2810</v>
      </c>
      <c r="E1985" s="1">
        <v>3120</v>
      </c>
      <c r="F1985" s="3">
        <f>E1985-D1985</f>
        <v>310</v>
      </c>
      <c r="G1985" s="4">
        <f>F1985/E1985</f>
        <v>9.9358974358974353E-2</v>
      </c>
      <c r="H1985" t="s">
        <v>1927</v>
      </c>
      <c r="I1985" s="1">
        <v>4800000</v>
      </c>
      <c r="J1985">
        <v>-96</v>
      </c>
      <c r="K1985">
        <v>-390</v>
      </c>
      <c r="L1985">
        <v>-271</v>
      </c>
      <c r="M1985">
        <v>-645</v>
      </c>
      <c r="N1985">
        <v>-59</v>
      </c>
      <c r="O1985" t="s">
        <v>13</v>
      </c>
      <c r="P1985" t="s">
        <v>13</v>
      </c>
      <c r="Q1985" t="s">
        <v>13</v>
      </c>
      <c r="R1985" s="1">
        <v>716</v>
      </c>
      <c r="S1985" s="1">
        <v>515</v>
      </c>
      <c r="T1985" s="1">
        <v>523</v>
      </c>
      <c r="U1985" s="1">
        <v>-95</v>
      </c>
      <c r="V1985" s="1">
        <v>200</v>
      </c>
      <c r="W1985" s="1" t="e">
        <v>#VALUE!</v>
      </c>
      <c r="X1985" s="1" t="e">
        <v>#VALUE!</v>
      </c>
      <c r="Y1985" t="s">
        <v>13</v>
      </c>
      <c r="Z1985">
        <v>716</v>
      </c>
      <c r="AA1985">
        <v>510</v>
      </c>
      <c r="AB1985">
        <v>518</v>
      </c>
      <c r="AC1985">
        <v>-111</v>
      </c>
      <c r="AD1985">
        <v>202</v>
      </c>
      <c r="AE1985" t="s">
        <v>13</v>
      </c>
      <c r="AF1985" t="s">
        <v>13</v>
      </c>
      <c r="AG1985" t="s">
        <v>13</v>
      </c>
      <c r="AH1985">
        <v>-16.73</v>
      </c>
      <c r="AI1985">
        <v>-62.45</v>
      </c>
      <c r="AJ1985">
        <v>-51.62</v>
      </c>
      <c r="AK1985">
        <v>-305.92</v>
      </c>
      <c r="AL1985">
        <v>-124.63</v>
      </c>
      <c r="AM1985" t="s">
        <v>13</v>
      </c>
      <c r="AN1985" t="s">
        <v>13</v>
      </c>
      <c r="AO1985" t="s">
        <v>13</v>
      </c>
      <c r="AP1985" s="1">
        <v>-3440</v>
      </c>
      <c r="AQ1985" s="1">
        <v>-11289</v>
      </c>
      <c r="AR1985" s="1">
        <v>-6216</v>
      </c>
      <c r="AS1985" s="1">
        <v>-14577</v>
      </c>
      <c r="AT1985">
        <v>-131</v>
      </c>
      <c r="AU1985" t="s">
        <v>13</v>
      </c>
      <c r="AV1985" t="s">
        <v>13</v>
      </c>
      <c r="AW1985" t="s">
        <v>13</v>
      </c>
      <c r="AX1985" t="s">
        <v>54</v>
      </c>
      <c r="AY1985" t="s">
        <v>54</v>
      </c>
      <c r="AZ1985" t="s">
        <v>54</v>
      </c>
      <c r="BA1985" t="s">
        <v>54</v>
      </c>
      <c r="BB1985" t="s">
        <v>54</v>
      </c>
      <c r="BC1985" t="s">
        <v>13</v>
      </c>
      <c r="BD1985" t="s">
        <v>13</v>
      </c>
      <c r="BE1985" t="s">
        <v>13</v>
      </c>
      <c r="BF1985">
        <v>1</v>
      </c>
      <c r="BG1985">
        <v>1.06</v>
      </c>
      <c r="BH1985">
        <v>0.75</v>
      </c>
      <c r="BI1985" t="s">
        <v>54</v>
      </c>
      <c r="BJ1985">
        <v>10.18</v>
      </c>
      <c r="BK1985" t="s">
        <v>13</v>
      </c>
      <c r="BL1985" t="s">
        <v>13</v>
      </c>
      <c r="BM1985" t="s">
        <v>13</v>
      </c>
      <c r="BN1985" s="1">
        <v>2970</v>
      </c>
      <c r="BO1985" s="1">
        <v>3392</v>
      </c>
      <c r="BP1985" s="1">
        <v>4270</v>
      </c>
      <c r="BQ1985" s="1">
        <v>4270</v>
      </c>
      <c r="BR1985" s="1">
        <v>62023</v>
      </c>
      <c r="BS1985" t="s">
        <v>13</v>
      </c>
      <c r="BT1985" t="s">
        <v>13</v>
      </c>
      <c r="BU1985" t="s">
        <v>13</v>
      </c>
    </row>
    <row r="1986" spans="1:73" x14ac:dyDescent="0.3">
      <c r="A1986">
        <v>1984</v>
      </c>
      <c r="B1986" s="14" t="s">
        <v>6602</v>
      </c>
      <c r="C1986" t="s">
        <v>2544</v>
      </c>
      <c r="D1986" s="1">
        <v>21400</v>
      </c>
      <c r="E1986" s="1">
        <v>22350</v>
      </c>
      <c r="F1986" s="3">
        <f>E1986-D1986</f>
        <v>950</v>
      </c>
      <c r="G1986" s="4">
        <f>F1986/E1986</f>
        <v>4.2505592841163314E-2</v>
      </c>
      <c r="H1986" t="s">
        <v>1928</v>
      </c>
      <c r="I1986" s="1">
        <v>1037185</v>
      </c>
      <c r="J1986">
        <v>20</v>
      </c>
      <c r="K1986">
        <v>58</v>
      </c>
      <c r="L1986">
        <v>33</v>
      </c>
      <c r="M1986">
        <v>192</v>
      </c>
      <c r="N1986">
        <v>198</v>
      </c>
      <c r="O1986">
        <v>154</v>
      </c>
      <c r="P1986">
        <v>305</v>
      </c>
      <c r="Q1986">
        <v>228</v>
      </c>
      <c r="R1986" s="1">
        <v>1043</v>
      </c>
      <c r="S1986" s="1">
        <v>1112</v>
      </c>
      <c r="T1986" s="1">
        <v>1169</v>
      </c>
      <c r="U1986" s="1">
        <v>1404</v>
      </c>
      <c r="V1986" s="1">
        <v>1812</v>
      </c>
      <c r="W1986" s="1" t="e">
        <v>#VALUE!</v>
      </c>
      <c r="X1986" s="1" t="e">
        <v>#VALUE!</v>
      </c>
      <c r="Y1986" t="s">
        <v>13</v>
      </c>
      <c r="Z1986" s="1">
        <v>1044</v>
      </c>
      <c r="AA1986" s="1">
        <v>1112</v>
      </c>
      <c r="AB1986" s="1">
        <v>1169</v>
      </c>
      <c r="AC1986" s="1">
        <v>1404</v>
      </c>
      <c r="AD1986" s="1">
        <v>1813</v>
      </c>
      <c r="AE1986" t="s">
        <v>13</v>
      </c>
      <c r="AF1986" t="s">
        <v>13</v>
      </c>
      <c r="AG1986" t="s">
        <v>13</v>
      </c>
      <c r="AH1986">
        <v>2.0299999999999998</v>
      </c>
      <c r="AI1986">
        <v>5.39</v>
      </c>
      <c r="AJ1986">
        <v>2.89</v>
      </c>
      <c r="AK1986">
        <v>14.9</v>
      </c>
      <c r="AL1986">
        <v>12.29</v>
      </c>
      <c r="AM1986" t="s">
        <v>13</v>
      </c>
      <c r="AN1986" t="s">
        <v>13</v>
      </c>
      <c r="AO1986" t="s">
        <v>13</v>
      </c>
      <c r="AP1986">
        <v>39</v>
      </c>
      <c r="AQ1986">
        <v>111</v>
      </c>
      <c r="AR1986">
        <v>63</v>
      </c>
      <c r="AS1986">
        <v>367</v>
      </c>
      <c r="AT1986">
        <v>378</v>
      </c>
      <c r="AU1986" t="s">
        <v>13</v>
      </c>
      <c r="AV1986" t="s">
        <v>13</v>
      </c>
      <c r="AW1986" t="s">
        <v>13</v>
      </c>
      <c r="AX1986">
        <v>337.97</v>
      </c>
      <c r="AY1986">
        <v>219.27</v>
      </c>
      <c r="AZ1986">
        <v>573.04999999999995</v>
      </c>
      <c r="BA1986">
        <v>98.9</v>
      </c>
      <c r="BB1986">
        <v>99.12</v>
      </c>
      <c r="BC1986" t="s">
        <v>13</v>
      </c>
      <c r="BD1986" t="s">
        <v>13</v>
      </c>
      <c r="BE1986" t="s">
        <v>13</v>
      </c>
      <c r="BF1986">
        <v>6.35</v>
      </c>
      <c r="BG1986">
        <v>11.13</v>
      </c>
      <c r="BH1986">
        <v>15.72</v>
      </c>
      <c r="BI1986">
        <v>13.19</v>
      </c>
      <c r="BJ1986">
        <v>10.61</v>
      </c>
      <c r="BK1986" t="s">
        <v>13</v>
      </c>
      <c r="BL1986" t="s">
        <v>13</v>
      </c>
      <c r="BM1986" t="s">
        <v>13</v>
      </c>
      <c r="BN1986" s="1">
        <v>52241</v>
      </c>
      <c r="BO1986" s="1">
        <v>52241</v>
      </c>
      <c r="BP1986" s="1">
        <v>52241</v>
      </c>
      <c r="BQ1986" s="1">
        <v>52241</v>
      </c>
      <c r="BR1986" s="1">
        <v>52241</v>
      </c>
      <c r="BS1986" t="s">
        <v>13</v>
      </c>
      <c r="BT1986" t="s">
        <v>13</v>
      </c>
      <c r="BU1986" t="s">
        <v>13</v>
      </c>
    </row>
    <row r="1987" spans="1:73" x14ac:dyDescent="0.3">
      <c r="A1987">
        <v>1985</v>
      </c>
      <c r="B1987" s="14" t="s">
        <v>6603</v>
      </c>
      <c r="C1987" t="s">
        <v>2543</v>
      </c>
      <c r="D1987" s="1">
        <v>1630</v>
      </c>
      <c r="E1987" s="1">
        <v>1655</v>
      </c>
      <c r="F1987" s="3">
        <f>E1987-D1987</f>
        <v>25</v>
      </c>
      <c r="G1987" s="4">
        <f>F1987/E1987</f>
        <v>1.5105740181268883E-2</v>
      </c>
      <c r="H1987" t="s">
        <v>1929</v>
      </c>
      <c r="I1987" s="1">
        <v>907818</v>
      </c>
      <c r="J1987">
        <v>17</v>
      </c>
      <c r="K1987">
        <v>59</v>
      </c>
      <c r="L1987">
        <v>117</v>
      </c>
      <c r="M1987">
        <v>162</v>
      </c>
      <c r="N1987">
        <v>112</v>
      </c>
      <c r="O1987" t="s">
        <v>13</v>
      </c>
      <c r="P1987" t="s">
        <v>13</v>
      </c>
      <c r="Q1987" t="s">
        <v>13</v>
      </c>
      <c r="R1987" s="1">
        <v>285</v>
      </c>
      <c r="S1987" s="1">
        <v>382</v>
      </c>
      <c r="T1987" s="1">
        <v>629</v>
      </c>
      <c r="U1987" s="1">
        <v>887</v>
      </c>
      <c r="V1987" s="1">
        <v>1036</v>
      </c>
      <c r="W1987" s="1" t="e">
        <v>#VALUE!</v>
      </c>
      <c r="X1987" s="1" t="e">
        <v>#VALUE!</v>
      </c>
      <c r="Y1987" t="s">
        <v>13</v>
      </c>
      <c r="Z1987">
        <v>285</v>
      </c>
      <c r="AA1987">
        <v>349</v>
      </c>
      <c r="AB1987">
        <v>586</v>
      </c>
      <c r="AC1987">
        <v>833</v>
      </c>
      <c r="AD1987">
        <v>978</v>
      </c>
      <c r="AE1987" t="s">
        <v>13</v>
      </c>
      <c r="AF1987" t="s">
        <v>13</v>
      </c>
      <c r="AG1987" t="s">
        <v>13</v>
      </c>
      <c r="AH1987">
        <v>7.38</v>
      </c>
      <c r="AI1987">
        <v>18.54</v>
      </c>
      <c r="AJ1987">
        <v>23.1</v>
      </c>
      <c r="AK1987">
        <v>21.11</v>
      </c>
      <c r="AL1987">
        <v>12.01</v>
      </c>
      <c r="AM1987" t="s">
        <v>13</v>
      </c>
      <c r="AN1987" t="s">
        <v>13</v>
      </c>
      <c r="AO1987" t="s">
        <v>13</v>
      </c>
      <c r="AP1987">
        <v>35</v>
      </c>
      <c r="AQ1987">
        <v>115</v>
      </c>
      <c r="AR1987">
        <v>180</v>
      </c>
      <c r="AS1987">
        <v>223</v>
      </c>
      <c r="AT1987">
        <v>158</v>
      </c>
      <c r="AU1987" t="s">
        <v>13</v>
      </c>
      <c r="AV1987" t="s">
        <v>13</v>
      </c>
      <c r="AW1987" t="s">
        <v>13</v>
      </c>
      <c r="AX1987">
        <v>44.96</v>
      </c>
      <c r="AY1987">
        <v>11.42</v>
      </c>
      <c r="AZ1987">
        <v>8.32</v>
      </c>
      <c r="BA1987">
        <v>8.1199999999999992</v>
      </c>
      <c r="BB1987">
        <v>8.94</v>
      </c>
      <c r="BC1987" t="s">
        <v>13</v>
      </c>
      <c r="BD1987" t="s">
        <v>13</v>
      </c>
      <c r="BE1987" t="s">
        <v>13</v>
      </c>
      <c r="BF1987">
        <v>2.83</v>
      </c>
      <c r="BG1987">
        <v>1.92</v>
      </c>
      <c r="BH1987">
        <v>1.54</v>
      </c>
      <c r="BI1987">
        <v>1.43</v>
      </c>
      <c r="BJ1987">
        <v>0.98</v>
      </c>
      <c r="BK1987" t="s">
        <v>13</v>
      </c>
      <c r="BL1987" t="s">
        <v>13</v>
      </c>
      <c r="BM1987" t="s">
        <v>13</v>
      </c>
      <c r="BN1987" s="1">
        <v>50980</v>
      </c>
      <c r="BO1987" s="1">
        <v>50980</v>
      </c>
      <c r="BP1987" s="1">
        <v>60370</v>
      </c>
      <c r="BQ1987" s="1">
        <v>67272</v>
      </c>
      <c r="BR1987" s="1">
        <v>68710</v>
      </c>
      <c r="BS1987" t="s">
        <v>13</v>
      </c>
      <c r="BT1987" t="s">
        <v>13</v>
      </c>
      <c r="BU1987" t="s">
        <v>13</v>
      </c>
    </row>
    <row r="1988" spans="1:73" x14ac:dyDescent="0.3">
      <c r="A1988">
        <v>1986</v>
      </c>
      <c r="B1988" s="14" t="s">
        <v>6604</v>
      </c>
      <c r="C1988" t="s">
        <v>2542</v>
      </c>
      <c r="D1988" s="1">
        <v>2650</v>
      </c>
      <c r="E1988" s="1">
        <v>2470</v>
      </c>
      <c r="F1988" s="3">
        <f>E1988-D1988</f>
        <v>-180</v>
      </c>
      <c r="G1988" s="4">
        <f>F1988/E1988</f>
        <v>-7.28744939271255E-2</v>
      </c>
      <c r="H1988" t="s">
        <v>1930</v>
      </c>
      <c r="I1988" s="1">
        <v>585093</v>
      </c>
      <c r="J1988">
        <v>120</v>
      </c>
      <c r="K1988">
        <v>143</v>
      </c>
      <c r="L1988">
        <v>124</v>
      </c>
      <c r="M1988">
        <v>47</v>
      </c>
      <c r="N1988">
        <v>70</v>
      </c>
      <c r="O1988" t="s">
        <v>13</v>
      </c>
      <c r="P1988" t="s">
        <v>13</v>
      </c>
      <c r="Q1988" t="s">
        <v>13</v>
      </c>
      <c r="R1988" s="1">
        <v>1793</v>
      </c>
      <c r="S1988" s="1">
        <v>1945</v>
      </c>
      <c r="T1988" s="1">
        <v>2158</v>
      </c>
      <c r="U1988" s="1">
        <v>2150</v>
      </c>
      <c r="V1988" s="1">
        <v>2214</v>
      </c>
      <c r="W1988" s="1" t="e">
        <v>#VALUE!</v>
      </c>
      <c r="X1988" s="1" t="e">
        <v>#VALUE!</v>
      </c>
      <c r="Y1988" t="s">
        <v>13</v>
      </c>
      <c r="Z1988" s="1">
        <v>1473</v>
      </c>
      <c r="AA1988" s="1">
        <v>1610</v>
      </c>
      <c r="AB1988" s="1">
        <v>1835</v>
      </c>
      <c r="AC1988" s="1">
        <v>1844</v>
      </c>
      <c r="AD1988" s="1">
        <v>1901</v>
      </c>
      <c r="AE1988" t="s">
        <v>13</v>
      </c>
      <c r="AF1988" t="s">
        <v>13</v>
      </c>
      <c r="AG1988" t="s">
        <v>13</v>
      </c>
      <c r="AH1988">
        <v>6.34</v>
      </c>
      <c r="AI1988">
        <v>8.26</v>
      </c>
      <c r="AJ1988">
        <v>5.7</v>
      </c>
      <c r="AK1988">
        <v>2.75</v>
      </c>
      <c r="AL1988">
        <v>3.5</v>
      </c>
      <c r="AM1988" t="s">
        <v>13</v>
      </c>
      <c r="AN1988" t="s">
        <v>13</v>
      </c>
      <c r="AO1988" t="s">
        <v>13</v>
      </c>
      <c r="AP1988">
        <v>101</v>
      </c>
      <c r="AQ1988">
        <v>140</v>
      </c>
      <c r="AR1988">
        <v>108</v>
      </c>
      <c r="AS1988">
        <v>56</v>
      </c>
      <c r="AT1988">
        <v>72</v>
      </c>
      <c r="AU1988" t="s">
        <v>13</v>
      </c>
      <c r="AV1988" t="s">
        <v>13</v>
      </c>
      <c r="AW1988" t="s">
        <v>13</v>
      </c>
      <c r="AX1988">
        <v>9.8800000000000008</v>
      </c>
      <c r="AY1988">
        <v>7.55</v>
      </c>
      <c r="AZ1988">
        <v>8.58</v>
      </c>
      <c r="BA1988">
        <v>25.68</v>
      </c>
      <c r="BB1988">
        <v>21.42</v>
      </c>
      <c r="BC1988" t="s">
        <v>13</v>
      </c>
      <c r="BD1988" t="s">
        <v>13</v>
      </c>
      <c r="BE1988" t="s">
        <v>13</v>
      </c>
      <c r="BF1988">
        <v>0.57999999999999996</v>
      </c>
      <c r="BG1988">
        <v>0.56000000000000005</v>
      </c>
      <c r="BH1988">
        <v>0.44</v>
      </c>
      <c r="BI1988">
        <v>0.67</v>
      </c>
      <c r="BJ1988">
        <v>0.7</v>
      </c>
      <c r="BK1988" t="s">
        <v>13</v>
      </c>
      <c r="BL1988" t="s">
        <v>13</v>
      </c>
      <c r="BM1988" t="s">
        <v>13</v>
      </c>
      <c r="BN1988" s="1">
        <v>91140</v>
      </c>
      <c r="BO1988" s="1">
        <v>91140</v>
      </c>
      <c r="BP1988" s="1">
        <v>91140</v>
      </c>
      <c r="BQ1988" s="1">
        <v>91140</v>
      </c>
      <c r="BR1988" s="1">
        <v>91140</v>
      </c>
      <c r="BS1988" t="s">
        <v>13</v>
      </c>
      <c r="BT1988" t="s">
        <v>13</v>
      </c>
      <c r="BU1988" t="s">
        <v>13</v>
      </c>
    </row>
    <row r="1989" spans="1:73" x14ac:dyDescent="0.3">
      <c r="A1989">
        <v>1987</v>
      </c>
      <c r="B1989" s="14" t="s">
        <v>6605</v>
      </c>
      <c r="C1989" t="s">
        <v>2541</v>
      </c>
      <c r="D1989" s="1">
        <v>1835</v>
      </c>
      <c r="E1989" s="1">
        <v>1695</v>
      </c>
      <c r="F1989" s="3">
        <f>E1989-D1989</f>
        <v>-140</v>
      </c>
      <c r="G1989" s="4">
        <f>F1989/E1989</f>
        <v>-8.2595870206489674E-2</v>
      </c>
      <c r="H1989" t="s">
        <v>1931</v>
      </c>
      <c r="I1989">
        <v>0</v>
      </c>
      <c r="J1989">
        <v>-42</v>
      </c>
      <c r="K1989">
        <v>-29</v>
      </c>
      <c r="L1989">
        <v>-40</v>
      </c>
      <c r="M1989">
        <v>-67</v>
      </c>
      <c r="N1989">
        <v>-205</v>
      </c>
      <c r="O1989" t="s">
        <v>13</v>
      </c>
      <c r="P1989" t="s">
        <v>13</v>
      </c>
      <c r="Q1989" t="s">
        <v>13</v>
      </c>
      <c r="R1989" s="1">
        <v>153</v>
      </c>
      <c r="S1989" s="1">
        <v>179</v>
      </c>
      <c r="T1989" s="1">
        <v>134</v>
      </c>
      <c r="U1989" s="1">
        <v>286</v>
      </c>
      <c r="V1989" s="1">
        <v>308</v>
      </c>
      <c r="W1989" s="1" t="e">
        <v>#VALUE!</v>
      </c>
      <c r="X1989" s="1" t="e">
        <v>#VALUE!</v>
      </c>
      <c r="Y1989" t="s">
        <v>13</v>
      </c>
      <c r="Z1989">
        <v>152</v>
      </c>
      <c r="AA1989">
        <v>178</v>
      </c>
      <c r="AB1989">
        <v>136</v>
      </c>
      <c r="AC1989">
        <v>168</v>
      </c>
      <c r="AD1989">
        <v>301</v>
      </c>
      <c r="AE1989" t="s">
        <v>13</v>
      </c>
      <c r="AF1989" t="s">
        <v>13</v>
      </c>
      <c r="AG1989" t="s">
        <v>13</v>
      </c>
      <c r="AH1989">
        <v>-25.32</v>
      </c>
      <c r="AI1989">
        <v>-17.16</v>
      </c>
      <c r="AJ1989">
        <v>-24.45</v>
      </c>
      <c r="AK1989">
        <v>-47.63</v>
      </c>
      <c r="AL1989">
        <v>-67.86</v>
      </c>
      <c r="AM1989" t="s">
        <v>13</v>
      </c>
      <c r="AN1989" t="s">
        <v>13</v>
      </c>
      <c r="AO1989" t="s">
        <v>13</v>
      </c>
      <c r="AP1989">
        <v>-370</v>
      </c>
      <c r="AQ1989">
        <v>-198</v>
      </c>
      <c r="AR1989">
        <v>-228</v>
      </c>
      <c r="AS1989">
        <v>-370</v>
      </c>
      <c r="AT1989">
        <v>-384</v>
      </c>
      <c r="AU1989" t="s">
        <v>13</v>
      </c>
      <c r="AV1989" t="s">
        <v>13</v>
      </c>
      <c r="AW1989" t="s">
        <v>13</v>
      </c>
      <c r="AX1989" t="s">
        <v>54</v>
      </c>
      <c r="AY1989" t="s">
        <v>54</v>
      </c>
      <c r="AZ1989" t="s">
        <v>54</v>
      </c>
      <c r="BA1989" t="s">
        <v>54</v>
      </c>
      <c r="BB1989" t="s">
        <v>54</v>
      </c>
      <c r="BC1989" t="s">
        <v>13</v>
      </c>
      <c r="BD1989" t="s">
        <v>13</v>
      </c>
      <c r="BE1989" t="s">
        <v>13</v>
      </c>
      <c r="BF1989">
        <v>1.31</v>
      </c>
      <c r="BG1989">
        <v>0.89</v>
      </c>
      <c r="BH1989">
        <v>1.41</v>
      </c>
      <c r="BI1989">
        <v>3.48</v>
      </c>
      <c r="BJ1989">
        <v>2.97</v>
      </c>
      <c r="BK1989" t="s">
        <v>13</v>
      </c>
      <c r="BL1989" t="s">
        <v>13</v>
      </c>
      <c r="BM1989" t="s">
        <v>13</v>
      </c>
      <c r="BN1989" s="1">
        <v>11500</v>
      </c>
      <c r="BO1989" s="1">
        <v>16823</v>
      </c>
      <c r="BP1989" s="1">
        <v>16823</v>
      </c>
      <c r="BQ1989" s="1">
        <v>23967</v>
      </c>
      <c r="BR1989" s="1">
        <v>49376</v>
      </c>
      <c r="BS1989" t="s">
        <v>13</v>
      </c>
      <c r="BT1989" t="s">
        <v>13</v>
      </c>
      <c r="BU1989" t="s">
        <v>13</v>
      </c>
    </row>
    <row r="1990" spans="1:73" x14ac:dyDescent="0.3">
      <c r="A1990">
        <v>1988</v>
      </c>
      <c r="B1990" s="14" t="s">
        <v>6606</v>
      </c>
      <c r="C1990" t="s">
        <v>2540</v>
      </c>
      <c r="D1990" s="1">
        <v>2560</v>
      </c>
      <c r="E1990" s="1">
        <v>2435</v>
      </c>
      <c r="F1990" s="3">
        <f>E1990-D1990</f>
        <v>-125</v>
      </c>
      <c r="G1990" s="4">
        <f>F1990/E1990</f>
        <v>-5.1334702258726897E-2</v>
      </c>
      <c r="H1990" t="s">
        <v>1932</v>
      </c>
      <c r="I1990">
        <v>0</v>
      </c>
      <c r="J1990">
        <v>21</v>
      </c>
      <c r="K1990">
        <v>-120</v>
      </c>
      <c r="L1990">
        <v>24</v>
      </c>
      <c r="M1990">
        <v>19</v>
      </c>
      <c r="N1990">
        <v>29</v>
      </c>
      <c r="O1990" t="s">
        <v>13</v>
      </c>
      <c r="P1990" t="s">
        <v>13</v>
      </c>
      <c r="Q1990" t="s">
        <v>13</v>
      </c>
      <c r="R1990" s="1">
        <v>975</v>
      </c>
      <c r="S1990" s="1">
        <v>842</v>
      </c>
      <c r="T1990" s="1">
        <v>900</v>
      </c>
      <c r="U1990" s="1">
        <v>911</v>
      </c>
      <c r="V1990" s="1">
        <v>903</v>
      </c>
      <c r="W1990" s="1" t="e">
        <v>#VALUE!</v>
      </c>
      <c r="X1990" s="1" t="e">
        <v>#VALUE!</v>
      </c>
      <c r="Y1990" t="s">
        <v>13</v>
      </c>
      <c r="Z1990">
        <v>975</v>
      </c>
      <c r="AA1990">
        <v>843</v>
      </c>
      <c r="AB1990">
        <v>902</v>
      </c>
      <c r="AC1990">
        <v>912</v>
      </c>
      <c r="AD1990">
        <v>904</v>
      </c>
      <c r="AE1990" t="s">
        <v>13</v>
      </c>
      <c r="AF1990" t="s">
        <v>13</v>
      </c>
      <c r="AG1990" t="s">
        <v>13</v>
      </c>
      <c r="AH1990">
        <v>2.2000000000000002</v>
      </c>
      <c r="AI1990">
        <v>-13.21</v>
      </c>
      <c r="AJ1990">
        <v>2.79</v>
      </c>
      <c r="AK1990">
        <v>2.0499999999999998</v>
      </c>
      <c r="AL1990">
        <v>3.16</v>
      </c>
      <c r="AM1990" t="s">
        <v>13</v>
      </c>
      <c r="AN1990" t="s">
        <v>13</v>
      </c>
      <c r="AO1990" t="s">
        <v>13</v>
      </c>
      <c r="AP1990">
        <v>39</v>
      </c>
      <c r="AQ1990">
        <v>-222</v>
      </c>
      <c r="AR1990">
        <v>45</v>
      </c>
      <c r="AS1990">
        <v>34</v>
      </c>
      <c r="AT1990">
        <v>53</v>
      </c>
      <c r="AU1990" t="s">
        <v>13</v>
      </c>
      <c r="AV1990" t="s">
        <v>13</v>
      </c>
      <c r="AW1990" t="s">
        <v>13</v>
      </c>
      <c r="AX1990">
        <v>22.79</v>
      </c>
      <c r="AY1990" t="s">
        <v>54</v>
      </c>
      <c r="AZ1990">
        <v>31.31</v>
      </c>
      <c r="BA1990">
        <v>36.96</v>
      </c>
      <c r="BB1990">
        <v>21.5</v>
      </c>
      <c r="BC1990" t="s">
        <v>13</v>
      </c>
      <c r="BD1990" t="s">
        <v>13</v>
      </c>
      <c r="BE1990" t="s">
        <v>13</v>
      </c>
      <c r="BF1990">
        <v>0.49</v>
      </c>
      <c r="BG1990">
        <v>0.66</v>
      </c>
      <c r="BH1990">
        <v>0.84</v>
      </c>
      <c r="BI1990">
        <v>0.75</v>
      </c>
      <c r="BJ1990">
        <v>0.68</v>
      </c>
      <c r="BK1990" t="s">
        <v>13</v>
      </c>
      <c r="BL1990" t="s">
        <v>13</v>
      </c>
      <c r="BM1990" t="s">
        <v>13</v>
      </c>
      <c r="BN1990" s="1">
        <v>53404</v>
      </c>
      <c r="BO1990" s="1">
        <v>53404</v>
      </c>
      <c r="BP1990" s="1">
        <v>54025</v>
      </c>
      <c r="BQ1990" s="1">
        <v>54025</v>
      </c>
      <c r="BR1990" s="1">
        <v>54025</v>
      </c>
      <c r="BS1990" t="s">
        <v>13</v>
      </c>
      <c r="BT1990" t="s">
        <v>13</v>
      </c>
      <c r="BU1990" t="s">
        <v>13</v>
      </c>
    </row>
    <row r="1991" spans="1:73" x14ac:dyDescent="0.3">
      <c r="A1991">
        <v>1989</v>
      </c>
      <c r="B1991" s="14" t="s">
        <v>6607</v>
      </c>
      <c r="C1991" t="s">
        <v>2539</v>
      </c>
      <c r="D1991" s="1">
        <v>2505</v>
      </c>
      <c r="E1991" s="1">
        <v>2570</v>
      </c>
      <c r="F1991" s="3">
        <f>E1991-D1991</f>
        <v>65</v>
      </c>
      <c r="G1991" s="4">
        <f>F1991/E1991</f>
        <v>2.5291828793774319E-2</v>
      </c>
      <c r="H1991" t="s">
        <v>1933</v>
      </c>
      <c r="I1991">
        <v>0</v>
      </c>
      <c r="R1991" s="1">
        <v>0</v>
      </c>
      <c r="S1991" s="1">
        <v>0</v>
      </c>
      <c r="T1991" s="1">
        <v>0</v>
      </c>
      <c r="U1991" s="1">
        <v>0</v>
      </c>
      <c r="V1991" s="1">
        <v>0</v>
      </c>
      <c r="W1991" s="1">
        <v>0</v>
      </c>
      <c r="X1991" s="1">
        <v>0</v>
      </c>
    </row>
    <row r="1992" spans="1:73" x14ac:dyDescent="0.3">
      <c r="A1992">
        <v>1990</v>
      </c>
      <c r="B1992" s="14" t="s">
        <v>6608</v>
      </c>
      <c r="C1992" t="s">
        <v>2538</v>
      </c>
      <c r="D1992" s="1">
        <v>2430</v>
      </c>
      <c r="E1992" s="1">
        <v>2410</v>
      </c>
      <c r="F1992" s="3">
        <f>E1992-D1992</f>
        <v>-20</v>
      </c>
      <c r="G1992" s="4">
        <f>F1992/E1992</f>
        <v>-8.2987551867219917E-3</v>
      </c>
      <c r="H1992" t="s">
        <v>1934</v>
      </c>
      <c r="I1992">
        <v>0</v>
      </c>
      <c r="R1992" s="1">
        <v>0</v>
      </c>
      <c r="S1992" s="1">
        <v>0</v>
      </c>
      <c r="T1992" s="1">
        <v>0</v>
      </c>
      <c r="U1992" s="1">
        <v>0</v>
      </c>
      <c r="V1992" s="1">
        <v>0</v>
      </c>
      <c r="W1992" s="1">
        <v>0</v>
      </c>
      <c r="X1992" s="1">
        <v>0</v>
      </c>
    </row>
    <row r="1993" spans="1:73" x14ac:dyDescent="0.3">
      <c r="A1993">
        <v>1991</v>
      </c>
      <c r="B1993" s="14" t="s">
        <v>6609</v>
      </c>
      <c r="C1993" t="s">
        <v>2537</v>
      </c>
      <c r="D1993" s="1">
        <v>3915</v>
      </c>
      <c r="E1993" s="1">
        <v>3930</v>
      </c>
      <c r="F1993" s="3">
        <f>E1993-D1993</f>
        <v>15</v>
      </c>
      <c r="G1993" s="4">
        <f>F1993/E1993</f>
        <v>3.8167938931297708E-3</v>
      </c>
      <c r="H1993" t="s">
        <v>1238</v>
      </c>
      <c r="I1993">
        <v>140</v>
      </c>
      <c r="J1993">
        <v>22</v>
      </c>
      <c r="K1993">
        <v>17</v>
      </c>
      <c r="L1993">
        <v>-8</v>
      </c>
      <c r="M1993">
        <v>-22</v>
      </c>
      <c r="N1993">
        <v>25</v>
      </c>
      <c r="O1993" t="s">
        <v>13</v>
      </c>
      <c r="P1993" t="s">
        <v>13</v>
      </c>
      <c r="Q1993" t="s">
        <v>13</v>
      </c>
      <c r="R1993" s="1">
        <v>815</v>
      </c>
      <c r="S1993" s="1">
        <v>902</v>
      </c>
      <c r="T1993" s="1">
        <v>838</v>
      </c>
      <c r="U1993" s="1">
        <v>865</v>
      </c>
      <c r="V1993" s="1">
        <v>933</v>
      </c>
      <c r="W1993" s="1" t="e">
        <v>#VALUE!</v>
      </c>
      <c r="X1993" s="1" t="e">
        <v>#VALUE!</v>
      </c>
      <c r="Y1993" t="s">
        <v>13</v>
      </c>
      <c r="Z1993">
        <v>813</v>
      </c>
      <c r="AA1993">
        <v>900</v>
      </c>
      <c r="AB1993">
        <v>837</v>
      </c>
      <c r="AC1993">
        <v>863</v>
      </c>
      <c r="AD1993">
        <v>925</v>
      </c>
      <c r="AE1993" t="s">
        <v>13</v>
      </c>
      <c r="AF1993" t="s">
        <v>13</v>
      </c>
      <c r="AG1993" t="s">
        <v>13</v>
      </c>
      <c r="AH1993">
        <v>2.71</v>
      </c>
      <c r="AI1993">
        <v>1.94</v>
      </c>
      <c r="AJ1993">
        <v>-0.93</v>
      </c>
      <c r="AK1993">
        <v>-2.52</v>
      </c>
      <c r="AL1993">
        <v>2.8</v>
      </c>
      <c r="AM1993" t="s">
        <v>13</v>
      </c>
      <c r="AN1993" t="s">
        <v>13</v>
      </c>
      <c r="AO1993" t="s">
        <v>13</v>
      </c>
      <c r="AP1993">
        <v>120</v>
      </c>
      <c r="AQ1993">
        <v>92</v>
      </c>
      <c r="AR1993">
        <v>-45</v>
      </c>
      <c r="AS1993">
        <v>-119</v>
      </c>
      <c r="AT1993">
        <v>139</v>
      </c>
      <c r="AU1993" t="s">
        <v>13</v>
      </c>
      <c r="AV1993" t="s">
        <v>13</v>
      </c>
      <c r="AW1993" t="s">
        <v>13</v>
      </c>
      <c r="AX1993">
        <v>36.5</v>
      </c>
      <c r="AY1993">
        <v>34.24</v>
      </c>
      <c r="AZ1993" t="s">
        <v>54</v>
      </c>
      <c r="BA1993" t="s">
        <v>54</v>
      </c>
      <c r="BB1993">
        <v>21.66</v>
      </c>
      <c r="BC1993" t="s">
        <v>13</v>
      </c>
      <c r="BD1993" t="s">
        <v>13</v>
      </c>
      <c r="BE1993" t="s">
        <v>13</v>
      </c>
      <c r="BF1993">
        <v>0.97</v>
      </c>
      <c r="BG1993">
        <v>0.63</v>
      </c>
      <c r="BH1993">
        <v>0.94</v>
      </c>
      <c r="BI1993">
        <v>0.63</v>
      </c>
      <c r="BJ1993">
        <v>0.57999999999999996</v>
      </c>
      <c r="BK1993" t="s">
        <v>13</v>
      </c>
      <c r="BL1993" t="s">
        <v>13</v>
      </c>
      <c r="BM1993" t="s">
        <v>13</v>
      </c>
      <c r="BN1993" s="1">
        <v>18000</v>
      </c>
      <c r="BO1993" s="1">
        <v>18000</v>
      </c>
      <c r="BP1993" s="1">
        <v>18000</v>
      </c>
      <c r="BQ1993" s="1">
        <v>18000</v>
      </c>
      <c r="BR1993" s="1">
        <v>18000</v>
      </c>
      <c r="BS1993" t="s">
        <v>13</v>
      </c>
      <c r="BT1993" t="s">
        <v>13</v>
      </c>
      <c r="BU1993" t="s">
        <v>13</v>
      </c>
    </row>
    <row r="1994" spans="1:73" x14ac:dyDescent="0.3">
      <c r="A1994">
        <v>1992</v>
      </c>
      <c r="B1994" s="14" t="s">
        <v>6610</v>
      </c>
      <c r="C1994" t="s">
        <v>2536</v>
      </c>
      <c r="D1994" s="1">
        <v>1725</v>
      </c>
      <c r="E1994" s="1">
        <v>1695</v>
      </c>
      <c r="F1994" s="3">
        <f>E1994-D1994</f>
        <v>-30</v>
      </c>
      <c r="G1994" s="4">
        <f>F1994/E1994</f>
        <v>-1.7699115044247787E-2</v>
      </c>
      <c r="H1994" t="s">
        <v>1935</v>
      </c>
      <c r="I1994">
        <v>233</v>
      </c>
      <c r="J1994">
        <v>-15</v>
      </c>
      <c r="K1994">
        <v>-112</v>
      </c>
      <c r="L1994">
        <v>-30</v>
      </c>
      <c r="M1994">
        <v>-45</v>
      </c>
      <c r="N1994">
        <v>-47</v>
      </c>
      <c r="O1994" t="s">
        <v>13</v>
      </c>
      <c r="P1994" t="s">
        <v>13</v>
      </c>
      <c r="Q1994" t="s">
        <v>13</v>
      </c>
      <c r="R1994" s="1">
        <v>343</v>
      </c>
      <c r="S1994" s="1">
        <v>221</v>
      </c>
      <c r="T1994" s="1">
        <v>243</v>
      </c>
      <c r="U1994" s="1">
        <v>339</v>
      </c>
      <c r="V1994" s="1">
        <v>327</v>
      </c>
      <c r="W1994" s="1" t="e">
        <v>#VALUE!</v>
      </c>
      <c r="X1994" s="1" t="e">
        <v>#VALUE!</v>
      </c>
      <c r="Y1994" t="s">
        <v>13</v>
      </c>
      <c r="Z1994">
        <v>332</v>
      </c>
      <c r="AA1994">
        <v>223</v>
      </c>
      <c r="AB1994">
        <v>231</v>
      </c>
      <c r="AC1994">
        <v>333</v>
      </c>
      <c r="AD1994">
        <v>322</v>
      </c>
      <c r="AE1994" t="s">
        <v>13</v>
      </c>
      <c r="AF1994" t="s">
        <v>13</v>
      </c>
      <c r="AG1994" t="s">
        <v>13</v>
      </c>
      <c r="AH1994">
        <v>-4.8600000000000003</v>
      </c>
      <c r="AI1994">
        <v>-39.07</v>
      </c>
      <c r="AJ1994">
        <v>-10.97</v>
      </c>
      <c r="AK1994">
        <v>-14.38</v>
      </c>
      <c r="AL1994">
        <v>-14.34</v>
      </c>
      <c r="AM1994" t="s">
        <v>13</v>
      </c>
      <c r="AN1994" t="s">
        <v>13</v>
      </c>
      <c r="AO1994" t="s">
        <v>13</v>
      </c>
      <c r="AP1994">
        <v>-107</v>
      </c>
      <c r="AQ1994">
        <v>-727</v>
      </c>
      <c r="AR1994">
        <v>-152</v>
      </c>
      <c r="AS1994">
        <v>-224</v>
      </c>
      <c r="AT1994">
        <v>-205</v>
      </c>
      <c r="AU1994" t="s">
        <v>13</v>
      </c>
      <c r="AV1994" t="s">
        <v>13</v>
      </c>
      <c r="AW1994" t="s">
        <v>13</v>
      </c>
      <c r="AX1994" t="s">
        <v>54</v>
      </c>
      <c r="AY1994" t="s">
        <v>54</v>
      </c>
      <c r="AZ1994" t="s">
        <v>54</v>
      </c>
      <c r="BA1994" t="s">
        <v>54</v>
      </c>
      <c r="BB1994" t="s">
        <v>54</v>
      </c>
      <c r="BC1994" t="s">
        <v>13</v>
      </c>
      <c r="BD1994" t="s">
        <v>13</v>
      </c>
      <c r="BE1994" t="s">
        <v>13</v>
      </c>
      <c r="BF1994">
        <v>0.79</v>
      </c>
      <c r="BG1994">
        <v>0.98</v>
      </c>
      <c r="BH1994">
        <v>0.81</v>
      </c>
      <c r="BI1994">
        <v>0.52</v>
      </c>
      <c r="BJ1994">
        <v>0.67</v>
      </c>
      <c r="BK1994" t="s">
        <v>13</v>
      </c>
      <c r="BL1994" t="s">
        <v>13</v>
      </c>
      <c r="BM1994" t="s">
        <v>13</v>
      </c>
      <c r="BN1994" s="1">
        <v>14929</v>
      </c>
      <c r="BO1994" s="1">
        <v>14929</v>
      </c>
      <c r="BP1994" s="1">
        <v>18071</v>
      </c>
      <c r="BQ1994" s="1">
        <v>18071</v>
      </c>
      <c r="BR1994" s="1">
        <v>25071</v>
      </c>
      <c r="BS1994" t="s">
        <v>13</v>
      </c>
      <c r="BT1994" t="s">
        <v>13</v>
      </c>
      <c r="BU1994" t="s">
        <v>13</v>
      </c>
    </row>
    <row r="1995" spans="1:73" x14ac:dyDescent="0.3">
      <c r="A1995">
        <v>1993</v>
      </c>
      <c r="B1995" s="14" t="s">
        <v>6611</v>
      </c>
      <c r="C1995" t="s">
        <v>2535</v>
      </c>
      <c r="D1995" s="1">
        <v>9180</v>
      </c>
      <c r="E1995" s="1">
        <v>9000</v>
      </c>
      <c r="F1995" s="3">
        <f>E1995-D1995</f>
        <v>-180</v>
      </c>
      <c r="G1995" s="4">
        <f>F1995/E1995</f>
        <v>-0.02</v>
      </c>
      <c r="H1995" t="s">
        <v>1936</v>
      </c>
      <c r="I1995" s="1">
        <v>5500000</v>
      </c>
      <c r="J1995">
        <v>279</v>
      </c>
      <c r="K1995">
        <v>231</v>
      </c>
      <c r="L1995">
        <v>220</v>
      </c>
      <c r="M1995">
        <v>227</v>
      </c>
      <c r="N1995">
        <v>456</v>
      </c>
      <c r="O1995" t="s">
        <v>13</v>
      </c>
      <c r="P1995" t="s">
        <v>13</v>
      </c>
      <c r="Q1995" t="s">
        <v>13</v>
      </c>
      <c r="R1995" s="1">
        <v>3997</v>
      </c>
      <c r="S1995" s="1">
        <v>4163</v>
      </c>
      <c r="T1995" s="1">
        <v>4309</v>
      </c>
      <c r="U1995" s="1">
        <v>4475</v>
      </c>
      <c r="V1995" s="1">
        <v>5021</v>
      </c>
      <c r="W1995" s="1" t="e">
        <v>#VALUE!</v>
      </c>
      <c r="X1995" s="1" t="e">
        <v>#VALUE!</v>
      </c>
      <c r="Y1995" t="s">
        <v>13</v>
      </c>
      <c r="Z1995" s="1">
        <v>3730</v>
      </c>
      <c r="AA1995" s="1">
        <v>3919</v>
      </c>
      <c r="AB1995" s="1">
        <v>4053</v>
      </c>
      <c r="AC1995" s="1">
        <v>4230</v>
      </c>
      <c r="AD1995" s="1">
        <v>4777</v>
      </c>
      <c r="AE1995" t="s">
        <v>13</v>
      </c>
      <c r="AF1995" t="s">
        <v>13</v>
      </c>
      <c r="AG1995" t="s">
        <v>13</v>
      </c>
      <c r="AH1995">
        <v>7.76</v>
      </c>
      <c r="AI1995">
        <v>6.07</v>
      </c>
      <c r="AJ1995">
        <v>5.61</v>
      </c>
      <c r="AK1995">
        <v>5.57</v>
      </c>
      <c r="AL1995">
        <v>10.08</v>
      </c>
      <c r="AM1995" t="s">
        <v>13</v>
      </c>
      <c r="AN1995" t="s">
        <v>13</v>
      </c>
      <c r="AO1995" t="s">
        <v>13</v>
      </c>
      <c r="AP1995">
        <v>535</v>
      </c>
      <c r="AQ1995">
        <v>443</v>
      </c>
      <c r="AR1995">
        <v>426</v>
      </c>
      <c r="AS1995">
        <v>440</v>
      </c>
      <c r="AT1995">
        <v>865</v>
      </c>
      <c r="AU1995" t="s">
        <v>13</v>
      </c>
      <c r="AV1995" t="s">
        <v>13</v>
      </c>
      <c r="AW1995" t="s">
        <v>13</v>
      </c>
      <c r="AX1995">
        <v>15.92</v>
      </c>
      <c r="AY1995">
        <v>19.77</v>
      </c>
      <c r="AZ1995">
        <v>16.07</v>
      </c>
      <c r="BA1995">
        <v>15.12</v>
      </c>
      <c r="BB1995">
        <v>11.84</v>
      </c>
      <c r="BC1995" t="s">
        <v>13</v>
      </c>
      <c r="BD1995" t="s">
        <v>13</v>
      </c>
      <c r="BE1995" t="s">
        <v>13</v>
      </c>
      <c r="BF1995">
        <v>1.07</v>
      </c>
      <c r="BG1995">
        <v>1.05</v>
      </c>
      <c r="BH1995">
        <v>0.79</v>
      </c>
      <c r="BI1995">
        <v>0.73</v>
      </c>
      <c r="BJ1995">
        <v>1.02</v>
      </c>
      <c r="BK1995" t="s">
        <v>13</v>
      </c>
      <c r="BL1995" t="s">
        <v>13</v>
      </c>
      <c r="BM1995" t="s">
        <v>13</v>
      </c>
      <c r="BN1995" s="1">
        <v>52421</v>
      </c>
      <c r="BO1995" s="1">
        <v>52421</v>
      </c>
      <c r="BP1995" s="1">
        <v>52421</v>
      </c>
      <c r="BQ1995" s="1">
        <v>52421</v>
      </c>
      <c r="BR1995" s="1">
        <v>52421</v>
      </c>
      <c r="BS1995" t="s">
        <v>13</v>
      </c>
      <c r="BT1995" t="s">
        <v>13</v>
      </c>
      <c r="BU1995" t="s">
        <v>13</v>
      </c>
    </row>
    <row r="1996" spans="1:73" x14ac:dyDescent="0.3">
      <c r="A1996">
        <v>1994</v>
      </c>
      <c r="B1996" s="14" t="s">
        <v>6612</v>
      </c>
      <c r="C1996" t="s">
        <v>2534</v>
      </c>
      <c r="D1996" s="1">
        <v>2230</v>
      </c>
      <c r="E1996" s="1">
        <v>2445</v>
      </c>
      <c r="F1996" s="3">
        <f>E1996-D1996</f>
        <v>215</v>
      </c>
      <c r="G1996" s="4">
        <f>F1996/E1996</f>
        <v>8.7934560327198361E-2</v>
      </c>
      <c r="H1996" t="s">
        <v>1937</v>
      </c>
      <c r="I1996" s="1">
        <v>37351</v>
      </c>
      <c r="R1996" s="1">
        <v>0</v>
      </c>
      <c r="S1996" s="1">
        <v>0</v>
      </c>
      <c r="T1996" s="1">
        <v>0</v>
      </c>
      <c r="U1996" s="1">
        <v>0</v>
      </c>
      <c r="V1996" s="1">
        <v>0</v>
      </c>
      <c r="W1996" s="1">
        <v>0</v>
      </c>
      <c r="X1996" s="1">
        <v>0</v>
      </c>
    </row>
    <row r="1997" spans="1:73" x14ac:dyDescent="0.3">
      <c r="A1997">
        <v>1995</v>
      </c>
      <c r="B1997" s="14" t="s">
        <v>6613</v>
      </c>
      <c r="C1997" t="s">
        <v>2533</v>
      </c>
      <c r="D1997" s="1">
        <v>3855</v>
      </c>
      <c r="E1997" s="1">
        <v>3720</v>
      </c>
      <c r="F1997" s="3">
        <f>E1997-D1997</f>
        <v>-135</v>
      </c>
      <c r="G1997" s="4">
        <f>F1997/E1997</f>
        <v>-3.6290322580645164E-2</v>
      </c>
      <c r="H1997" t="s">
        <v>1938</v>
      </c>
      <c r="I1997" s="1">
        <v>2200</v>
      </c>
      <c r="J1997">
        <v>13</v>
      </c>
      <c r="K1997">
        <v>14</v>
      </c>
      <c r="L1997">
        <v>-36</v>
      </c>
      <c r="M1997">
        <v>-22</v>
      </c>
      <c r="N1997">
        <v>-162</v>
      </c>
      <c r="O1997" t="s">
        <v>13</v>
      </c>
      <c r="P1997" t="s">
        <v>13</v>
      </c>
      <c r="Q1997" t="s">
        <v>13</v>
      </c>
      <c r="R1997" s="1">
        <v>734</v>
      </c>
      <c r="S1997" s="1">
        <v>874</v>
      </c>
      <c r="T1997" s="1">
        <v>828</v>
      </c>
      <c r="U1997" s="1">
        <v>859</v>
      </c>
      <c r="V1997" s="1">
        <v>755</v>
      </c>
      <c r="W1997" s="1" t="e">
        <v>#VALUE!</v>
      </c>
      <c r="X1997" s="1" t="e">
        <v>#VALUE!</v>
      </c>
      <c r="Y1997" t="s">
        <v>13</v>
      </c>
      <c r="Z1997">
        <v>741</v>
      </c>
      <c r="AA1997">
        <v>876</v>
      </c>
      <c r="AB1997">
        <v>831</v>
      </c>
      <c r="AC1997">
        <v>862</v>
      </c>
      <c r="AD1997">
        <v>759</v>
      </c>
      <c r="AE1997" t="s">
        <v>13</v>
      </c>
      <c r="AF1997" t="s">
        <v>13</v>
      </c>
      <c r="AG1997" t="s">
        <v>13</v>
      </c>
      <c r="AH1997">
        <v>1.87</v>
      </c>
      <c r="AI1997">
        <v>1.68</v>
      </c>
      <c r="AJ1997">
        <v>-4.1100000000000003</v>
      </c>
      <c r="AK1997">
        <v>-2.52</v>
      </c>
      <c r="AL1997">
        <v>-19.75</v>
      </c>
      <c r="AM1997" t="s">
        <v>13</v>
      </c>
      <c r="AN1997" t="s">
        <v>13</v>
      </c>
      <c r="AO1997" t="s">
        <v>13</v>
      </c>
      <c r="AP1997">
        <v>38</v>
      </c>
      <c r="AQ1997">
        <v>37</v>
      </c>
      <c r="AR1997">
        <v>-97</v>
      </c>
      <c r="AS1997">
        <v>-59</v>
      </c>
      <c r="AT1997">
        <v>-442</v>
      </c>
      <c r="AU1997" t="s">
        <v>13</v>
      </c>
      <c r="AV1997" t="s">
        <v>13</v>
      </c>
      <c r="AW1997" t="s">
        <v>13</v>
      </c>
      <c r="AX1997">
        <v>48.85</v>
      </c>
      <c r="AY1997">
        <v>57.73</v>
      </c>
      <c r="AZ1997" t="s">
        <v>54</v>
      </c>
      <c r="BA1997" t="s">
        <v>54</v>
      </c>
      <c r="BB1997" t="s">
        <v>54</v>
      </c>
      <c r="BC1997" t="s">
        <v>13</v>
      </c>
      <c r="BD1997" t="s">
        <v>13</v>
      </c>
      <c r="BE1997" t="s">
        <v>13</v>
      </c>
      <c r="BF1997">
        <v>0.81</v>
      </c>
      <c r="BG1997">
        <v>0.85</v>
      </c>
      <c r="BH1997">
        <v>0.78</v>
      </c>
      <c r="BI1997">
        <v>1.27</v>
      </c>
      <c r="BJ1997">
        <v>1.94</v>
      </c>
      <c r="BK1997" t="s">
        <v>13</v>
      </c>
      <c r="BL1997" t="s">
        <v>13</v>
      </c>
      <c r="BM1997" t="s">
        <v>13</v>
      </c>
      <c r="BN1997" s="1">
        <v>36212</v>
      </c>
      <c r="BO1997" s="1">
        <v>36212</v>
      </c>
      <c r="BP1997" s="1">
        <v>36212</v>
      </c>
      <c r="BQ1997" s="1">
        <v>36212</v>
      </c>
      <c r="BR1997" s="1">
        <v>36212</v>
      </c>
      <c r="BS1997" t="s">
        <v>13</v>
      </c>
      <c r="BT1997" t="s">
        <v>13</v>
      </c>
      <c r="BU1997" t="s">
        <v>13</v>
      </c>
    </row>
    <row r="1998" spans="1:73" x14ac:dyDescent="0.3">
      <c r="A1998">
        <v>1996</v>
      </c>
      <c r="B1998" s="14" t="s">
        <v>6614</v>
      </c>
      <c r="C1998" t="s">
        <v>2532</v>
      </c>
      <c r="D1998" s="1">
        <v>19850</v>
      </c>
      <c r="E1998" s="1">
        <v>19250</v>
      </c>
      <c r="F1998" s="3">
        <f>E1998-D1998</f>
        <v>-600</v>
      </c>
      <c r="G1998" s="4">
        <f>F1998/E1998</f>
        <v>-3.1168831168831169E-2</v>
      </c>
      <c r="H1998" t="s">
        <v>1939</v>
      </c>
      <c r="I1998" s="1">
        <v>1441155</v>
      </c>
      <c r="J1998">
        <v>779</v>
      </c>
      <c r="K1998">
        <v>-72</v>
      </c>
      <c r="L1998">
        <v>363</v>
      </c>
      <c r="M1998">
        <v>629</v>
      </c>
      <c r="N1998">
        <v>365</v>
      </c>
      <c r="O1998">
        <v>850</v>
      </c>
      <c r="P1998">
        <v>860</v>
      </c>
      <c r="Q1998">
        <v>890</v>
      </c>
      <c r="R1998" s="1">
        <v>12740</v>
      </c>
      <c r="S1998" s="1">
        <v>12588</v>
      </c>
      <c r="T1998" s="1">
        <v>12791</v>
      </c>
      <c r="U1998" s="1">
        <v>13275</v>
      </c>
      <c r="V1998" s="1">
        <v>13348</v>
      </c>
      <c r="W1998" s="1">
        <v>14160</v>
      </c>
      <c r="X1998" s="1">
        <v>14970</v>
      </c>
      <c r="Y1998" s="1">
        <v>3770</v>
      </c>
      <c r="Z1998" s="1">
        <v>7494</v>
      </c>
      <c r="AA1998" s="1">
        <v>7601</v>
      </c>
      <c r="AB1998" s="1">
        <v>7789</v>
      </c>
      <c r="AC1998" s="1">
        <v>8175</v>
      </c>
      <c r="AD1998" s="1">
        <v>8434</v>
      </c>
      <c r="AE1998" s="1">
        <v>8920</v>
      </c>
      <c r="AF1998" s="1">
        <v>9410</v>
      </c>
      <c r="AG1998" s="1">
        <v>9930</v>
      </c>
      <c r="AH1998">
        <v>6.31</v>
      </c>
      <c r="AI1998">
        <v>1.71</v>
      </c>
      <c r="AJ1998">
        <v>3.29</v>
      </c>
      <c r="AK1998">
        <v>5.58</v>
      </c>
      <c r="AL1998">
        <v>4.16</v>
      </c>
      <c r="AM1998">
        <v>6.11</v>
      </c>
      <c r="AN1998">
        <v>5.78</v>
      </c>
      <c r="AO1998">
        <v>5.69</v>
      </c>
      <c r="AP1998" s="1">
        <v>2483</v>
      </c>
      <c r="AQ1998">
        <v>697</v>
      </c>
      <c r="AR1998" s="1">
        <v>1372</v>
      </c>
      <c r="AS1998" s="1">
        <v>2409</v>
      </c>
      <c r="AT1998" s="1">
        <v>1869</v>
      </c>
      <c r="AU1998" s="1">
        <v>2869</v>
      </c>
      <c r="AV1998" s="1">
        <v>2869</v>
      </c>
      <c r="AW1998" s="1">
        <v>2977</v>
      </c>
      <c r="AX1998">
        <v>4.9400000000000004</v>
      </c>
      <c r="AY1998">
        <v>21.35</v>
      </c>
      <c r="AZ1998">
        <v>10.02</v>
      </c>
      <c r="BA1998">
        <v>5.31</v>
      </c>
      <c r="BB1998">
        <v>7.6</v>
      </c>
      <c r="BC1998">
        <v>6.71</v>
      </c>
      <c r="BD1998">
        <v>6.71</v>
      </c>
      <c r="BE1998">
        <v>6.47</v>
      </c>
      <c r="BF1998">
        <v>0.3</v>
      </c>
      <c r="BG1998">
        <v>0.36</v>
      </c>
      <c r="BH1998">
        <v>0.32</v>
      </c>
      <c r="BI1998">
        <v>0.28999999999999998</v>
      </c>
      <c r="BJ1998">
        <v>0.31</v>
      </c>
      <c r="BK1998">
        <v>0.4</v>
      </c>
      <c r="BL1998">
        <v>0.38</v>
      </c>
      <c r="BM1998">
        <v>0.36</v>
      </c>
      <c r="BN1998" s="1">
        <v>18476</v>
      </c>
      <c r="BO1998" s="1">
        <v>18476</v>
      </c>
      <c r="BP1998" s="1">
        <v>18476</v>
      </c>
      <c r="BQ1998" s="1">
        <v>18476</v>
      </c>
      <c r="BR1998" s="1">
        <v>18476</v>
      </c>
      <c r="BS1998" t="s">
        <v>13</v>
      </c>
      <c r="BT1998" t="s">
        <v>13</v>
      </c>
      <c r="BU1998" t="s">
        <v>13</v>
      </c>
    </row>
    <row r="1999" spans="1:73" x14ac:dyDescent="0.3">
      <c r="A1999">
        <v>1997</v>
      </c>
      <c r="B1999" s="14" t="s">
        <v>6615</v>
      </c>
      <c r="C1999" t="s">
        <v>2531</v>
      </c>
      <c r="D1999" s="1">
        <v>13450</v>
      </c>
      <c r="E1999" s="1">
        <v>12950</v>
      </c>
      <c r="F1999" s="3">
        <f>E1999-D1999</f>
        <v>-500</v>
      </c>
      <c r="G1999" s="4">
        <f>F1999/E1999</f>
        <v>-3.8610038610038609E-2</v>
      </c>
      <c r="H1999" t="s">
        <v>1940</v>
      </c>
      <c r="I1999" s="1">
        <v>2919737</v>
      </c>
      <c r="J1999">
        <v>18</v>
      </c>
      <c r="K1999" s="1">
        <v>1233</v>
      </c>
      <c r="L1999" s="1">
        <v>2441</v>
      </c>
      <c r="M1999" s="1">
        <v>995</v>
      </c>
      <c r="N1999" s="1">
        <v>5325</v>
      </c>
      <c r="O1999" t="s">
        <v>13</v>
      </c>
      <c r="P1999" t="s">
        <v>13</v>
      </c>
      <c r="Q1999" t="s">
        <v>13</v>
      </c>
      <c r="R1999" s="1">
        <v>12613</v>
      </c>
      <c r="S1999" s="1">
        <v>14353</v>
      </c>
      <c r="T1999" s="1">
        <v>14823</v>
      </c>
      <c r="U1999" s="1">
        <v>15714</v>
      </c>
      <c r="V1999" s="1">
        <v>6468</v>
      </c>
      <c r="W1999" s="1" t="e">
        <v>#VALUE!</v>
      </c>
      <c r="X1999" s="1" t="e">
        <v>#VALUE!</v>
      </c>
      <c r="Y1999" t="s">
        <v>13</v>
      </c>
      <c r="Z1999" s="1">
        <v>8272</v>
      </c>
      <c r="AA1999" s="1">
        <v>9569</v>
      </c>
      <c r="AB1999" s="1">
        <v>10144</v>
      </c>
      <c r="AC1999" s="1">
        <v>11552</v>
      </c>
      <c r="AD1999" s="1">
        <v>6422</v>
      </c>
      <c r="AE1999" t="s">
        <v>13</v>
      </c>
      <c r="AF1999" t="s">
        <v>13</v>
      </c>
      <c r="AG1999" t="s">
        <v>13</v>
      </c>
      <c r="AH1999">
        <v>0.02</v>
      </c>
      <c r="AI1999">
        <v>10.119999999999999</v>
      </c>
      <c r="AJ1999">
        <v>19.21</v>
      </c>
      <c r="AK1999">
        <v>8.3800000000000008</v>
      </c>
      <c r="AL1999">
        <v>61.96</v>
      </c>
      <c r="AM1999" t="s">
        <v>13</v>
      </c>
      <c r="AN1999" t="s">
        <v>13</v>
      </c>
      <c r="AO1999" t="s">
        <v>13</v>
      </c>
      <c r="AP1999">
        <v>2</v>
      </c>
      <c r="AQ1999" s="1">
        <v>1143</v>
      </c>
      <c r="AR1999" s="1">
        <v>2398</v>
      </c>
      <c r="AS1999" s="1">
        <v>1152</v>
      </c>
      <c r="AT1999" s="1">
        <v>8432</v>
      </c>
      <c r="AU1999" t="s">
        <v>13</v>
      </c>
      <c r="AV1999" t="s">
        <v>13</v>
      </c>
      <c r="AW1999" t="s">
        <v>13</v>
      </c>
      <c r="AX1999" s="2">
        <v>1413.23</v>
      </c>
      <c r="AY1999">
        <v>4.51</v>
      </c>
      <c r="AZ1999">
        <v>2.37</v>
      </c>
      <c r="BA1999">
        <v>5.19</v>
      </c>
      <c r="BB1999">
        <v>1.4</v>
      </c>
      <c r="BC1999" t="s">
        <v>13</v>
      </c>
      <c r="BD1999" t="s">
        <v>13</v>
      </c>
      <c r="BE1999" t="s">
        <v>13</v>
      </c>
      <c r="BF1999">
        <v>0.25</v>
      </c>
      <c r="BG1999">
        <v>0.41</v>
      </c>
      <c r="BH1999">
        <v>0.43</v>
      </c>
      <c r="BI1999">
        <v>0.4</v>
      </c>
      <c r="BJ1999">
        <v>0.74</v>
      </c>
      <c r="BK1999" t="s">
        <v>13</v>
      </c>
      <c r="BL1999" t="s">
        <v>13</v>
      </c>
      <c r="BM1999" t="s">
        <v>13</v>
      </c>
      <c r="BN1999" s="1">
        <v>76400</v>
      </c>
      <c r="BO1999" s="1">
        <v>76400</v>
      </c>
      <c r="BP1999" s="1">
        <v>76400</v>
      </c>
      <c r="BQ1999" s="1">
        <v>76400</v>
      </c>
      <c r="BR1999" s="1">
        <v>38899</v>
      </c>
      <c r="BS1999" t="s">
        <v>13</v>
      </c>
      <c r="BT1999" t="s">
        <v>13</v>
      </c>
      <c r="BU1999" t="s">
        <v>13</v>
      </c>
    </row>
    <row r="2000" spans="1:73" x14ac:dyDescent="0.3">
      <c r="A2000">
        <v>1998</v>
      </c>
      <c r="B2000" s="14" t="s">
        <v>6616</v>
      </c>
      <c r="C2000" t="s">
        <v>2530</v>
      </c>
      <c r="D2000" s="1">
        <v>3800</v>
      </c>
      <c r="E2000" s="1">
        <v>3715</v>
      </c>
      <c r="F2000" s="3">
        <f>E2000-D2000</f>
        <v>-85</v>
      </c>
      <c r="G2000" s="4">
        <f>F2000/E2000</f>
        <v>-2.2880215343203229E-2</v>
      </c>
      <c r="H2000" t="s">
        <v>1941</v>
      </c>
      <c r="I2000">
        <v>0</v>
      </c>
      <c r="R2000" s="1">
        <v>0</v>
      </c>
      <c r="S2000" s="1">
        <v>0</v>
      </c>
      <c r="T2000" s="1">
        <v>0</v>
      </c>
      <c r="U2000" s="1">
        <v>0</v>
      </c>
      <c r="V2000" s="1">
        <v>0</v>
      </c>
      <c r="W2000" s="1">
        <v>0</v>
      </c>
      <c r="X2000" s="1">
        <v>0</v>
      </c>
    </row>
    <row r="2001" spans="1:73" x14ac:dyDescent="0.3">
      <c r="A2001">
        <v>1999</v>
      </c>
      <c r="B2001" s="14" t="s">
        <v>6617</v>
      </c>
      <c r="C2001" t="s">
        <v>2529</v>
      </c>
      <c r="D2001" s="1">
        <v>3395</v>
      </c>
      <c r="E2001" s="1">
        <v>3620</v>
      </c>
      <c r="F2001" s="3">
        <f>E2001-D2001</f>
        <v>225</v>
      </c>
      <c r="G2001" s="4">
        <f>F2001/E2001</f>
        <v>6.2154696132596686E-2</v>
      </c>
      <c r="H2001" t="s">
        <v>1942</v>
      </c>
      <c r="I2001" s="1">
        <v>330500</v>
      </c>
      <c r="J2001">
        <v>36</v>
      </c>
      <c r="K2001">
        <v>29</v>
      </c>
      <c r="L2001">
        <v>15</v>
      </c>
      <c r="M2001">
        <v>59</v>
      </c>
      <c r="N2001">
        <v>87</v>
      </c>
      <c r="O2001" t="s">
        <v>13</v>
      </c>
      <c r="P2001" t="s">
        <v>13</v>
      </c>
      <c r="Q2001" t="s">
        <v>13</v>
      </c>
      <c r="R2001" s="1">
        <v>440</v>
      </c>
      <c r="S2001" s="1">
        <v>472</v>
      </c>
      <c r="T2001" s="1">
        <v>563</v>
      </c>
      <c r="U2001" s="1">
        <v>471</v>
      </c>
      <c r="V2001" s="1">
        <v>547</v>
      </c>
      <c r="W2001" s="1" t="e">
        <v>#VALUE!</v>
      </c>
      <c r="X2001" s="1" t="e">
        <v>#VALUE!</v>
      </c>
      <c r="Y2001" t="s">
        <v>13</v>
      </c>
      <c r="Z2001">
        <v>440</v>
      </c>
      <c r="AA2001">
        <v>472</v>
      </c>
      <c r="AB2001">
        <v>563</v>
      </c>
      <c r="AC2001">
        <v>471</v>
      </c>
      <c r="AD2001">
        <v>546</v>
      </c>
      <c r="AE2001" t="s">
        <v>13</v>
      </c>
      <c r="AF2001" t="s">
        <v>13</v>
      </c>
      <c r="AG2001" t="s">
        <v>13</v>
      </c>
      <c r="AH2001">
        <v>8.61</v>
      </c>
      <c r="AI2001">
        <v>6.29</v>
      </c>
      <c r="AJ2001">
        <v>2.81</v>
      </c>
      <c r="AK2001">
        <v>11.44</v>
      </c>
      <c r="AL2001">
        <v>17.09</v>
      </c>
      <c r="AM2001" t="s">
        <v>13</v>
      </c>
      <c r="AN2001" t="s">
        <v>13</v>
      </c>
      <c r="AO2001" t="s">
        <v>13</v>
      </c>
      <c r="AP2001">
        <v>200</v>
      </c>
      <c r="AQ2001">
        <v>158</v>
      </c>
      <c r="AR2001">
        <v>74</v>
      </c>
      <c r="AS2001">
        <v>215</v>
      </c>
      <c r="AT2001">
        <v>316</v>
      </c>
      <c r="AU2001" t="s">
        <v>13</v>
      </c>
      <c r="AV2001" t="s">
        <v>13</v>
      </c>
      <c r="AW2001" t="s">
        <v>13</v>
      </c>
      <c r="AX2001">
        <v>11.77</v>
      </c>
      <c r="AY2001">
        <v>11.01</v>
      </c>
      <c r="AZ2001">
        <v>17.8</v>
      </c>
      <c r="BA2001">
        <v>7.14</v>
      </c>
      <c r="BB2001">
        <v>7.32</v>
      </c>
      <c r="BC2001" t="s">
        <v>13</v>
      </c>
      <c r="BD2001" t="s">
        <v>13</v>
      </c>
      <c r="BE2001" t="s">
        <v>13</v>
      </c>
      <c r="BF2001">
        <v>0.97</v>
      </c>
      <c r="BG2001">
        <v>0.67</v>
      </c>
      <c r="BH2001">
        <v>0.65</v>
      </c>
      <c r="BI2001">
        <v>0.9</v>
      </c>
      <c r="BJ2001">
        <v>1.1599999999999999</v>
      </c>
      <c r="BK2001" t="s">
        <v>13</v>
      </c>
      <c r="BL2001" t="s">
        <v>13</v>
      </c>
      <c r="BM2001" t="s">
        <v>13</v>
      </c>
      <c r="BN2001" s="1">
        <v>18185</v>
      </c>
      <c r="BO2001" s="1">
        <v>18185</v>
      </c>
      <c r="BP2001" s="1">
        <v>27477</v>
      </c>
      <c r="BQ2001" s="1">
        <v>27477</v>
      </c>
      <c r="BR2001" s="1">
        <v>27477</v>
      </c>
      <c r="BS2001" t="s">
        <v>13</v>
      </c>
      <c r="BT2001" t="s">
        <v>13</v>
      </c>
      <c r="BU2001" t="s">
        <v>13</v>
      </c>
    </row>
    <row r="2002" spans="1:73" x14ac:dyDescent="0.3">
      <c r="A2002">
        <v>2000</v>
      </c>
      <c r="B2002" s="14" t="s">
        <v>6618</v>
      </c>
      <c r="C2002" t="s">
        <v>2528</v>
      </c>
      <c r="D2002" s="1">
        <v>80100</v>
      </c>
      <c r="E2002" s="1">
        <v>78700</v>
      </c>
      <c r="F2002" s="3">
        <f>E2002-D2002</f>
        <v>-1400</v>
      </c>
      <c r="G2002" s="4">
        <f>F2002/E2002</f>
        <v>-1.7789072426937738E-2</v>
      </c>
      <c r="H2002" t="s">
        <v>1130</v>
      </c>
      <c r="I2002" s="1">
        <v>150575</v>
      </c>
      <c r="J2002">
        <v>229</v>
      </c>
      <c r="K2002">
        <v>249</v>
      </c>
      <c r="L2002">
        <v>253</v>
      </c>
      <c r="M2002">
        <v>442</v>
      </c>
      <c r="N2002">
        <v>499</v>
      </c>
      <c r="O2002" t="s">
        <v>13</v>
      </c>
      <c r="P2002" t="s">
        <v>13</v>
      </c>
      <c r="Q2002" t="s">
        <v>13</v>
      </c>
      <c r="R2002" s="1">
        <v>2499</v>
      </c>
      <c r="S2002" s="1">
        <v>2716</v>
      </c>
      <c r="T2002" s="1">
        <v>2928</v>
      </c>
      <c r="U2002" s="1">
        <v>3288</v>
      </c>
      <c r="V2002" s="1">
        <v>3756</v>
      </c>
      <c r="W2002" s="1" t="e">
        <v>#VALUE!</v>
      </c>
      <c r="X2002" s="1" t="e">
        <v>#VALUE!</v>
      </c>
      <c r="Y2002" t="s">
        <v>13</v>
      </c>
      <c r="Z2002" s="1">
        <v>2499</v>
      </c>
      <c r="AA2002" s="1">
        <v>2716</v>
      </c>
      <c r="AB2002" s="1">
        <v>2928</v>
      </c>
      <c r="AC2002" s="1">
        <v>3287</v>
      </c>
      <c r="AD2002" s="1">
        <v>3756</v>
      </c>
      <c r="AE2002" t="s">
        <v>13</v>
      </c>
      <c r="AF2002" t="s">
        <v>13</v>
      </c>
      <c r="AG2002" t="s">
        <v>13</v>
      </c>
      <c r="AH2002">
        <v>9.51</v>
      </c>
      <c r="AI2002">
        <v>9.56</v>
      </c>
      <c r="AJ2002">
        <v>8.9600000000000009</v>
      </c>
      <c r="AK2002">
        <v>14.22</v>
      </c>
      <c r="AL2002">
        <v>14.17</v>
      </c>
      <c r="AM2002" t="s">
        <v>13</v>
      </c>
      <c r="AN2002" t="s">
        <v>13</v>
      </c>
      <c r="AO2002" t="s">
        <v>13</v>
      </c>
      <c r="AP2002" s="1">
        <v>7618</v>
      </c>
      <c r="AQ2002" s="1">
        <v>8310</v>
      </c>
      <c r="AR2002" s="1">
        <v>8432</v>
      </c>
      <c r="AS2002" s="1">
        <v>14733</v>
      </c>
      <c r="AT2002" s="1">
        <v>16637</v>
      </c>
      <c r="AU2002" t="s">
        <v>13</v>
      </c>
      <c r="AV2002" t="s">
        <v>13</v>
      </c>
      <c r="AW2002" t="s">
        <v>13</v>
      </c>
      <c r="AX2002">
        <v>6.98</v>
      </c>
      <c r="AY2002">
        <v>4.95</v>
      </c>
      <c r="AZ2002">
        <v>5.0599999999999996</v>
      </c>
      <c r="BA2002">
        <v>4.07</v>
      </c>
      <c r="BB2002">
        <v>3.77</v>
      </c>
      <c r="BC2002" t="s">
        <v>13</v>
      </c>
      <c r="BD2002" t="s">
        <v>13</v>
      </c>
      <c r="BE2002" t="s">
        <v>13</v>
      </c>
      <c r="BF2002">
        <v>0.64</v>
      </c>
      <c r="BG2002">
        <v>0.45</v>
      </c>
      <c r="BH2002">
        <v>0.43</v>
      </c>
      <c r="BI2002">
        <v>0.53</v>
      </c>
      <c r="BJ2002">
        <v>0.49</v>
      </c>
      <c r="BK2002" t="s">
        <v>13</v>
      </c>
      <c r="BL2002" t="s">
        <v>13</v>
      </c>
      <c r="BM2002" t="s">
        <v>13</v>
      </c>
      <c r="BN2002" s="1">
        <v>3000</v>
      </c>
      <c r="BO2002" s="1">
        <v>3000</v>
      </c>
      <c r="BP2002" s="1">
        <v>3000</v>
      </c>
      <c r="BQ2002" s="1">
        <v>3000</v>
      </c>
      <c r="BR2002" s="1">
        <v>3000</v>
      </c>
      <c r="BS2002" t="s">
        <v>13</v>
      </c>
      <c r="BT2002" t="s">
        <v>13</v>
      </c>
      <c r="BU2002" t="s">
        <v>13</v>
      </c>
    </row>
    <row r="2003" spans="1:73" x14ac:dyDescent="0.3">
      <c r="A2003">
        <v>2001</v>
      </c>
      <c r="B2003" s="14" t="s">
        <v>6619</v>
      </c>
      <c r="C2003" t="s">
        <v>2527</v>
      </c>
      <c r="D2003" s="1">
        <v>306500</v>
      </c>
      <c r="E2003" s="1">
        <v>317000</v>
      </c>
      <c r="F2003" s="3">
        <f>E2003-D2003</f>
        <v>10500</v>
      </c>
      <c r="G2003" s="4">
        <f>F2003/E2003</f>
        <v>3.3123028391167195E-2</v>
      </c>
      <c r="H2003" t="s">
        <v>1943</v>
      </c>
      <c r="I2003" s="1">
        <v>3809288</v>
      </c>
      <c r="J2003" s="1">
        <v>16601</v>
      </c>
      <c r="K2003" s="1">
        <v>26576</v>
      </c>
      <c r="L2003" s="1">
        <v>31320</v>
      </c>
      <c r="M2003" s="1">
        <v>8607</v>
      </c>
      <c r="N2003" s="1">
        <v>15005</v>
      </c>
      <c r="O2003" s="1">
        <v>22479</v>
      </c>
      <c r="P2003" s="1">
        <v>26350</v>
      </c>
      <c r="Q2003" s="1">
        <v>26640</v>
      </c>
      <c r="R2003" s="1">
        <v>161165</v>
      </c>
      <c r="S2003" s="1">
        <v>180292</v>
      </c>
      <c r="T2003" s="1">
        <v>223492</v>
      </c>
      <c r="U2003" s="1">
        <v>228170</v>
      </c>
      <c r="V2003" s="1">
        <v>243963</v>
      </c>
      <c r="W2003" s="1">
        <v>257706</v>
      </c>
      <c r="X2003" s="1">
        <v>277550</v>
      </c>
      <c r="Y2003" s="1">
        <v>243479</v>
      </c>
      <c r="Z2003" s="1">
        <v>159714</v>
      </c>
      <c r="AA2003" s="1">
        <v>178421</v>
      </c>
      <c r="AB2003" s="1">
        <v>224708</v>
      </c>
      <c r="AC2003" s="1">
        <v>229502</v>
      </c>
      <c r="AD2003" s="1">
        <v>237439</v>
      </c>
      <c r="AE2003" s="1">
        <v>252057</v>
      </c>
      <c r="AF2003" s="1">
        <v>271866</v>
      </c>
      <c r="AG2003" s="1">
        <v>289165</v>
      </c>
      <c r="AH2003">
        <v>10.74</v>
      </c>
      <c r="AI2003">
        <v>15.38</v>
      </c>
      <c r="AJ2003">
        <v>15.52</v>
      </c>
      <c r="AK2003">
        <v>3.91</v>
      </c>
      <c r="AL2003">
        <v>6.44</v>
      </c>
      <c r="AM2003">
        <v>9.2200000000000006</v>
      </c>
      <c r="AN2003">
        <v>9.94</v>
      </c>
      <c r="AO2003">
        <v>9.43</v>
      </c>
      <c r="AP2003" s="1">
        <v>20756</v>
      </c>
      <c r="AQ2003" s="1">
        <v>32198</v>
      </c>
      <c r="AR2003" s="1">
        <v>38738</v>
      </c>
      <c r="AS2003" s="1">
        <v>11006</v>
      </c>
      <c r="AT2003" s="1">
        <v>18631</v>
      </c>
      <c r="AU2003" s="1">
        <v>30066</v>
      </c>
      <c r="AV2003" s="1">
        <v>36134</v>
      </c>
      <c r="AW2003" s="1">
        <v>36692</v>
      </c>
      <c r="AX2003">
        <v>10.79</v>
      </c>
      <c r="AY2003">
        <v>8.2899999999999991</v>
      </c>
      <c r="AZ2003">
        <v>6.96</v>
      </c>
      <c r="BA2003">
        <v>21.62</v>
      </c>
      <c r="BB2003">
        <v>12.77</v>
      </c>
      <c r="BC2003">
        <v>10.54</v>
      </c>
      <c r="BD2003">
        <v>8.77</v>
      </c>
      <c r="BE2003">
        <v>8.64</v>
      </c>
      <c r="BF2003">
        <v>0.99</v>
      </c>
      <c r="BG2003">
        <v>1.07</v>
      </c>
      <c r="BH2003">
        <v>0.89</v>
      </c>
      <c r="BI2003">
        <v>0.78</v>
      </c>
      <c r="BJ2003">
        <v>0.74</v>
      </c>
      <c r="BK2003">
        <v>0.84</v>
      </c>
      <c r="BL2003">
        <v>0.78</v>
      </c>
      <c r="BM2003">
        <v>0.74</v>
      </c>
      <c r="BN2003" s="1">
        <v>80746</v>
      </c>
      <c r="BO2003" s="1">
        <v>80746</v>
      </c>
      <c r="BP2003" s="1">
        <v>80746</v>
      </c>
      <c r="BQ2003" s="1">
        <v>80746</v>
      </c>
      <c r="BR2003" s="1">
        <v>80746</v>
      </c>
      <c r="BS2003" t="s">
        <v>13</v>
      </c>
      <c r="BT2003" t="s">
        <v>13</v>
      </c>
      <c r="BU2003" t="s">
        <v>13</v>
      </c>
    </row>
    <row r="2004" spans="1:73" x14ac:dyDescent="0.3">
      <c r="A2004">
        <v>2002</v>
      </c>
      <c r="B2004" s="14" t="s">
        <v>6620</v>
      </c>
      <c r="C2004" t="s">
        <v>2526</v>
      </c>
      <c r="D2004" s="1">
        <v>3745</v>
      </c>
      <c r="E2004" s="1">
        <v>3830</v>
      </c>
      <c r="F2004" s="3">
        <f>E2004-D2004</f>
        <v>85</v>
      </c>
      <c r="G2004" s="4">
        <f>F2004/E2004</f>
        <v>2.2193211488250653E-2</v>
      </c>
      <c r="H2004" t="s">
        <v>226</v>
      </c>
      <c r="I2004">
        <v>0</v>
      </c>
      <c r="J2004">
        <v>70</v>
      </c>
      <c r="K2004">
        <v>5</v>
      </c>
      <c r="L2004">
        <v>10</v>
      </c>
      <c r="M2004">
        <v>76</v>
      </c>
      <c r="N2004">
        <v>16</v>
      </c>
      <c r="O2004" t="s">
        <v>13</v>
      </c>
      <c r="P2004" t="s">
        <v>13</v>
      </c>
      <c r="Q2004" t="s">
        <v>13</v>
      </c>
      <c r="R2004" s="1">
        <v>176</v>
      </c>
      <c r="S2004" s="1">
        <v>182</v>
      </c>
      <c r="T2004" s="1">
        <v>190</v>
      </c>
      <c r="U2004" s="1">
        <v>266</v>
      </c>
      <c r="V2004" s="1">
        <v>269</v>
      </c>
      <c r="W2004" s="1" t="e">
        <v>#VALUE!</v>
      </c>
      <c r="X2004" s="1" t="e">
        <v>#VALUE!</v>
      </c>
      <c r="Y2004" t="s">
        <v>13</v>
      </c>
      <c r="Z2004">
        <v>176</v>
      </c>
      <c r="AA2004">
        <v>182</v>
      </c>
      <c r="AB2004">
        <v>190</v>
      </c>
      <c r="AC2004">
        <v>266</v>
      </c>
      <c r="AD2004">
        <v>269</v>
      </c>
      <c r="AE2004" t="s">
        <v>13</v>
      </c>
      <c r="AF2004" t="s">
        <v>13</v>
      </c>
      <c r="AG2004" t="s">
        <v>13</v>
      </c>
      <c r="AH2004">
        <v>49.46</v>
      </c>
      <c r="AI2004">
        <v>2.99</v>
      </c>
      <c r="AJ2004">
        <v>5.15</v>
      </c>
      <c r="AK2004">
        <v>33.119999999999997</v>
      </c>
      <c r="AL2004">
        <v>6.03</v>
      </c>
      <c r="AM2004" t="s">
        <v>13</v>
      </c>
      <c r="AN2004" t="s">
        <v>13</v>
      </c>
      <c r="AO2004" t="s">
        <v>13</v>
      </c>
      <c r="AP2004">
        <v>701</v>
      </c>
      <c r="AQ2004">
        <v>54</v>
      </c>
      <c r="AR2004">
        <v>96</v>
      </c>
      <c r="AS2004">
        <v>755</v>
      </c>
      <c r="AT2004">
        <v>161</v>
      </c>
      <c r="AU2004" t="s">
        <v>13</v>
      </c>
      <c r="AV2004" t="s">
        <v>13</v>
      </c>
      <c r="AW2004" t="s">
        <v>13</v>
      </c>
      <c r="AX2004">
        <v>3.35</v>
      </c>
      <c r="AY2004">
        <v>30.6</v>
      </c>
      <c r="AZ2004">
        <v>23.44</v>
      </c>
      <c r="BA2004">
        <v>5.16</v>
      </c>
      <c r="BB2004">
        <v>24</v>
      </c>
      <c r="BC2004" t="s">
        <v>13</v>
      </c>
      <c r="BD2004" t="s">
        <v>13</v>
      </c>
      <c r="BE2004" t="s">
        <v>13</v>
      </c>
      <c r="BF2004">
        <v>1.33</v>
      </c>
      <c r="BG2004">
        <v>0.9</v>
      </c>
      <c r="BH2004">
        <v>1.18</v>
      </c>
      <c r="BI2004">
        <v>1.47</v>
      </c>
      <c r="BJ2004">
        <v>1.44</v>
      </c>
      <c r="BK2004" t="s">
        <v>13</v>
      </c>
      <c r="BL2004" t="s">
        <v>13</v>
      </c>
      <c r="BM2004" t="s">
        <v>13</v>
      </c>
      <c r="BN2004" s="1">
        <v>10000</v>
      </c>
      <c r="BO2004" s="1">
        <v>10000</v>
      </c>
      <c r="BP2004" s="1">
        <v>10000</v>
      </c>
      <c r="BQ2004" s="1">
        <v>10000</v>
      </c>
      <c r="BR2004" s="1">
        <v>10000</v>
      </c>
      <c r="BS2004" t="s">
        <v>13</v>
      </c>
      <c r="BT2004" t="s">
        <v>13</v>
      </c>
      <c r="BU2004" t="s">
        <v>13</v>
      </c>
    </row>
    <row r="2005" spans="1:73" x14ac:dyDescent="0.3">
      <c r="A2005">
        <v>2003</v>
      </c>
      <c r="B2005" s="14" t="s">
        <v>6621</v>
      </c>
      <c r="C2005" t="s">
        <v>2525</v>
      </c>
      <c r="D2005" s="1">
        <v>85700</v>
      </c>
      <c r="E2005" s="1">
        <v>88200</v>
      </c>
      <c r="F2005" s="3">
        <f>E2005-D2005</f>
        <v>2500</v>
      </c>
      <c r="G2005" s="4">
        <f>F2005/E2005</f>
        <v>2.834467120181406E-2</v>
      </c>
      <c r="H2005" t="s">
        <v>1944</v>
      </c>
      <c r="I2005" s="1">
        <v>173972</v>
      </c>
      <c r="J2005">
        <v>307</v>
      </c>
      <c r="K2005">
        <v>125</v>
      </c>
      <c r="L2005">
        <v>107</v>
      </c>
      <c r="M2005">
        <v>177</v>
      </c>
      <c r="N2005">
        <v>197</v>
      </c>
      <c r="O2005" t="s">
        <v>13</v>
      </c>
      <c r="P2005" t="s">
        <v>13</v>
      </c>
      <c r="Q2005" t="s">
        <v>13</v>
      </c>
      <c r="R2005" s="1">
        <v>2438</v>
      </c>
      <c r="S2005" s="1">
        <v>2479</v>
      </c>
      <c r="T2005" s="1">
        <v>2501</v>
      </c>
      <c r="U2005" s="1">
        <v>2580</v>
      </c>
      <c r="V2005" s="1">
        <v>2771</v>
      </c>
      <c r="W2005" s="1" t="e">
        <v>#VALUE!</v>
      </c>
      <c r="X2005" s="1" t="e">
        <v>#VALUE!</v>
      </c>
      <c r="Y2005" t="s">
        <v>13</v>
      </c>
      <c r="Z2005" s="1">
        <v>2438</v>
      </c>
      <c r="AA2005" s="1">
        <v>2479</v>
      </c>
      <c r="AB2005" s="1">
        <v>2501</v>
      </c>
      <c r="AC2005" s="1">
        <v>2579</v>
      </c>
      <c r="AD2005" s="1">
        <v>2771</v>
      </c>
      <c r="AE2005" t="s">
        <v>13</v>
      </c>
      <c r="AF2005" t="s">
        <v>13</v>
      </c>
      <c r="AG2005" t="s">
        <v>13</v>
      </c>
      <c r="AH2005">
        <v>13.37</v>
      </c>
      <c r="AI2005">
        <v>5.07</v>
      </c>
      <c r="AJ2005">
        <v>4.3099999999999996</v>
      </c>
      <c r="AK2005">
        <v>6.98</v>
      </c>
      <c r="AL2005">
        <v>7.36</v>
      </c>
      <c r="AM2005" t="s">
        <v>13</v>
      </c>
      <c r="AN2005" t="s">
        <v>13</v>
      </c>
      <c r="AO2005" t="s">
        <v>13</v>
      </c>
      <c r="AP2005" s="1">
        <v>17665</v>
      </c>
      <c r="AQ2005" s="1">
        <v>7171</v>
      </c>
      <c r="AR2005" s="1">
        <v>6163</v>
      </c>
      <c r="AS2005" s="1">
        <v>10189</v>
      </c>
      <c r="AT2005" s="1">
        <v>11312</v>
      </c>
      <c r="AU2005" t="s">
        <v>13</v>
      </c>
      <c r="AV2005" t="s">
        <v>13</v>
      </c>
      <c r="AW2005" t="s">
        <v>13</v>
      </c>
      <c r="AX2005">
        <v>5.36</v>
      </c>
      <c r="AY2005">
        <v>11.97</v>
      </c>
      <c r="AZ2005">
        <v>12.41</v>
      </c>
      <c r="BA2005">
        <v>7.79</v>
      </c>
      <c r="BB2005">
        <v>5.68</v>
      </c>
      <c r="BC2005" t="s">
        <v>13</v>
      </c>
      <c r="BD2005" t="s">
        <v>13</v>
      </c>
      <c r="BE2005" t="s">
        <v>13</v>
      </c>
      <c r="BF2005">
        <v>0.67</v>
      </c>
      <c r="BG2005">
        <v>0.59</v>
      </c>
      <c r="BH2005">
        <v>0.51</v>
      </c>
      <c r="BI2005">
        <v>0.5</v>
      </c>
      <c r="BJ2005">
        <v>0.38</v>
      </c>
      <c r="BK2005" t="s">
        <v>13</v>
      </c>
      <c r="BL2005" t="s">
        <v>13</v>
      </c>
      <c r="BM2005" t="s">
        <v>13</v>
      </c>
      <c r="BN2005" s="1">
        <v>1740</v>
      </c>
      <c r="BO2005" s="1">
        <v>1740</v>
      </c>
      <c r="BP2005" s="1">
        <v>1740</v>
      </c>
      <c r="BQ2005" s="1">
        <v>1740</v>
      </c>
      <c r="BR2005" s="1">
        <v>1740</v>
      </c>
      <c r="BS2005" t="s">
        <v>13</v>
      </c>
      <c r="BT2005" t="s">
        <v>13</v>
      </c>
      <c r="BU2005" t="s">
        <v>13</v>
      </c>
    </row>
    <row r="2006" spans="1:73" x14ac:dyDescent="0.3">
      <c r="A2006">
        <v>2004</v>
      </c>
      <c r="B2006" s="14" t="s">
        <v>6622</v>
      </c>
      <c r="C2006" t="s">
        <v>2524</v>
      </c>
      <c r="D2006" s="1">
        <v>14000</v>
      </c>
      <c r="E2006" s="1">
        <v>13450</v>
      </c>
      <c r="F2006" s="3">
        <f>E2006-D2006</f>
        <v>-550</v>
      </c>
      <c r="G2006" s="4">
        <f>F2006/E2006</f>
        <v>-4.0892193308550186E-2</v>
      </c>
      <c r="H2006" t="s">
        <v>1152</v>
      </c>
      <c r="I2006" s="1">
        <v>1114916</v>
      </c>
      <c r="R2006" s="1">
        <v>0</v>
      </c>
      <c r="S2006" s="1">
        <v>0</v>
      </c>
      <c r="T2006" s="1">
        <v>0</v>
      </c>
      <c r="U2006" s="1">
        <v>0</v>
      </c>
      <c r="V2006" s="1">
        <v>0</v>
      </c>
      <c r="W2006" s="1">
        <v>0</v>
      </c>
      <c r="X2006" s="1">
        <v>0</v>
      </c>
    </row>
    <row r="2007" spans="1:73" x14ac:dyDescent="0.3">
      <c r="A2007">
        <v>2005</v>
      </c>
      <c r="B2007" s="14" t="s">
        <v>6623</v>
      </c>
      <c r="C2007" t="s">
        <v>2523</v>
      </c>
      <c r="D2007" s="1">
        <v>210500</v>
      </c>
      <c r="E2007" s="1">
        <v>212500</v>
      </c>
      <c r="F2007" s="3">
        <f>E2007-D2007</f>
        <v>2000</v>
      </c>
      <c r="G2007" s="4">
        <f>F2007/E2007</f>
        <v>9.4117647058823521E-3</v>
      </c>
      <c r="H2007" t="s">
        <v>1945</v>
      </c>
      <c r="I2007" s="1">
        <v>3992</v>
      </c>
      <c r="J2007">
        <v>264</v>
      </c>
      <c r="K2007">
        <v>299</v>
      </c>
      <c r="L2007">
        <v>242</v>
      </c>
      <c r="M2007">
        <v>311</v>
      </c>
      <c r="N2007">
        <v>518</v>
      </c>
      <c r="O2007" t="s">
        <v>13</v>
      </c>
      <c r="P2007" t="s">
        <v>13</v>
      </c>
      <c r="Q2007" t="s">
        <v>13</v>
      </c>
      <c r="R2007" s="1">
        <v>2392</v>
      </c>
      <c r="S2007" s="1">
        <v>2072</v>
      </c>
      <c r="T2007" s="1">
        <v>1976</v>
      </c>
      <c r="U2007" s="1">
        <v>2246</v>
      </c>
      <c r="V2007" s="1">
        <v>2676</v>
      </c>
      <c r="W2007" s="1" t="e">
        <v>#VALUE!</v>
      </c>
      <c r="X2007" s="1" t="e">
        <v>#VALUE!</v>
      </c>
      <c r="Y2007" t="s">
        <v>13</v>
      </c>
      <c r="Z2007" s="1">
        <v>1835</v>
      </c>
      <c r="AA2007" s="1">
        <v>1811</v>
      </c>
      <c r="AB2007" s="1">
        <v>1977</v>
      </c>
      <c r="AC2007" s="1">
        <v>2246</v>
      </c>
      <c r="AD2007" s="1">
        <v>2676</v>
      </c>
      <c r="AE2007" t="s">
        <v>13</v>
      </c>
      <c r="AF2007" t="s">
        <v>13</v>
      </c>
      <c r="AG2007" t="s">
        <v>13</v>
      </c>
      <c r="AH2007">
        <v>13.26</v>
      </c>
      <c r="AI2007">
        <v>14.93</v>
      </c>
      <c r="AJ2007">
        <v>11.37</v>
      </c>
      <c r="AK2007">
        <v>14.74</v>
      </c>
      <c r="AL2007">
        <v>21.07</v>
      </c>
      <c r="AM2007" t="s">
        <v>13</v>
      </c>
      <c r="AN2007" t="s">
        <v>13</v>
      </c>
      <c r="AO2007" t="s">
        <v>13</v>
      </c>
      <c r="AP2007" s="1">
        <v>3808</v>
      </c>
      <c r="AQ2007" s="1">
        <v>4878</v>
      </c>
      <c r="AR2007" s="1">
        <v>4184</v>
      </c>
      <c r="AS2007" s="1">
        <v>6164</v>
      </c>
      <c r="AT2007" s="1">
        <v>10365</v>
      </c>
      <c r="AU2007" t="s">
        <v>13</v>
      </c>
      <c r="AV2007" t="s">
        <v>13</v>
      </c>
      <c r="AW2007" t="s">
        <v>13</v>
      </c>
      <c r="AX2007">
        <v>8.08</v>
      </c>
      <c r="AY2007">
        <v>6.77</v>
      </c>
      <c r="AZ2007">
        <v>9.02</v>
      </c>
      <c r="BA2007">
        <v>9.25</v>
      </c>
      <c r="BB2007">
        <v>11.72</v>
      </c>
      <c r="BC2007" t="s">
        <v>13</v>
      </c>
      <c r="BD2007" t="s">
        <v>13</v>
      </c>
      <c r="BE2007" t="s">
        <v>13</v>
      </c>
      <c r="BF2007">
        <v>0.94</v>
      </c>
      <c r="BG2007">
        <v>0.92</v>
      </c>
      <c r="BH2007">
        <v>0.96</v>
      </c>
      <c r="BI2007">
        <v>1.29</v>
      </c>
      <c r="BJ2007">
        <v>2.2599999999999998</v>
      </c>
      <c r="BK2007" t="s">
        <v>13</v>
      </c>
      <c r="BL2007" t="s">
        <v>13</v>
      </c>
      <c r="BM2007" t="s">
        <v>13</v>
      </c>
      <c r="BN2007" s="1">
        <v>5724</v>
      </c>
      <c r="BO2007" s="1">
        <v>5152</v>
      </c>
      <c r="BP2007" s="1">
        <v>5035</v>
      </c>
      <c r="BQ2007" s="1">
        <v>5088</v>
      </c>
      <c r="BR2007" s="1">
        <v>4970</v>
      </c>
      <c r="BS2007" t="s">
        <v>13</v>
      </c>
      <c r="BT2007" t="s">
        <v>13</v>
      </c>
      <c r="BU2007" t="s">
        <v>13</v>
      </c>
    </row>
    <row r="2008" spans="1:73" x14ac:dyDescent="0.3">
      <c r="A2008">
        <v>2006</v>
      </c>
      <c r="B2008" s="14" t="s">
        <v>6624</v>
      </c>
      <c r="C2008" t="s">
        <v>2522</v>
      </c>
      <c r="D2008" s="1">
        <v>19650</v>
      </c>
      <c r="E2008" s="1">
        <v>18900</v>
      </c>
      <c r="F2008" s="3">
        <f>E2008-D2008</f>
        <v>-750</v>
      </c>
      <c r="G2008" s="4">
        <f>F2008/E2008</f>
        <v>-3.968253968253968E-2</v>
      </c>
      <c r="H2008" t="s">
        <v>1946</v>
      </c>
      <c r="I2008">
        <v>0</v>
      </c>
      <c r="J2008" s="1">
        <v>1324</v>
      </c>
      <c r="K2008">
        <v>-222</v>
      </c>
      <c r="L2008">
        <v>-432</v>
      </c>
      <c r="M2008">
        <v>-953</v>
      </c>
      <c r="N2008">
        <v>-255</v>
      </c>
      <c r="O2008" t="s">
        <v>13</v>
      </c>
      <c r="P2008" t="s">
        <v>13</v>
      </c>
      <c r="Q2008" t="s">
        <v>13</v>
      </c>
      <c r="R2008" s="1">
        <v>10720</v>
      </c>
      <c r="S2008" s="1">
        <v>10000</v>
      </c>
      <c r="T2008" s="1">
        <v>9503</v>
      </c>
      <c r="U2008" s="1">
        <v>8050</v>
      </c>
      <c r="V2008" s="1">
        <v>8266</v>
      </c>
      <c r="W2008" s="1" t="e">
        <v>#VALUE!</v>
      </c>
      <c r="X2008" s="1" t="e">
        <v>#VALUE!</v>
      </c>
      <c r="Y2008" t="s">
        <v>13</v>
      </c>
      <c r="Z2008" s="1">
        <v>5445</v>
      </c>
      <c r="AA2008" s="1">
        <v>5070</v>
      </c>
      <c r="AB2008" s="1">
        <v>4789</v>
      </c>
      <c r="AC2008" s="1">
        <v>4224</v>
      </c>
      <c r="AD2008" s="1">
        <v>4295</v>
      </c>
      <c r="AE2008" t="s">
        <v>13</v>
      </c>
      <c r="AF2008" t="s">
        <v>13</v>
      </c>
      <c r="AG2008" t="s">
        <v>13</v>
      </c>
      <c r="AH2008">
        <v>15.04</v>
      </c>
      <c r="AI2008">
        <v>-2.78</v>
      </c>
      <c r="AJ2008">
        <v>-3.61</v>
      </c>
      <c r="AK2008">
        <v>-13.31</v>
      </c>
      <c r="AL2008">
        <v>-1.26</v>
      </c>
      <c r="AM2008" t="s">
        <v>13</v>
      </c>
      <c r="AN2008" t="s">
        <v>13</v>
      </c>
      <c r="AO2008" t="s">
        <v>13</v>
      </c>
      <c r="AP2008" s="1">
        <v>3394</v>
      </c>
      <c r="AQ2008">
        <v>-623</v>
      </c>
      <c r="AR2008">
        <v>-757</v>
      </c>
      <c r="AS2008" s="1">
        <v>-2554</v>
      </c>
      <c r="AT2008">
        <v>-228</v>
      </c>
      <c r="AU2008" t="s">
        <v>13</v>
      </c>
      <c r="AV2008" t="s">
        <v>13</v>
      </c>
      <c r="AW2008" t="s">
        <v>13</v>
      </c>
      <c r="AX2008">
        <v>3.15</v>
      </c>
      <c r="AY2008" t="s">
        <v>54</v>
      </c>
      <c r="AZ2008" t="s">
        <v>54</v>
      </c>
      <c r="BA2008" t="s">
        <v>54</v>
      </c>
      <c r="BB2008" t="s">
        <v>54</v>
      </c>
      <c r="BC2008" t="s">
        <v>13</v>
      </c>
      <c r="BD2008" t="s">
        <v>13</v>
      </c>
      <c r="BE2008" t="s">
        <v>13</v>
      </c>
      <c r="BF2008">
        <v>0.46</v>
      </c>
      <c r="BG2008">
        <v>0.34</v>
      </c>
      <c r="BH2008">
        <v>0.18</v>
      </c>
      <c r="BI2008">
        <v>0.16</v>
      </c>
      <c r="BJ2008">
        <v>0.52</v>
      </c>
      <c r="BK2008" t="s">
        <v>13</v>
      </c>
      <c r="BL2008" t="s">
        <v>13</v>
      </c>
      <c r="BM2008" t="s">
        <v>13</v>
      </c>
      <c r="BN2008" s="1">
        <v>23480</v>
      </c>
      <c r="BO2008" s="1">
        <v>23480</v>
      </c>
      <c r="BP2008" s="1">
        <v>23480</v>
      </c>
      <c r="BQ2008" s="1">
        <v>23480</v>
      </c>
      <c r="BR2008" s="1">
        <v>23480</v>
      </c>
      <c r="BS2008" t="s">
        <v>13</v>
      </c>
      <c r="BT2008" t="s">
        <v>13</v>
      </c>
      <c r="BU2008" t="s">
        <v>13</v>
      </c>
    </row>
    <row r="2009" spans="1:73" x14ac:dyDescent="0.3">
      <c r="A2009">
        <v>2007</v>
      </c>
      <c r="B2009" s="14" t="s">
        <v>6625</v>
      </c>
      <c r="C2009" t="s">
        <v>2521</v>
      </c>
      <c r="D2009" s="1">
        <v>2470</v>
      </c>
      <c r="E2009" s="1">
        <v>2470</v>
      </c>
      <c r="F2009" s="3">
        <f>E2009-D2009</f>
        <v>0</v>
      </c>
      <c r="G2009" s="4">
        <f>F2009/E2009</f>
        <v>0</v>
      </c>
      <c r="H2009" t="s">
        <v>1947</v>
      </c>
      <c r="I2009">
        <v>0</v>
      </c>
      <c r="R2009" s="1">
        <v>0</v>
      </c>
      <c r="S2009" s="1">
        <v>0</v>
      </c>
      <c r="T2009" s="1">
        <v>0</v>
      </c>
      <c r="U2009" s="1">
        <v>0</v>
      </c>
      <c r="V2009" s="1">
        <v>0</v>
      </c>
      <c r="W2009" s="1">
        <v>0</v>
      </c>
      <c r="X2009" s="1">
        <v>0</v>
      </c>
    </row>
    <row r="2010" spans="1:73" x14ac:dyDescent="0.3">
      <c r="A2010">
        <v>2008</v>
      </c>
      <c r="B2010" s="14" t="s">
        <v>6626</v>
      </c>
      <c r="C2010" t="s">
        <v>2520</v>
      </c>
      <c r="D2010" s="1">
        <v>278000</v>
      </c>
      <c r="E2010" s="1">
        <v>278500</v>
      </c>
      <c r="F2010" s="3">
        <f>E2010-D2010</f>
        <v>500</v>
      </c>
      <c r="G2010" s="4">
        <f>F2010/E2010</f>
        <v>1.7953321364452424E-3</v>
      </c>
      <c r="H2010" t="s">
        <v>1948</v>
      </c>
      <c r="I2010" s="1">
        <v>4833234</v>
      </c>
      <c r="J2010" s="1">
        <v>30473</v>
      </c>
      <c r="K2010" s="1">
        <v>15577</v>
      </c>
      <c r="L2010" s="1">
        <v>18882</v>
      </c>
      <c r="M2010" s="1">
        <v>22943</v>
      </c>
      <c r="N2010" s="1">
        <v>15269</v>
      </c>
      <c r="O2010" s="1">
        <v>26731</v>
      </c>
      <c r="P2010" s="1">
        <v>31542</v>
      </c>
      <c r="Q2010" s="1">
        <v>34218</v>
      </c>
      <c r="R2010" s="1">
        <v>285580</v>
      </c>
      <c r="S2010" s="1">
        <v>293589</v>
      </c>
      <c r="T2010" s="1">
        <v>307034</v>
      </c>
      <c r="U2010" s="1">
        <v>324097</v>
      </c>
      <c r="V2010" s="1">
        <v>333281</v>
      </c>
      <c r="W2010" s="1">
        <v>356697</v>
      </c>
      <c r="X2010" s="1">
        <v>384389</v>
      </c>
      <c r="Y2010" s="1">
        <v>179003</v>
      </c>
      <c r="Z2010" s="1">
        <v>284945</v>
      </c>
      <c r="AA2010" s="1">
        <v>292954</v>
      </c>
      <c r="AB2010" s="1">
        <v>306305</v>
      </c>
      <c r="AC2010" s="1">
        <v>323300</v>
      </c>
      <c r="AD2010" s="1">
        <v>332527</v>
      </c>
      <c r="AE2010" s="1">
        <v>355116</v>
      </c>
      <c r="AF2010" s="1">
        <v>382327</v>
      </c>
      <c r="AG2010" s="1">
        <v>411608</v>
      </c>
      <c r="AH2010">
        <v>11.23</v>
      </c>
      <c r="AI2010">
        <v>5.43</v>
      </c>
      <c r="AJ2010">
        <v>6.3</v>
      </c>
      <c r="AK2010">
        <v>7.28</v>
      </c>
      <c r="AL2010">
        <v>4.66</v>
      </c>
      <c r="AM2010">
        <v>7.85</v>
      </c>
      <c r="AN2010">
        <v>8.6199999999999992</v>
      </c>
      <c r="AO2010">
        <v>8.58</v>
      </c>
      <c r="AP2010" s="1">
        <v>31205</v>
      </c>
      <c r="AQ2010" s="1">
        <v>16109</v>
      </c>
      <c r="AR2010" s="1">
        <v>19403</v>
      </c>
      <c r="AS2010" s="1">
        <v>23867</v>
      </c>
      <c r="AT2010" s="1">
        <v>16083</v>
      </c>
      <c r="AU2010" s="1">
        <v>28470</v>
      </c>
      <c r="AV2010" s="1">
        <v>33537</v>
      </c>
      <c r="AW2010" s="1">
        <v>35917</v>
      </c>
      <c r="AX2010">
        <v>8.4600000000000009</v>
      </c>
      <c r="AY2010">
        <v>16.329999999999998</v>
      </c>
      <c r="AZ2010">
        <v>9.7899999999999991</v>
      </c>
      <c r="BA2010">
        <v>10.73</v>
      </c>
      <c r="BB2010">
        <v>15.89</v>
      </c>
      <c r="BC2010">
        <v>9.7799999999999994</v>
      </c>
      <c r="BD2010">
        <v>8.3000000000000007</v>
      </c>
      <c r="BE2010">
        <v>7.75</v>
      </c>
      <c r="BF2010">
        <v>0.89</v>
      </c>
      <c r="BG2010">
        <v>0.86</v>
      </c>
      <c r="BH2010">
        <v>0.6</v>
      </c>
      <c r="BI2010">
        <v>0.75</v>
      </c>
      <c r="BJ2010">
        <v>0.72</v>
      </c>
      <c r="BK2010">
        <v>0.73</v>
      </c>
      <c r="BL2010">
        <v>0.68</v>
      </c>
      <c r="BM2010">
        <v>0.63</v>
      </c>
      <c r="BN2010" s="1">
        <v>97344</v>
      </c>
      <c r="BO2010" s="1">
        <v>97344</v>
      </c>
      <c r="BP2010" s="1">
        <v>97344</v>
      </c>
      <c r="BQ2010" s="1">
        <v>95307</v>
      </c>
      <c r="BR2010" s="1">
        <v>95055</v>
      </c>
      <c r="BS2010" t="s">
        <v>13</v>
      </c>
      <c r="BT2010" t="s">
        <v>13</v>
      </c>
      <c r="BU2010" t="s">
        <v>13</v>
      </c>
    </row>
    <row r="2011" spans="1:73" x14ac:dyDescent="0.3">
      <c r="A2011">
        <v>2009</v>
      </c>
      <c r="B2011" s="14" t="s">
        <v>6627</v>
      </c>
      <c r="C2011" t="s">
        <v>2519</v>
      </c>
      <c r="D2011" s="1">
        <v>6410</v>
      </c>
      <c r="E2011" s="1">
        <v>6410</v>
      </c>
      <c r="F2011" s="3">
        <f>E2011-D2011</f>
        <v>0</v>
      </c>
      <c r="G2011" s="4">
        <f>F2011/E2011</f>
        <v>0</v>
      </c>
      <c r="H2011" t="s">
        <v>1949</v>
      </c>
      <c r="I2011">
        <v>0</v>
      </c>
      <c r="J2011">
        <v>-108</v>
      </c>
      <c r="K2011">
        <v>-73</v>
      </c>
      <c r="L2011">
        <v>-105</v>
      </c>
      <c r="M2011">
        <v>-253</v>
      </c>
      <c r="N2011">
        <v>-197</v>
      </c>
      <c r="O2011" t="s">
        <v>13</v>
      </c>
      <c r="P2011" t="s">
        <v>13</v>
      </c>
      <c r="Q2011" t="s">
        <v>13</v>
      </c>
      <c r="R2011" s="1">
        <v>58</v>
      </c>
      <c r="S2011" s="1">
        <v>74</v>
      </c>
      <c r="T2011" s="1">
        <v>36</v>
      </c>
      <c r="U2011" s="1">
        <v>26</v>
      </c>
      <c r="V2011" s="1">
        <v>16</v>
      </c>
      <c r="W2011" s="1" t="e">
        <v>#VALUE!</v>
      </c>
      <c r="X2011" s="1" t="e">
        <v>#VALUE!</v>
      </c>
      <c r="Y2011" t="s">
        <v>13</v>
      </c>
      <c r="Z2011">
        <v>58</v>
      </c>
      <c r="AA2011">
        <v>74</v>
      </c>
      <c r="AB2011">
        <v>36</v>
      </c>
      <c r="AC2011">
        <v>26</v>
      </c>
      <c r="AD2011">
        <v>7</v>
      </c>
      <c r="AE2011" t="s">
        <v>13</v>
      </c>
      <c r="AF2011" t="s">
        <v>13</v>
      </c>
      <c r="AG2011" t="s">
        <v>13</v>
      </c>
      <c r="AH2011">
        <v>-184.11</v>
      </c>
      <c r="AI2011">
        <v>-110.56</v>
      </c>
      <c r="AJ2011">
        <v>-189.98</v>
      </c>
      <c r="AK2011">
        <v>-813.04</v>
      </c>
      <c r="AL2011" s="2">
        <v>-1165.4000000000001</v>
      </c>
      <c r="AM2011" t="s">
        <v>13</v>
      </c>
      <c r="AN2011" t="s">
        <v>13</v>
      </c>
      <c r="AO2011" t="s">
        <v>13</v>
      </c>
      <c r="AP2011" s="1">
        <v>-3148</v>
      </c>
      <c r="AQ2011" s="1">
        <v>-1773</v>
      </c>
      <c r="AR2011" s="1">
        <v>-1954</v>
      </c>
      <c r="AS2011" s="1">
        <v>-3421</v>
      </c>
      <c r="AT2011" s="1">
        <v>-1819</v>
      </c>
      <c r="AU2011" t="s">
        <v>13</v>
      </c>
      <c r="AV2011" t="s">
        <v>13</v>
      </c>
      <c r="AW2011" t="s">
        <v>13</v>
      </c>
      <c r="AX2011" t="s">
        <v>54</v>
      </c>
      <c r="AY2011" t="s">
        <v>54</v>
      </c>
      <c r="AZ2011" t="s">
        <v>54</v>
      </c>
      <c r="BA2011" t="s">
        <v>54</v>
      </c>
      <c r="BB2011" t="s">
        <v>54</v>
      </c>
      <c r="BC2011" t="s">
        <v>13</v>
      </c>
      <c r="BD2011" t="s">
        <v>13</v>
      </c>
      <c r="BE2011" t="s">
        <v>13</v>
      </c>
      <c r="BF2011">
        <v>6.7</v>
      </c>
      <c r="BG2011">
        <v>3.8</v>
      </c>
      <c r="BH2011">
        <v>10.59</v>
      </c>
      <c r="BI2011">
        <v>18.489999999999998</v>
      </c>
      <c r="BJ2011">
        <v>135.49</v>
      </c>
      <c r="BK2011" t="s">
        <v>13</v>
      </c>
      <c r="BL2011" t="s">
        <v>13</v>
      </c>
      <c r="BM2011" t="s">
        <v>13</v>
      </c>
      <c r="BN2011" s="1">
        <v>3464</v>
      </c>
      <c r="BO2011" s="1">
        <v>4348</v>
      </c>
      <c r="BP2011" s="1">
        <v>5513</v>
      </c>
      <c r="BQ2011" s="1">
        <v>9337</v>
      </c>
      <c r="BR2011" s="1">
        <v>12034</v>
      </c>
      <c r="BS2011" t="s">
        <v>13</v>
      </c>
      <c r="BT2011" t="s">
        <v>13</v>
      </c>
      <c r="BU2011" t="s">
        <v>13</v>
      </c>
    </row>
    <row r="2012" spans="1:73" x14ac:dyDescent="0.3">
      <c r="A2012">
        <v>2010</v>
      </c>
      <c r="B2012" s="14" t="s">
        <v>6628</v>
      </c>
      <c r="C2012" t="s">
        <v>2518</v>
      </c>
      <c r="D2012" s="1">
        <v>30450</v>
      </c>
      <c r="E2012" s="1">
        <v>30100</v>
      </c>
      <c r="F2012" s="3">
        <f>E2012-D2012</f>
        <v>-350</v>
      </c>
      <c r="G2012" s="4">
        <f>F2012/E2012</f>
        <v>-1.1627906976744186E-2</v>
      </c>
      <c r="H2012" t="s">
        <v>1950</v>
      </c>
      <c r="I2012">
        <v>500</v>
      </c>
      <c r="J2012">
        <v>283</v>
      </c>
      <c r="K2012">
        <v>102</v>
      </c>
      <c r="L2012">
        <v>278</v>
      </c>
      <c r="M2012" s="1">
        <v>2193</v>
      </c>
      <c r="N2012" s="1">
        <v>1547</v>
      </c>
      <c r="O2012" t="s">
        <v>13</v>
      </c>
      <c r="P2012" t="s">
        <v>13</v>
      </c>
      <c r="Q2012" t="s">
        <v>13</v>
      </c>
      <c r="R2012" s="1">
        <v>5102</v>
      </c>
      <c r="S2012" s="1">
        <v>5778</v>
      </c>
      <c r="T2012" s="1">
        <v>6042</v>
      </c>
      <c r="U2012" s="1">
        <v>13515</v>
      </c>
      <c r="V2012" s="1">
        <v>15076</v>
      </c>
      <c r="W2012" s="1" t="e">
        <v>#VALUE!</v>
      </c>
      <c r="X2012" s="1" t="e">
        <v>#VALUE!</v>
      </c>
      <c r="Y2012" t="s">
        <v>13</v>
      </c>
      <c r="Z2012" s="1">
        <v>2078</v>
      </c>
      <c r="AA2012" s="1">
        <v>2433</v>
      </c>
      <c r="AB2012" s="1">
        <v>2472</v>
      </c>
      <c r="AC2012" s="1">
        <v>3411</v>
      </c>
      <c r="AD2012" s="1">
        <v>3822</v>
      </c>
      <c r="AE2012" t="s">
        <v>13</v>
      </c>
      <c r="AF2012" t="s">
        <v>13</v>
      </c>
      <c r="AG2012" t="s">
        <v>13</v>
      </c>
      <c r="AH2012">
        <v>6.32</v>
      </c>
      <c r="AI2012">
        <v>1.88</v>
      </c>
      <c r="AJ2012">
        <v>1.37</v>
      </c>
      <c r="AK2012">
        <v>32.69</v>
      </c>
      <c r="AL2012">
        <v>11.94</v>
      </c>
      <c r="AM2012" t="s">
        <v>13</v>
      </c>
      <c r="AN2012" t="s">
        <v>13</v>
      </c>
      <c r="AO2012" t="s">
        <v>13</v>
      </c>
      <c r="AP2012" s="1">
        <v>1117</v>
      </c>
      <c r="AQ2012">
        <v>362</v>
      </c>
      <c r="AR2012">
        <v>270</v>
      </c>
      <c r="AS2012" s="1">
        <v>7569</v>
      </c>
      <c r="AT2012" s="1">
        <v>3319</v>
      </c>
      <c r="AU2012" t="s">
        <v>13</v>
      </c>
      <c r="AV2012" t="s">
        <v>13</v>
      </c>
      <c r="AW2012" t="s">
        <v>13</v>
      </c>
      <c r="AX2012">
        <v>13.2</v>
      </c>
      <c r="AY2012">
        <v>67.63</v>
      </c>
      <c r="AZ2012">
        <v>64.56</v>
      </c>
      <c r="BA2012">
        <v>1.59</v>
      </c>
      <c r="BB2012">
        <v>7.19</v>
      </c>
      <c r="BC2012" t="s">
        <v>13</v>
      </c>
      <c r="BD2012" t="s">
        <v>13</v>
      </c>
      <c r="BE2012" t="s">
        <v>13</v>
      </c>
      <c r="BF2012">
        <v>0.8</v>
      </c>
      <c r="BG2012">
        <v>1.24</v>
      </c>
      <c r="BH2012">
        <v>0.87</v>
      </c>
      <c r="BI2012">
        <v>0.46</v>
      </c>
      <c r="BJ2012">
        <v>0.81</v>
      </c>
      <c r="BK2012" t="s">
        <v>13</v>
      </c>
      <c r="BL2012" t="s">
        <v>13</v>
      </c>
      <c r="BM2012" t="s">
        <v>13</v>
      </c>
      <c r="BN2012" s="1">
        <v>11577</v>
      </c>
      <c r="BO2012" s="1">
        <v>12373</v>
      </c>
      <c r="BP2012" s="1">
        <v>12456</v>
      </c>
      <c r="BQ2012" s="1">
        <v>13013</v>
      </c>
      <c r="BR2012" s="1">
        <v>13013</v>
      </c>
      <c r="BS2012" t="s">
        <v>13</v>
      </c>
      <c r="BT2012" t="s">
        <v>13</v>
      </c>
      <c r="BU2012" t="s">
        <v>13</v>
      </c>
    </row>
    <row r="2013" spans="1:73" x14ac:dyDescent="0.3">
      <c r="A2013">
        <v>2011</v>
      </c>
      <c r="B2013" s="14" t="s">
        <v>6629</v>
      </c>
      <c r="C2013" t="s">
        <v>2517</v>
      </c>
      <c r="D2013" s="1">
        <v>2400</v>
      </c>
      <c r="E2013" s="1">
        <v>2465</v>
      </c>
      <c r="F2013" s="3">
        <f>E2013-D2013</f>
        <v>65</v>
      </c>
      <c r="G2013" s="4">
        <f>F2013/E2013</f>
        <v>2.6369168356997971E-2</v>
      </c>
      <c r="H2013" t="s">
        <v>1951</v>
      </c>
      <c r="I2013" s="1">
        <v>32236</v>
      </c>
      <c r="R2013" s="1">
        <v>0</v>
      </c>
      <c r="S2013" s="1">
        <v>0</v>
      </c>
      <c r="T2013" s="1">
        <v>0</v>
      </c>
      <c r="U2013" s="1">
        <v>0</v>
      </c>
      <c r="V2013" s="1">
        <v>0</v>
      </c>
      <c r="W2013" s="1">
        <v>0</v>
      </c>
      <c r="X2013" s="1">
        <v>0</v>
      </c>
    </row>
    <row r="2014" spans="1:73" x14ac:dyDescent="0.3">
      <c r="A2014">
        <v>2012</v>
      </c>
      <c r="B2014" s="14" t="s">
        <v>6630</v>
      </c>
      <c r="C2014" t="s">
        <v>2516</v>
      </c>
      <c r="D2014" s="1">
        <v>23900</v>
      </c>
      <c r="E2014" s="1">
        <v>24550</v>
      </c>
      <c r="F2014" s="3">
        <f>E2014-D2014</f>
        <v>650</v>
      </c>
      <c r="G2014" s="4">
        <f>F2014/E2014</f>
        <v>2.6476578411405296E-2</v>
      </c>
      <c r="H2014" t="s">
        <v>1952</v>
      </c>
      <c r="I2014" s="1">
        <v>6436132</v>
      </c>
      <c r="J2014" s="1">
        <v>4099</v>
      </c>
      <c r="K2014" s="1">
        <v>4644</v>
      </c>
      <c r="L2014" s="1">
        <v>3735</v>
      </c>
      <c r="M2014" s="1">
        <v>2691</v>
      </c>
      <c r="N2014" s="1">
        <v>3319</v>
      </c>
      <c r="O2014" s="1">
        <v>3410</v>
      </c>
      <c r="P2014" s="1">
        <v>3526</v>
      </c>
      <c r="Q2014" s="1">
        <v>3605</v>
      </c>
      <c r="R2014" s="1">
        <v>28482</v>
      </c>
      <c r="S2014" s="1">
        <v>31037</v>
      </c>
      <c r="T2014" s="1">
        <v>41314</v>
      </c>
      <c r="U2014" s="1">
        <v>45104</v>
      </c>
      <c r="V2014" s="1">
        <v>48047</v>
      </c>
      <c r="W2014" s="1">
        <v>46217</v>
      </c>
      <c r="X2014" s="1">
        <v>48886</v>
      </c>
      <c r="Y2014" s="1">
        <v>491096</v>
      </c>
      <c r="Z2014" s="1">
        <v>28482</v>
      </c>
      <c r="AA2014" s="1">
        <v>31037</v>
      </c>
      <c r="AB2014" s="1">
        <v>41314</v>
      </c>
      <c r="AC2014" s="1">
        <v>45104</v>
      </c>
      <c r="AD2014" s="1">
        <v>48047</v>
      </c>
      <c r="AE2014" s="1">
        <v>44900</v>
      </c>
      <c r="AF2014" s="1">
        <v>47165</v>
      </c>
      <c r="AG2014" s="1">
        <v>49500</v>
      </c>
      <c r="AH2014">
        <v>15.32</v>
      </c>
      <c r="AI2014">
        <v>15.61</v>
      </c>
      <c r="AJ2014">
        <v>10.33</v>
      </c>
      <c r="AK2014">
        <v>6.23</v>
      </c>
      <c r="AL2014">
        <v>7.13</v>
      </c>
      <c r="AM2014">
        <v>7.54</v>
      </c>
      <c r="AN2014">
        <v>7</v>
      </c>
      <c r="AO2014">
        <v>6.79</v>
      </c>
      <c r="AP2014" s="1">
        <v>4585</v>
      </c>
      <c r="AQ2014" s="1">
        <v>5195</v>
      </c>
      <c r="AR2014" s="1">
        <v>4178</v>
      </c>
      <c r="AS2014" s="1">
        <v>3011</v>
      </c>
      <c r="AT2014" s="1">
        <v>3712</v>
      </c>
      <c r="AU2014" s="1">
        <v>3921</v>
      </c>
      <c r="AV2014" s="1">
        <v>3602</v>
      </c>
      <c r="AW2014" s="1">
        <v>3669</v>
      </c>
      <c r="AX2014">
        <v>6.87</v>
      </c>
      <c r="AY2014">
        <v>9.0500000000000007</v>
      </c>
      <c r="AZ2014">
        <v>9.83</v>
      </c>
      <c r="BA2014">
        <v>8.9499999999999993</v>
      </c>
      <c r="BB2014">
        <v>6.13</v>
      </c>
      <c r="BC2014">
        <v>6.26</v>
      </c>
      <c r="BD2014">
        <v>6.82</v>
      </c>
      <c r="BE2014">
        <v>6.69</v>
      </c>
      <c r="BF2014">
        <v>0.98</v>
      </c>
      <c r="BG2014">
        <v>1.34</v>
      </c>
      <c r="BH2014">
        <v>0.88</v>
      </c>
      <c r="BI2014">
        <v>0.53</v>
      </c>
      <c r="BJ2014">
        <v>0.42</v>
      </c>
      <c r="BK2014">
        <v>0.48</v>
      </c>
      <c r="BL2014">
        <v>0.46</v>
      </c>
      <c r="BM2014">
        <v>0.44</v>
      </c>
      <c r="BN2014" s="1">
        <v>89400</v>
      </c>
      <c r="BO2014" s="1">
        <v>89400</v>
      </c>
      <c r="BP2014" s="1">
        <v>89400</v>
      </c>
      <c r="BQ2014" s="1">
        <v>89400</v>
      </c>
      <c r="BR2014" s="1">
        <v>89400</v>
      </c>
      <c r="BS2014" t="s">
        <v>13</v>
      </c>
      <c r="BT2014" t="s">
        <v>13</v>
      </c>
      <c r="BU2014" t="s">
        <v>13</v>
      </c>
    </row>
    <row r="2015" spans="1:73" x14ac:dyDescent="0.3">
      <c r="A2015">
        <v>2013</v>
      </c>
      <c r="B2015" s="14" t="s">
        <v>6631</v>
      </c>
      <c r="C2015" t="s">
        <v>2515</v>
      </c>
      <c r="D2015" s="1">
        <v>11000</v>
      </c>
      <c r="E2015" s="1">
        <v>10900</v>
      </c>
      <c r="F2015" s="3">
        <f>E2015-D2015</f>
        <v>-100</v>
      </c>
      <c r="G2015" s="4">
        <f>F2015/E2015</f>
        <v>-9.1743119266055051E-3</v>
      </c>
      <c r="H2015" t="s">
        <v>1953</v>
      </c>
      <c r="I2015" s="1">
        <v>9567348</v>
      </c>
      <c r="J2015" s="1">
        <v>1053</v>
      </c>
      <c r="K2015">
        <v>1215</v>
      </c>
      <c r="L2015" s="1">
        <v>1272</v>
      </c>
      <c r="M2015">
        <v>639</v>
      </c>
      <c r="N2015">
        <v>816</v>
      </c>
      <c r="O2015">
        <v>1082</v>
      </c>
      <c r="P2015" s="1">
        <v>1156</v>
      </c>
      <c r="Q2015" s="1">
        <v>1227</v>
      </c>
      <c r="R2015" s="1">
        <v>16070</v>
      </c>
      <c r="S2015" s="1">
        <v>20434</v>
      </c>
      <c r="T2015" s="1">
        <v>21111</v>
      </c>
      <c r="U2015" s="1">
        <v>21164</v>
      </c>
      <c r="V2015" s="1">
        <v>21902</v>
      </c>
      <c r="W2015" s="1">
        <v>22844</v>
      </c>
      <c r="X2015" s="1">
        <v>23799</v>
      </c>
      <c r="Y2015" s="1">
        <v>9002</v>
      </c>
      <c r="Z2015" s="1">
        <v>15096</v>
      </c>
      <c r="AA2015" s="1">
        <v>16739</v>
      </c>
      <c r="AB2015" s="1">
        <v>17082</v>
      </c>
      <c r="AC2015" s="1">
        <v>17172</v>
      </c>
      <c r="AD2015" s="1">
        <v>17812</v>
      </c>
      <c r="AE2015" s="1">
        <v>18610</v>
      </c>
      <c r="AF2015" s="1">
        <v>19372</v>
      </c>
      <c r="AG2015" s="1">
        <v>20265</v>
      </c>
      <c r="AH2015">
        <v>6.39</v>
      </c>
      <c r="AI2015">
        <v>7.12</v>
      </c>
      <c r="AJ2015">
        <v>6.1</v>
      </c>
      <c r="AK2015">
        <v>3.2</v>
      </c>
      <c r="AL2015">
        <v>4.07</v>
      </c>
      <c r="AM2015">
        <v>4.82</v>
      </c>
      <c r="AN2015">
        <v>4.93</v>
      </c>
      <c r="AO2015">
        <v>4.8899999999999997</v>
      </c>
      <c r="AP2015">
        <v>971</v>
      </c>
      <c r="AQ2015" s="1">
        <v>1161</v>
      </c>
      <c r="AR2015" s="1">
        <v>1056</v>
      </c>
      <c r="AS2015">
        <v>561</v>
      </c>
      <c r="AT2015">
        <v>728</v>
      </c>
      <c r="AU2015">
        <v>899</v>
      </c>
      <c r="AV2015">
        <v>958</v>
      </c>
      <c r="AW2015">
        <v>992</v>
      </c>
      <c r="AX2015">
        <v>15.86</v>
      </c>
      <c r="AY2015">
        <v>12.88</v>
      </c>
      <c r="AZ2015">
        <v>13.55</v>
      </c>
      <c r="BA2015">
        <v>21.13</v>
      </c>
      <c r="BB2015">
        <v>12.03</v>
      </c>
      <c r="BC2015">
        <v>12.12</v>
      </c>
      <c r="BD2015">
        <v>11.38</v>
      </c>
      <c r="BE2015">
        <v>10.98</v>
      </c>
      <c r="BF2015">
        <v>0.95</v>
      </c>
      <c r="BG2015">
        <v>0.84</v>
      </c>
      <c r="BH2015">
        <v>0.78</v>
      </c>
      <c r="BI2015">
        <v>0.65</v>
      </c>
      <c r="BJ2015">
        <v>0.46</v>
      </c>
      <c r="BK2015">
        <v>0.55000000000000004</v>
      </c>
      <c r="BL2015">
        <v>0.53</v>
      </c>
      <c r="BM2015">
        <v>0.51</v>
      </c>
      <c r="BN2015" s="1">
        <v>97704</v>
      </c>
      <c r="BO2015" s="1">
        <v>97704</v>
      </c>
      <c r="BP2015" s="1">
        <v>97704</v>
      </c>
      <c r="BQ2015" s="1">
        <v>97704</v>
      </c>
      <c r="BR2015" s="1">
        <v>97704</v>
      </c>
      <c r="BS2015" t="s">
        <v>13</v>
      </c>
      <c r="BT2015" t="s">
        <v>13</v>
      </c>
      <c r="BU2015" t="s">
        <v>13</v>
      </c>
    </row>
    <row r="2016" spans="1:73" x14ac:dyDescent="0.3">
      <c r="A2016">
        <v>2014</v>
      </c>
      <c r="B2016" s="14" t="s">
        <v>6632</v>
      </c>
      <c r="C2016" t="s">
        <v>2514</v>
      </c>
      <c r="D2016" s="1">
        <v>23950</v>
      </c>
      <c r="E2016" s="1">
        <v>25450</v>
      </c>
      <c r="F2016" s="3">
        <f>E2016-D2016</f>
        <v>1500</v>
      </c>
      <c r="G2016" s="4">
        <f>F2016/E2016</f>
        <v>5.8939096267190572E-2</v>
      </c>
      <c r="H2016" t="s">
        <v>1954</v>
      </c>
      <c r="I2016" s="1">
        <v>1000</v>
      </c>
      <c r="J2016" s="1">
        <v>71483</v>
      </c>
      <c r="K2016" s="1">
        <v>14414</v>
      </c>
      <c r="L2016" s="1">
        <v>-11745</v>
      </c>
      <c r="M2016" s="1">
        <v>-22635</v>
      </c>
      <c r="N2016" s="1">
        <v>20925</v>
      </c>
      <c r="O2016" s="1">
        <v>-7315</v>
      </c>
      <c r="P2016" s="1">
        <v>4442</v>
      </c>
      <c r="Q2016" s="1">
        <v>8763</v>
      </c>
      <c r="R2016" s="1">
        <v>730505</v>
      </c>
      <c r="S2016" s="1">
        <v>729646</v>
      </c>
      <c r="T2016" s="1">
        <v>710928</v>
      </c>
      <c r="U2016" s="1">
        <v>688897</v>
      </c>
      <c r="V2016" s="1">
        <v>706668</v>
      </c>
      <c r="W2016" s="1">
        <v>693659</v>
      </c>
      <c r="X2016" s="1">
        <v>695019</v>
      </c>
      <c r="Y2016" s="1">
        <v>1404827</v>
      </c>
      <c r="Z2016" s="1">
        <v>717237</v>
      </c>
      <c r="AA2016" s="1">
        <v>716814</v>
      </c>
      <c r="AB2016" s="1">
        <v>697439</v>
      </c>
      <c r="AC2016" s="1">
        <v>674963</v>
      </c>
      <c r="AD2016" s="1">
        <v>692967</v>
      </c>
      <c r="AE2016" s="1">
        <v>678941</v>
      </c>
      <c r="AF2016" s="1">
        <v>679827</v>
      </c>
      <c r="AG2016" s="1">
        <v>685445</v>
      </c>
      <c r="AH2016">
        <v>10.19</v>
      </c>
      <c r="AI2016">
        <v>1.81</v>
      </c>
      <c r="AJ2016">
        <v>-1.86</v>
      </c>
      <c r="AK2016">
        <v>-3.42</v>
      </c>
      <c r="AL2016">
        <v>2.91</v>
      </c>
      <c r="AM2016">
        <v>-0.84</v>
      </c>
      <c r="AN2016">
        <v>0.8</v>
      </c>
      <c r="AO2016">
        <v>1.22</v>
      </c>
      <c r="AP2016" s="1">
        <v>10980</v>
      </c>
      <c r="AQ2016" s="1">
        <v>2023</v>
      </c>
      <c r="AR2016" s="1">
        <v>-2048</v>
      </c>
      <c r="AS2016" s="1">
        <v>-3654</v>
      </c>
      <c r="AT2016" s="1">
        <v>3102</v>
      </c>
      <c r="AU2016">
        <v>-895</v>
      </c>
      <c r="AV2016">
        <v>851</v>
      </c>
      <c r="AW2016" s="1">
        <v>1293</v>
      </c>
      <c r="AX2016">
        <v>4.01</v>
      </c>
      <c r="AY2016">
        <v>18.86</v>
      </c>
      <c r="AZ2016" t="s">
        <v>54</v>
      </c>
      <c r="BA2016" t="s">
        <v>54</v>
      </c>
      <c r="BB2016">
        <v>8.83</v>
      </c>
      <c r="BC2016" t="s">
        <v>54</v>
      </c>
      <c r="BD2016">
        <v>29.9</v>
      </c>
      <c r="BE2016">
        <v>19.690000000000001</v>
      </c>
      <c r="BF2016">
        <v>0.39</v>
      </c>
      <c r="BG2016">
        <v>0.34</v>
      </c>
      <c r="BH2016">
        <v>0.3</v>
      </c>
      <c r="BI2016">
        <v>0.26</v>
      </c>
      <c r="BJ2016">
        <v>0.25</v>
      </c>
      <c r="BK2016">
        <v>0.24</v>
      </c>
      <c r="BL2016">
        <v>0.24</v>
      </c>
      <c r="BM2016">
        <v>0.24</v>
      </c>
      <c r="BN2016" s="1">
        <v>641964</v>
      </c>
      <c r="BO2016" s="1">
        <v>641964</v>
      </c>
      <c r="BP2016" s="1">
        <v>641964</v>
      </c>
      <c r="BQ2016" s="1">
        <v>641964</v>
      </c>
      <c r="BR2016" s="1">
        <v>641964</v>
      </c>
      <c r="BS2016" t="s">
        <v>13</v>
      </c>
      <c r="BT2016" t="s">
        <v>13</v>
      </c>
      <c r="BU2016" t="s">
        <v>13</v>
      </c>
    </row>
    <row r="2017" spans="1:73" x14ac:dyDescent="0.3">
      <c r="A2017">
        <v>2015</v>
      </c>
      <c r="B2017" s="14" t="s">
        <v>6633</v>
      </c>
      <c r="C2017" t="s">
        <v>2513</v>
      </c>
      <c r="D2017" s="1">
        <v>76800</v>
      </c>
      <c r="E2017" s="1">
        <v>75600</v>
      </c>
      <c r="F2017" s="3">
        <f>E2017-D2017</f>
        <v>-1200</v>
      </c>
      <c r="G2017" s="4">
        <f>F2017/E2017</f>
        <v>-1.5873015873015872E-2</v>
      </c>
      <c r="H2017" t="s">
        <v>1955</v>
      </c>
      <c r="I2017" s="1">
        <v>407482</v>
      </c>
      <c r="J2017">
        <v>266</v>
      </c>
      <c r="K2017">
        <v>420</v>
      </c>
      <c r="L2017">
        <v>466</v>
      </c>
      <c r="M2017">
        <v>355</v>
      </c>
      <c r="N2017">
        <v>308</v>
      </c>
      <c r="O2017" t="s">
        <v>13</v>
      </c>
      <c r="P2017" t="s">
        <v>13</v>
      </c>
      <c r="Q2017" t="s">
        <v>13</v>
      </c>
      <c r="R2017" s="1">
        <v>4459</v>
      </c>
      <c r="S2017" s="1">
        <v>4678</v>
      </c>
      <c r="T2017" s="1">
        <v>4996</v>
      </c>
      <c r="U2017" s="1">
        <v>5345</v>
      </c>
      <c r="V2017" s="1">
        <v>5523</v>
      </c>
      <c r="W2017" s="1" t="e">
        <v>#VALUE!</v>
      </c>
      <c r="X2017" s="1" t="e">
        <v>#VALUE!</v>
      </c>
      <c r="Y2017" t="s">
        <v>13</v>
      </c>
      <c r="Z2017" s="1">
        <v>4364</v>
      </c>
      <c r="AA2017" s="1">
        <v>4582</v>
      </c>
      <c r="AB2017" s="1">
        <v>4886</v>
      </c>
      <c r="AC2017" s="1">
        <v>5230</v>
      </c>
      <c r="AD2017" s="1">
        <v>5393</v>
      </c>
      <c r="AE2017" t="s">
        <v>13</v>
      </c>
      <c r="AF2017" t="s">
        <v>13</v>
      </c>
      <c r="AG2017" t="s">
        <v>13</v>
      </c>
      <c r="AH2017">
        <v>6.08</v>
      </c>
      <c r="AI2017">
        <v>9.18</v>
      </c>
      <c r="AJ2017">
        <v>9.5</v>
      </c>
      <c r="AK2017">
        <v>6.93</v>
      </c>
      <c r="AL2017">
        <v>5.54</v>
      </c>
      <c r="AM2017" t="s">
        <v>13</v>
      </c>
      <c r="AN2017" t="s">
        <v>13</v>
      </c>
      <c r="AO2017" t="s">
        <v>13</v>
      </c>
      <c r="AP2017" s="1">
        <v>4490</v>
      </c>
      <c r="AQ2017" s="1">
        <v>7070</v>
      </c>
      <c r="AR2017" s="1">
        <v>7743</v>
      </c>
      <c r="AS2017" s="1">
        <v>6032</v>
      </c>
      <c r="AT2017" s="1">
        <v>5065</v>
      </c>
      <c r="AU2017" t="s">
        <v>13</v>
      </c>
      <c r="AV2017" t="s">
        <v>13</v>
      </c>
      <c r="AW2017" t="s">
        <v>13</v>
      </c>
      <c r="AX2017">
        <v>12.23</v>
      </c>
      <c r="AY2017">
        <v>8.92</v>
      </c>
      <c r="AZ2017">
        <v>5.9</v>
      </c>
      <c r="BA2017">
        <v>7.8</v>
      </c>
      <c r="BB2017">
        <v>10.66</v>
      </c>
      <c r="BC2017" t="s">
        <v>13</v>
      </c>
      <c r="BD2017" t="s">
        <v>13</v>
      </c>
      <c r="BE2017" t="s">
        <v>13</v>
      </c>
      <c r="BF2017">
        <v>0.73</v>
      </c>
      <c r="BG2017">
        <v>0.79</v>
      </c>
      <c r="BH2017">
        <v>0.53</v>
      </c>
      <c r="BI2017">
        <v>0.51</v>
      </c>
      <c r="BJ2017">
        <v>0.56000000000000005</v>
      </c>
      <c r="BK2017" t="s">
        <v>13</v>
      </c>
      <c r="BL2017" t="s">
        <v>13</v>
      </c>
      <c r="BM2017" t="s">
        <v>13</v>
      </c>
      <c r="BN2017" s="1">
        <v>5811</v>
      </c>
      <c r="BO2017" s="1">
        <v>5811</v>
      </c>
      <c r="BP2017" s="1">
        <v>5811</v>
      </c>
      <c r="BQ2017" s="1">
        <v>5811</v>
      </c>
      <c r="BR2017" s="1">
        <v>5811</v>
      </c>
      <c r="BS2017" t="s">
        <v>13</v>
      </c>
      <c r="BT2017" t="s">
        <v>13</v>
      </c>
      <c r="BU2017" t="s">
        <v>13</v>
      </c>
    </row>
    <row r="2018" spans="1:73" x14ac:dyDescent="0.3">
      <c r="A2018">
        <v>2016</v>
      </c>
      <c r="B2018" s="14" t="s">
        <v>6634</v>
      </c>
      <c r="C2018" t="s">
        <v>2512</v>
      </c>
      <c r="D2018" s="1">
        <v>376000</v>
      </c>
      <c r="E2018" s="1">
        <v>347500</v>
      </c>
      <c r="F2018" s="3">
        <f>E2018-D2018</f>
        <v>-28500</v>
      </c>
      <c r="G2018" s="4">
        <f>F2018/E2018</f>
        <v>-8.2014388489208639E-2</v>
      </c>
      <c r="H2018" t="s">
        <v>1956</v>
      </c>
      <c r="I2018" s="1">
        <v>273360</v>
      </c>
      <c r="J2018">
        <v>652</v>
      </c>
      <c r="K2018">
        <v>567</v>
      </c>
      <c r="L2018">
        <v>342</v>
      </c>
      <c r="M2018">
        <v>-113</v>
      </c>
      <c r="N2018">
        <v>893</v>
      </c>
      <c r="O2018" s="1">
        <v>1468</v>
      </c>
      <c r="P2018" s="1">
        <v>1325</v>
      </c>
      <c r="Q2018" s="1">
        <v>1182</v>
      </c>
      <c r="R2018" s="1">
        <v>10590</v>
      </c>
      <c r="S2018" s="1">
        <v>11087</v>
      </c>
      <c r="T2018" s="1">
        <v>11262</v>
      </c>
      <c r="U2018" s="1">
        <v>11841</v>
      </c>
      <c r="V2018" s="1">
        <v>12693</v>
      </c>
      <c r="W2018" s="1">
        <v>13865</v>
      </c>
      <c r="X2018" s="1">
        <v>15008</v>
      </c>
      <c r="Y2018" s="1">
        <v>10585</v>
      </c>
      <c r="Z2018" s="1">
        <v>9931</v>
      </c>
      <c r="AA2018" s="1">
        <v>10402</v>
      </c>
      <c r="AB2018" s="1">
        <v>10596</v>
      </c>
      <c r="AC2018" s="1">
        <v>10487</v>
      </c>
      <c r="AD2018" s="1">
        <v>11185</v>
      </c>
      <c r="AE2018" s="1">
        <v>12370</v>
      </c>
      <c r="AF2018" s="1">
        <v>13481</v>
      </c>
      <c r="AG2018" s="1">
        <v>13618</v>
      </c>
      <c r="AH2018">
        <v>6.46</v>
      </c>
      <c r="AI2018">
        <v>5.24</v>
      </c>
      <c r="AJ2018">
        <v>3.28</v>
      </c>
      <c r="AK2018">
        <v>-0.35</v>
      </c>
      <c r="AL2018">
        <v>7.48</v>
      </c>
      <c r="AM2018">
        <v>12.1</v>
      </c>
      <c r="AN2018">
        <v>9.9700000000000006</v>
      </c>
      <c r="AO2018">
        <v>8.32</v>
      </c>
      <c r="AP2018" s="1">
        <v>5388</v>
      </c>
      <c r="AQ2018" s="1">
        <v>4556</v>
      </c>
      <c r="AR2018" s="1">
        <v>2946</v>
      </c>
      <c r="AS2018">
        <v>-311</v>
      </c>
      <c r="AT2018" s="1">
        <v>6935</v>
      </c>
      <c r="AU2018" s="1">
        <v>12190</v>
      </c>
      <c r="AV2018" s="1">
        <v>11026</v>
      </c>
      <c r="AW2018" s="1">
        <v>9649</v>
      </c>
      <c r="AX2018">
        <v>29.14</v>
      </c>
      <c r="AY2018">
        <v>49.6</v>
      </c>
      <c r="AZ2018">
        <v>46.16</v>
      </c>
      <c r="BA2018" t="s">
        <v>54</v>
      </c>
      <c r="BB2018">
        <v>58.54</v>
      </c>
      <c r="BC2018">
        <v>28.51</v>
      </c>
      <c r="BD2018">
        <v>31.52</v>
      </c>
      <c r="BE2018">
        <v>36.020000000000003</v>
      </c>
      <c r="BF2018">
        <v>1.78</v>
      </c>
      <c r="BG2018">
        <v>2.4500000000000002</v>
      </c>
      <c r="BH2018">
        <v>1.45</v>
      </c>
      <c r="BI2018">
        <v>1.43</v>
      </c>
      <c r="BJ2018">
        <v>4.1100000000000003</v>
      </c>
      <c r="BK2018">
        <v>3.19</v>
      </c>
      <c r="BL2018">
        <v>2.93</v>
      </c>
      <c r="BM2018">
        <v>2.91</v>
      </c>
      <c r="BN2018" s="1">
        <v>11687</v>
      </c>
      <c r="BO2018" s="1">
        <v>11687</v>
      </c>
      <c r="BP2018" s="1">
        <v>11687</v>
      </c>
      <c r="BQ2018" s="1">
        <v>11687</v>
      </c>
      <c r="BR2018" s="1">
        <v>11687</v>
      </c>
      <c r="BS2018" t="s">
        <v>13</v>
      </c>
      <c r="BT2018" t="s">
        <v>13</v>
      </c>
      <c r="BU2018" t="s">
        <v>13</v>
      </c>
    </row>
    <row r="2019" spans="1:73" x14ac:dyDescent="0.3">
      <c r="A2019">
        <v>2017</v>
      </c>
      <c r="B2019" s="14" t="s">
        <v>6635</v>
      </c>
      <c r="C2019" t="s">
        <v>2511</v>
      </c>
      <c r="D2019" s="1">
        <v>4470</v>
      </c>
      <c r="E2019" s="1">
        <v>4305</v>
      </c>
      <c r="F2019" s="3">
        <f>E2019-D2019</f>
        <v>-165</v>
      </c>
      <c r="G2019" s="4">
        <f>F2019/E2019</f>
        <v>-3.8327526132404179E-2</v>
      </c>
      <c r="H2019" t="s">
        <v>1957</v>
      </c>
      <c r="I2019" s="1">
        <v>4410900</v>
      </c>
      <c r="J2019">
        <v>162</v>
      </c>
      <c r="K2019">
        <v>129</v>
      </c>
      <c r="L2019">
        <v>692</v>
      </c>
      <c r="M2019">
        <v>95</v>
      </c>
      <c r="N2019">
        <v>341</v>
      </c>
      <c r="O2019" t="s">
        <v>13</v>
      </c>
      <c r="P2019" t="s">
        <v>13</v>
      </c>
      <c r="Q2019" t="s">
        <v>13</v>
      </c>
      <c r="R2019" s="1">
        <v>2405</v>
      </c>
      <c r="S2019" s="1">
        <v>2409</v>
      </c>
      <c r="T2019" s="1">
        <v>4351</v>
      </c>
      <c r="U2019" s="1">
        <v>4411</v>
      </c>
      <c r="V2019" s="1">
        <v>4640</v>
      </c>
      <c r="W2019" s="1" t="e">
        <v>#VALUE!</v>
      </c>
      <c r="X2019" s="1" t="e">
        <v>#VALUE!</v>
      </c>
      <c r="Y2019" t="s">
        <v>13</v>
      </c>
      <c r="Z2019" s="1">
        <v>2404</v>
      </c>
      <c r="AA2019" s="1">
        <v>2408</v>
      </c>
      <c r="AB2019" s="1">
        <v>4350</v>
      </c>
      <c r="AC2019" s="1">
        <v>4412</v>
      </c>
      <c r="AD2019" s="1">
        <v>4640</v>
      </c>
      <c r="AE2019" t="s">
        <v>13</v>
      </c>
      <c r="AF2019" t="s">
        <v>13</v>
      </c>
      <c r="AG2019" t="s">
        <v>13</v>
      </c>
      <c r="AH2019">
        <v>6.85</v>
      </c>
      <c r="AI2019">
        <v>5.36</v>
      </c>
      <c r="AJ2019">
        <v>20.48</v>
      </c>
      <c r="AK2019">
        <v>2.17</v>
      </c>
      <c r="AL2019">
        <v>7.54</v>
      </c>
      <c r="AM2019" t="s">
        <v>13</v>
      </c>
      <c r="AN2019" t="s">
        <v>13</v>
      </c>
      <c r="AO2019" t="s">
        <v>13</v>
      </c>
      <c r="AP2019">
        <v>556</v>
      </c>
      <c r="AQ2019">
        <v>443</v>
      </c>
      <c r="AR2019" s="1">
        <v>1463</v>
      </c>
      <c r="AS2019">
        <v>145</v>
      </c>
      <c r="AT2019">
        <v>522</v>
      </c>
      <c r="AU2019" t="s">
        <v>13</v>
      </c>
      <c r="AV2019" t="s">
        <v>13</v>
      </c>
      <c r="AW2019" t="s">
        <v>13</v>
      </c>
      <c r="AX2019">
        <v>8.52</v>
      </c>
      <c r="AY2019">
        <v>9.31</v>
      </c>
      <c r="AZ2019">
        <v>1.67</v>
      </c>
      <c r="BA2019">
        <v>20.309999999999999</v>
      </c>
      <c r="BB2019">
        <v>4.7300000000000004</v>
      </c>
      <c r="BC2019" t="s">
        <v>13</v>
      </c>
      <c r="BD2019" t="s">
        <v>13</v>
      </c>
      <c r="BE2019" t="s">
        <v>13</v>
      </c>
      <c r="BF2019">
        <v>0.56000000000000005</v>
      </c>
      <c r="BG2019">
        <v>0.47</v>
      </c>
      <c r="BH2019">
        <v>0.35</v>
      </c>
      <c r="BI2019">
        <v>0.42</v>
      </c>
      <c r="BJ2019">
        <v>0.33</v>
      </c>
      <c r="BK2019" t="s">
        <v>13</v>
      </c>
      <c r="BL2019" t="s">
        <v>13</v>
      </c>
      <c r="BM2019" t="s">
        <v>13</v>
      </c>
      <c r="BN2019" s="1">
        <v>29085</v>
      </c>
      <c r="BO2019" s="1">
        <v>29085</v>
      </c>
      <c r="BP2019" s="1">
        <v>65430</v>
      </c>
      <c r="BQ2019" s="1">
        <v>65430</v>
      </c>
      <c r="BR2019" s="1">
        <v>65430</v>
      </c>
      <c r="BS2019" t="s">
        <v>13</v>
      </c>
      <c r="BT2019" t="s">
        <v>13</v>
      </c>
      <c r="BU2019" t="s">
        <v>13</v>
      </c>
    </row>
    <row r="2020" spans="1:73" x14ac:dyDescent="0.3">
      <c r="A2020">
        <v>2018</v>
      </c>
      <c r="B2020" s="14" t="s">
        <v>6636</v>
      </c>
      <c r="C2020" t="s">
        <v>2510</v>
      </c>
      <c r="D2020" s="1">
        <v>2290</v>
      </c>
      <c r="E2020" s="1">
        <v>2420</v>
      </c>
      <c r="F2020" s="3">
        <f>E2020-D2020</f>
        <v>130</v>
      </c>
      <c r="G2020" s="4">
        <f>F2020/E2020</f>
        <v>5.3719008264462811E-2</v>
      </c>
      <c r="H2020" t="s">
        <v>1958</v>
      </c>
      <c r="I2020">
        <v>0</v>
      </c>
      <c r="J2020">
        <v>40</v>
      </c>
      <c r="K2020">
        <v>7</v>
      </c>
      <c r="L2020">
        <v>-66</v>
      </c>
      <c r="M2020">
        <v>-365</v>
      </c>
      <c r="N2020">
        <v>-24</v>
      </c>
      <c r="O2020" t="s">
        <v>13</v>
      </c>
      <c r="P2020" t="s">
        <v>13</v>
      </c>
      <c r="Q2020" t="s">
        <v>13</v>
      </c>
      <c r="R2020" s="1">
        <v>1392</v>
      </c>
      <c r="S2020" s="1">
        <v>1318</v>
      </c>
      <c r="T2020" s="1">
        <v>1320</v>
      </c>
      <c r="U2020" s="1">
        <v>1018</v>
      </c>
      <c r="V2020" s="1">
        <v>991</v>
      </c>
      <c r="W2020" s="1" t="e">
        <v>#VALUE!</v>
      </c>
      <c r="X2020" s="1" t="e">
        <v>#VALUE!</v>
      </c>
      <c r="Y2020" t="s">
        <v>13</v>
      </c>
      <c r="Z2020" s="1">
        <v>1415</v>
      </c>
      <c r="AA2020" s="1">
        <v>1339</v>
      </c>
      <c r="AB2020" s="1">
        <v>1342</v>
      </c>
      <c r="AC2020" s="1">
        <v>1039</v>
      </c>
      <c r="AD2020" s="1">
        <v>1011</v>
      </c>
      <c r="AE2020" t="s">
        <v>13</v>
      </c>
      <c r="AF2020" t="s">
        <v>13</v>
      </c>
      <c r="AG2020" t="s">
        <v>13</v>
      </c>
      <c r="AH2020">
        <v>2.8</v>
      </c>
      <c r="AI2020">
        <v>0.42</v>
      </c>
      <c r="AJ2020">
        <v>-4.97</v>
      </c>
      <c r="AK2020">
        <v>-30.74</v>
      </c>
      <c r="AL2020">
        <v>-2.42</v>
      </c>
      <c r="AM2020" t="s">
        <v>13</v>
      </c>
      <c r="AN2020" t="s">
        <v>13</v>
      </c>
      <c r="AO2020" t="s">
        <v>13</v>
      </c>
      <c r="AP2020">
        <v>68</v>
      </c>
      <c r="AQ2020">
        <v>10</v>
      </c>
      <c r="AR2020">
        <v>-117</v>
      </c>
      <c r="AS2020">
        <v>-598</v>
      </c>
      <c r="AT2020">
        <v>-38</v>
      </c>
      <c r="AU2020" t="s">
        <v>13</v>
      </c>
      <c r="AV2020" t="s">
        <v>13</v>
      </c>
      <c r="AW2020" t="s">
        <v>13</v>
      </c>
      <c r="AX2020">
        <v>46.6</v>
      </c>
      <c r="AY2020">
        <v>159.6</v>
      </c>
      <c r="AZ2020" t="s">
        <v>54</v>
      </c>
      <c r="BA2020" t="s">
        <v>54</v>
      </c>
      <c r="BB2020" t="s">
        <v>54</v>
      </c>
      <c r="BC2020" t="s">
        <v>13</v>
      </c>
      <c r="BD2020" t="s">
        <v>13</v>
      </c>
      <c r="BE2020" t="s">
        <v>13</v>
      </c>
      <c r="BF2020">
        <v>1.23</v>
      </c>
      <c r="BG2020">
        <v>0.66</v>
      </c>
      <c r="BH2020">
        <v>0.54</v>
      </c>
      <c r="BI2020">
        <v>0.8</v>
      </c>
      <c r="BJ2020">
        <v>0.82</v>
      </c>
      <c r="BK2020" t="s">
        <v>13</v>
      </c>
      <c r="BL2020" t="s">
        <v>13</v>
      </c>
      <c r="BM2020" t="s">
        <v>13</v>
      </c>
      <c r="BN2020" s="1">
        <v>57000</v>
      </c>
      <c r="BO2020" s="1">
        <v>57000</v>
      </c>
      <c r="BP2020" s="1">
        <v>57000</v>
      </c>
      <c r="BQ2020" s="1">
        <v>61211</v>
      </c>
      <c r="BR2020" s="1">
        <v>65158</v>
      </c>
      <c r="BS2020" t="s">
        <v>13</v>
      </c>
      <c r="BT2020" t="s">
        <v>13</v>
      </c>
      <c r="BU2020" t="s">
        <v>13</v>
      </c>
    </row>
    <row r="2021" spans="1:73" x14ac:dyDescent="0.3">
      <c r="A2021">
        <v>2019</v>
      </c>
      <c r="B2021" s="14" t="s">
        <v>6637</v>
      </c>
      <c r="C2021" t="s">
        <v>2509</v>
      </c>
      <c r="D2021" s="1">
        <v>9210</v>
      </c>
      <c r="E2021" s="1">
        <v>8920</v>
      </c>
      <c r="F2021" s="3">
        <f>E2021-D2021</f>
        <v>-290</v>
      </c>
      <c r="G2021" s="4">
        <f>F2021/E2021</f>
        <v>-3.2511210762331835E-2</v>
      </c>
      <c r="H2021" t="s">
        <v>1959</v>
      </c>
      <c r="I2021" s="1">
        <v>720695</v>
      </c>
      <c r="J2021">
        <v>140</v>
      </c>
      <c r="K2021">
        <v>127</v>
      </c>
      <c r="L2021">
        <v>125</v>
      </c>
      <c r="M2021">
        <v>156</v>
      </c>
      <c r="N2021">
        <v>148</v>
      </c>
      <c r="O2021" t="s">
        <v>13</v>
      </c>
      <c r="P2021" t="s">
        <v>13</v>
      </c>
      <c r="Q2021" t="s">
        <v>13</v>
      </c>
      <c r="R2021" s="1">
        <v>1632</v>
      </c>
      <c r="S2021" s="1">
        <v>1717</v>
      </c>
      <c r="T2021" s="1">
        <v>1813</v>
      </c>
      <c r="U2021" s="1">
        <v>1905</v>
      </c>
      <c r="V2021" s="1">
        <v>1972</v>
      </c>
      <c r="W2021" s="1" t="e">
        <v>#VALUE!</v>
      </c>
      <c r="X2021" s="1" t="e">
        <v>#VALUE!</v>
      </c>
      <c r="Y2021" t="s">
        <v>13</v>
      </c>
      <c r="Z2021" s="1">
        <v>1553</v>
      </c>
      <c r="AA2021" s="1">
        <v>1639</v>
      </c>
      <c r="AB2021" s="1">
        <v>1740</v>
      </c>
      <c r="AC2021" s="1">
        <v>1818</v>
      </c>
      <c r="AD2021" s="1">
        <v>1874</v>
      </c>
      <c r="AE2021" t="s">
        <v>13</v>
      </c>
      <c r="AF2021" t="s">
        <v>13</v>
      </c>
      <c r="AG2021" t="s">
        <v>13</v>
      </c>
      <c r="AH2021">
        <v>9.33</v>
      </c>
      <c r="AI2021">
        <v>7.69</v>
      </c>
      <c r="AJ2021">
        <v>7.11</v>
      </c>
      <c r="AK2021">
        <v>8.1199999999999992</v>
      </c>
      <c r="AL2021">
        <v>7.2</v>
      </c>
      <c r="AM2021" t="s">
        <v>13</v>
      </c>
      <c r="AN2021" t="s">
        <v>13</v>
      </c>
      <c r="AO2021" t="s">
        <v>13</v>
      </c>
      <c r="AP2021">
        <v>976</v>
      </c>
      <c r="AQ2021">
        <v>859</v>
      </c>
      <c r="AR2021">
        <v>840</v>
      </c>
      <c r="AS2021" s="1">
        <v>1011</v>
      </c>
      <c r="AT2021">
        <v>930</v>
      </c>
      <c r="AU2021" t="s">
        <v>13</v>
      </c>
      <c r="AV2021" t="s">
        <v>13</v>
      </c>
      <c r="AW2021" t="s">
        <v>13</v>
      </c>
      <c r="AX2021">
        <v>6.97</v>
      </c>
      <c r="AY2021">
        <v>9.6</v>
      </c>
      <c r="AZ2021">
        <v>7.12</v>
      </c>
      <c r="BA2021">
        <v>5.71</v>
      </c>
      <c r="BB2021">
        <v>7.46</v>
      </c>
      <c r="BC2021" t="s">
        <v>13</v>
      </c>
      <c r="BD2021" t="s">
        <v>13</v>
      </c>
      <c r="BE2021" t="s">
        <v>13</v>
      </c>
      <c r="BF2021">
        <v>0.63</v>
      </c>
      <c r="BG2021">
        <v>0.72</v>
      </c>
      <c r="BH2021">
        <v>0.49</v>
      </c>
      <c r="BI2021">
        <v>0.44</v>
      </c>
      <c r="BJ2021">
        <v>0.5</v>
      </c>
      <c r="BK2021" t="s">
        <v>13</v>
      </c>
      <c r="BL2021" t="s">
        <v>13</v>
      </c>
      <c r="BM2021" t="s">
        <v>13</v>
      </c>
      <c r="BN2021" s="1">
        <v>14286</v>
      </c>
      <c r="BO2021" s="1">
        <v>14286</v>
      </c>
      <c r="BP2021" s="1">
        <v>14286</v>
      </c>
      <c r="BQ2021" s="1">
        <v>14286</v>
      </c>
      <c r="BR2021" s="1">
        <v>14286</v>
      </c>
      <c r="BS2021" t="s">
        <v>13</v>
      </c>
      <c r="BT2021" t="s">
        <v>13</v>
      </c>
      <c r="BU2021" t="s">
        <v>13</v>
      </c>
    </row>
    <row r="2022" spans="1:73" x14ac:dyDescent="0.3">
      <c r="A2022">
        <v>2020</v>
      </c>
      <c r="B2022" s="14" t="s">
        <v>6638</v>
      </c>
      <c r="C2022" t="s">
        <v>2508</v>
      </c>
      <c r="D2022" s="1">
        <v>50300</v>
      </c>
      <c r="E2022" s="1">
        <v>55400</v>
      </c>
      <c r="F2022" s="3">
        <f>E2022-D2022</f>
        <v>5100</v>
      </c>
      <c r="G2022" s="4">
        <f>F2022/E2022</f>
        <v>9.2057761732851989E-2</v>
      </c>
      <c r="H2022" t="s">
        <v>1867</v>
      </c>
      <c r="I2022">
        <v>0</v>
      </c>
      <c r="J2022">
        <v>301</v>
      </c>
      <c r="K2022">
        <v>541</v>
      </c>
      <c r="L2022">
        <v>412</v>
      </c>
      <c r="M2022">
        <v>-144</v>
      </c>
      <c r="N2022">
        <v>121</v>
      </c>
      <c r="O2022" t="s">
        <v>13</v>
      </c>
      <c r="P2022" t="s">
        <v>13</v>
      </c>
      <c r="Q2022" t="s">
        <v>13</v>
      </c>
      <c r="R2022" s="1">
        <v>4077</v>
      </c>
      <c r="S2022" s="1">
        <v>4656</v>
      </c>
      <c r="T2022" s="1">
        <v>5098</v>
      </c>
      <c r="U2022" s="1">
        <v>4850</v>
      </c>
      <c r="V2022" s="1">
        <v>5032</v>
      </c>
      <c r="W2022" s="1" t="e">
        <v>#VALUE!</v>
      </c>
      <c r="X2022" s="1" t="e">
        <v>#VALUE!</v>
      </c>
      <c r="Y2022" t="s">
        <v>13</v>
      </c>
      <c r="Z2022" s="1">
        <v>3361</v>
      </c>
      <c r="AA2022" s="1">
        <v>3823</v>
      </c>
      <c r="AB2022" s="1">
        <v>4176</v>
      </c>
      <c r="AC2022" s="1">
        <v>3996</v>
      </c>
      <c r="AD2022" s="1">
        <v>3987</v>
      </c>
      <c r="AE2022" t="s">
        <v>13</v>
      </c>
      <c r="AF2022" t="s">
        <v>13</v>
      </c>
      <c r="AG2022" t="s">
        <v>13</v>
      </c>
      <c r="AH2022">
        <v>8.18</v>
      </c>
      <c r="AI2022">
        <v>12.18</v>
      </c>
      <c r="AJ2022">
        <v>8.9</v>
      </c>
      <c r="AK2022">
        <v>-3.13</v>
      </c>
      <c r="AL2022">
        <v>1.85</v>
      </c>
      <c r="AM2022" t="s">
        <v>13</v>
      </c>
      <c r="AN2022" t="s">
        <v>13</v>
      </c>
      <c r="AO2022" t="s">
        <v>13</v>
      </c>
      <c r="AP2022" s="1">
        <v>5282</v>
      </c>
      <c r="AQ2022" s="1">
        <v>8750</v>
      </c>
      <c r="AR2022" s="1">
        <v>7123</v>
      </c>
      <c r="AS2022" s="1">
        <v>-2557</v>
      </c>
      <c r="AT2022" s="1">
        <v>1480</v>
      </c>
      <c r="AU2022" t="s">
        <v>13</v>
      </c>
      <c r="AV2022" t="s">
        <v>13</v>
      </c>
      <c r="AW2022" t="s">
        <v>13</v>
      </c>
      <c r="AX2022">
        <v>12.1</v>
      </c>
      <c r="AY2022">
        <v>7.81</v>
      </c>
      <c r="AZ2022">
        <v>7</v>
      </c>
      <c r="BA2022" t="s">
        <v>54</v>
      </c>
      <c r="BB2022">
        <v>21.09</v>
      </c>
      <c r="BC2022" t="s">
        <v>13</v>
      </c>
      <c r="BD2022" t="s">
        <v>13</v>
      </c>
      <c r="BE2022" t="s">
        <v>13</v>
      </c>
      <c r="BF2022">
        <v>0.95</v>
      </c>
      <c r="BG2022">
        <v>0.89</v>
      </c>
      <c r="BH2022">
        <v>0.6</v>
      </c>
      <c r="BI2022">
        <v>0.47</v>
      </c>
      <c r="BJ2022">
        <v>0.39</v>
      </c>
      <c r="BK2022" t="s">
        <v>13</v>
      </c>
      <c r="BL2022" t="s">
        <v>13</v>
      </c>
      <c r="BM2022" t="s">
        <v>13</v>
      </c>
      <c r="BN2022" s="1">
        <v>5000</v>
      </c>
      <c r="BO2022" s="1">
        <v>5000</v>
      </c>
      <c r="BP2022" s="1">
        <v>5000</v>
      </c>
      <c r="BQ2022" s="1">
        <v>5000</v>
      </c>
      <c r="BR2022" s="1">
        <v>5000</v>
      </c>
      <c r="BS2022" t="s">
        <v>13</v>
      </c>
      <c r="BT2022" t="s">
        <v>13</v>
      </c>
      <c r="BU2022" t="s">
        <v>13</v>
      </c>
    </row>
    <row r="2023" spans="1:73" x14ac:dyDescent="0.3">
      <c r="A2023">
        <v>2021</v>
      </c>
      <c r="B2023" s="14" t="s">
        <v>6639</v>
      </c>
      <c r="C2023" t="s">
        <v>2507</v>
      </c>
      <c r="D2023" s="1">
        <v>6870</v>
      </c>
      <c r="E2023" s="1">
        <v>6870</v>
      </c>
      <c r="F2023" s="3">
        <f>E2023-D2023</f>
        <v>0</v>
      </c>
      <c r="G2023" s="4">
        <f>F2023/E2023</f>
        <v>0</v>
      </c>
      <c r="H2023" t="s">
        <v>752</v>
      </c>
      <c r="I2023">
        <v>0</v>
      </c>
      <c r="J2023">
        <v>54</v>
      </c>
      <c r="K2023">
        <v>67</v>
      </c>
      <c r="L2023">
        <v>53</v>
      </c>
      <c r="M2023">
        <v>51</v>
      </c>
      <c r="N2023">
        <v>-19</v>
      </c>
      <c r="O2023" t="s">
        <v>13</v>
      </c>
      <c r="P2023" t="s">
        <v>13</v>
      </c>
      <c r="Q2023" t="s">
        <v>13</v>
      </c>
      <c r="R2023" s="1">
        <v>573</v>
      </c>
      <c r="S2023" s="1">
        <v>630</v>
      </c>
      <c r="T2023" s="1">
        <v>670</v>
      </c>
      <c r="U2023" s="1">
        <v>719</v>
      </c>
      <c r="V2023" s="1">
        <v>686</v>
      </c>
      <c r="W2023" s="1" t="e">
        <v>#VALUE!</v>
      </c>
      <c r="X2023" s="1" t="e">
        <v>#VALUE!</v>
      </c>
      <c r="Y2023" t="s">
        <v>13</v>
      </c>
      <c r="Z2023">
        <v>572</v>
      </c>
      <c r="AA2023">
        <v>629</v>
      </c>
      <c r="AB2023">
        <v>669</v>
      </c>
      <c r="AC2023">
        <v>713</v>
      </c>
      <c r="AD2023">
        <v>679</v>
      </c>
      <c r="AE2023" t="s">
        <v>13</v>
      </c>
      <c r="AF2023" t="s">
        <v>13</v>
      </c>
      <c r="AG2023" t="s">
        <v>13</v>
      </c>
      <c r="AH2023">
        <v>9.93</v>
      </c>
      <c r="AI2023">
        <v>11.15</v>
      </c>
      <c r="AJ2023">
        <v>8.16</v>
      </c>
      <c r="AK2023">
        <v>7.29</v>
      </c>
      <c r="AL2023">
        <v>-2.87</v>
      </c>
      <c r="AM2023" t="s">
        <v>13</v>
      </c>
      <c r="AN2023" t="s">
        <v>13</v>
      </c>
      <c r="AO2023" t="s">
        <v>13</v>
      </c>
      <c r="AP2023">
        <v>457</v>
      </c>
      <c r="AQ2023">
        <v>558</v>
      </c>
      <c r="AR2023">
        <v>441</v>
      </c>
      <c r="AS2023">
        <v>420</v>
      </c>
      <c r="AT2023">
        <v>-167</v>
      </c>
      <c r="AU2023" t="s">
        <v>13</v>
      </c>
      <c r="AV2023" t="s">
        <v>13</v>
      </c>
      <c r="AW2023" t="s">
        <v>13</v>
      </c>
      <c r="AX2023">
        <v>16.37</v>
      </c>
      <c r="AY2023">
        <v>7.96</v>
      </c>
      <c r="AZ2023">
        <v>9.85</v>
      </c>
      <c r="BA2023">
        <v>10.5</v>
      </c>
      <c r="BB2023" t="s">
        <v>54</v>
      </c>
      <c r="BC2023" t="s">
        <v>13</v>
      </c>
      <c r="BD2023" t="s">
        <v>13</v>
      </c>
      <c r="BE2023" t="s">
        <v>13</v>
      </c>
      <c r="BF2023">
        <v>1.57</v>
      </c>
      <c r="BG2023">
        <v>0.85</v>
      </c>
      <c r="BH2023">
        <v>0.78</v>
      </c>
      <c r="BI2023">
        <v>0.74</v>
      </c>
      <c r="BJ2023">
        <v>1.26</v>
      </c>
      <c r="BK2023" t="s">
        <v>13</v>
      </c>
      <c r="BL2023" t="s">
        <v>13</v>
      </c>
      <c r="BM2023" t="s">
        <v>13</v>
      </c>
      <c r="BN2023" s="1">
        <v>12000</v>
      </c>
      <c r="BO2023" s="1">
        <v>12000</v>
      </c>
      <c r="BP2023" s="1">
        <v>12000</v>
      </c>
      <c r="BQ2023" s="1">
        <v>12000</v>
      </c>
      <c r="BR2023" s="1">
        <v>12000</v>
      </c>
      <c r="BS2023" t="s">
        <v>13</v>
      </c>
      <c r="BT2023" t="s">
        <v>13</v>
      </c>
      <c r="BU2023" t="s">
        <v>13</v>
      </c>
    </row>
    <row r="2024" spans="1:73" x14ac:dyDescent="0.3">
      <c r="A2024">
        <v>2022</v>
      </c>
      <c r="B2024" s="14" t="s">
        <v>6640</v>
      </c>
      <c r="C2024" t="s">
        <v>2506</v>
      </c>
      <c r="D2024" s="1">
        <v>1380</v>
      </c>
      <c r="E2024" s="1">
        <v>1405</v>
      </c>
      <c r="F2024" s="3">
        <f>E2024-D2024</f>
        <v>25</v>
      </c>
      <c r="G2024" s="4">
        <f>F2024/E2024</f>
        <v>1.7793594306049824E-2</v>
      </c>
      <c r="H2024" t="s">
        <v>1960</v>
      </c>
      <c r="I2024" s="1">
        <v>50000</v>
      </c>
      <c r="J2024">
        <v>48</v>
      </c>
      <c r="K2024">
        <v>292</v>
      </c>
      <c r="L2024">
        <v>157</v>
      </c>
      <c r="M2024">
        <v>9</v>
      </c>
      <c r="N2024">
        <v>96</v>
      </c>
      <c r="O2024" t="s">
        <v>13</v>
      </c>
      <c r="P2024" t="s">
        <v>13</v>
      </c>
      <c r="Q2024" t="s">
        <v>13</v>
      </c>
      <c r="R2024" s="1">
        <v>719</v>
      </c>
      <c r="S2024" s="1">
        <v>1620</v>
      </c>
      <c r="T2024" s="1">
        <v>1772</v>
      </c>
      <c r="U2024" s="1">
        <v>1970</v>
      </c>
      <c r="V2024" s="1">
        <v>2077</v>
      </c>
      <c r="W2024" s="1" t="e">
        <v>#VALUE!</v>
      </c>
      <c r="X2024" s="1" t="e">
        <v>#VALUE!</v>
      </c>
      <c r="Y2024" t="s">
        <v>13</v>
      </c>
      <c r="Z2024">
        <v>592</v>
      </c>
      <c r="AA2024" s="1">
        <v>1627</v>
      </c>
      <c r="AB2024" s="1">
        <v>1781</v>
      </c>
      <c r="AC2024" s="1">
        <v>1967</v>
      </c>
      <c r="AD2024" s="1">
        <v>2074</v>
      </c>
      <c r="AE2024" t="s">
        <v>13</v>
      </c>
      <c r="AF2024" t="s">
        <v>13</v>
      </c>
      <c r="AG2024" t="s">
        <v>13</v>
      </c>
      <c r="AH2024">
        <v>7.98</v>
      </c>
      <c r="AI2024">
        <v>26.41</v>
      </c>
      <c r="AJ2024">
        <v>9.32</v>
      </c>
      <c r="AK2024">
        <v>0.49</v>
      </c>
      <c r="AL2024">
        <v>4.74</v>
      </c>
      <c r="AM2024" t="s">
        <v>13</v>
      </c>
      <c r="AN2024" t="s">
        <v>13</v>
      </c>
      <c r="AO2024" t="s">
        <v>13</v>
      </c>
      <c r="AP2024">
        <v>67</v>
      </c>
      <c r="AQ2024">
        <v>323</v>
      </c>
      <c r="AR2024">
        <v>113</v>
      </c>
      <c r="AS2024">
        <v>6</v>
      </c>
      <c r="AT2024">
        <v>68</v>
      </c>
      <c r="AU2024" t="s">
        <v>13</v>
      </c>
      <c r="AV2024" t="s">
        <v>13</v>
      </c>
      <c r="AW2024" t="s">
        <v>13</v>
      </c>
      <c r="AX2024">
        <v>24.75</v>
      </c>
      <c r="AY2024">
        <v>4.3600000000000003</v>
      </c>
      <c r="AZ2024">
        <v>10.53</v>
      </c>
      <c r="BA2024">
        <v>155.66</v>
      </c>
      <c r="BB2024">
        <v>14.1</v>
      </c>
      <c r="BC2024" t="s">
        <v>13</v>
      </c>
      <c r="BD2024" t="s">
        <v>13</v>
      </c>
      <c r="BE2024" t="s">
        <v>13</v>
      </c>
      <c r="BF2024">
        <v>1.81</v>
      </c>
      <c r="BG2024">
        <v>1.1100000000000001</v>
      </c>
      <c r="BH2024">
        <v>0.86</v>
      </c>
      <c r="BI2024">
        <v>0.69</v>
      </c>
      <c r="BJ2024">
        <v>0.63</v>
      </c>
      <c r="BK2024" t="s">
        <v>13</v>
      </c>
      <c r="BL2024" t="s">
        <v>13</v>
      </c>
      <c r="BM2024" t="s">
        <v>13</v>
      </c>
      <c r="BN2024" s="1">
        <v>65180</v>
      </c>
      <c r="BO2024" s="1">
        <v>141145</v>
      </c>
      <c r="BP2024" s="1">
        <v>141145</v>
      </c>
      <c r="BQ2024" s="1">
        <v>141145</v>
      </c>
      <c r="BR2024" s="1">
        <v>141145</v>
      </c>
      <c r="BS2024" t="s">
        <v>13</v>
      </c>
      <c r="BT2024" t="s">
        <v>13</v>
      </c>
      <c r="BU2024" t="s">
        <v>13</v>
      </c>
    </row>
    <row r="2025" spans="1:73" x14ac:dyDescent="0.3">
      <c r="A2025">
        <v>2023</v>
      </c>
      <c r="B2025" s="14" t="s">
        <v>6641</v>
      </c>
      <c r="C2025" t="s">
        <v>2505</v>
      </c>
      <c r="D2025" s="1">
        <v>30300</v>
      </c>
      <c r="E2025" s="1">
        <v>33000</v>
      </c>
      <c r="F2025" s="3">
        <f>E2025-D2025</f>
        <v>2700</v>
      </c>
      <c r="G2025" s="4">
        <f>F2025/E2025</f>
        <v>8.1818181818181818E-2</v>
      </c>
      <c r="H2025" t="s">
        <v>1961</v>
      </c>
      <c r="I2025" s="1">
        <v>143104</v>
      </c>
      <c r="J2025">
        <v>30</v>
      </c>
      <c r="K2025">
        <v>-30</v>
      </c>
      <c r="L2025">
        <v>-7</v>
      </c>
      <c r="M2025">
        <v>2</v>
      </c>
      <c r="N2025">
        <v>14</v>
      </c>
      <c r="O2025" t="s">
        <v>13</v>
      </c>
      <c r="P2025" t="s">
        <v>13</v>
      </c>
      <c r="Q2025" t="s">
        <v>13</v>
      </c>
      <c r="R2025" s="1">
        <v>597</v>
      </c>
      <c r="S2025" s="1">
        <v>561</v>
      </c>
      <c r="T2025" s="1">
        <v>546</v>
      </c>
      <c r="U2025" s="1">
        <v>545</v>
      </c>
      <c r="V2025" s="1">
        <v>540</v>
      </c>
      <c r="W2025" s="1" t="e">
        <v>#VALUE!</v>
      </c>
      <c r="X2025" s="1" t="e">
        <v>#VALUE!</v>
      </c>
      <c r="Y2025" t="s">
        <v>13</v>
      </c>
      <c r="Z2025">
        <v>597</v>
      </c>
      <c r="AA2025">
        <v>561</v>
      </c>
      <c r="AB2025">
        <v>546</v>
      </c>
      <c r="AC2025">
        <v>545</v>
      </c>
      <c r="AD2025">
        <v>541</v>
      </c>
      <c r="AE2025" t="s">
        <v>13</v>
      </c>
      <c r="AF2025" t="s">
        <v>13</v>
      </c>
      <c r="AG2025" t="s">
        <v>13</v>
      </c>
      <c r="AH2025">
        <v>4.95</v>
      </c>
      <c r="AI2025">
        <v>-5.15</v>
      </c>
      <c r="AJ2025">
        <v>-1.23</v>
      </c>
      <c r="AK2025">
        <v>0.45</v>
      </c>
      <c r="AL2025">
        <v>2.4900000000000002</v>
      </c>
      <c r="AM2025" t="s">
        <v>13</v>
      </c>
      <c r="AN2025" t="s">
        <v>13</v>
      </c>
      <c r="AO2025" t="s">
        <v>13</v>
      </c>
      <c r="AP2025" s="1">
        <v>1880</v>
      </c>
      <c r="AQ2025" s="1">
        <v>-1897</v>
      </c>
      <c r="AR2025">
        <v>-433</v>
      </c>
      <c r="AS2025">
        <v>155</v>
      </c>
      <c r="AT2025">
        <v>860</v>
      </c>
      <c r="AU2025" t="s">
        <v>13</v>
      </c>
      <c r="AV2025" t="s">
        <v>13</v>
      </c>
      <c r="AW2025" t="s">
        <v>13</v>
      </c>
      <c r="AX2025">
        <v>11.99</v>
      </c>
      <c r="AY2025" t="s">
        <v>54</v>
      </c>
      <c r="AZ2025" t="s">
        <v>54</v>
      </c>
      <c r="BA2025">
        <v>133.13999999999999</v>
      </c>
      <c r="BB2025">
        <v>29.14</v>
      </c>
      <c r="BC2025" t="s">
        <v>13</v>
      </c>
      <c r="BD2025" t="s">
        <v>13</v>
      </c>
      <c r="BE2025" t="s">
        <v>13</v>
      </c>
      <c r="BF2025">
        <v>0.55000000000000004</v>
      </c>
      <c r="BG2025">
        <v>0.52</v>
      </c>
      <c r="BH2025">
        <v>0.57999999999999996</v>
      </c>
      <c r="BI2025">
        <v>0.55000000000000004</v>
      </c>
      <c r="BJ2025">
        <v>0.67</v>
      </c>
      <c r="BK2025" t="s">
        <v>13</v>
      </c>
      <c r="BL2025" t="s">
        <v>13</v>
      </c>
      <c r="BM2025" t="s">
        <v>13</v>
      </c>
      <c r="BN2025" s="1">
        <v>1571</v>
      </c>
      <c r="BO2025" s="1">
        <v>1571</v>
      </c>
      <c r="BP2025" s="1">
        <v>1571</v>
      </c>
      <c r="BQ2025" s="1">
        <v>1571</v>
      </c>
      <c r="BR2025" s="1">
        <v>1571</v>
      </c>
      <c r="BS2025" t="s">
        <v>13</v>
      </c>
      <c r="BT2025" t="s">
        <v>13</v>
      </c>
      <c r="BU2025" t="s">
        <v>13</v>
      </c>
    </row>
    <row r="2026" spans="1:73" x14ac:dyDescent="0.3">
      <c r="A2026">
        <v>2024</v>
      </c>
      <c r="B2026" s="14" t="s">
        <v>6642</v>
      </c>
      <c r="C2026" t="s">
        <v>2504</v>
      </c>
      <c r="D2026" s="1">
        <v>5570</v>
      </c>
      <c r="E2026" s="1">
        <v>5340</v>
      </c>
      <c r="F2026" s="3">
        <f>E2026-D2026</f>
        <v>-230</v>
      </c>
      <c r="G2026" s="4">
        <f>F2026/E2026</f>
        <v>-4.307116104868914E-2</v>
      </c>
      <c r="H2026" t="s">
        <v>1962</v>
      </c>
      <c r="I2026">
        <v>0</v>
      </c>
      <c r="J2026">
        <v>-8</v>
      </c>
      <c r="K2026">
        <v>365</v>
      </c>
      <c r="L2026" s="1">
        <v>698</v>
      </c>
      <c r="M2026">
        <v>104</v>
      </c>
      <c r="N2026">
        <v>-76</v>
      </c>
      <c r="O2026">
        <v>290</v>
      </c>
      <c r="P2026">
        <v>600</v>
      </c>
      <c r="Q2026">
        <v>610</v>
      </c>
      <c r="R2026" s="1">
        <v>5341</v>
      </c>
      <c r="S2026" s="1">
        <v>5632</v>
      </c>
      <c r="T2026" s="1">
        <v>6344</v>
      </c>
      <c r="U2026" s="1">
        <v>6205</v>
      </c>
      <c r="V2026" s="1">
        <v>6014</v>
      </c>
      <c r="W2026" s="1">
        <v>6230</v>
      </c>
      <c r="X2026" s="1">
        <v>6750</v>
      </c>
      <c r="Y2026" s="1">
        <v>7370</v>
      </c>
      <c r="Z2026" s="1">
        <v>5339</v>
      </c>
      <c r="AA2026" s="1">
        <v>5631</v>
      </c>
      <c r="AB2026" s="1">
        <v>6168</v>
      </c>
      <c r="AC2026" s="1">
        <v>6138</v>
      </c>
      <c r="AD2026" s="1">
        <v>5938</v>
      </c>
      <c r="AE2026" s="1">
        <v>6140</v>
      </c>
      <c r="AF2026" s="1">
        <v>6640</v>
      </c>
      <c r="AG2026" s="1">
        <v>7130</v>
      </c>
      <c r="AH2026">
        <v>-0.15</v>
      </c>
      <c r="AI2026">
        <v>6.65</v>
      </c>
      <c r="AJ2026">
        <v>11.83</v>
      </c>
      <c r="AK2026">
        <v>1.64</v>
      </c>
      <c r="AL2026">
        <v>-1.43</v>
      </c>
      <c r="AM2026">
        <v>4.6399999999999997</v>
      </c>
      <c r="AN2026">
        <v>9.08</v>
      </c>
      <c r="AO2026">
        <v>8.57</v>
      </c>
      <c r="AP2026">
        <v>-13</v>
      </c>
      <c r="AQ2026">
        <v>585</v>
      </c>
      <c r="AR2026" s="1">
        <v>1119</v>
      </c>
      <c r="AS2026">
        <v>162</v>
      </c>
      <c r="AT2026">
        <v>-139</v>
      </c>
      <c r="AU2026">
        <v>449</v>
      </c>
      <c r="AV2026">
        <v>930</v>
      </c>
      <c r="AW2026">
        <v>946</v>
      </c>
      <c r="AX2026" t="s">
        <v>54</v>
      </c>
      <c r="AY2026">
        <v>7.75</v>
      </c>
      <c r="AZ2026">
        <v>5.42</v>
      </c>
      <c r="BA2026">
        <v>26.08</v>
      </c>
      <c r="BB2026" t="s">
        <v>54</v>
      </c>
      <c r="BC2026">
        <v>11.89</v>
      </c>
      <c r="BD2026">
        <v>5.74</v>
      </c>
      <c r="BE2026">
        <v>5.64</v>
      </c>
      <c r="BF2026">
        <v>0.47</v>
      </c>
      <c r="BG2026">
        <v>0.5</v>
      </c>
      <c r="BH2026">
        <v>0.61</v>
      </c>
      <c r="BI2026">
        <v>0.43</v>
      </c>
      <c r="BJ2026">
        <v>0.38</v>
      </c>
      <c r="BK2026">
        <v>0.54</v>
      </c>
      <c r="BL2026">
        <v>0.5</v>
      </c>
      <c r="BM2026">
        <v>0.47</v>
      </c>
      <c r="BN2026" s="1">
        <v>62368</v>
      </c>
      <c r="BO2026" s="1">
        <v>62368</v>
      </c>
      <c r="BP2026" s="1">
        <v>62368</v>
      </c>
      <c r="BQ2026" s="1">
        <v>62368</v>
      </c>
      <c r="BR2026" s="1">
        <v>62368</v>
      </c>
      <c r="BS2026" t="s">
        <v>13</v>
      </c>
      <c r="BT2026" t="s">
        <v>13</v>
      </c>
      <c r="BU2026" t="s">
        <v>13</v>
      </c>
    </row>
    <row r="2027" spans="1:73" x14ac:dyDescent="0.3">
      <c r="A2027">
        <v>2025</v>
      </c>
      <c r="B2027" s="14" t="s">
        <v>6643</v>
      </c>
      <c r="C2027" t="s">
        <v>2503</v>
      </c>
      <c r="D2027" s="1">
        <v>1415</v>
      </c>
      <c r="E2027" s="1">
        <v>1540</v>
      </c>
      <c r="F2027" s="3">
        <f>E2027-D2027</f>
        <v>125</v>
      </c>
      <c r="G2027" s="4">
        <f>F2027/E2027</f>
        <v>8.1168831168831168E-2</v>
      </c>
      <c r="H2027" t="s">
        <v>1963</v>
      </c>
      <c r="I2027" s="1">
        <v>3005</v>
      </c>
      <c r="J2027">
        <v>-96</v>
      </c>
      <c r="K2027">
        <v>8</v>
      </c>
      <c r="L2027">
        <v>2</v>
      </c>
      <c r="M2027">
        <v>-32</v>
      </c>
      <c r="N2027">
        <v>-217</v>
      </c>
      <c r="O2027" t="s">
        <v>13</v>
      </c>
      <c r="P2027" t="s">
        <v>13</v>
      </c>
      <c r="Q2027" t="s">
        <v>13</v>
      </c>
      <c r="R2027" s="1">
        <v>656</v>
      </c>
      <c r="S2027" s="1">
        <v>665</v>
      </c>
      <c r="T2027" s="1">
        <v>663</v>
      </c>
      <c r="U2027" s="1">
        <v>627</v>
      </c>
      <c r="V2027" s="1">
        <v>411</v>
      </c>
      <c r="W2027" s="1" t="e">
        <v>#VALUE!</v>
      </c>
      <c r="X2027" s="1" t="e">
        <v>#VALUE!</v>
      </c>
      <c r="Y2027" t="s">
        <v>13</v>
      </c>
      <c r="Z2027">
        <v>656</v>
      </c>
      <c r="AA2027">
        <v>665</v>
      </c>
      <c r="AB2027">
        <v>663</v>
      </c>
      <c r="AC2027">
        <v>627</v>
      </c>
      <c r="AD2027">
        <v>412</v>
      </c>
      <c r="AE2027" t="s">
        <v>13</v>
      </c>
      <c r="AF2027" t="s">
        <v>13</v>
      </c>
      <c r="AG2027" t="s">
        <v>13</v>
      </c>
      <c r="AH2027">
        <v>-13.56</v>
      </c>
      <c r="AI2027">
        <v>1.1599999999999999</v>
      </c>
      <c r="AJ2027">
        <v>0.34</v>
      </c>
      <c r="AK2027">
        <v>-5.0199999999999996</v>
      </c>
      <c r="AL2027">
        <v>-41.73</v>
      </c>
      <c r="AM2027" t="s">
        <v>13</v>
      </c>
      <c r="AN2027" t="s">
        <v>13</v>
      </c>
      <c r="AO2027" t="s">
        <v>13</v>
      </c>
      <c r="AP2027">
        <v>-162</v>
      </c>
      <c r="AQ2027">
        <v>13</v>
      </c>
      <c r="AR2027">
        <v>4</v>
      </c>
      <c r="AS2027">
        <v>-55</v>
      </c>
      <c r="AT2027">
        <v>-368</v>
      </c>
      <c r="AU2027" t="s">
        <v>13</v>
      </c>
      <c r="AV2027" t="s">
        <v>13</v>
      </c>
      <c r="AW2027" t="s">
        <v>13</v>
      </c>
      <c r="AX2027" t="s">
        <v>54</v>
      </c>
      <c r="AY2027">
        <v>80.61</v>
      </c>
      <c r="AZ2027">
        <v>591.83000000000004</v>
      </c>
      <c r="BA2027" t="s">
        <v>54</v>
      </c>
      <c r="BB2027" t="s">
        <v>54</v>
      </c>
      <c r="BC2027" t="s">
        <v>13</v>
      </c>
      <c r="BD2027" t="s">
        <v>13</v>
      </c>
      <c r="BE2027" t="s">
        <v>13</v>
      </c>
      <c r="BF2027">
        <v>1.58</v>
      </c>
      <c r="BG2027">
        <v>0.93</v>
      </c>
      <c r="BH2027">
        <v>2.02</v>
      </c>
      <c r="BI2027">
        <v>2.23</v>
      </c>
      <c r="BJ2027">
        <v>2.14</v>
      </c>
      <c r="BK2027" t="s">
        <v>13</v>
      </c>
      <c r="BL2027" t="s">
        <v>13</v>
      </c>
      <c r="BM2027" t="s">
        <v>13</v>
      </c>
      <c r="BN2027" s="1">
        <v>58933</v>
      </c>
      <c r="BO2027" s="1">
        <v>58933</v>
      </c>
      <c r="BP2027" s="1">
        <v>58933</v>
      </c>
      <c r="BQ2027" s="1">
        <v>58933</v>
      </c>
      <c r="BR2027" s="1">
        <v>58933</v>
      </c>
      <c r="BS2027" t="s">
        <v>13</v>
      </c>
      <c r="BT2027" t="s">
        <v>13</v>
      </c>
      <c r="BU2027" t="s">
        <v>13</v>
      </c>
    </row>
    <row r="2028" spans="1:73" x14ac:dyDescent="0.3">
      <c r="A2028">
        <v>2026</v>
      </c>
      <c r="B2028" s="14" t="s">
        <v>6644</v>
      </c>
      <c r="C2028" t="s">
        <v>2502</v>
      </c>
      <c r="D2028" s="1">
        <v>2200</v>
      </c>
      <c r="E2028" s="1">
        <v>2275</v>
      </c>
      <c r="F2028" s="3">
        <f>E2028-D2028</f>
        <v>75</v>
      </c>
      <c r="G2028" s="4">
        <f>F2028/E2028</f>
        <v>3.2967032967032968E-2</v>
      </c>
      <c r="H2028" t="s">
        <v>1964</v>
      </c>
      <c r="I2028">
        <v>0</v>
      </c>
      <c r="R2028" s="1">
        <v>0</v>
      </c>
      <c r="S2028" s="1">
        <v>0</v>
      </c>
      <c r="T2028" s="1">
        <v>0</v>
      </c>
      <c r="U2028" s="1">
        <v>0</v>
      </c>
      <c r="V2028" s="1">
        <v>0</v>
      </c>
      <c r="W2028" s="1">
        <v>0</v>
      </c>
      <c r="X2028" s="1">
        <v>0</v>
      </c>
    </row>
    <row r="2029" spans="1:73" x14ac:dyDescent="0.3">
      <c r="A2029">
        <v>2027</v>
      </c>
      <c r="B2029" s="14" t="s">
        <v>6645</v>
      </c>
      <c r="C2029" t="s">
        <v>2501</v>
      </c>
      <c r="D2029" s="1">
        <v>6050</v>
      </c>
      <c r="E2029" s="1">
        <v>6210</v>
      </c>
      <c r="F2029" s="3">
        <f>E2029-D2029</f>
        <v>160</v>
      </c>
      <c r="G2029" s="4">
        <f>F2029/E2029</f>
        <v>2.5764895330112721E-2</v>
      </c>
      <c r="H2029" t="s">
        <v>1965</v>
      </c>
      <c r="I2029">
        <v>0</v>
      </c>
      <c r="J2029">
        <v>220</v>
      </c>
      <c r="K2029">
        <v>409</v>
      </c>
      <c r="L2029">
        <v>227</v>
      </c>
      <c r="M2029">
        <v>321</v>
      </c>
      <c r="N2029">
        <v>30</v>
      </c>
      <c r="O2029" t="s">
        <v>13</v>
      </c>
      <c r="P2029" t="s">
        <v>13</v>
      </c>
      <c r="Q2029" t="s">
        <v>13</v>
      </c>
      <c r="R2029" s="1">
        <v>4041</v>
      </c>
      <c r="S2029" s="1">
        <v>4325</v>
      </c>
      <c r="T2029" s="1">
        <v>4458</v>
      </c>
      <c r="U2029" s="1">
        <v>4743</v>
      </c>
      <c r="V2029" s="1">
        <v>4672</v>
      </c>
      <c r="W2029" s="1" t="e">
        <v>#VALUE!</v>
      </c>
      <c r="X2029" s="1" t="e">
        <v>#VALUE!</v>
      </c>
      <c r="Y2029" t="s">
        <v>13</v>
      </c>
      <c r="Z2029" s="1">
        <v>3308</v>
      </c>
      <c r="AA2029" s="1">
        <v>3410</v>
      </c>
      <c r="AB2029" s="1">
        <v>3397</v>
      </c>
      <c r="AC2029" s="1">
        <v>3540</v>
      </c>
      <c r="AD2029" s="1">
        <v>3359</v>
      </c>
      <c r="AE2029" t="s">
        <v>13</v>
      </c>
      <c r="AF2029" t="s">
        <v>13</v>
      </c>
      <c r="AG2029" t="s">
        <v>13</v>
      </c>
      <c r="AH2029">
        <v>4.54</v>
      </c>
      <c r="AI2029">
        <v>6.19</v>
      </c>
      <c r="AJ2029">
        <v>1.75</v>
      </c>
      <c r="AK2029">
        <v>4.7300000000000004</v>
      </c>
      <c r="AL2029">
        <v>-3.39</v>
      </c>
      <c r="AM2029" t="s">
        <v>13</v>
      </c>
      <c r="AN2029" t="s">
        <v>13</v>
      </c>
      <c r="AO2029" t="s">
        <v>13</v>
      </c>
      <c r="AP2029">
        <v>565</v>
      </c>
      <c r="AQ2029">
        <v>790</v>
      </c>
      <c r="AR2029">
        <v>227</v>
      </c>
      <c r="AS2029">
        <v>623</v>
      </c>
      <c r="AT2029">
        <v>-445</v>
      </c>
      <c r="AU2029" t="s">
        <v>13</v>
      </c>
      <c r="AV2029" t="s">
        <v>13</v>
      </c>
      <c r="AW2029" t="s">
        <v>13</v>
      </c>
      <c r="AX2029">
        <v>12.54</v>
      </c>
      <c r="AY2029">
        <v>8.14</v>
      </c>
      <c r="AZ2029">
        <v>24.13</v>
      </c>
      <c r="BA2029">
        <v>9.0299999999999994</v>
      </c>
      <c r="BB2029" t="s">
        <v>54</v>
      </c>
      <c r="BC2029" t="s">
        <v>13</v>
      </c>
      <c r="BD2029" t="s">
        <v>13</v>
      </c>
      <c r="BE2029" t="s">
        <v>13</v>
      </c>
      <c r="BF2029">
        <v>0.55000000000000004</v>
      </c>
      <c r="BG2029">
        <v>0.48</v>
      </c>
      <c r="BH2029">
        <v>0.41</v>
      </c>
      <c r="BI2029">
        <v>0.41</v>
      </c>
      <c r="BJ2029">
        <v>0.34</v>
      </c>
      <c r="BK2029" t="s">
        <v>13</v>
      </c>
      <c r="BL2029" t="s">
        <v>13</v>
      </c>
      <c r="BM2029" t="s">
        <v>13</v>
      </c>
      <c r="BN2029" s="1">
        <v>26320</v>
      </c>
      <c r="BO2029" s="1">
        <v>26320</v>
      </c>
      <c r="BP2029" s="1">
        <v>26320</v>
      </c>
      <c r="BQ2029" s="1">
        <v>26320</v>
      </c>
      <c r="BR2029" s="1">
        <v>26320</v>
      </c>
      <c r="BS2029" t="s">
        <v>13</v>
      </c>
      <c r="BT2029" t="s">
        <v>13</v>
      </c>
      <c r="BU2029" t="s">
        <v>13</v>
      </c>
    </row>
    <row r="2030" spans="1:73" x14ac:dyDescent="0.3">
      <c r="A2030">
        <v>2028</v>
      </c>
      <c r="B2030" s="14" t="s">
        <v>6646</v>
      </c>
      <c r="C2030" t="s">
        <v>2500</v>
      </c>
      <c r="D2030" s="1">
        <v>2935</v>
      </c>
      <c r="E2030" s="1">
        <v>2620</v>
      </c>
      <c r="F2030" s="3">
        <f>E2030-D2030</f>
        <v>-315</v>
      </c>
      <c r="G2030" s="4">
        <f>F2030/E2030</f>
        <v>-0.12022900763358779</v>
      </c>
      <c r="H2030" t="s">
        <v>1966</v>
      </c>
      <c r="I2030" s="1">
        <v>2253700</v>
      </c>
      <c r="J2030">
        <v>50</v>
      </c>
      <c r="K2030">
        <v>70</v>
      </c>
      <c r="L2030">
        <v>30</v>
      </c>
      <c r="M2030">
        <v>57</v>
      </c>
      <c r="N2030">
        <v>51</v>
      </c>
      <c r="O2030" t="s">
        <v>13</v>
      </c>
      <c r="P2030" t="s">
        <v>13</v>
      </c>
      <c r="Q2030" t="s">
        <v>13</v>
      </c>
      <c r="R2030" s="1">
        <v>1825</v>
      </c>
      <c r="S2030" s="1">
        <v>1848</v>
      </c>
      <c r="T2030" s="1">
        <v>1867</v>
      </c>
      <c r="U2030" s="1">
        <v>1899</v>
      </c>
      <c r="V2030" s="1">
        <v>1920</v>
      </c>
      <c r="W2030" s="1" t="e">
        <v>#VALUE!</v>
      </c>
      <c r="X2030" s="1" t="e">
        <v>#VALUE!</v>
      </c>
      <c r="Y2030" t="s">
        <v>13</v>
      </c>
      <c r="Z2030" s="1">
        <v>1825</v>
      </c>
      <c r="AA2030" s="1">
        <v>1848</v>
      </c>
      <c r="AB2030" s="1">
        <v>1857</v>
      </c>
      <c r="AC2030" s="1">
        <v>1894</v>
      </c>
      <c r="AD2030" s="1">
        <v>1912</v>
      </c>
      <c r="AE2030" t="s">
        <v>13</v>
      </c>
      <c r="AF2030" t="s">
        <v>13</v>
      </c>
      <c r="AG2030" t="s">
        <v>13</v>
      </c>
      <c r="AH2030">
        <v>2.78</v>
      </c>
      <c r="AI2030">
        <v>3.81</v>
      </c>
      <c r="AJ2030">
        <v>1.61</v>
      </c>
      <c r="AK2030">
        <v>3.01</v>
      </c>
      <c r="AL2030">
        <v>2.62</v>
      </c>
      <c r="AM2030" t="s">
        <v>13</v>
      </c>
      <c r="AN2030" t="s">
        <v>13</v>
      </c>
      <c r="AO2030" t="s">
        <v>13</v>
      </c>
      <c r="AP2030">
        <v>119</v>
      </c>
      <c r="AQ2030">
        <v>166</v>
      </c>
      <c r="AR2030">
        <v>71</v>
      </c>
      <c r="AS2030">
        <v>133</v>
      </c>
      <c r="AT2030">
        <v>118</v>
      </c>
      <c r="AU2030" t="s">
        <v>13</v>
      </c>
      <c r="AV2030" t="s">
        <v>13</v>
      </c>
      <c r="AW2030" t="s">
        <v>13</v>
      </c>
      <c r="AX2030">
        <v>20.54</v>
      </c>
      <c r="AY2030">
        <v>12.35</v>
      </c>
      <c r="AZ2030">
        <v>37.07</v>
      </c>
      <c r="BA2030">
        <v>14.96</v>
      </c>
      <c r="BB2030">
        <v>16.329999999999998</v>
      </c>
      <c r="BC2030" t="s">
        <v>13</v>
      </c>
      <c r="BD2030" t="s">
        <v>13</v>
      </c>
      <c r="BE2030" t="s">
        <v>13</v>
      </c>
      <c r="BF2030">
        <v>0.56000000000000005</v>
      </c>
      <c r="BG2030">
        <v>0.45</v>
      </c>
      <c r="BH2030">
        <v>0.57999999999999996</v>
      </c>
      <c r="BI2030">
        <v>0.43</v>
      </c>
      <c r="BJ2030">
        <v>0.41</v>
      </c>
      <c r="BK2030" t="s">
        <v>13</v>
      </c>
      <c r="BL2030" t="s">
        <v>13</v>
      </c>
      <c r="BM2030" t="s">
        <v>13</v>
      </c>
      <c r="BN2030" s="1">
        <v>42314</v>
      </c>
      <c r="BO2030" s="1">
        <v>42314</v>
      </c>
      <c r="BP2030" s="1">
        <v>42314</v>
      </c>
      <c r="BQ2030" s="1">
        <v>42314</v>
      </c>
      <c r="BR2030" s="1">
        <v>42314</v>
      </c>
      <c r="BS2030" t="s">
        <v>13</v>
      </c>
      <c r="BT2030" t="s">
        <v>13</v>
      </c>
      <c r="BU2030" t="s">
        <v>13</v>
      </c>
    </row>
    <row r="2031" spans="1:73" x14ac:dyDescent="0.3">
      <c r="A2031">
        <v>2029</v>
      </c>
      <c r="B2031" s="14" t="s">
        <v>6647</v>
      </c>
      <c r="C2031" t="s">
        <v>2499</v>
      </c>
      <c r="D2031">
        <v>583</v>
      </c>
      <c r="E2031">
        <v>575</v>
      </c>
      <c r="F2031" s="3">
        <f>E2031-D2031</f>
        <v>-8</v>
      </c>
      <c r="G2031" s="4">
        <f>F2031/E2031</f>
        <v>-1.391304347826087E-2</v>
      </c>
      <c r="H2031" t="s">
        <v>1967</v>
      </c>
      <c r="I2031" s="1">
        <v>38450</v>
      </c>
      <c r="R2031" s="1">
        <v>0</v>
      </c>
      <c r="S2031" s="1">
        <v>0</v>
      </c>
      <c r="T2031" s="1">
        <v>0</v>
      </c>
      <c r="U2031" s="1">
        <v>0</v>
      </c>
      <c r="V2031" s="1">
        <v>0</v>
      </c>
      <c r="W2031" s="1">
        <v>0</v>
      </c>
      <c r="X2031" s="1">
        <v>0</v>
      </c>
    </row>
    <row r="2032" spans="1:73" x14ac:dyDescent="0.3">
      <c r="A2032">
        <v>2030</v>
      </c>
      <c r="B2032" s="14" t="s">
        <v>6648</v>
      </c>
      <c r="C2032" t="s">
        <v>2498</v>
      </c>
      <c r="D2032" s="1">
        <v>235000</v>
      </c>
      <c r="E2032" s="1">
        <v>250000</v>
      </c>
      <c r="F2032" s="3">
        <f>E2032-D2032</f>
        <v>15000</v>
      </c>
      <c r="G2032" s="4">
        <f>F2032/E2032</f>
        <v>0.06</v>
      </c>
      <c r="H2032" t="s">
        <v>1968</v>
      </c>
      <c r="I2032" s="1">
        <v>632511</v>
      </c>
      <c r="J2032">
        <v>589</v>
      </c>
      <c r="K2032">
        <v>581</v>
      </c>
      <c r="L2032">
        <v>678</v>
      </c>
      <c r="M2032" s="1">
        <v>910</v>
      </c>
      <c r="N2032" s="1">
        <v>1301</v>
      </c>
      <c r="O2032" s="1">
        <v>1694</v>
      </c>
      <c r="P2032" s="1">
        <v>1981</v>
      </c>
      <c r="Q2032" s="1">
        <v>2160</v>
      </c>
      <c r="R2032" s="1">
        <v>3411</v>
      </c>
      <c r="S2032" s="1">
        <v>3908</v>
      </c>
      <c r="T2032" s="1">
        <v>4472</v>
      </c>
      <c r="U2032" s="1">
        <v>5206</v>
      </c>
      <c r="V2032" s="1">
        <v>6223</v>
      </c>
      <c r="W2032" s="1">
        <v>7696</v>
      </c>
      <c r="X2032" s="1">
        <v>9464</v>
      </c>
      <c r="Y2032" s="1">
        <v>3887</v>
      </c>
      <c r="Z2032" s="1">
        <v>2824</v>
      </c>
      <c r="AA2032" s="1">
        <v>3207</v>
      </c>
      <c r="AB2032" s="1">
        <v>3798</v>
      </c>
      <c r="AC2032" s="1">
        <v>4486</v>
      </c>
      <c r="AD2032" s="1">
        <v>5532</v>
      </c>
      <c r="AE2032" s="1">
        <v>6923</v>
      </c>
      <c r="AF2032" s="1">
        <v>8599</v>
      </c>
      <c r="AG2032" s="1">
        <v>10390</v>
      </c>
      <c r="AH2032">
        <v>21.29</v>
      </c>
      <c r="AI2032">
        <v>17.989999999999998</v>
      </c>
      <c r="AJ2032">
        <v>20.12</v>
      </c>
      <c r="AK2032">
        <v>20.88</v>
      </c>
      <c r="AL2032">
        <v>24.5</v>
      </c>
      <c r="AM2032">
        <v>26</v>
      </c>
      <c r="AN2032">
        <v>24.49</v>
      </c>
      <c r="AO2032">
        <v>22.26</v>
      </c>
      <c r="AP2032" s="1">
        <v>4942</v>
      </c>
      <c r="AQ2032" s="1">
        <v>4804</v>
      </c>
      <c r="AR2032" s="1">
        <v>6238</v>
      </c>
      <c r="AS2032" s="1">
        <v>7655</v>
      </c>
      <c r="AT2032" s="1">
        <v>10864</v>
      </c>
      <c r="AU2032" s="1">
        <v>14286</v>
      </c>
      <c r="AV2032" s="1">
        <v>16764</v>
      </c>
      <c r="AW2032" s="1">
        <v>18647</v>
      </c>
      <c r="AX2032">
        <v>16.86</v>
      </c>
      <c r="AY2032">
        <v>15.09</v>
      </c>
      <c r="AZ2032">
        <v>12.42</v>
      </c>
      <c r="BA2032">
        <v>13.85</v>
      </c>
      <c r="BB2032">
        <v>18.09</v>
      </c>
      <c r="BC2032">
        <v>17.5</v>
      </c>
      <c r="BD2032">
        <v>14.91</v>
      </c>
      <c r="BE2032">
        <v>13.41</v>
      </c>
      <c r="BF2032">
        <v>3.31</v>
      </c>
      <c r="BG2032">
        <v>2.54</v>
      </c>
      <c r="BH2032">
        <v>2.29</v>
      </c>
      <c r="BI2032">
        <v>2.66</v>
      </c>
      <c r="BJ2032">
        <v>4</v>
      </c>
      <c r="BK2032">
        <v>4.08</v>
      </c>
      <c r="BL2032">
        <v>3.29</v>
      </c>
      <c r="BM2032">
        <v>2.72</v>
      </c>
      <c r="BN2032" s="1">
        <v>11295</v>
      </c>
      <c r="BO2032" s="1">
        <v>11295</v>
      </c>
      <c r="BP2032" s="1">
        <v>11295</v>
      </c>
      <c r="BQ2032" s="1">
        <v>11295</v>
      </c>
      <c r="BR2032" s="1">
        <v>11295</v>
      </c>
      <c r="BS2032" t="s">
        <v>13</v>
      </c>
      <c r="BT2032" t="s">
        <v>13</v>
      </c>
      <c r="BU2032" t="s">
        <v>13</v>
      </c>
    </row>
    <row r="2033" spans="1:73" x14ac:dyDescent="0.3">
      <c r="A2033">
        <v>2031</v>
      </c>
      <c r="B2033" s="14" t="s">
        <v>6649</v>
      </c>
      <c r="C2033" t="s">
        <v>2497</v>
      </c>
      <c r="D2033" s="1">
        <v>2435</v>
      </c>
      <c r="E2033" s="1">
        <v>2585</v>
      </c>
      <c r="F2033" s="3">
        <f>E2033-D2033</f>
        <v>150</v>
      </c>
      <c r="G2033" s="4">
        <f>F2033/E2033</f>
        <v>5.8027079303675046E-2</v>
      </c>
      <c r="H2033" t="s">
        <v>1969</v>
      </c>
      <c r="I2033" s="1">
        <v>30000</v>
      </c>
      <c r="R2033" s="1">
        <v>0</v>
      </c>
      <c r="S2033" s="1">
        <v>0</v>
      </c>
      <c r="T2033" s="1">
        <v>0</v>
      </c>
      <c r="U2033" s="1">
        <v>0</v>
      </c>
      <c r="V2033" s="1">
        <v>0</v>
      </c>
      <c r="W2033" s="1">
        <v>0</v>
      </c>
      <c r="X2033" s="1">
        <v>0</v>
      </c>
    </row>
    <row r="2034" spans="1:73" x14ac:dyDescent="0.3">
      <c r="A2034">
        <v>2032</v>
      </c>
      <c r="B2034" s="14" t="s">
        <v>6650</v>
      </c>
      <c r="C2034" t="s">
        <v>2496</v>
      </c>
      <c r="D2034" s="1">
        <v>293000</v>
      </c>
      <c r="E2034" s="1">
        <v>300500</v>
      </c>
      <c r="F2034" s="3">
        <f>E2034-D2034</f>
        <v>7500</v>
      </c>
      <c r="G2034" s="4">
        <f>F2034/E2034</f>
        <v>2.4958402662229616E-2</v>
      </c>
      <c r="H2034" t="s">
        <v>1970</v>
      </c>
      <c r="I2034" s="1">
        <v>222390</v>
      </c>
      <c r="J2034" s="1">
        <v>774</v>
      </c>
      <c r="K2034" s="1">
        <v>1678</v>
      </c>
      <c r="L2034" s="1">
        <v>710</v>
      </c>
      <c r="M2034" s="1">
        <v>514</v>
      </c>
      <c r="N2034" s="1">
        <v>2436</v>
      </c>
      <c r="O2034" s="1">
        <v>1500</v>
      </c>
      <c r="P2034" s="1">
        <v>1900</v>
      </c>
      <c r="Q2034" s="1">
        <v>2110</v>
      </c>
      <c r="R2034" s="1">
        <v>7911</v>
      </c>
      <c r="S2034" s="1">
        <v>9037</v>
      </c>
      <c r="T2034" s="1">
        <v>9736</v>
      </c>
      <c r="U2034" s="1">
        <v>10784</v>
      </c>
      <c r="V2034" s="1">
        <v>12951</v>
      </c>
      <c r="W2034" s="1">
        <v>14390</v>
      </c>
      <c r="X2034" s="1">
        <v>16110</v>
      </c>
      <c r="Y2034" s="1">
        <v>15890</v>
      </c>
      <c r="Z2034" s="1">
        <v>7925</v>
      </c>
      <c r="AA2034" s="1">
        <v>9061</v>
      </c>
      <c r="AB2034" s="1">
        <v>9750</v>
      </c>
      <c r="AC2034" s="1">
        <v>10398</v>
      </c>
      <c r="AD2034" s="1">
        <v>12508</v>
      </c>
      <c r="AE2034" s="1">
        <v>13900</v>
      </c>
      <c r="AF2034" s="1">
        <v>15560</v>
      </c>
      <c r="AG2034" s="1">
        <v>17420</v>
      </c>
      <c r="AH2034">
        <v>9.9600000000000009</v>
      </c>
      <c r="AI2034">
        <v>19.649999999999999</v>
      </c>
      <c r="AJ2034">
        <v>7.35</v>
      </c>
      <c r="AK2034">
        <v>4.45</v>
      </c>
      <c r="AL2034">
        <v>21.01</v>
      </c>
      <c r="AM2034">
        <v>10.98</v>
      </c>
      <c r="AN2034">
        <v>12.29</v>
      </c>
      <c r="AO2034">
        <v>12.19</v>
      </c>
      <c r="AP2034" s="1">
        <v>22300</v>
      </c>
      <c r="AQ2034" s="1">
        <v>49609</v>
      </c>
      <c r="AR2034" s="1">
        <v>20549</v>
      </c>
      <c r="AS2034" s="1">
        <v>12632</v>
      </c>
      <c r="AT2034" s="1">
        <v>65430</v>
      </c>
      <c r="AU2034" s="1">
        <v>39427</v>
      </c>
      <c r="AV2034" s="1">
        <v>49216</v>
      </c>
      <c r="AW2034" s="1">
        <v>54655</v>
      </c>
      <c r="AX2034">
        <v>16.3</v>
      </c>
      <c r="AY2034">
        <v>6.77</v>
      </c>
      <c r="AZ2034">
        <v>9.8800000000000008</v>
      </c>
      <c r="BA2034">
        <v>16.739999999999998</v>
      </c>
      <c r="BB2034">
        <v>3.4</v>
      </c>
      <c r="BC2034">
        <v>7.62</v>
      </c>
      <c r="BD2034">
        <v>6.11</v>
      </c>
      <c r="BE2034">
        <v>5.5</v>
      </c>
      <c r="BF2034">
        <v>1.54</v>
      </c>
      <c r="BG2034">
        <v>1.25</v>
      </c>
      <c r="BH2034">
        <v>0.7</v>
      </c>
      <c r="BI2034">
        <v>0.75</v>
      </c>
      <c r="BJ2034">
        <v>0.62</v>
      </c>
      <c r="BK2034">
        <v>0.76</v>
      </c>
      <c r="BL2034">
        <v>0.68</v>
      </c>
      <c r="BM2034">
        <v>0.61</v>
      </c>
      <c r="BN2034" s="1">
        <v>3363</v>
      </c>
      <c r="BO2034" s="1">
        <v>3363</v>
      </c>
      <c r="BP2034" s="1">
        <v>3363</v>
      </c>
      <c r="BQ2034" s="1">
        <v>3678</v>
      </c>
      <c r="BR2034" s="1">
        <v>3678</v>
      </c>
      <c r="BS2034" t="s">
        <v>13</v>
      </c>
      <c r="BT2034" t="s">
        <v>13</v>
      </c>
      <c r="BU2034" t="s">
        <v>13</v>
      </c>
    </row>
    <row r="2035" spans="1:73" x14ac:dyDescent="0.3">
      <c r="A2035">
        <v>2033</v>
      </c>
      <c r="B2035" s="14" t="s">
        <v>6651</v>
      </c>
      <c r="C2035" t="s">
        <v>2495</v>
      </c>
      <c r="D2035" s="1">
        <v>7120</v>
      </c>
      <c r="E2035" s="1">
        <v>8900</v>
      </c>
      <c r="F2035" s="3">
        <f>E2035-D2035</f>
        <v>1780</v>
      </c>
      <c r="G2035" s="4">
        <f>F2035/E2035</f>
        <v>0.2</v>
      </c>
      <c r="H2035" t="s">
        <v>1971</v>
      </c>
      <c r="I2035" s="1">
        <v>8035</v>
      </c>
      <c r="J2035">
        <v>234</v>
      </c>
      <c r="K2035">
        <v>356</v>
      </c>
      <c r="L2035">
        <v>2647</v>
      </c>
      <c r="M2035">
        <v>646</v>
      </c>
      <c r="N2035">
        <v>1472</v>
      </c>
      <c r="O2035" t="s">
        <v>13</v>
      </c>
      <c r="P2035" t="s">
        <v>13</v>
      </c>
      <c r="Q2035" t="s">
        <v>13</v>
      </c>
      <c r="R2035" s="1">
        <v>4668</v>
      </c>
      <c r="S2035" s="1">
        <v>5201</v>
      </c>
      <c r="T2035" s="1">
        <v>9839</v>
      </c>
      <c r="U2035" s="1">
        <v>10398</v>
      </c>
      <c r="V2035" s="1">
        <v>13462</v>
      </c>
      <c r="W2035" s="1" t="e">
        <v>#VALUE!</v>
      </c>
      <c r="X2035" s="1" t="e">
        <v>#VALUE!</v>
      </c>
      <c r="Y2035" t="s">
        <v>13</v>
      </c>
      <c r="Z2035" s="1">
        <v>4669</v>
      </c>
      <c r="AA2035" s="1">
        <v>5201</v>
      </c>
      <c r="AB2035" s="1">
        <v>9839</v>
      </c>
      <c r="AC2035" s="1">
        <v>10397</v>
      </c>
      <c r="AD2035" s="1">
        <v>6073</v>
      </c>
      <c r="AE2035" t="s">
        <v>13</v>
      </c>
      <c r="AF2035" t="s">
        <v>13</v>
      </c>
      <c r="AG2035" t="s">
        <v>13</v>
      </c>
      <c r="AH2035">
        <v>5.0599999999999996</v>
      </c>
      <c r="AI2035">
        <v>7.22</v>
      </c>
      <c r="AJ2035">
        <v>35.200000000000003</v>
      </c>
      <c r="AK2035">
        <v>6.38</v>
      </c>
      <c r="AL2035">
        <v>17.88</v>
      </c>
      <c r="AM2035" t="s">
        <v>13</v>
      </c>
      <c r="AN2035" t="s">
        <v>13</v>
      </c>
      <c r="AO2035" t="s">
        <v>13</v>
      </c>
      <c r="AP2035">
        <v>479</v>
      </c>
      <c r="AQ2035">
        <v>730</v>
      </c>
      <c r="AR2035" s="1">
        <v>5152</v>
      </c>
      <c r="AS2035">
        <v>794</v>
      </c>
      <c r="AT2035" s="1">
        <v>2992</v>
      </c>
      <c r="AU2035" t="s">
        <v>13</v>
      </c>
      <c r="AV2035" t="s">
        <v>13</v>
      </c>
      <c r="AW2035" t="s">
        <v>13</v>
      </c>
      <c r="AX2035">
        <v>17.12</v>
      </c>
      <c r="AY2035">
        <v>13.58</v>
      </c>
      <c r="AZ2035">
        <v>1.77</v>
      </c>
      <c r="BA2035">
        <v>13.23</v>
      </c>
      <c r="BB2035">
        <v>2.33</v>
      </c>
      <c r="BC2035" t="s">
        <v>13</v>
      </c>
      <c r="BD2035" t="s">
        <v>13</v>
      </c>
      <c r="BE2035" t="s">
        <v>13</v>
      </c>
      <c r="BF2035">
        <v>0.78</v>
      </c>
      <c r="BG2035">
        <v>0.86</v>
      </c>
      <c r="BH2035">
        <v>0.72</v>
      </c>
      <c r="BI2035">
        <v>0.79</v>
      </c>
      <c r="BJ2035">
        <v>0.4</v>
      </c>
      <c r="BK2035" t="s">
        <v>13</v>
      </c>
      <c r="BL2035" t="s">
        <v>13</v>
      </c>
      <c r="BM2035" t="s">
        <v>13</v>
      </c>
      <c r="BN2035" s="1">
        <v>48796</v>
      </c>
      <c r="BO2035" s="1">
        <v>48796</v>
      </c>
      <c r="BP2035" s="1">
        <v>78007</v>
      </c>
      <c r="BQ2035" s="1">
        <v>78007</v>
      </c>
      <c r="BR2035" s="1">
        <v>33890</v>
      </c>
      <c r="BS2035" t="s">
        <v>13</v>
      </c>
      <c r="BT2035" t="s">
        <v>13</v>
      </c>
      <c r="BU2035" t="s">
        <v>13</v>
      </c>
    </row>
    <row r="2036" spans="1:73" x14ac:dyDescent="0.3">
      <c r="A2036">
        <v>2034</v>
      </c>
      <c r="B2036" s="14" t="s">
        <v>6652</v>
      </c>
      <c r="C2036" t="s">
        <v>2494</v>
      </c>
      <c r="D2036" s="1">
        <v>8660</v>
      </c>
      <c r="E2036" s="1">
        <v>8490</v>
      </c>
      <c r="F2036" s="3">
        <f>E2036-D2036</f>
        <v>-170</v>
      </c>
      <c r="G2036" s="4">
        <f>F2036/E2036</f>
        <v>-2.0023557126030624E-2</v>
      </c>
      <c r="H2036" t="s">
        <v>1972</v>
      </c>
      <c r="I2036" s="1">
        <v>1837</v>
      </c>
      <c r="R2036" s="1">
        <v>0</v>
      </c>
      <c r="S2036" s="1">
        <v>0</v>
      </c>
      <c r="T2036" s="1">
        <v>0</v>
      </c>
      <c r="U2036" s="1">
        <v>0</v>
      </c>
      <c r="V2036" s="1">
        <v>0</v>
      </c>
      <c r="W2036" s="1">
        <v>0</v>
      </c>
      <c r="X2036" s="1">
        <v>0</v>
      </c>
    </row>
    <row r="2037" spans="1:73" x14ac:dyDescent="0.3">
      <c r="A2037">
        <v>2035</v>
      </c>
      <c r="B2037" s="14" t="s">
        <v>6653</v>
      </c>
      <c r="C2037" t="s">
        <v>2493</v>
      </c>
      <c r="D2037" s="1">
        <v>3730</v>
      </c>
      <c r="E2037" s="1">
        <v>4100</v>
      </c>
      <c r="F2037" s="3">
        <f>E2037-D2037</f>
        <v>370</v>
      </c>
      <c r="G2037" s="4">
        <f>F2037/E2037</f>
        <v>9.0243902439024387E-2</v>
      </c>
      <c r="H2037" t="s">
        <v>1973</v>
      </c>
      <c r="I2037">
        <v>0</v>
      </c>
      <c r="R2037" s="1">
        <v>0</v>
      </c>
      <c r="S2037" s="1">
        <v>0</v>
      </c>
      <c r="T2037" s="1">
        <v>0</v>
      </c>
      <c r="U2037" s="1">
        <v>0</v>
      </c>
      <c r="V2037" s="1">
        <v>0</v>
      </c>
      <c r="W2037" s="1">
        <v>0</v>
      </c>
      <c r="X2037" s="1">
        <v>0</v>
      </c>
    </row>
    <row r="2038" spans="1:73" x14ac:dyDescent="0.3">
      <c r="A2038">
        <v>2036</v>
      </c>
      <c r="B2038" s="14" t="s">
        <v>6654</v>
      </c>
      <c r="C2038" t="s">
        <v>2492</v>
      </c>
      <c r="D2038" s="1">
        <v>5060</v>
      </c>
      <c r="E2038" s="1">
        <v>4895</v>
      </c>
      <c r="F2038" s="3">
        <f>E2038-D2038</f>
        <v>-165</v>
      </c>
      <c r="G2038" s="4">
        <f>F2038/E2038</f>
        <v>-3.3707865168539325E-2</v>
      </c>
      <c r="H2038" t="s">
        <v>1974</v>
      </c>
      <c r="I2038">
        <v>660</v>
      </c>
      <c r="J2038">
        <v>-584</v>
      </c>
      <c r="K2038">
        <v>-7</v>
      </c>
      <c r="L2038">
        <v>287</v>
      </c>
      <c r="M2038">
        <v>217</v>
      </c>
      <c r="N2038">
        <v>45</v>
      </c>
      <c r="O2038" t="s">
        <v>13</v>
      </c>
      <c r="P2038" t="s">
        <v>13</v>
      </c>
      <c r="Q2038" t="s">
        <v>13</v>
      </c>
      <c r="R2038" s="1">
        <v>3131</v>
      </c>
      <c r="S2038" s="1">
        <v>3124</v>
      </c>
      <c r="T2038" s="1">
        <v>3376</v>
      </c>
      <c r="U2038" s="1">
        <v>3209</v>
      </c>
      <c r="V2038" s="1">
        <v>3244</v>
      </c>
      <c r="W2038" s="1" t="e">
        <v>#VALUE!</v>
      </c>
      <c r="X2038" s="1" t="e">
        <v>#VALUE!</v>
      </c>
      <c r="Y2038" t="s">
        <v>13</v>
      </c>
      <c r="Z2038" s="1">
        <v>3109</v>
      </c>
      <c r="AA2038" s="1">
        <v>3075</v>
      </c>
      <c r="AB2038" s="1">
        <v>3261</v>
      </c>
      <c r="AC2038" s="1">
        <v>3062</v>
      </c>
      <c r="AD2038" s="1">
        <v>3082</v>
      </c>
      <c r="AE2038" t="s">
        <v>13</v>
      </c>
      <c r="AF2038" t="s">
        <v>13</v>
      </c>
      <c r="AG2038" t="s">
        <v>13</v>
      </c>
      <c r="AH2038">
        <v>-16.48</v>
      </c>
      <c r="AI2038">
        <v>0</v>
      </c>
      <c r="AJ2038">
        <v>6.94</v>
      </c>
      <c r="AK2038">
        <v>5.88</v>
      </c>
      <c r="AL2038">
        <v>0.97</v>
      </c>
      <c r="AM2038" t="s">
        <v>13</v>
      </c>
      <c r="AN2038" t="s">
        <v>13</v>
      </c>
      <c r="AO2038" t="s">
        <v>13</v>
      </c>
      <c r="AP2038">
        <v>-792</v>
      </c>
      <c r="AQ2038">
        <v>0</v>
      </c>
      <c r="AR2038">
        <v>311</v>
      </c>
      <c r="AS2038">
        <v>263</v>
      </c>
      <c r="AT2038">
        <v>42</v>
      </c>
      <c r="AU2038" t="s">
        <v>13</v>
      </c>
      <c r="AV2038" t="s">
        <v>13</v>
      </c>
      <c r="AW2038" t="s">
        <v>13</v>
      </c>
      <c r="AX2038" t="s">
        <v>54</v>
      </c>
      <c r="AY2038" s="2">
        <v>31885.49</v>
      </c>
      <c r="AZ2038">
        <v>12.79</v>
      </c>
      <c r="BA2038">
        <v>16.190000000000001</v>
      </c>
      <c r="BB2038">
        <v>138.37</v>
      </c>
      <c r="BC2038" t="s">
        <v>13</v>
      </c>
      <c r="BD2038" t="s">
        <v>13</v>
      </c>
      <c r="BE2038" t="s">
        <v>13</v>
      </c>
      <c r="BF2038">
        <v>0.72</v>
      </c>
      <c r="BG2038">
        <v>0.56999999999999995</v>
      </c>
      <c r="BH2038">
        <v>0.85</v>
      </c>
      <c r="BI2038">
        <v>0.96</v>
      </c>
      <c r="BJ2038">
        <v>1.31</v>
      </c>
      <c r="BK2038" t="s">
        <v>13</v>
      </c>
      <c r="BL2038" t="s">
        <v>13</v>
      </c>
      <c r="BM2038" t="s">
        <v>13</v>
      </c>
      <c r="BN2038" s="1">
        <v>70806</v>
      </c>
      <c r="BO2038" s="1">
        <v>70806</v>
      </c>
      <c r="BP2038" s="1">
        <v>70806</v>
      </c>
      <c r="BQ2038" s="1">
        <v>70806</v>
      </c>
      <c r="BR2038" s="1">
        <v>70806</v>
      </c>
      <c r="BS2038" t="s">
        <v>13</v>
      </c>
      <c r="BT2038" t="s">
        <v>13</v>
      </c>
      <c r="BU2038" t="s">
        <v>13</v>
      </c>
    </row>
    <row r="2039" spans="1:73" x14ac:dyDescent="0.3">
      <c r="A2039">
        <v>2037</v>
      </c>
      <c r="B2039" s="14" t="s">
        <v>6655</v>
      </c>
      <c r="C2039" t="s">
        <v>2491</v>
      </c>
      <c r="D2039" s="1">
        <v>57400</v>
      </c>
      <c r="E2039" s="1">
        <v>56800</v>
      </c>
      <c r="F2039" s="3">
        <f>E2039-D2039</f>
        <v>-600</v>
      </c>
      <c r="G2039" s="4">
        <f>F2039/E2039</f>
        <v>-1.0563380281690141E-2</v>
      </c>
      <c r="H2039" t="s">
        <v>1975</v>
      </c>
      <c r="I2039">
        <v>0</v>
      </c>
      <c r="J2039">
        <v>207</v>
      </c>
      <c r="K2039">
        <v>50</v>
      </c>
      <c r="L2039">
        <v>787</v>
      </c>
      <c r="M2039">
        <v>614</v>
      </c>
      <c r="N2039">
        <v>542</v>
      </c>
      <c r="O2039" s="1">
        <v>1091</v>
      </c>
      <c r="P2039" t="s">
        <v>13</v>
      </c>
      <c r="Q2039" t="s">
        <v>13</v>
      </c>
      <c r="R2039" s="1">
        <v>4612</v>
      </c>
      <c r="S2039" s="1">
        <v>4608</v>
      </c>
      <c r="T2039" s="1">
        <v>5335</v>
      </c>
      <c r="U2039" s="1">
        <v>5848</v>
      </c>
      <c r="V2039" s="1">
        <v>6335</v>
      </c>
      <c r="W2039" s="1">
        <v>7350</v>
      </c>
      <c r="X2039" s="1" t="e">
        <v>#VALUE!</v>
      </c>
      <c r="Y2039" t="s">
        <v>13</v>
      </c>
      <c r="Z2039" s="1">
        <v>4610</v>
      </c>
      <c r="AA2039" s="1">
        <v>4607</v>
      </c>
      <c r="AB2039" s="1">
        <v>5335</v>
      </c>
      <c r="AC2039" s="1">
        <v>5849</v>
      </c>
      <c r="AD2039" s="1">
        <v>6335</v>
      </c>
      <c r="AE2039" s="1">
        <v>7350</v>
      </c>
      <c r="AF2039" t="s">
        <v>13</v>
      </c>
      <c r="AG2039" t="s">
        <v>13</v>
      </c>
      <c r="AH2039">
        <v>4.5999999999999996</v>
      </c>
      <c r="AI2039">
        <v>1.0900000000000001</v>
      </c>
      <c r="AJ2039">
        <v>15.83</v>
      </c>
      <c r="AK2039">
        <v>10.99</v>
      </c>
      <c r="AL2039">
        <v>8.9</v>
      </c>
      <c r="AM2039">
        <v>15.93</v>
      </c>
      <c r="AN2039" t="s">
        <v>13</v>
      </c>
      <c r="AO2039" t="s">
        <v>13</v>
      </c>
      <c r="AP2039" s="1">
        <v>2315</v>
      </c>
      <c r="AQ2039">
        <v>561</v>
      </c>
      <c r="AR2039" s="1">
        <v>8785</v>
      </c>
      <c r="AS2039" s="1">
        <v>6860</v>
      </c>
      <c r="AT2039" s="1">
        <v>6057</v>
      </c>
      <c r="AU2039" s="1">
        <v>12170</v>
      </c>
      <c r="AV2039" t="s">
        <v>13</v>
      </c>
      <c r="AW2039" t="s">
        <v>13</v>
      </c>
      <c r="AX2039">
        <v>7.91</v>
      </c>
      <c r="AY2039">
        <v>32.46</v>
      </c>
      <c r="AZ2039">
        <v>3.57</v>
      </c>
      <c r="BA2039">
        <v>4.37</v>
      </c>
      <c r="BB2039">
        <v>6.15</v>
      </c>
      <c r="BC2039">
        <v>4.67</v>
      </c>
      <c r="BD2039" t="s">
        <v>13</v>
      </c>
      <c r="BE2039" t="s">
        <v>13</v>
      </c>
      <c r="BF2039">
        <v>0.36</v>
      </c>
      <c r="BG2039">
        <v>0.35</v>
      </c>
      <c r="BH2039">
        <v>0.53</v>
      </c>
      <c r="BI2039">
        <v>0.46</v>
      </c>
      <c r="BJ2039">
        <v>0.53</v>
      </c>
      <c r="BK2039">
        <v>0.69</v>
      </c>
      <c r="BL2039" t="s">
        <v>13</v>
      </c>
      <c r="BM2039" t="s">
        <v>13</v>
      </c>
      <c r="BN2039" s="1">
        <v>8957</v>
      </c>
      <c r="BO2039" s="1">
        <v>8957</v>
      </c>
      <c r="BP2039" s="1">
        <v>8957</v>
      </c>
      <c r="BQ2039" s="1">
        <v>8957</v>
      </c>
      <c r="BR2039" s="1">
        <v>8957</v>
      </c>
      <c r="BS2039" t="s">
        <v>13</v>
      </c>
      <c r="BT2039" t="s">
        <v>13</v>
      </c>
      <c r="BU2039" t="s">
        <v>13</v>
      </c>
    </row>
    <row r="2040" spans="1:73" x14ac:dyDescent="0.3">
      <c r="A2040">
        <v>2038</v>
      </c>
      <c r="B2040" s="14" t="s">
        <v>6656</v>
      </c>
      <c r="C2040" t="s">
        <v>2490</v>
      </c>
      <c r="D2040" s="1">
        <v>2650</v>
      </c>
      <c r="E2040" s="1">
        <v>2730</v>
      </c>
      <c r="F2040" s="3">
        <f>E2040-D2040</f>
        <v>80</v>
      </c>
      <c r="G2040" s="4">
        <f>F2040/E2040</f>
        <v>2.9304029304029304E-2</v>
      </c>
      <c r="H2040" t="s">
        <v>1568</v>
      </c>
      <c r="I2040" s="1">
        <v>1190</v>
      </c>
      <c r="R2040" s="1">
        <v>0</v>
      </c>
      <c r="S2040" s="1">
        <v>0</v>
      </c>
      <c r="T2040" s="1">
        <v>0</v>
      </c>
      <c r="U2040" s="1">
        <v>0</v>
      </c>
      <c r="V2040" s="1">
        <v>0</v>
      </c>
      <c r="W2040" s="1">
        <v>0</v>
      </c>
      <c r="X2040" s="1">
        <v>0</v>
      </c>
    </row>
    <row r="2041" spans="1:73" x14ac:dyDescent="0.3">
      <c r="A2041">
        <v>2039</v>
      </c>
      <c r="B2041" s="14" t="s">
        <v>6657</v>
      </c>
      <c r="C2041" t="s">
        <v>2489</v>
      </c>
      <c r="D2041" s="1">
        <v>4585</v>
      </c>
      <c r="E2041" s="1">
        <v>4665</v>
      </c>
      <c r="F2041" s="3">
        <f>E2041-D2041</f>
        <v>80</v>
      </c>
      <c r="G2041" s="4">
        <f>F2041/E2041</f>
        <v>1.7148981779206859E-2</v>
      </c>
      <c r="H2041" t="s">
        <v>1976</v>
      </c>
      <c r="I2041">
        <v>0</v>
      </c>
      <c r="R2041" s="1">
        <v>0</v>
      </c>
      <c r="S2041" s="1">
        <v>0</v>
      </c>
      <c r="T2041" s="1">
        <v>0</v>
      </c>
      <c r="U2041" s="1">
        <v>0</v>
      </c>
      <c r="V2041" s="1">
        <v>0</v>
      </c>
      <c r="W2041" s="1">
        <v>0</v>
      </c>
      <c r="X2041" s="1">
        <v>0</v>
      </c>
    </row>
    <row r="2042" spans="1:73" x14ac:dyDescent="0.3">
      <c r="A2042">
        <v>2040</v>
      </c>
      <c r="B2042" s="14" t="s">
        <v>6658</v>
      </c>
      <c r="C2042" t="s">
        <v>2488</v>
      </c>
      <c r="D2042" s="1">
        <v>32250</v>
      </c>
      <c r="E2042" s="1">
        <v>30600</v>
      </c>
      <c r="F2042" s="3">
        <f>E2042-D2042</f>
        <v>-1650</v>
      </c>
      <c r="G2042" s="4">
        <f>F2042/E2042</f>
        <v>-5.3921568627450983E-2</v>
      </c>
      <c r="H2042" t="s">
        <v>1977</v>
      </c>
      <c r="I2042">
        <v>0</v>
      </c>
      <c r="R2042" s="1">
        <v>0</v>
      </c>
      <c r="S2042" s="1">
        <v>0</v>
      </c>
      <c r="T2042" s="1">
        <v>0</v>
      </c>
      <c r="U2042" s="1">
        <v>0</v>
      </c>
      <c r="V2042" s="1">
        <v>0</v>
      </c>
      <c r="W2042" s="1">
        <v>0</v>
      </c>
      <c r="X2042" s="1">
        <v>0</v>
      </c>
    </row>
    <row r="2043" spans="1:73" x14ac:dyDescent="0.3">
      <c r="A2043">
        <v>2041</v>
      </c>
      <c r="B2043" s="14" t="s">
        <v>6659</v>
      </c>
      <c r="C2043" t="s">
        <v>2487</v>
      </c>
      <c r="D2043">
        <v>974</v>
      </c>
      <c r="E2043">
        <v>862</v>
      </c>
      <c r="F2043" s="3">
        <f>E2043-D2043</f>
        <v>-112</v>
      </c>
      <c r="G2043" s="4">
        <f>F2043/E2043</f>
        <v>-0.12993039443155452</v>
      </c>
      <c r="H2043" t="s">
        <v>1978</v>
      </c>
      <c r="I2043">
        <v>0</v>
      </c>
      <c r="R2043" s="1">
        <v>0</v>
      </c>
      <c r="S2043" s="1">
        <v>0</v>
      </c>
      <c r="T2043" s="1">
        <v>0</v>
      </c>
      <c r="U2043" s="1">
        <v>0</v>
      </c>
      <c r="V2043" s="1">
        <v>0</v>
      </c>
      <c r="W2043" s="1">
        <v>0</v>
      </c>
      <c r="X2043" s="1">
        <v>0</v>
      </c>
    </row>
    <row r="2044" spans="1:73" x14ac:dyDescent="0.3">
      <c r="A2044">
        <v>2042</v>
      </c>
      <c r="B2044" s="14" t="s">
        <v>6660</v>
      </c>
      <c r="C2044" t="s">
        <v>2486</v>
      </c>
      <c r="D2044" s="1">
        <v>29700</v>
      </c>
      <c r="E2044" s="1">
        <v>31200</v>
      </c>
      <c r="F2044" s="3">
        <f>E2044-D2044</f>
        <v>1500</v>
      </c>
      <c r="G2044" s="4">
        <f>F2044/E2044</f>
        <v>4.807692307692308E-2</v>
      </c>
      <c r="H2044" t="s">
        <v>1979</v>
      </c>
      <c r="I2044" s="1">
        <v>2445774</v>
      </c>
      <c r="J2044" s="1">
        <v>1208</v>
      </c>
      <c r="K2044">
        <v>1000</v>
      </c>
      <c r="L2044">
        <v>252</v>
      </c>
      <c r="M2044">
        <v>871</v>
      </c>
      <c r="N2044">
        <v>642</v>
      </c>
      <c r="O2044" s="1">
        <v>1805</v>
      </c>
      <c r="P2044" s="1">
        <v>2104</v>
      </c>
      <c r="Q2044" s="1">
        <v>2180</v>
      </c>
      <c r="R2044" s="1">
        <v>9554</v>
      </c>
      <c r="S2044" s="1">
        <v>10232</v>
      </c>
      <c r="T2044" s="1">
        <v>10228</v>
      </c>
      <c r="U2044" s="1">
        <v>13787</v>
      </c>
      <c r="V2044" s="1">
        <v>14252</v>
      </c>
      <c r="W2044" s="1">
        <v>15819</v>
      </c>
      <c r="X2044" s="1">
        <v>17799</v>
      </c>
      <c r="Y2044" s="1">
        <v>10663</v>
      </c>
      <c r="Z2044" s="1">
        <v>9414</v>
      </c>
      <c r="AA2044" s="1">
        <v>10079</v>
      </c>
      <c r="AB2044" s="1">
        <v>10056</v>
      </c>
      <c r="AC2044" s="1">
        <v>13605</v>
      </c>
      <c r="AD2044" s="1">
        <v>14095</v>
      </c>
      <c r="AE2044" s="1">
        <v>15693</v>
      </c>
      <c r="AF2044" s="1">
        <v>17531</v>
      </c>
      <c r="AG2044" s="1">
        <v>19468</v>
      </c>
      <c r="AH2044">
        <v>13.32</v>
      </c>
      <c r="AI2044">
        <v>9.9700000000000006</v>
      </c>
      <c r="AJ2044">
        <v>2.5</v>
      </c>
      <c r="AK2044">
        <v>7.25</v>
      </c>
      <c r="AL2044">
        <v>4.74</v>
      </c>
      <c r="AM2044">
        <v>12.12</v>
      </c>
      <c r="AN2044">
        <v>12.68</v>
      </c>
      <c r="AO2044">
        <v>11.82</v>
      </c>
      <c r="AP2044" s="1">
        <v>3492</v>
      </c>
      <c r="AQ2044" s="1">
        <v>2870</v>
      </c>
      <c r="AR2044">
        <v>743</v>
      </c>
      <c r="AS2044" s="1">
        <v>1921</v>
      </c>
      <c r="AT2044" s="1">
        <v>1362</v>
      </c>
      <c r="AU2044" s="1">
        <v>3746</v>
      </c>
      <c r="AV2044" s="1">
        <v>4369</v>
      </c>
      <c r="AW2044" s="1">
        <v>4534</v>
      </c>
      <c r="AX2044">
        <v>4.92</v>
      </c>
      <c r="AY2044">
        <v>6.8</v>
      </c>
      <c r="AZ2044">
        <v>21.42</v>
      </c>
      <c r="BA2044">
        <v>7.53</v>
      </c>
      <c r="BB2044">
        <v>11.93</v>
      </c>
      <c r="BC2044">
        <v>8.33</v>
      </c>
      <c r="BD2044">
        <v>7.14</v>
      </c>
      <c r="BE2044">
        <v>6.88</v>
      </c>
      <c r="BF2044">
        <v>0.62</v>
      </c>
      <c r="BG2044">
        <v>0.66</v>
      </c>
      <c r="BH2044">
        <v>0.54</v>
      </c>
      <c r="BI2044">
        <v>0.51</v>
      </c>
      <c r="BJ2044">
        <v>0.55000000000000004</v>
      </c>
      <c r="BK2044">
        <v>0.95</v>
      </c>
      <c r="BL2044">
        <v>0.85</v>
      </c>
      <c r="BM2044">
        <v>0.77</v>
      </c>
      <c r="BN2044" s="1">
        <v>33865</v>
      </c>
      <c r="BO2044" s="1">
        <v>33865</v>
      </c>
      <c r="BP2044" s="1">
        <v>33865</v>
      </c>
      <c r="BQ2044" s="1">
        <v>48203</v>
      </c>
      <c r="BR2044" s="1">
        <v>48203</v>
      </c>
      <c r="BS2044" t="s">
        <v>13</v>
      </c>
      <c r="BT2044" t="s">
        <v>13</v>
      </c>
      <c r="BU2044" t="s">
        <v>13</v>
      </c>
    </row>
    <row r="2045" spans="1:73" x14ac:dyDescent="0.3">
      <c r="A2045">
        <v>2043</v>
      </c>
      <c r="B2045" s="14" t="s">
        <v>6661</v>
      </c>
      <c r="C2045" t="s">
        <v>2485</v>
      </c>
      <c r="D2045" s="1">
        <v>52200</v>
      </c>
      <c r="E2045" s="1">
        <v>52100</v>
      </c>
      <c r="F2045" s="3">
        <f>E2045-D2045</f>
        <v>-100</v>
      </c>
      <c r="G2045" s="4">
        <f>F2045/E2045</f>
        <v>-1.9193857965451055E-3</v>
      </c>
      <c r="H2045" t="s">
        <v>1980</v>
      </c>
      <c r="I2045" s="1">
        <v>1362195</v>
      </c>
      <c r="J2045" s="1">
        <v>1290</v>
      </c>
      <c r="K2045" s="1">
        <v>1176</v>
      </c>
      <c r="L2045" s="1">
        <v>1521</v>
      </c>
      <c r="M2045" s="1">
        <v>2277</v>
      </c>
      <c r="N2045" s="1">
        <v>2345</v>
      </c>
      <c r="O2045" t="s">
        <v>13</v>
      </c>
      <c r="P2045" t="s">
        <v>13</v>
      </c>
      <c r="Q2045" t="s">
        <v>13</v>
      </c>
      <c r="R2045" s="1">
        <v>17554</v>
      </c>
      <c r="S2045" s="1">
        <v>17536</v>
      </c>
      <c r="T2045" s="1">
        <v>21802</v>
      </c>
      <c r="U2045" s="1">
        <v>25757</v>
      </c>
      <c r="V2045" s="1">
        <v>26171</v>
      </c>
      <c r="W2045" s="1" t="e">
        <v>#VALUE!</v>
      </c>
      <c r="X2045" s="1" t="e">
        <v>#VALUE!</v>
      </c>
      <c r="Y2045" t="s">
        <v>13</v>
      </c>
      <c r="Z2045" s="1">
        <v>8578</v>
      </c>
      <c r="AA2045" s="1">
        <v>8878</v>
      </c>
      <c r="AB2045" s="1">
        <v>11452</v>
      </c>
      <c r="AC2045" s="1">
        <v>13758</v>
      </c>
      <c r="AD2045" s="1">
        <v>13707</v>
      </c>
      <c r="AE2045" t="s">
        <v>13</v>
      </c>
      <c r="AF2045" t="s">
        <v>13</v>
      </c>
      <c r="AG2045" t="s">
        <v>13</v>
      </c>
      <c r="AH2045">
        <v>8.2799999999999994</v>
      </c>
      <c r="AI2045">
        <v>8.1999999999999993</v>
      </c>
      <c r="AJ2045">
        <v>8.49</v>
      </c>
      <c r="AK2045">
        <v>9.6</v>
      </c>
      <c r="AL2045">
        <v>7.64</v>
      </c>
      <c r="AM2045" t="s">
        <v>13</v>
      </c>
      <c r="AN2045" t="s">
        <v>13</v>
      </c>
      <c r="AO2045" t="s">
        <v>13</v>
      </c>
      <c r="AP2045" s="1">
        <v>5075</v>
      </c>
      <c r="AQ2045" s="1">
        <v>5251</v>
      </c>
      <c r="AR2045" s="1">
        <v>6325</v>
      </c>
      <c r="AS2045" s="1">
        <v>8870</v>
      </c>
      <c r="AT2045" s="1">
        <v>7690</v>
      </c>
      <c r="AU2045" t="s">
        <v>13</v>
      </c>
      <c r="AV2045" t="s">
        <v>13</v>
      </c>
      <c r="AW2045" t="s">
        <v>13</v>
      </c>
      <c r="AX2045">
        <v>11.72</v>
      </c>
      <c r="AY2045">
        <v>10.57</v>
      </c>
      <c r="AZ2045">
        <v>9.8800000000000008</v>
      </c>
      <c r="BA2045">
        <v>5.43</v>
      </c>
      <c r="BB2045">
        <v>4.91</v>
      </c>
      <c r="BC2045" t="s">
        <v>13</v>
      </c>
      <c r="BD2045" t="s">
        <v>13</v>
      </c>
      <c r="BE2045" t="s">
        <v>13</v>
      </c>
      <c r="BF2045">
        <v>0.94</v>
      </c>
      <c r="BG2045">
        <v>0.85</v>
      </c>
      <c r="BH2045">
        <v>0.74</v>
      </c>
      <c r="BI2045">
        <v>0.48</v>
      </c>
      <c r="BJ2045">
        <v>0.37</v>
      </c>
      <c r="BK2045" t="s">
        <v>13</v>
      </c>
      <c r="BL2045" t="s">
        <v>13</v>
      </c>
      <c r="BM2045" t="s">
        <v>13</v>
      </c>
      <c r="BN2045" s="1">
        <v>13636</v>
      </c>
      <c r="BO2045" s="1">
        <v>13636</v>
      </c>
      <c r="BP2045" s="1">
        <v>13636</v>
      </c>
      <c r="BQ2045" s="1">
        <v>13636</v>
      </c>
      <c r="BR2045" s="1">
        <v>13636</v>
      </c>
      <c r="BS2045" t="s">
        <v>13</v>
      </c>
      <c r="BT2045" t="s">
        <v>13</v>
      </c>
      <c r="BU2045" t="s">
        <v>13</v>
      </c>
    </row>
    <row r="2046" spans="1:73" x14ac:dyDescent="0.3">
      <c r="A2046">
        <v>2044</v>
      </c>
      <c r="B2046" s="14" t="s">
        <v>6662</v>
      </c>
      <c r="C2046" t="s">
        <v>2484</v>
      </c>
      <c r="D2046" s="1">
        <v>82500</v>
      </c>
      <c r="E2046" s="1">
        <v>84400</v>
      </c>
      <c r="F2046" s="3">
        <f>E2046-D2046</f>
        <v>1900</v>
      </c>
      <c r="G2046" s="4">
        <f>F2046/E2046</f>
        <v>2.2511848341232227E-2</v>
      </c>
      <c r="H2046" t="s">
        <v>1981</v>
      </c>
      <c r="I2046">
        <v>0</v>
      </c>
      <c r="J2046">
        <v>282</v>
      </c>
      <c r="K2046">
        <v>397</v>
      </c>
      <c r="L2046">
        <v>425</v>
      </c>
      <c r="M2046">
        <v>510</v>
      </c>
      <c r="N2046">
        <v>579</v>
      </c>
      <c r="O2046">
        <v>644</v>
      </c>
      <c r="P2046" s="1">
        <v>780</v>
      </c>
      <c r="Q2046" s="1">
        <v>871</v>
      </c>
      <c r="R2046" s="1">
        <v>1533</v>
      </c>
      <c r="S2046" s="1">
        <v>1824</v>
      </c>
      <c r="T2046" s="1">
        <v>1822</v>
      </c>
      <c r="U2046" s="1">
        <v>3630</v>
      </c>
      <c r="V2046" s="1">
        <v>3980</v>
      </c>
      <c r="W2046" s="1">
        <v>4448</v>
      </c>
      <c r="X2046" s="1">
        <v>5064</v>
      </c>
      <c r="Y2046" s="1">
        <v>4108</v>
      </c>
      <c r="Z2046" s="1">
        <v>1524</v>
      </c>
      <c r="AA2046" s="1">
        <v>1810</v>
      </c>
      <c r="AB2046" s="1">
        <v>1794</v>
      </c>
      <c r="AC2046" s="1">
        <v>3597</v>
      </c>
      <c r="AD2046" s="1">
        <v>3937</v>
      </c>
      <c r="AE2046" s="1">
        <v>4406</v>
      </c>
      <c r="AF2046" s="1">
        <v>5006</v>
      </c>
      <c r="AG2046" s="1">
        <v>5642</v>
      </c>
      <c r="AH2046">
        <v>19.82</v>
      </c>
      <c r="AI2046">
        <v>23.49</v>
      </c>
      <c r="AJ2046">
        <v>23.36</v>
      </c>
      <c r="AK2046">
        <v>18.78</v>
      </c>
      <c r="AL2046">
        <v>15.09</v>
      </c>
      <c r="AM2046">
        <v>15.19</v>
      </c>
      <c r="AN2046">
        <v>16.3</v>
      </c>
      <c r="AO2046">
        <v>16.059999999999999</v>
      </c>
      <c r="AP2046">
        <v>949</v>
      </c>
      <c r="AQ2046" s="1">
        <v>1319</v>
      </c>
      <c r="AR2046" s="1">
        <v>1418</v>
      </c>
      <c r="AS2046" s="1">
        <v>1669</v>
      </c>
      <c r="AT2046" s="1">
        <v>1806</v>
      </c>
      <c r="AU2046" s="1">
        <v>2013</v>
      </c>
      <c r="AV2046" s="1">
        <v>2437</v>
      </c>
      <c r="AW2046" s="1">
        <v>2716</v>
      </c>
      <c r="AX2046">
        <v>22.6</v>
      </c>
      <c r="AY2046">
        <v>25.24</v>
      </c>
      <c r="AZ2046">
        <v>36.590000000000003</v>
      </c>
      <c r="BA2046">
        <v>48.53</v>
      </c>
      <c r="BB2046">
        <v>57.59</v>
      </c>
      <c r="BC2046">
        <v>41.92</v>
      </c>
      <c r="BD2046">
        <v>34.64</v>
      </c>
      <c r="BE2046">
        <v>31.08</v>
      </c>
      <c r="BF2046">
        <v>4.18</v>
      </c>
      <c r="BG2046">
        <v>5.46</v>
      </c>
      <c r="BH2046">
        <v>7.28</v>
      </c>
      <c r="BI2046">
        <v>6.51</v>
      </c>
      <c r="BJ2046">
        <v>7.69</v>
      </c>
      <c r="BK2046">
        <v>5.62</v>
      </c>
      <c r="BL2046">
        <v>4.99</v>
      </c>
      <c r="BM2046">
        <v>4.46</v>
      </c>
      <c r="BN2046" s="1">
        <v>29673</v>
      </c>
      <c r="BO2046" s="1">
        <v>29673</v>
      </c>
      <c r="BP2046" s="1">
        <v>29673</v>
      </c>
      <c r="BQ2046" s="1">
        <v>29673</v>
      </c>
      <c r="BR2046" s="1">
        <v>30118</v>
      </c>
      <c r="BS2046" t="s">
        <v>13</v>
      </c>
      <c r="BT2046" t="s">
        <v>13</v>
      </c>
      <c r="BU2046" t="s">
        <v>13</v>
      </c>
    </row>
    <row r="2047" spans="1:73" x14ac:dyDescent="0.3">
      <c r="A2047">
        <v>2045</v>
      </c>
      <c r="B2047" s="14" t="s">
        <v>6663</v>
      </c>
      <c r="C2047" t="s">
        <v>2483</v>
      </c>
      <c r="D2047" s="1">
        <v>22350</v>
      </c>
      <c r="E2047" s="1">
        <v>23000</v>
      </c>
      <c r="F2047" s="3">
        <f>E2047-D2047</f>
        <v>650</v>
      </c>
      <c r="G2047" s="4">
        <f>F2047/E2047</f>
        <v>2.8260869565217391E-2</v>
      </c>
      <c r="H2047" t="s">
        <v>1982</v>
      </c>
      <c r="I2047" s="1">
        <v>1653141</v>
      </c>
      <c r="J2047">
        <v>56</v>
      </c>
      <c r="K2047">
        <v>565</v>
      </c>
      <c r="L2047">
        <v>203</v>
      </c>
      <c r="M2047">
        <v>322</v>
      </c>
      <c r="N2047">
        <v>269</v>
      </c>
      <c r="O2047">
        <v>431</v>
      </c>
      <c r="P2047">
        <v>480</v>
      </c>
      <c r="Q2047" t="s">
        <v>13</v>
      </c>
      <c r="R2047" s="1">
        <v>1953</v>
      </c>
      <c r="S2047" s="1">
        <v>2496</v>
      </c>
      <c r="T2047" s="1">
        <v>2561</v>
      </c>
      <c r="U2047" s="1">
        <v>2829</v>
      </c>
      <c r="V2047" s="1">
        <v>3403</v>
      </c>
      <c r="W2047" s="1">
        <v>4295</v>
      </c>
      <c r="X2047" s="1">
        <v>4230</v>
      </c>
      <c r="Y2047" t="s">
        <v>13</v>
      </c>
      <c r="Z2047" s="1">
        <v>1953</v>
      </c>
      <c r="AA2047" s="1">
        <v>2497</v>
      </c>
      <c r="AB2047" s="1">
        <v>2561</v>
      </c>
      <c r="AC2047" s="1">
        <v>2830</v>
      </c>
      <c r="AD2047" s="1">
        <v>3399</v>
      </c>
      <c r="AE2047" s="1">
        <v>3790</v>
      </c>
      <c r="AF2047" s="1">
        <v>4230</v>
      </c>
      <c r="AG2047" t="s">
        <v>13</v>
      </c>
      <c r="AH2047">
        <v>2.87</v>
      </c>
      <c r="AI2047">
        <v>25.48</v>
      </c>
      <c r="AJ2047">
        <v>8.0299999999999994</v>
      </c>
      <c r="AK2047">
        <v>11.95</v>
      </c>
      <c r="AL2047">
        <v>8.6199999999999992</v>
      </c>
      <c r="AM2047">
        <v>11.96</v>
      </c>
      <c r="AN2047">
        <v>11.97</v>
      </c>
      <c r="AO2047" t="s">
        <v>13</v>
      </c>
      <c r="AP2047">
        <v>116</v>
      </c>
      <c r="AQ2047" s="1">
        <v>1172</v>
      </c>
      <c r="AR2047">
        <v>420</v>
      </c>
      <c r="AS2047">
        <v>666</v>
      </c>
      <c r="AT2047">
        <v>530</v>
      </c>
      <c r="AU2047">
        <v>825</v>
      </c>
      <c r="AV2047">
        <v>921</v>
      </c>
      <c r="AW2047" t="s">
        <v>13</v>
      </c>
      <c r="AX2047">
        <v>98.01</v>
      </c>
      <c r="AY2047">
        <v>7.51</v>
      </c>
      <c r="AZ2047">
        <v>21.76</v>
      </c>
      <c r="BA2047">
        <v>22.8</v>
      </c>
      <c r="BB2047">
        <v>35.950000000000003</v>
      </c>
      <c r="BC2047">
        <v>27.88</v>
      </c>
      <c r="BD2047">
        <v>24.97</v>
      </c>
      <c r="BE2047" t="s">
        <v>13</v>
      </c>
      <c r="BF2047">
        <v>2.68</v>
      </c>
      <c r="BG2047">
        <v>1.64</v>
      </c>
      <c r="BH2047">
        <v>1.63</v>
      </c>
      <c r="BI2047">
        <v>2.46</v>
      </c>
      <c r="BJ2047">
        <v>2.75</v>
      </c>
      <c r="BK2047">
        <v>3</v>
      </c>
      <c r="BL2047">
        <v>2.7</v>
      </c>
      <c r="BM2047" t="s">
        <v>13</v>
      </c>
      <c r="BN2047" s="1">
        <v>48377</v>
      </c>
      <c r="BO2047" s="1">
        <v>48377</v>
      </c>
      <c r="BP2047" s="1">
        <v>48377</v>
      </c>
      <c r="BQ2047" s="1">
        <v>48377</v>
      </c>
      <c r="BR2047" s="1">
        <v>52120</v>
      </c>
      <c r="BS2047" t="s">
        <v>13</v>
      </c>
      <c r="BT2047" t="s">
        <v>13</v>
      </c>
      <c r="BU2047" t="s">
        <v>13</v>
      </c>
    </row>
    <row r="2048" spans="1:73" x14ac:dyDescent="0.3">
      <c r="A2048">
        <v>2046</v>
      </c>
      <c r="B2048" s="14" t="s">
        <v>6664</v>
      </c>
      <c r="C2048" t="s">
        <v>2482</v>
      </c>
      <c r="D2048" s="1">
        <v>1225</v>
      </c>
      <c r="E2048" s="1">
        <v>1225</v>
      </c>
      <c r="F2048" s="3">
        <f>E2048-D2048</f>
        <v>0</v>
      </c>
      <c r="G2048" s="4">
        <f>F2048/E2048</f>
        <v>0</v>
      </c>
      <c r="H2048" t="s">
        <v>1983</v>
      </c>
      <c r="I2048">
        <v>0</v>
      </c>
      <c r="J2048">
        <v>-174</v>
      </c>
      <c r="K2048">
        <v>-30</v>
      </c>
      <c r="L2048">
        <v>-244</v>
      </c>
      <c r="M2048">
        <v>-133</v>
      </c>
      <c r="N2048">
        <v>-43</v>
      </c>
      <c r="O2048" t="s">
        <v>13</v>
      </c>
      <c r="P2048" t="s">
        <v>13</v>
      </c>
      <c r="Q2048" t="s">
        <v>13</v>
      </c>
      <c r="R2048" s="1">
        <v>115</v>
      </c>
      <c r="S2048" s="1">
        <v>213</v>
      </c>
      <c r="T2048" s="1">
        <v>387</v>
      </c>
      <c r="U2048" s="1">
        <v>593</v>
      </c>
      <c r="V2048" s="1">
        <v>636</v>
      </c>
      <c r="W2048" s="1" t="e">
        <v>#VALUE!</v>
      </c>
      <c r="X2048" s="1" t="e">
        <v>#VALUE!</v>
      </c>
      <c r="Y2048" t="s">
        <v>13</v>
      </c>
      <c r="Z2048">
        <v>114</v>
      </c>
      <c r="AA2048">
        <v>213</v>
      </c>
      <c r="AB2048">
        <v>387</v>
      </c>
      <c r="AC2048">
        <v>593</v>
      </c>
      <c r="AD2048">
        <v>636</v>
      </c>
      <c r="AE2048" t="s">
        <v>13</v>
      </c>
      <c r="AF2048" t="s">
        <v>13</v>
      </c>
      <c r="AG2048" t="s">
        <v>13</v>
      </c>
      <c r="AH2048">
        <v>-170.65</v>
      </c>
      <c r="AI2048">
        <v>-18.12</v>
      </c>
      <c r="AJ2048">
        <v>-81.13</v>
      </c>
      <c r="AK2048">
        <v>-27.04</v>
      </c>
      <c r="AL2048">
        <v>-7.06</v>
      </c>
      <c r="AM2048" t="s">
        <v>13</v>
      </c>
      <c r="AN2048" t="s">
        <v>13</v>
      </c>
      <c r="AO2048" t="s">
        <v>13</v>
      </c>
      <c r="AP2048" s="1">
        <v>-1259</v>
      </c>
      <c r="AQ2048">
        <v>-160</v>
      </c>
      <c r="AR2048">
        <v>-753</v>
      </c>
      <c r="AS2048">
        <v>-339</v>
      </c>
      <c r="AT2048">
        <v>-97</v>
      </c>
      <c r="AU2048" t="s">
        <v>13</v>
      </c>
      <c r="AV2048" t="s">
        <v>13</v>
      </c>
      <c r="AW2048" t="s">
        <v>13</v>
      </c>
      <c r="AX2048" t="s">
        <v>54</v>
      </c>
      <c r="AY2048" t="s">
        <v>54</v>
      </c>
      <c r="AZ2048" t="s">
        <v>54</v>
      </c>
      <c r="BA2048" t="s">
        <v>54</v>
      </c>
      <c r="BB2048" t="s">
        <v>54</v>
      </c>
      <c r="BC2048" t="s">
        <v>13</v>
      </c>
      <c r="BD2048" t="s">
        <v>13</v>
      </c>
      <c r="BE2048" t="s">
        <v>13</v>
      </c>
      <c r="BF2048">
        <v>5.77</v>
      </c>
      <c r="BG2048">
        <v>10.44</v>
      </c>
      <c r="BH2048">
        <v>5.09</v>
      </c>
      <c r="BI2048">
        <v>0.81</v>
      </c>
      <c r="BJ2048">
        <v>0.87</v>
      </c>
      <c r="BK2048" t="s">
        <v>13</v>
      </c>
      <c r="BL2048" t="s">
        <v>13</v>
      </c>
      <c r="BM2048" t="s">
        <v>13</v>
      </c>
      <c r="BN2048" s="1">
        <v>16981</v>
      </c>
      <c r="BO2048" s="1">
        <v>24275</v>
      </c>
      <c r="BP2048" s="1">
        <v>32860</v>
      </c>
      <c r="BQ2048" s="1">
        <v>39312</v>
      </c>
      <c r="BR2048" s="1">
        <v>45008</v>
      </c>
      <c r="BS2048" t="s">
        <v>13</v>
      </c>
      <c r="BT2048" t="s">
        <v>13</v>
      </c>
      <c r="BU2048" t="s">
        <v>13</v>
      </c>
    </row>
    <row r="2049" spans="1:73" x14ac:dyDescent="0.3">
      <c r="A2049">
        <v>2047</v>
      </c>
      <c r="B2049" s="14" t="s">
        <v>6665</v>
      </c>
      <c r="C2049" t="s">
        <v>2481</v>
      </c>
      <c r="D2049" s="1">
        <v>16300</v>
      </c>
      <c r="E2049" s="1">
        <v>15250</v>
      </c>
      <c r="F2049" s="3">
        <f>E2049-D2049</f>
        <v>-1050</v>
      </c>
      <c r="G2049" s="4">
        <f>F2049/E2049</f>
        <v>-6.8852459016393447E-2</v>
      </c>
      <c r="H2049" t="s">
        <v>1984</v>
      </c>
      <c r="I2049" s="1">
        <v>5000</v>
      </c>
      <c r="J2049">
        <v>5</v>
      </c>
      <c r="K2049">
        <v>54</v>
      </c>
      <c r="L2049">
        <v>65</v>
      </c>
      <c r="M2049">
        <v>10</v>
      </c>
      <c r="N2049">
        <v>17</v>
      </c>
      <c r="O2049" t="s">
        <v>13</v>
      </c>
      <c r="P2049" t="s">
        <v>13</v>
      </c>
      <c r="Q2049" t="s">
        <v>13</v>
      </c>
      <c r="R2049" s="1">
        <v>1621</v>
      </c>
      <c r="S2049" s="1">
        <v>1534</v>
      </c>
      <c r="T2049" s="1">
        <v>1805</v>
      </c>
      <c r="U2049" s="1">
        <v>1785</v>
      </c>
      <c r="V2049" s="1">
        <v>1725</v>
      </c>
      <c r="W2049" s="1" t="e">
        <v>#VALUE!</v>
      </c>
      <c r="X2049" s="1" t="e">
        <v>#VALUE!</v>
      </c>
      <c r="Y2049" t="s">
        <v>13</v>
      </c>
      <c r="Z2049" s="1">
        <v>1603</v>
      </c>
      <c r="AA2049" s="1">
        <v>1523</v>
      </c>
      <c r="AB2049" s="1">
        <v>1791</v>
      </c>
      <c r="AC2049" s="1">
        <v>1785</v>
      </c>
      <c r="AD2049" s="1">
        <v>1725</v>
      </c>
      <c r="AE2049" t="s">
        <v>13</v>
      </c>
      <c r="AF2049" t="s">
        <v>13</v>
      </c>
      <c r="AG2049" t="s">
        <v>13</v>
      </c>
      <c r="AH2049">
        <v>0.4</v>
      </c>
      <c r="AI2049">
        <v>3.41</v>
      </c>
      <c r="AJ2049">
        <v>3.73</v>
      </c>
      <c r="AK2049">
        <v>0.44</v>
      </c>
      <c r="AL2049">
        <v>0.96</v>
      </c>
      <c r="AM2049" t="s">
        <v>13</v>
      </c>
      <c r="AN2049" t="s">
        <v>13</v>
      </c>
      <c r="AO2049" t="s">
        <v>13</v>
      </c>
      <c r="AP2049">
        <v>68</v>
      </c>
      <c r="AQ2049">
        <v>570</v>
      </c>
      <c r="AR2049">
        <v>564</v>
      </c>
      <c r="AS2049">
        <v>71</v>
      </c>
      <c r="AT2049">
        <v>154</v>
      </c>
      <c r="AU2049" t="s">
        <v>13</v>
      </c>
      <c r="AV2049" t="s">
        <v>13</v>
      </c>
      <c r="AW2049" t="s">
        <v>13</v>
      </c>
      <c r="AX2049">
        <v>166.2</v>
      </c>
      <c r="AY2049">
        <v>16.72</v>
      </c>
      <c r="AZ2049">
        <v>18.16</v>
      </c>
      <c r="BA2049">
        <v>104.16</v>
      </c>
      <c r="BB2049">
        <v>69.52</v>
      </c>
      <c r="BC2049" t="s">
        <v>13</v>
      </c>
      <c r="BD2049" t="s">
        <v>13</v>
      </c>
      <c r="BE2049" t="s">
        <v>13</v>
      </c>
      <c r="BF2049">
        <v>0.66</v>
      </c>
      <c r="BG2049">
        <v>0.57999999999999996</v>
      </c>
      <c r="BH2049">
        <v>0.62</v>
      </c>
      <c r="BI2049">
        <v>0.45</v>
      </c>
      <c r="BJ2049">
        <v>0.67</v>
      </c>
      <c r="BK2049" t="s">
        <v>13</v>
      </c>
      <c r="BL2049" t="s">
        <v>13</v>
      </c>
      <c r="BM2049" t="s">
        <v>13</v>
      </c>
      <c r="BN2049" s="1">
        <v>9374</v>
      </c>
      <c r="BO2049" s="1">
        <v>9374</v>
      </c>
      <c r="BP2049" s="1">
        <v>10953</v>
      </c>
      <c r="BQ2049" s="1">
        <v>10953</v>
      </c>
      <c r="BR2049" s="1">
        <v>10953</v>
      </c>
      <c r="BS2049" t="s">
        <v>13</v>
      </c>
      <c r="BT2049" t="s">
        <v>13</v>
      </c>
      <c r="BU2049" t="s">
        <v>13</v>
      </c>
    </row>
    <row r="2050" spans="1:73" x14ac:dyDescent="0.3">
      <c r="A2050">
        <v>2048</v>
      </c>
      <c r="B2050" s="14" t="s">
        <v>6666</v>
      </c>
      <c r="C2050" t="s">
        <v>2480</v>
      </c>
      <c r="D2050" s="1">
        <v>5150</v>
      </c>
      <c r="E2050" s="1">
        <v>5070</v>
      </c>
      <c r="F2050" s="3">
        <f>E2050-D2050</f>
        <v>-80</v>
      </c>
      <c r="G2050" s="4">
        <f>F2050/E2050</f>
        <v>-1.5779092702169626E-2</v>
      </c>
      <c r="H2050" t="s">
        <v>1985</v>
      </c>
      <c r="I2050">
        <v>0</v>
      </c>
      <c r="R2050" s="1">
        <v>0</v>
      </c>
      <c r="S2050" s="1">
        <v>0</v>
      </c>
      <c r="T2050" s="1">
        <v>0</v>
      </c>
      <c r="U2050" s="1">
        <v>0</v>
      </c>
      <c r="V2050" s="1">
        <v>0</v>
      </c>
      <c r="W2050" s="1">
        <v>0</v>
      </c>
      <c r="X2050" s="1">
        <v>0</v>
      </c>
    </row>
    <row r="2051" spans="1:73" x14ac:dyDescent="0.3">
      <c r="A2051">
        <v>2049</v>
      </c>
      <c r="B2051" s="14" t="s">
        <v>6667</v>
      </c>
      <c r="C2051" t="s">
        <v>2479</v>
      </c>
      <c r="D2051" s="1">
        <v>10850</v>
      </c>
      <c r="E2051" s="1">
        <v>11900</v>
      </c>
      <c r="F2051" s="3">
        <f>E2051-D2051</f>
        <v>1050</v>
      </c>
      <c r="G2051" s="4">
        <f>F2051/E2051</f>
        <v>8.8235294117647065E-2</v>
      </c>
      <c r="H2051" t="s">
        <v>1986</v>
      </c>
      <c r="I2051" s="1">
        <v>987816</v>
      </c>
      <c r="J2051">
        <v>-70</v>
      </c>
      <c r="K2051">
        <v>-156</v>
      </c>
      <c r="L2051">
        <v>-296</v>
      </c>
      <c r="M2051">
        <v>-193</v>
      </c>
      <c r="N2051">
        <v>-178</v>
      </c>
      <c r="O2051" t="s">
        <v>13</v>
      </c>
      <c r="P2051" t="s">
        <v>13</v>
      </c>
      <c r="Q2051" t="s">
        <v>13</v>
      </c>
      <c r="R2051" s="1">
        <v>3682</v>
      </c>
      <c r="S2051" s="1">
        <v>3496</v>
      </c>
      <c r="T2051" s="1">
        <v>3099</v>
      </c>
      <c r="U2051" s="1">
        <v>2862</v>
      </c>
      <c r="V2051" s="1">
        <v>2624</v>
      </c>
      <c r="W2051" s="1" t="e">
        <v>#VALUE!</v>
      </c>
      <c r="X2051" s="1" t="e">
        <v>#VALUE!</v>
      </c>
      <c r="Y2051" t="s">
        <v>13</v>
      </c>
      <c r="Z2051" s="1">
        <v>3581</v>
      </c>
      <c r="AA2051" s="1">
        <v>3389</v>
      </c>
      <c r="AB2051" s="1">
        <v>2990</v>
      </c>
      <c r="AC2051" s="1">
        <v>2747</v>
      </c>
      <c r="AD2051" s="1">
        <v>2623</v>
      </c>
      <c r="AE2051" t="s">
        <v>13</v>
      </c>
      <c r="AF2051" t="s">
        <v>13</v>
      </c>
      <c r="AG2051" t="s">
        <v>13</v>
      </c>
      <c r="AH2051">
        <v>-2.2599999999999998</v>
      </c>
      <c r="AI2051">
        <v>-4.72</v>
      </c>
      <c r="AJ2051">
        <v>-9.36</v>
      </c>
      <c r="AK2051">
        <v>-6.93</v>
      </c>
      <c r="AL2051">
        <v>-6.63</v>
      </c>
      <c r="AM2051" t="s">
        <v>13</v>
      </c>
      <c r="AN2051" t="s">
        <v>13</v>
      </c>
      <c r="AO2051" t="s">
        <v>13</v>
      </c>
      <c r="AP2051">
        <v>-756</v>
      </c>
      <c r="AQ2051" s="1">
        <v>-1521</v>
      </c>
      <c r="AR2051" s="1">
        <v>-2758</v>
      </c>
      <c r="AS2051" s="1">
        <v>-1837</v>
      </c>
      <c r="AT2051" s="1">
        <v>-1645</v>
      </c>
      <c r="AU2051" t="s">
        <v>13</v>
      </c>
      <c r="AV2051" t="s">
        <v>13</v>
      </c>
      <c r="AW2051" t="s">
        <v>13</v>
      </c>
      <c r="AX2051" t="s">
        <v>54</v>
      </c>
      <c r="AY2051" t="s">
        <v>54</v>
      </c>
      <c r="AZ2051" t="s">
        <v>54</v>
      </c>
      <c r="BA2051" t="s">
        <v>54</v>
      </c>
      <c r="BB2051" t="s">
        <v>54</v>
      </c>
      <c r="BC2051" t="s">
        <v>13</v>
      </c>
      <c r="BD2051" t="s">
        <v>13</v>
      </c>
      <c r="BE2051" t="s">
        <v>13</v>
      </c>
      <c r="BF2051">
        <v>0.35</v>
      </c>
      <c r="BG2051">
        <v>0.34</v>
      </c>
      <c r="BH2051">
        <v>0.28000000000000003</v>
      </c>
      <c r="BI2051">
        <v>0.2</v>
      </c>
      <c r="BJ2051">
        <v>0.33</v>
      </c>
      <c r="BK2051" t="s">
        <v>13</v>
      </c>
      <c r="BL2051" t="s">
        <v>13</v>
      </c>
      <c r="BM2051" t="s">
        <v>13</v>
      </c>
      <c r="BN2051" s="1">
        <v>10822</v>
      </c>
      <c r="BO2051" s="1">
        <v>10822</v>
      </c>
      <c r="BP2051" s="1">
        <v>10822</v>
      </c>
      <c r="BQ2051" s="1">
        <v>10822</v>
      </c>
      <c r="BR2051" s="1">
        <v>10822</v>
      </c>
      <c r="BS2051" t="s">
        <v>13</v>
      </c>
      <c r="BT2051" t="s">
        <v>13</v>
      </c>
      <c r="BU2051" t="s">
        <v>13</v>
      </c>
    </row>
    <row r="2052" spans="1:73" x14ac:dyDescent="0.3">
      <c r="A2052">
        <v>2050</v>
      </c>
      <c r="B2052" s="14" t="s">
        <v>6668</v>
      </c>
      <c r="C2052" t="s">
        <v>2478</v>
      </c>
      <c r="D2052" s="1">
        <v>36700</v>
      </c>
      <c r="E2052" s="1">
        <v>36500</v>
      </c>
      <c r="F2052" s="3">
        <f>E2052-D2052</f>
        <v>-200</v>
      </c>
      <c r="G2052" s="4">
        <f>F2052/E2052</f>
        <v>-5.4794520547945206E-3</v>
      </c>
      <c r="H2052" t="s">
        <v>1987</v>
      </c>
      <c r="I2052" s="1">
        <v>188100</v>
      </c>
      <c r="J2052">
        <v>8</v>
      </c>
      <c r="K2052">
        <v>10</v>
      </c>
      <c r="L2052">
        <v>-42</v>
      </c>
      <c r="M2052">
        <v>119</v>
      </c>
      <c r="N2052">
        <v>57</v>
      </c>
      <c r="O2052" t="s">
        <v>13</v>
      </c>
      <c r="P2052" t="s">
        <v>13</v>
      </c>
      <c r="Q2052" t="s">
        <v>13</v>
      </c>
      <c r="R2052" s="1">
        <v>1655</v>
      </c>
      <c r="S2052" s="1">
        <v>1654</v>
      </c>
      <c r="T2052" s="1">
        <v>1592</v>
      </c>
      <c r="U2052" s="1">
        <v>1732</v>
      </c>
      <c r="V2052" s="1">
        <v>1774</v>
      </c>
      <c r="W2052" s="1" t="e">
        <v>#VALUE!</v>
      </c>
      <c r="X2052" s="1" t="e">
        <v>#VALUE!</v>
      </c>
      <c r="Y2052" t="s">
        <v>13</v>
      </c>
      <c r="Z2052" s="1">
        <v>1656</v>
      </c>
      <c r="AA2052" s="1">
        <v>1656</v>
      </c>
      <c r="AB2052" s="1">
        <v>1594</v>
      </c>
      <c r="AC2052" s="1">
        <v>1734</v>
      </c>
      <c r="AD2052" s="1">
        <v>1774</v>
      </c>
      <c r="AE2052" t="s">
        <v>13</v>
      </c>
      <c r="AF2052" t="s">
        <v>13</v>
      </c>
      <c r="AG2052" t="s">
        <v>13</v>
      </c>
      <c r="AH2052">
        <v>0.54</v>
      </c>
      <c r="AI2052">
        <v>0.71</v>
      </c>
      <c r="AJ2052">
        <v>-2.54</v>
      </c>
      <c r="AK2052">
        <v>7.16</v>
      </c>
      <c r="AL2052">
        <v>3.29</v>
      </c>
      <c r="AM2052" t="s">
        <v>13</v>
      </c>
      <c r="AN2052" t="s">
        <v>13</v>
      </c>
      <c r="AO2052" t="s">
        <v>13</v>
      </c>
      <c r="AP2052">
        <v>293</v>
      </c>
      <c r="AQ2052">
        <v>379</v>
      </c>
      <c r="AR2052" s="1">
        <v>-1337</v>
      </c>
      <c r="AS2052" s="1">
        <v>3858</v>
      </c>
      <c r="AT2052" s="1">
        <v>1865</v>
      </c>
      <c r="AU2052" t="s">
        <v>13</v>
      </c>
      <c r="AV2052" t="s">
        <v>13</v>
      </c>
      <c r="AW2052" t="s">
        <v>13</v>
      </c>
      <c r="AX2052">
        <v>111.45</v>
      </c>
      <c r="AY2052">
        <v>77.64</v>
      </c>
      <c r="AZ2052" t="s">
        <v>54</v>
      </c>
      <c r="BA2052">
        <v>7.62</v>
      </c>
      <c r="BB2052">
        <v>16.09</v>
      </c>
      <c r="BC2052" t="s">
        <v>13</v>
      </c>
      <c r="BD2052" t="s">
        <v>13</v>
      </c>
      <c r="BE2052" t="s">
        <v>13</v>
      </c>
      <c r="BF2052">
        <v>0.59</v>
      </c>
      <c r="BG2052">
        <v>0.53</v>
      </c>
      <c r="BH2052">
        <v>0.45</v>
      </c>
      <c r="BI2052">
        <v>0.51</v>
      </c>
      <c r="BJ2052">
        <v>0.51</v>
      </c>
      <c r="BK2052" t="s">
        <v>13</v>
      </c>
      <c r="BL2052" t="s">
        <v>13</v>
      </c>
      <c r="BM2052" t="s">
        <v>13</v>
      </c>
      <c r="BN2052" s="1">
        <v>3090</v>
      </c>
      <c r="BO2052" s="1">
        <v>3090</v>
      </c>
      <c r="BP2052" s="1">
        <v>3090</v>
      </c>
      <c r="BQ2052" s="1">
        <v>3090</v>
      </c>
      <c r="BR2052" s="1">
        <v>3090</v>
      </c>
      <c r="BS2052" t="s">
        <v>13</v>
      </c>
      <c r="BT2052" t="s">
        <v>13</v>
      </c>
      <c r="BU2052" t="s">
        <v>13</v>
      </c>
    </row>
    <row r="2053" spans="1:73" x14ac:dyDescent="0.3">
      <c r="A2053">
        <v>2051</v>
      </c>
      <c r="B2053" s="14" t="s">
        <v>6669</v>
      </c>
      <c r="C2053" t="s">
        <v>2477</v>
      </c>
      <c r="D2053" s="1">
        <v>3605</v>
      </c>
      <c r="E2053" s="1">
        <v>3940</v>
      </c>
      <c r="F2053" s="3">
        <f>E2053-D2053</f>
        <v>335</v>
      </c>
      <c r="G2053" s="4">
        <f>F2053/E2053</f>
        <v>8.5025380710659904E-2</v>
      </c>
      <c r="H2053" t="s">
        <v>1988</v>
      </c>
      <c r="I2053">
        <v>0</v>
      </c>
      <c r="J2053">
        <v>108</v>
      </c>
      <c r="K2053">
        <v>67</v>
      </c>
      <c r="L2053">
        <v>51</v>
      </c>
      <c r="M2053">
        <v>190</v>
      </c>
      <c r="N2053">
        <v>-30</v>
      </c>
      <c r="O2053" t="s">
        <v>13</v>
      </c>
      <c r="P2053" t="s">
        <v>13</v>
      </c>
      <c r="Q2053" t="s">
        <v>13</v>
      </c>
      <c r="R2053" s="1">
        <v>2891</v>
      </c>
      <c r="S2053" s="1">
        <v>2917</v>
      </c>
      <c r="T2053" s="1">
        <v>2888</v>
      </c>
      <c r="U2053" s="1">
        <v>3059</v>
      </c>
      <c r="V2053" s="1">
        <v>2951</v>
      </c>
      <c r="W2053" s="1" t="e">
        <v>#VALUE!</v>
      </c>
      <c r="X2053" s="1" t="e">
        <v>#VALUE!</v>
      </c>
      <c r="Y2053" t="s">
        <v>13</v>
      </c>
      <c r="Z2053" s="1">
        <v>2623</v>
      </c>
      <c r="AA2053" s="1">
        <v>2650</v>
      </c>
      <c r="AB2053" s="1">
        <v>2614</v>
      </c>
      <c r="AC2053" s="1">
        <v>2760</v>
      </c>
      <c r="AD2053" s="1">
        <v>2646</v>
      </c>
      <c r="AE2053" t="s">
        <v>13</v>
      </c>
      <c r="AF2053" t="s">
        <v>13</v>
      </c>
      <c r="AG2053" t="s">
        <v>13</v>
      </c>
      <c r="AH2053">
        <v>3.37</v>
      </c>
      <c r="AI2053">
        <v>2.37</v>
      </c>
      <c r="AJ2053">
        <v>1.4</v>
      </c>
      <c r="AK2053">
        <v>5.85</v>
      </c>
      <c r="AL2053">
        <v>-1.75</v>
      </c>
      <c r="AM2053" t="s">
        <v>13</v>
      </c>
      <c r="AN2053" t="s">
        <v>13</v>
      </c>
      <c r="AO2053" t="s">
        <v>13</v>
      </c>
      <c r="AP2053">
        <v>338</v>
      </c>
      <c r="AQ2053">
        <v>240</v>
      </c>
      <c r="AR2053">
        <v>142</v>
      </c>
      <c r="AS2053">
        <v>606</v>
      </c>
      <c r="AT2053">
        <v>-182</v>
      </c>
      <c r="AU2053" t="s">
        <v>13</v>
      </c>
      <c r="AV2053" t="s">
        <v>13</v>
      </c>
      <c r="AW2053" t="s">
        <v>13</v>
      </c>
      <c r="AX2053">
        <v>13.14</v>
      </c>
      <c r="AY2053">
        <v>14.81</v>
      </c>
      <c r="AZ2053">
        <v>20.53</v>
      </c>
      <c r="BA2053">
        <v>4.3899999999999997</v>
      </c>
      <c r="BB2053" t="s">
        <v>54</v>
      </c>
      <c r="BC2053" t="s">
        <v>13</v>
      </c>
      <c r="BD2053" t="s">
        <v>13</v>
      </c>
      <c r="BE2053" t="s">
        <v>13</v>
      </c>
      <c r="BF2053">
        <v>0.44</v>
      </c>
      <c r="BG2053">
        <v>0.35</v>
      </c>
      <c r="BH2053">
        <v>0.28999999999999998</v>
      </c>
      <c r="BI2053">
        <v>0.25</v>
      </c>
      <c r="BJ2053">
        <v>0.27</v>
      </c>
      <c r="BK2053" t="s">
        <v>13</v>
      </c>
      <c r="BL2053" t="s">
        <v>13</v>
      </c>
      <c r="BM2053" t="s">
        <v>13</v>
      </c>
      <c r="BN2053" s="1">
        <v>25948</v>
      </c>
      <c r="BO2053" s="1">
        <v>25948</v>
      </c>
      <c r="BP2053" s="1">
        <v>25948</v>
      </c>
      <c r="BQ2053" s="1">
        <v>25948</v>
      </c>
      <c r="BR2053" s="1">
        <v>25948</v>
      </c>
      <c r="BS2053" t="s">
        <v>13</v>
      </c>
      <c r="BT2053" t="s">
        <v>13</v>
      </c>
      <c r="BU2053" t="s">
        <v>13</v>
      </c>
    </row>
    <row r="2054" spans="1:73" x14ac:dyDescent="0.3">
      <c r="A2054">
        <v>2052</v>
      </c>
      <c r="B2054" s="14" t="s">
        <v>6670</v>
      </c>
      <c r="C2054" t="s">
        <v>2476</v>
      </c>
      <c r="D2054" s="1">
        <v>3280</v>
      </c>
      <c r="E2054" s="1">
        <v>3035</v>
      </c>
      <c r="F2054" s="3">
        <f>E2054-D2054</f>
        <v>-245</v>
      </c>
      <c r="G2054" s="4">
        <f>F2054/E2054</f>
        <v>-8.0724876441515644E-2</v>
      </c>
      <c r="H2054" t="s">
        <v>1989</v>
      </c>
      <c r="I2054">
        <v>0</v>
      </c>
      <c r="J2054">
        <v>47</v>
      </c>
      <c r="K2054">
        <v>94</v>
      </c>
      <c r="L2054">
        <v>-82</v>
      </c>
      <c r="M2054">
        <v>-109</v>
      </c>
      <c r="N2054">
        <v>-48</v>
      </c>
      <c r="O2054" t="s">
        <v>13</v>
      </c>
      <c r="P2054" t="s">
        <v>13</v>
      </c>
      <c r="Q2054" t="s">
        <v>13</v>
      </c>
      <c r="R2054" s="1">
        <v>1552</v>
      </c>
      <c r="S2054" s="1">
        <v>1641</v>
      </c>
      <c r="T2054" s="1">
        <v>1614</v>
      </c>
      <c r="U2054" s="1">
        <v>1491</v>
      </c>
      <c r="V2054" s="1">
        <v>1488</v>
      </c>
      <c r="W2054" s="1" t="e">
        <v>#VALUE!</v>
      </c>
      <c r="X2054" s="1" t="e">
        <v>#VALUE!</v>
      </c>
      <c r="Y2054" t="s">
        <v>13</v>
      </c>
      <c r="Z2054" s="1">
        <v>1518</v>
      </c>
      <c r="AA2054" s="1">
        <v>1612</v>
      </c>
      <c r="AB2054" s="1">
        <v>1588</v>
      </c>
      <c r="AC2054" s="1">
        <v>1470</v>
      </c>
      <c r="AD2054" s="1">
        <v>1467</v>
      </c>
      <c r="AE2054" t="s">
        <v>13</v>
      </c>
      <c r="AF2054" t="s">
        <v>13</v>
      </c>
      <c r="AG2054" t="s">
        <v>13</v>
      </c>
      <c r="AH2054">
        <v>3.41</v>
      </c>
      <c r="AI2054">
        <v>6.16</v>
      </c>
      <c r="AJ2054">
        <v>-4.66</v>
      </c>
      <c r="AK2054">
        <v>-6.98</v>
      </c>
      <c r="AL2054">
        <v>-3.3</v>
      </c>
      <c r="AM2054" t="s">
        <v>13</v>
      </c>
      <c r="AN2054" t="s">
        <v>13</v>
      </c>
      <c r="AO2054" t="s">
        <v>13</v>
      </c>
      <c r="AP2054">
        <v>249</v>
      </c>
      <c r="AQ2054">
        <v>473</v>
      </c>
      <c r="AR2054">
        <v>-334</v>
      </c>
      <c r="AS2054">
        <v>-478</v>
      </c>
      <c r="AT2054">
        <v>-195</v>
      </c>
      <c r="AU2054" t="s">
        <v>13</v>
      </c>
      <c r="AV2054" t="s">
        <v>13</v>
      </c>
      <c r="AW2054" t="s">
        <v>13</v>
      </c>
      <c r="AX2054">
        <v>10.02</v>
      </c>
      <c r="AY2054">
        <v>5.59</v>
      </c>
      <c r="AZ2054" t="s">
        <v>54</v>
      </c>
      <c r="BA2054" t="s">
        <v>54</v>
      </c>
      <c r="BB2054" t="s">
        <v>54</v>
      </c>
      <c r="BC2054" t="s">
        <v>13</v>
      </c>
      <c r="BD2054" t="s">
        <v>13</v>
      </c>
      <c r="BE2054" t="s">
        <v>13</v>
      </c>
      <c r="BF2054">
        <v>0.33</v>
      </c>
      <c r="BG2054">
        <v>0.33</v>
      </c>
      <c r="BH2054">
        <v>0.26</v>
      </c>
      <c r="BI2054">
        <v>0.3</v>
      </c>
      <c r="BJ2054">
        <v>0.31</v>
      </c>
      <c r="BK2054" t="s">
        <v>13</v>
      </c>
      <c r="BL2054" t="s">
        <v>13</v>
      </c>
      <c r="BM2054" t="s">
        <v>13</v>
      </c>
      <c r="BN2054" s="1">
        <v>20400</v>
      </c>
      <c r="BO2054" s="1">
        <v>20400</v>
      </c>
      <c r="BP2054" s="1">
        <v>22322</v>
      </c>
      <c r="BQ2054" s="1">
        <v>22322</v>
      </c>
      <c r="BR2054" s="1">
        <v>24882</v>
      </c>
      <c r="BS2054" t="s">
        <v>13</v>
      </c>
      <c r="BT2054" t="s">
        <v>13</v>
      </c>
      <c r="BU2054" t="s">
        <v>13</v>
      </c>
    </row>
    <row r="2055" spans="1:73" x14ac:dyDescent="0.3">
      <c r="A2055">
        <v>2053</v>
      </c>
      <c r="B2055" s="14" t="s">
        <v>6671</v>
      </c>
      <c r="C2055" t="s">
        <v>2475</v>
      </c>
      <c r="D2055" s="1">
        <v>1795</v>
      </c>
      <c r="E2055" s="1">
        <v>1850</v>
      </c>
      <c r="F2055" s="3">
        <f>E2055-D2055</f>
        <v>55</v>
      </c>
      <c r="G2055" s="4">
        <f>F2055/E2055</f>
        <v>2.9729729729729731E-2</v>
      </c>
      <c r="H2055" t="s">
        <v>1990</v>
      </c>
      <c r="I2055">
        <v>0</v>
      </c>
      <c r="J2055">
        <v>62</v>
      </c>
      <c r="K2055">
        <v>-55</v>
      </c>
      <c r="L2055">
        <v>137</v>
      </c>
      <c r="M2055">
        <v>131</v>
      </c>
      <c r="N2055">
        <v>100</v>
      </c>
      <c r="O2055" t="s">
        <v>13</v>
      </c>
      <c r="P2055" t="s">
        <v>13</v>
      </c>
      <c r="Q2055" t="s">
        <v>13</v>
      </c>
      <c r="R2055" s="1">
        <v>2244</v>
      </c>
      <c r="S2055" s="1">
        <v>2066</v>
      </c>
      <c r="T2055" s="1">
        <v>2115</v>
      </c>
      <c r="U2055" s="1">
        <v>2242</v>
      </c>
      <c r="V2055" s="1">
        <v>2229</v>
      </c>
      <c r="W2055" s="1" t="e">
        <v>#VALUE!</v>
      </c>
      <c r="X2055" s="1" t="e">
        <v>#VALUE!</v>
      </c>
      <c r="Y2055" t="s">
        <v>13</v>
      </c>
      <c r="Z2055" s="1">
        <v>2239</v>
      </c>
      <c r="AA2055" s="1">
        <v>2145</v>
      </c>
      <c r="AB2055" s="1">
        <v>2112</v>
      </c>
      <c r="AC2055" s="1">
        <v>2243</v>
      </c>
      <c r="AD2055" s="1">
        <v>2231</v>
      </c>
      <c r="AE2055" t="s">
        <v>13</v>
      </c>
      <c r="AF2055" t="s">
        <v>13</v>
      </c>
      <c r="AG2055" t="s">
        <v>13</v>
      </c>
      <c r="AH2055">
        <v>2.86</v>
      </c>
      <c r="AI2055">
        <v>-2.42</v>
      </c>
      <c r="AJ2055">
        <v>6.49</v>
      </c>
      <c r="AK2055">
        <v>6.27</v>
      </c>
      <c r="AL2055">
        <v>4.49</v>
      </c>
      <c r="AM2055" t="s">
        <v>13</v>
      </c>
      <c r="AN2055" t="s">
        <v>13</v>
      </c>
      <c r="AO2055" t="s">
        <v>13</v>
      </c>
      <c r="AP2055">
        <v>75</v>
      </c>
      <c r="AQ2055">
        <v>-59</v>
      </c>
      <c r="AR2055">
        <v>153</v>
      </c>
      <c r="AS2055">
        <v>151</v>
      </c>
      <c r="AT2055">
        <v>111</v>
      </c>
      <c r="AU2055" t="s">
        <v>13</v>
      </c>
      <c r="AV2055" t="s">
        <v>13</v>
      </c>
      <c r="AW2055" t="s">
        <v>13</v>
      </c>
      <c r="AX2055">
        <v>34.06</v>
      </c>
      <c r="AY2055" t="s">
        <v>54</v>
      </c>
      <c r="AZ2055">
        <v>11.76</v>
      </c>
      <c r="BA2055">
        <v>12.3</v>
      </c>
      <c r="BB2055">
        <v>13.17</v>
      </c>
      <c r="BC2055" t="s">
        <v>13</v>
      </c>
      <c r="BD2055" t="s">
        <v>13</v>
      </c>
      <c r="BE2055" t="s">
        <v>13</v>
      </c>
      <c r="BF2055">
        <v>0.92</v>
      </c>
      <c r="BG2055">
        <v>0.95</v>
      </c>
      <c r="BH2055">
        <v>0.72</v>
      </c>
      <c r="BI2055">
        <v>0.71</v>
      </c>
      <c r="BJ2055">
        <v>0.56000000000000005</v>
      </c>
      <c r="BK2055" t="s">
        <v>13</v>
      </c>
      <c r="BL2055" t="s">
        <v>13</v>
      </c>
      <c r="BM2055" t="s">
        <v>13</v>
      </c>
      <c r="BN2055" s="1">
        <v>83864</v>
      </c>
      <c r="BO2055" s="1">
        <v>90531</v>
      </c>
      <c r="BP2055" s="1">
        <v>90531</v>
      </c>
      <c r="BQ2055" s="1">
        <v>90531</v>
      </c>
      <c r="BR2055" s="1">
        <v>90531</v>
      </c>
      <c r="BS2055" t="s">
        <v>13</v>
      </c>
      <c r="BT2055" t="s">
        <v>13</v>
      </c>
      <c r="BU2055" t="s">
        <v>13</v>
      </c>
    </row>
    <row r="2056" spans="1:73" x14ac:dyDescent="0.3">
      <c r="A2056">
        <v>2054</v>
      </c>
      <c r="B2056" s="14" t="s">
        <v>6672</v>
      </c>
      <c r="C2056" t="s">
        <v>2474</v>
      </c>
      <c r="D2056" s="1">
        <v>12950</v>
      </c>
      <c r="E2056" s="1">
        <v>13050</v>
      </c>
      <c r="F2056" s="3">
        <f>E2056-D2056</f>
        <v>100</v>
      </c>
      <c r="G2056" s="4">
        <f>F2056/E2056</f>
        <v>7.6628352490421452E-3</v>
      </c>
      <c r="H2056" t="s">
        <v>1991</v>
      </c>
      <c r="I2056">
        <v>0</v>
      </c>
      <c r="J2056">
        <v>337</v>
      </c>
      <c r="K2056">
        <v>446</v>
      </c>
      <c r="L2056">
        <v>492</v>
      </c>
      <c r="M2056">
        <v>77</v>
      </c>
      <c r="N2056">
        <v>329</v>
      </c>
      <c r="O2056" t="s">
        <v>13</v>
      </c>
      <c r="P2056" t="s">
        <v>13</v>
      </c>
      <c r="Q2056" t="s">
        <v>13</v>
      </c>
      <c r="R2056" s="1">
        <v>3126</v>
      </c>
      <c r="S2056" s="1">
        <v>3486</v>
      </c>
      <c r="T2056" s="1">
        <v>3748</v>
      </c>
      <c r="U2056" s="1">
        <v>3710</v>
      </c>
      <c r="V2056" s="1">
        <v>3945</v>
      </c>
      <c r="W2056" s="1" t="e">
        <v>#VALUE!</v>
      </c>
      <c r="X2056" s="1" t="e">
        <v>#VALUE!</v>
      </c>
      <c r="Y2056" t="s">
        <v>13</v>
      </c>
      <c r="Z2056" s="1">
        <v>3126</v>
      </c>
      <c r="AA2056" s="1">
        <v>3487</v>
      </c>
      <c r="AB2056" s="1">
        <v>3748</v>
      </c>
      <c r="AC2056" s="1">
        <v>3710</v>
      </c>
      <c r="AD2056" s="1">
        <v>3940</v>
      </c>
      <c r="AE2056" t="s">
        <v>13</v>
      </c>
      <c r="AF2056" t="s">
        <v>13</v>
      </c>
      <c r="AG2056" t="s">
        <v>13</v>
      </c>
      <c r="AH2056">
        <v>11.25</v>
      </c>
      <c r="AI2056">
        <v>13.5</v>
      </c>
      <c r="AJ2056">
        <v>13.61</v>
      </c>
      <c r="AK2056">
        <v>2.06</v>
      </c>
      <c r="AL2056">
        <v>8.68</v>
      </c>
      <c r="AM2056" t="s">
        <v>13</v>
      </c>
      <c r="AN2056" t="s">
        <v>13</v>
      </c>
      <c r="AO2056" t="s">
        <v>13</v>
      </c>
      <c r="AP2056" s="1">
        <v>2704</v>
      </c>
      <c r="AQ2056" s="1">
        <v>3586</v>
      </c>
      <c r="AR2056" s="1">
        <v>3954</v>
      </c>
      <c r="AS2056">
        <v>616</v>
      </c>
      <c r="AT2056" s="1">
        <v>2667</v>
      </c>
      <c r="AU2056" t="s">
        <v>13</v>
      </c>
      <c r="AV2056" t="s">
        <v>13</v>
      </c>
      <c r="AW2056" t="s">
        <v>13</v>
      </c>
      <c r="AX2056">
        <v>4.99</v>
      </c>
      <c r="AY2056">
        <v>4.22</v>
      </c>
      <c r="AZ2056">
        <v>3.67</v>
      </c>
      <c r="BA2056">
        <v>18.899999999999999</v>
      </c>
      <c r="BB2056">
        <v>4.67</v>
      </c>
      <c r="BC2056" t="s">
        <v>13</v>
      </c>
      <c r="BD2056" t="s">
        <v>13</v>
      </c>
      <c r="BE2056" t="s">
        <v>13</v>
      </c>
      <c r="BF2056">
        <v>0.53</v>
      </c>
      <c r="BG2056">
        <v>0.54</v>
      </c>
      <c r="BH2056">
        <v>0.48</v>
      </c>
      <c r="BI2056">
        <v>0.39</v>
      </c>
      <c r="BJ2056">
        <v>0.39</v>
      </c>
      <c r="BK2056" t="s">
        <v>13</v>
      </c>
      <c r="BL2056" t="s">
        <v>13</v>
      </c>
      <c r="BM2056" t="s">
        <v>13</v>
      </c>
      <c r="BN2056" s="1">
        <v>12451</v>
      </c>
      <c r="BO2056" s="1">
        <v>12451</v>
      </c>
      <c r="BP2056" s="1">
        <v>12451</v>
      </c>
      <c r="BQ2056" s="1">
        <v>12451</v>
      </c>
      <c r="BR2056" s="1">
        <v>12451</v>
      </c>
      <c r="BS2056" t="s">
        <v>13</v>
      </c>
      <c r="BT2056" t="s">
        <v>13</v>
      </c>
      <c r="BU2056" t="s">
        <v>13</v>
      </c>
    </row>
    <row r="2057" spans="1:73" x14ac:dyDescent="0.3">
      <c r="A2057">
        <v>2055</v>
      </c>
      <c r="B2057" s="14" t="s">
        <v>6673</v>
      </c>
      <c r="C2057" t="s">
        <v>2473</v>
      </c>
      <c r="D2057" s="1">
        <v>36650</v>
      </c>
      <c r="E2057" s="1">
        <v>37800</v>
      </c>
      <c r="F2057" s="3">
        <f>E2057-D2057</f>
        <v>1150</v>
      </c>
      <c r="G2057" s="4">
        <f>F2057/E2057</f>
        <v>3.0423280423280422E-2</v>
      </c>
      <c r="H2057" t="s">
        <v>1992</v>
      </c>
      <c r="I2057" s="1">
        <v>671532</v>
      </c>
      <c r="J2057">
        <v>840</v>
      </c>
      <c r="K2057">
        <v>535</v>
      </c>
      <c r="L2057">
        <v>585</v>
      </c>
      <c r="M2057">
        <v>683</v>
      </c>
      <c r="N2057">
        <v>484</v>
      </c>
      <c r="O2057" t="s">
        <v>13</v>
      </c>
      <c r="P2057" t="s">
        <v>13</v>
      </c>
      <c r="Q2057" t="s">
        <v>13</v>
      </c>
      <c r="R2057" s="1">
        <v>7904</v>
      </c>
      <c r="S2057" s="1">
        <v>5128</v>
      </c>
      <c r="T2057" s="1">
        <v>5636</v>
      </c>
      <c r="U2057" s="1">
        <v>6261</v>
      </c>
      <c r="V2057" s="1">
        <v>6547</v>
      </c>
      <c r="W2057" s="1" t="e">
        <v>#VALUE!</v>
      </c>
      <c r="X2057" s="1" t="e">
        <v>#VALUE!</v>
      </c>
      <c r="Y2057" t="s">
        <v>13</v>
      </c>
      <c r="Z2057" s="1">
        <v>7767</v>
      </c>
      <c r="AA2057" s="1">
        <v>4941</v>
      </c>
      <c r="AB2057" s="1">
        <v>5425</v>
      </c>
      <c r="AC2057" s="1">
        <v>6020</v>
      </c>
      <c r="AD2057" s="1">
        <v>6263</v>
      </c>
      <c r="AE2057" t="s">
        <v>13</v>
      </c>
      <c r="AF2057" t="s">
        <v>13</v>
      </c>
      <c r="AG2057" t="s">
        <v>13</v>
      </c>
      <c r="AH2057">
        <v>10.73</v>
      </c>
      <c r="AI2057">
        <v>7.77</v>
      </c>
      <c r="AJ2057">
        <v>10.76</v>
      </c>
      <c r="AK2057">
        <v>11.5</v>
      </c>
      <c r="AL2057">
        <v>7.48</v>
      </c>
      <c r="AM2057" t="s">
        <v>13</v>
      </c>
      <c r="AN2057" t="s">
        <v>13</v>
      </c>
      <c r="AO2057" t="s">
        <v>13</v>
      </c>
      <c r="AP2057" s="1">
        <v>3372</v>
      </c>
      <c r="AQ2057" s="1">
        <v>2299</v>
      </c>
      <c r="AR2057" s="1">
        <v>5581</v>
      </c>
      <c r="AS2057" s="1">
        <v>6584</v>
      </c>
      <c r="AT2057" s="1">
        <v>4596</v>
      </c>
      <c r="AU2057" t="s">
        <v>13</v>
      </c>
      <c r="AV2057" t="s">
        <v>13</v>
      </c>
      <c r="AW2057" t="s">
        <v>13</v>
      </c>
      <c r="AX2057">
        <v>11.95</v>
      </c>
      <c r="AY2057">
        <v>13.89</v>
      </c>
      <c r="AZ2057">
        <v>5.73</v>
      </c>
      <c r="BA2057">
        <v>4.46</v>
      </c>
      <c r="BB2057">
        <v>5.6</v>
      </c>
      <c r="BC2057" t="s">
        <v>13</v>
      </c>
      <c r="BD2057" t="s">
        <v>13</v>
      </c>
      <c r="BE2057" t="s">
        <v>13</v>
      </c>
      <c r="BF2057">
        <v>1.22</v>
      </c>
      <c r="BG2057">
        <v>0.64</v>
      </c>
      <c r="BH2057">
        <v>0.59</v>
      </c>
      <c r="BI2057">
        <v>0.48</v>
      </c>
      <c r="BJ2057">
        <v>0.41</v>
      </c>
      <c r="BK2057" t="s">
        <v>13</v>
      </c>
      <c r="BL2057" t="s">
        <v>13</v>
      </c>
      <c r="BM2057" t="s">
        <v>13</v>
      </c>
      <c r="BN2057" s="1">
        <v>23727</v>
      </c>
      <c r="BO2057" s="1">
        <v>9994</v>
      </c>
      <c r="BP2057" s="1">
        <v>9994</v>
      </c>
      <c r="BQ2057" s="1">
        <v>9994</v>
      </c>
      <c r="BR2057" s="1">
        <v>9994</v>
      </c>
      <c r="BS2057" t="s">
        <v>13</v>
      </c>
      <c r="BT2057" t="s">
        <v>13</v>
      </c>
      <c r="BU2057" t="s">
        <v>13</v>
      </c>
    </row>
    <row r="2058" spans="1:73" x14ac:dyDescent="0.3">
      <c r="A2058">
        <v>2056</v>
      </c>
      <c r="B2058" s="14" t="s">
        <v>6674</v>
      </c>
      <c r="C2058" t="s">
        <v>2472</v>
      </c>
      <c r="D2058" s="1">
        <v>1190</v>
      </c>
      <c r="E2058" s="1">
        <v>1155</v>
      </c>
      <c r="F2058" s="3">
        <f>E2058-D2058</f>
        <v>-35</v>
      </c>
      <c r="G2058" s="4">
        <f>F2058/E2058</f>
        <v>-3.0303030303030304E-2</v>
      </c>
      <c r="H2058" t="s">
        <v>1993</v>
      </c>
      <c r="I2058">
        <v>0</v>
      </c>
      <c r="J2058">
        <v>-73</v>
      </c>
      <c r="K2058">
        <v>107</v>
      </c>
      <c r="L2058">
        <v>-279</v>
      </c>
      <c r="M2058">
        <v>-202</v>
      </c>
      <c r="N2058">
        <v>17</v>
      </c>
      <c r="O2058" t="s">
        <v>13</v>
      </c>
      <c r="P2058" t="s">
        <v>13</v>
      </c>
      <c r="Q2058" t="s">
        <v>13</v>
      </c>
      <c r="R2058" s="1">
        <v>877</v>
      </c>
      <c r="S2058" s="1">
        <v>996</v>
      </c>
      <c r="T2058" s="1">
        <v>694</v>
      </c>
      <c r="U2058" s="1">
        <v>764</v>
      </c>
      <c r="V2058" s="1">
        <v>786</v>
      </c>
      <c r="W2058" s="1" t="e">
        <v>#VALUE!</v>
      </c>
      <c r="X2058" s="1" t="e">
        <v>#VALUE!</v>
      </c>
      <c r="Y2058" t="s">
        <v>13</v>
      </c>
      <c r="Z2058">
        <v>877</v>
      </c>
      <c r="AA2058">
        <v>996</v>
      </c>
      <c r="AB2058">
        <v>694</v>
      </c>
      <c r="AC2058">
        <v>764</v>
      </c>
      <c r="AD2058">
        <v>786</v>
      </c>
      <c r="AE2058" t="s">
        <v>13</v>
      </c>
      <c r="AF2058" t="s">
        <v>13</v>
      </c>
      <c r="AG2058" t="s">
        <v>13</v>
      </c>
      <c r="AH2058">
        <v>-7.56</v>
      </c>
      <c r="AI2058">
        <v>11.48</v>
      </c>
      <c r="AJ2058">
        <v>-32.979999999999997</v>
      </c>
      <c r="AK2058">
        <v>-27.71</v>
      </c>
      <c r="AL2058">
        <v>2.21</v>
      </c>
      <c r="AM2058" t="s">
        <v>13</v>
      </c>
      <c r="AN2058" t="s">
        <v>13</v>
      </c>
      <c r="AO2058" t="s">
        <v>13</v>
      </c>
      <c r="AP2058">
        <v>-75</v>
      </c>
      <c r="AQ2058">
        <v>111</v>
      </c>
      <c r="AR2058">
        <v>-289</v>
      </c>
      <c r="AS2058">
        <v>-160</v>
      </c>
      <c r="AT2058">
        <v>13</v>
      </c>
      <c r="AU2058" t="s">
        <v>13</v>
      </c>
      <c r="AV2058" t="s">
        <v>13</v>
      </c>
      <c r="AW2058" t="s">
        <v>13</v>
      </c>
      <c r="AX2058" t="s">
        <v>54</v>
      </c>
      <c r="AY2058">
        <v>8.76</v>
      </c>
      <c r="AZ2058" t="s">
        <v>54</v>
      </c>
      <c r="BA2058" t="s">
        <v>54</v>
      </c>
      <c r="BB2058">
        <v>68.09</v>
      </c>
      <c r="BC2058" t="s">
        <v>13</v>
      </c>
      <c r="BD2058" t="s">
        <v>13</v>
      </c>
      <c r="BE2058" t="s">
        <v>13</v>
      </c>
      <c r="BF2058">
        <v>1.45</v>
      </c>
      <c r="BG2058">
        <v>0.95</v>
      </c>
      <c r="BH2058">
        <v>2.63</v>
      </c>
      <c r="BI2058">
        <v>1.86</v>
      </c>
      <c r="BJ2058">
        <v>1.48</v>
      </c>
      <c r="BK2058" t="s">
        <v>13</v>
      </c>
      <c r="BL2058" t="s">
        <v>13</v>
      </c>
      <c r="BM2058" t="s">
        <v>13</v>
      </c>
      <c r="BN2058" s="1">
        <v>95841</v>
      </c>
      <c r="BO2058" s="1">
        <v>96571</v>
      </c>
      <c r="BP2058" s="1">
        <v>96571</v>
      </c>
      <c r="BQ2058" s="1">
        <v>126018</v>
      </c>
      <c r="BR2058" s="1">
        <v>127449</v>
      </c>
      <c r="BS2058" t="s">
        <v>13</v>
      </c>
      <c r="BT2058" t="s">
        <v>13</v>
      </c>
      <c r="BU2058" t="s">
        <v>13</v>
      </c>
    </row>
    <row r="2059" spans="1:73" x14ac:dyDescent="0.3">
      <c r="A2059">
        <v>2057</v>
      </c>
      <c r="B2059" s="14" t="s">
        <v>6675</v>
      </c>
      <c r="C2059" t="s">
        <v>2471</v>
      </c>
      <c r="D2059" s="1">
        <v>1295</v>
      </c>
      <c r="E2059" s="1">
        <v>1305</v>
      </c>
      <c r="F2059" s="3">
        <f>E2059-D2059</f>
        <v>10</v>
      </c>
      <c r="G2059" s="4">
        <f>F2059/E2059</f>
        <v>7.6628352490421452E-3</v>
      </c>
      <c r="H2059" t="s">
        <v>1994</v>
      </c>
      <c r="I2059" s="1">
        <v>152468</v>
      </c>
      <c r="J2059">
        <v>-43</v>
      </c>
      <c r="K2059">
        <v>-44</v>
      </c>
      <c r="L2059">
        <v>-94</v>
      </c>
      <c r="M2059">
        <v>-80</v>
      </c>
      <c r="N2059">
        <v>25</v>
      </c>
      <c r="O2059" t="s">
        <v>13</v>
      </c>
      <c r="P2059" t="s">
        <v>13</v>
      </c>
      <c r="Q2059" t="s">
        <v>13</v>
      </c>
      <c r="R2059" s="1">
        <v>1501</v>
      </c>
      <c r="S2059" s="1">
        <v>1403</v>
      </c>
      <c r="T2059" s="1">
        <v>1075</v>
      </c>
      <c r="U2059" s="1">
        <v>1530</v>
      </c>
      <c r="V2059" s="1">
        <v>1733</v>
      </c>
      <c r="W2059" s="1" t="e">
        <v>#VALUE!</v>
      </c>
      <c r="X2059" s="1" t="e">
        <v>#VALUE!</v>
      </c>
      <c r="Y2059" t="s">
        <v>13</v>
      </c>
      <c r="Z2059" s="1">
        <v>1415</v>
      </c>
      <c r="AA2059" s="1">
        <v>1387</v>
      </c>
      <c r="AB2059">
        <v>986</v>
      </c>
      <c r="AC2059" s="1">
        <v>1525</v>
      </c>
      <c r="AD2059" s="1">
        <v>1729</v>
      </c>
      <c r="AE2059" t="s">
        <v>13</v>
      </c>
      <c r="AF2059" t="s">
        <v>13</v>
      </c>
      <c r="AG2059" t="s">
        <v>13</v>
      </c>
      <c r="AH2059">
        <v>-2.97</v>
      </c>
      <c r="AI2059">
        <v>-3.28</v>
      </c>
      <c r="AJ2059">
        <v>-8.32</v>
      </c>
      <c r="AK2059">
        <v>-6.42</v>
      </c>
      <c r="AL2059">
        <v>1.54</v>
      </c>
      <c r="AM2059" t="s">
        <v>13</v>
      </c>
      <c r="AN2059" t="s">
        <v>13</v>
      </c>
      <c r="AO2059" t="s">
        <v>13</v>
      </c>
      <c r="AP2059">
        <v>-66</v>
      </c>
      <c r="AQ2059">
        <v>-78</v>
      </c>
      <c r="AR2059">
        <v>-195</v>
      </c>
      <c r="AS2059">
        <v>-93</v>
      </c>
      <c r="AT2059">
        <v>26</v>
      </c>
      <c r="AU2059" t="s">
        <v>13</v>
      </c>
      <c r="AV2059" t="s">
        <v>13</v>
      </c>
      <c r="AW2059" t="s">
        <v>13</v>
      </c>
      <c r="AX2059" t="s">
        <v>54</v>
      </c>
      <c r="AY2059" t="s">
        <v>54</v>
      </c>
      <c r="AZ2059" t="s">
        <v>54</v>
      </c>
      <c r="BA2059" t="s">
        <v>54</v>
      </c>
      <c r="BB2059">
        <v>40.659999999999997</v>
      </c>
      <c r="BC2059" t="s">
        <v>13</v>
      </c>
      <c r="BD2059" t="s">
        <v>13</v>
      </c>
      <c r="BE2059" t="s">
        <v>13</v>
      </c>
      <c r="BF2059">
        <v>0.48</v>
      </c>
      <c r="BG2059">
        <v>0.61</v>
      </c>
      <c r="BH2059">
        <v>0.9</v>
      </c>
      <c r="BI2059">
        <v>0.82</v>
      </c>
      <c r="BJ2059">
        <v>0.57999999999999996</v>
      </c>
      <c r="BK2059" t="s">
        <v>13</v>
      </c>
      <c r="BL2059" t="s">
        <v>13</v>
      </c>
      <c r="BM2059" t="s">
        <v>13</v>
      </c>
      <c r="BN2059" s="1">
        <v>63737</v>
      </c>
      <c r="BO2059" s="1">
        <v>50694</v>
      </c>
      <c r="BP2059" s="1">
        <v>50694</v>
      </c>
      <c r="BQ2059" s="1">
        <v>96108</v>
      </c>
      <c r="BR2059" s="1">
        <v>96108</v>
      </c>
      <c r="BS2059" t="s">
        <v>13</v>
      </c>
      <c r="BT2059" t="s">
        <v>13</v>
      </c>
      <c r="BU2059" t="s">
        <v>13</v>
      </c>
    </row>
    <row r="2060" spans="1:73" x14ac:dyDescent="0.3">
      <c r="A2060">
        <v>2058</v>
      </c>
      <c r="B2060" s="14" t="s">
        <v>6676</v>
      </c>
      <c r="C2060" t="s">
        <v>2470</v>
      </c>
      <c r="D2060" s="1">
        <v>7570</v>
      </c>
      <c r="E2060" s="1">
        <v>7390</v>
      </c>
      <c r="F2060" s="3">
        <f>E2060-D2060</f>
        <v>-180</v>
      </c>
      <c r="G2060" s="4">
        <f>F2060/E2060</f>
        <v>-2.4357239512855209E-2</v>
      </c>
      <c r="H2060" t="s">
        <v>1995</v>
      </c>
      <c r="I2060" s="1">
        <v>68281</v>
      </c>
      <c r="J2060">
        <v>3</v>
      </c>
      <c r="K2060">
        <v>13</v>
      </c>
      <c r="L2060">
        <v>-7</v>
      </c>
      <c r="M2060">
        <v>42</v>
      </c>
      <c r="N2060">
        <v>48</v>
      </c>
      <c r="O2060" t="s">
        <v>13</v>
      </c>
      <c r="P2060" t="s">
        <v>13</v>
      </c>
      <c r="Q2060" t="s">
        <v>13</v>
      </c>
      <c r="R2060" s="1">
        <v>914</v>
      </c>
      <c r="S2060" s="1">
        <v>924</v>
      </c>
      <c r="T2060" s="1">
        <v>917</v>
      </c>
      <c r="U2060" s="1">
        <v>955</v>
      </c>
      <c r="V2060" s="1">
        <v>982</v>
      </c>
      <c r="W2060" s="1" t="e">
        <v>#VALUE!</v>
      </c>
      <c r="X2060" s="1" t="e">
        <v>#VALUE!</v>
      </c>
      <c r="Y2060" t="s">
        <v>13</v>
      </c>
      <c r="Z2060" s="1">
        <v>1007</v>
      </c>
      <c r="AA2060" s="1">
        <v>1005</v>
      </c>
      <c r="AB2060">
        <v>999</v>
      </c>
      <c r="AC2060" s="1">
        <v>1041</v>
      </c>
      <c r="AD2060" s="1">
        <v>1072</v>
      </c>
      <c r="AE2060" t="s">
        <v>13</v>
      </c>
      <c r="AF2060" t="s">
        <v>13</v>
      </c>
      <c r="AG2060" t="s">
        <v>13</v>
      </c>
      <c r="AH2060">
        <v>0.94</v>
      </c>
      <c r="AI2060">
        <v>1.99</v>
      </c>
      <c r="AJ2060">
        <v>-0.3</v>
      </c>
      <c r="AK2060">
        <v>4.55</v>
      </c>
      <c r="AL2060">
        <v>4.97</v>
      </c>
      <c r="AM2060" t="s">
        <v>13</v>
      </c>
      <c r="AN2060" t="s">
        <v>13</v>
      </c>
      <c r="AO2060" t="s">
        <v>13</v>
      </c>
      <c r="AP2060">
        <v>74</v>
      </c>
      <c r="AQ2060">
        <v>157</v>
      </c>
      <c r="AR2060">
        <v>-23</v>
      </c>
      <c r="AS2060">
        <v>365</v>
      </c>
      <c r="AT2060">
        <v>413</v>
      </c>
      <c r="AU2060" t="s">
        <v>13</v>
      </c>
      <c r="AV2060" t="s">
        <v>13</v>
      </c>
      <c r="AW2060" t="s">
        <v>13</v>
      </c>
      <c r="AX2060">
        <v>55.89</v>
      </c>
      <c r="AY2060">
        <v>22.1</v>
      </c>
      <c r="AZ2060" t="s">
        <v>54</v>
      </c>
      <c r="BA2060">
        <v>11.83</v>
      </c>
      <c r="BB2060">
        <v>12.56</v>
      </c>
      <c r="BC2060" t="s">
        <v>13</v>
      </c>
      <c r="BD2060" t="s">
        <v>13</v>
      </c>
      <c r="BE2060" t="s">
        <v>13</v>
      </c>
      <c r="BF2060">
        <v>0.49</v>
      </c>
      <c r="BG2060">
        <v>0.41</v>
      </c>
      <c r="BH2060">
        <v>0.63</v>
      </c>
      <c r="BI2060">
        <v>0.5</v>
      </c>
      <c r="BJ2060">
        <v>0.56999999999999995</v>
      </c>
      <c r="BK2060" t="s">
        <v>13</v>
      </c>
      <c r="BL2060" t="s">
        <v>13</v>
      </c>
      <c r="BM2060" t="s">
        <v>13</v>
      </c>
      <c r="BN2060" s="1">
        <v>12713</v>
      </c>
      <c r="BO2060" s="1">
        <v>12713</v>
      </c>
      <c r="BP2060" s="1">
        <v>12713</v>
      </c>
      <c r="BQ2060" s="1">
        <v>12713</v>
      </c>
      <c r="BR2060" s="1">
        <v>12713</v>
      </c>
      <c r="BS2060" t="s">
        <v>13</v>
      </c>
      <c r="BT2060" t="s">
        <v>13</v>
      </c>
      <c r="BU2060" t="s">
        <v>13</v>
      </c>
    </row>
    <row r="2061" spans="1:73" x14ac:dyDescent="0.3">
      <c r="A2061">
        <v>2059</v>
      </c>
      <c r="B2061" s="14" t="s">
        <v>6677</v>
      </c>
      <c r="C2061" t="s">
        <v>2469</v>
      </c>
      <c r="D2061" s="1">
        <v>7230</v>
      </c>
      <c r="E2061" s="1">
        <v>7700</v>
      </c>
      <c r="F2061" s="3">
        <f>E2061-D2061</f>
        <v>470</v>
      </c>
      <c r="G2061" s="4">
        <f>F2061/E2061</f>
        <v>6.1038961038961038E-2</v>
      </c>
      <c r="H2061" t="s">
        <v>1996</v>
      </c>
      <c r="I2061">
        <v>0</v>
      </c>
      <c r="J2061">
        <v>358</v>
      </c>
      <c r="K2061">
        <v>266</v>
      </c>
      <c r="L2061">
        <v>149</v>
      </c>
      <c r="M2061">
        <v>-50</v>
      </c>
      <c r="N2061">
        <v>23</v>
      </c>
      <c r="O2061">
        <v>138</v>
      </c>
      <c r="P2061">
        <v>210</v>
      </c>
      <c r="Q2061">
        <v>290</v>
      </c>
      <c r="R2061" s="1">
        <v>3048</v>
      </c>
      <c r="S2061" s="1">
        <v>3311</v>
      </c>
      <c r="T2061" s="1">
        <v>3542</v>
      </c>
      <c r="U2061" s="1">
        <v>3459</v>
      </c>
      <c r="V2061" s="1">
        <v>3533</v>
      </c>
      <c r="W2061" s="1">
        <v>3660</v>
      </c>
      <c r="X2061" s="1">
        <v>3859</v>
      </c>
      <c r="Y2061" s="1">
        <v>4133</v>
      </c>
      <c r="Z2061" s="1">
        <v>2566</v>
      </c>
      <c r="AA2061" s="1">
        <v>2725</v>
      </c>
      <c r="AB2061" s="1">
        <v>2848</v>
      </c>
      <c r="AC2061" s="1">
        <v>2717</v>
      </c>
      <c r="AD2061" s="1">
        <v>2753</v>
      </c>
      <c r="AE2061" s="1">
        <v>2852</v>
      </c>
      <c r="AF2061" s="1">
        <v>3007</v>
      </c>
      <c r="AG2061" s="1">
        <v>3226</v>
      </c>
      <c r="AH2061">
        <v>12.69</v>
      </c>
      <c r="AI2061">
        <v>9.0299999999999994</v>
      </c>
      <c r="AJ2061">
        <v>5.18</v>
      </c>
      <c r="AK2061">
        <v>-3.23</v>
      </c>
      <c r="AL2061">
        <v>-0.55000000000000004</v>
      </c>
      <c r="AM2061">
        <v>4.03</v>
      </c>
      <c r="AN2061">
        <v>5.67</v>
      </c>
      <c r="AO2061">
        <v>7.38</v>
      </c>
      <c r="AP2061" s="1">
        <v>1233</v>
      </c>
      <c r="AQ2061">
        <v>960</v>
      </c>
      <c r="AR2061">
        <v>580</v>
      </c>
      <c r="AS2061">
        <v>-359</v>
      </c>
      <c r="AT2061">
        <v>-55</v>
      </c>
      <c r="AU2061">
        <v>380</v>
      </c>
      <c r="AV2061">
        <v>558</v>
      </c>
      <c r="AW2061">
        <v>773</v>
      </c>
      <c r="AX2061">
        <v>6.34</v>
      </c>
      <c r="AY2061">
        <v>5.98</v>
      </c>
      <c r="AZ2061">
        <v>7.1</v>
      </c>
      <c r="BA2061" t="s">
        <v>54</v>
      </c>
      <c r="BB2061" t="s">
        <v>54</v>
      </c>
      <c r="BC2061">
        <v>20.28</v>
      </c>
      <c r="BD2061">
        <v>13.81</v>
      </c>
      <c r="BE2061">
        <v>9.9600000000000009</v>
      </c>
      <c r="BF2061">
        <v>0.74</v>
      </c>
      <c r="BG2061">
        <v>0.52</v>
      </c>
      <c r="BH2061">
        <v>0.35</v>
      </c>
      <c r="BI2061">
        <v>0.35</v>
      </c>
      <c r="BJ2061">
        <v>0.52</v>
      </c>
      <c r="BK2061">
        <v>0.78</v>
      </c>
      <c r="BL2061">
        <v>0.74</v>
      </c>
      <c r="BM2061">
        <v>0.69</v>
      </c>
      <c r="BN2061" s="1">
        <v>24280</v>
      </c>
      <c r="BO2061" s="1">
        <v>24280</v>
      </c>
      <c r="BP2061" s="1">
        <v>24280</v>
      </c>
      <c r="BQ2061" s="1">
        <v>24422</v>
      </c>
      <c r="BR2061" s="1">
        <v>26683</v>
      </c>
      <c r="BS2061" t="s">
        <v>13</v>
      </c>
      <c r="BT2061" t="s">
        <v>13</v>
      </c>
      <c r="BU2061" t="s">
        <v>13</v>
      </c>
    </row>
    <row r="2062" spans="1:73" x14ac:dyDescent="0.3">
      <c r="A2062">
        <v>2060</v>
      </c>
      <c r="B2062" s="14" t="s">
        <v>6678</v>
      </c>
      <c r="C2062" t="s">
        <v>2468</v>
      </c>
      <c r="D2062">
        <v>590</v>
      </c>
      <c r="E2062">
        <v>625</v>
      </c>
      <c r="F2062" s="3">
        <f>E2062-D2062</f>
        <v>35</v>
      </c>
      <c r="G2062" s="4">
        <f>F2062/E2062</f>
        <v>5.6000000000000001E-2</v>
      </c>
      <c r="H2062" t="s">
        <v>1997</v>
      </c>
      <c r="I2062">
        <v>0</v>
      </c>
      <c r="J2062">
        <v>-18</v>
      </c>
      <c r="K2062">
        <v>-78</v>
      </c>
      <c r="L2062">
        <v>-141</v>
      </c>
      <c r="M2062">
        <v>-33</v>
      </c>
      <c r="N2062">
        <v>36</v>
      </c>
      <c r="O2062" t="s">
        <v>13</v>
      </c>
      <c r="P2062" t="s">
        <v>13</v>
      </c>
      <c r="Q2062" t="s">
        <v>13</v>
      </c>
      <c r="R2062" s="1">
        <v>575</v>
      </c>
      <c r="S2062" s="1">
        <v>480</v>
      </c>
      <c r="T2062" s="1">
        <v>426</v>
      </c>
      <c r="U2062" s="1">
        <v>413</v>
      </c>
      <c r="V2062" s="1">
        <v>621</v>
      </c>
      <c r="W2062" s="1" t="e">
        <v>#VALUE!</v>
      </c>
      <c r="X2062" s="1" t="e">
        <v>#VALUE!</v>
      </c>
      <c r="Y2062" t="s">
        <v>13</v>
      </c>
      <c r="Z2062">
        <v>575</v>
      </c>
      <c r="AA2062">
        <v>480</v>
      </c>
      <c r="AB2062">
        <v>427</v>
      </c>
      <c r="AC2062">
        <v>414</v>
      </c>
      <c r="AD2062">
        <v>622</v>
      </c>
      <c r="AE2062" t="s">
        <v>13</v>
      </c>
      <c r="AF2062" t="s">
        <v>13</v>
      </c>
      <c r="AG2062" t="s">
        <v>13</v>
      </c>
      <c r="AH2062">
        <v>-3.64</v>
      </c>
      <c r="AI2062">
        <v>-14.67</v>
      </c>
      <c r="AJ2062">
        <v>-31.09</v>
      </c>
      <c r="AK2062">
        <v>-7.77</v>
      </c>
      <c r="AL2062">
        <v>7.04</v>
      </c>
      <c r="AM2062" t="s">
        <v>13</v>
      </c>
      <c r="AN2062" t="s">
        <v>13</v>
      </c>
      <c r="AO2062" t="s">
        <v>13</v>
      </c>
      <c r="AP2062">
        <v>-67</v>
      </c>
      <c r="AQ2062">
        <v>-212</v>
      </c>
      <c r="AR2062">
        <v>-320</v>
      </c>
      <c r="AS2062">
        <v>-72</v>
      </c>
      <c r="AT2062">
        <v>79</v>
      </c>
      <c r="AU2062" t="s">
        <v>13</v>
      </c>
      <c r="AV2062" t="s">
        <v>13</v>
      </c>
      <c r="AW2062" t="s">
        <v>13</v>
      </c>
      <c r="AX2062" t="s">
        <v>54</v>
      </c>
      <c r="AY2062" t="s">
        <v>54</v>
      </c>
      <c r="AZ2062" t="s">
        <v>54</v>
      </c>
      <c r="BA2062" t="s">
        <v>54</v>
      </c>
      <c r="BB2062">
        <v>7.04</v>
      </c>
      <c r="BC2062" t="s">
        <v>13</v>
      </c>
      <c r="BD2062" t="s">
        <v>13</v>
      </c>
      <c r="BE2062" t="s">
        <v>13</v>
      </c>
      <c r="BF2062">
        <v>1.1599999999999999</v>
      </c>
      <c r="BG2062">
        <v>0.75</v>
      </c>
      <c r="BH2062">
        <v>1.23</v>
      </c>
      <c r="BI2062">
        <v>1.63</v>
      </c>
      <c r="BJ2062">
        <v>0.71</v>
      </c>
      <c r="BK2062" t="s">
        <v>13</v>
      </c>
      <c r="BL2062" t="s">
        <v>13</v>
      </c>
      <c r="BM2062" t="s">
        <v>13</v>
      </c>
      <c r="BN2062" s="1">
        <v>35981</v>
      </c>
      <c r="BO2062" s="1">
        <v>36781</v>
      </c>
      <c r="BP2062" s="1">
        <v>44117</v>
      </c>
      <c r="BQ2062" s="1">
        <v>45387</v>
      </c>
      <c r="BR2062" s="1">
        <v>79439</v>
      </c>
      <c r="BS2062" t="s">
        <v>13</v>
      </c>
      <c r="BT2062" t="s">
        <v>13</v>
      </c>
      <c r="BU2062" t="s">
        <v>13</v>
      </c>
    </row>
    <row r="2063" spans="1:73" x14ac:dyDescent="0.3">
      <c r="A2063">
        <v>2061</v>
      </c>
      <c r="B2063" s="14" t="s">
        <v>6679</v>
      </c>
      <c r="C2063" t="s">
        <v>2467</v>
      </c>
      <c r="D2063" s="1">
        <v>22650</v>
      </c>
      <c r="E2063" s="1">
        <v>22650</v>
      </c>
      <c r="F2063" s="3">
        <f>E2063-D2063</f>
        <v>0</v>
      </c>
      <c r="G2063" s="4">
        <f>F2063/E2063</f>
        <v>0</v>
      </c>
      <c r="H2063" t="s">
        <v>1998</v>
      </c>
      <c r="I2063">
        <v>245</v>
      </c>
      <c r="J2063">
        <v>209</v>
      </c>
      <c r="K2063">
        <v>273</v>
      </c>
      <c r="L2063">
        <v>147</v>
      </c>
      <c r="M2063">
        <v>182</v>
      </c>
      <c r="N2063">
        <v>202</v>
      </c>
      <c r="O2063" t="s">
        <v>13</v>
      </c>
      <c r="P2063" t="s">
        <v>13</v>
      </c>
      <c r="Q2063" t="s">
        <v>13</v>
      </c>
      <c r="R2063" s="1">
        <v>3212</v>
      </c>
      <c r="S2063" s="1">
        <v>3358</v>
      </c>
      <c r="T2063" s="1">
        <v>3362</v>
      </c>
      <c r="U2063" s="1">
        <v>3420</v>
      </c>
      <c r="V2063" s="1">
        <v>3476</v>
      </c>
      <c r="W2063" s="1" t="e">
        <v>#VALUE!</v>
      </c>
      <c r="X2063" s="1" t="e">
        <v>#VALUE!</v>
      </c>
      <c r="Y2063" t="s">
        <v>13</v>
      </c>
      <c r="Z2063" s="1">
        <v>3212</v>
      </c>
      <c r="AA2063" s="1">
        <v>3357</v>
      </c>
      <c r="AB2063" s="1">
        <v>3360</v>
      </c>
      <c r="AC2063" s="1">
        <v>3420</v>
      </c>
      <c r="AD2063" s="1">
        <v>3476</v>
      </c>
      <c r="AE2063" t="s">
        <v>13</v>
      </c>
      <c r="AF2063" t="s">
        <v>13</v>
      </c>
      <c r="AG2063" t="s">
        <v>13</v>
      </c>
      <c r="AH2063">
        <v>6.58</v>
      </c>
      <c r="AI2063">
        <v>8.31</v>
      </c>
      <c r="AJ2063">
        <v>4.38</v>
      </c>
      <c r="AK2063">
        <v>5.37</v>
      </c>
      <c r="AL2063">
        <v>5.85</v>
      </c>
      <c r="AM2063" t="s">
        <v>13</v>
      </c>
      <c r="AN2063" t="s">
        <v>13</v>
      </c>
      <c r="AO2063" t="s">
        <v>13</v>
      </c>
      <c r="AP2063">
        <v>844</v>
      </c>
      <c r="AQ2063" s="1">
        <v>1101</v>
      </c>
      <c r="AR2063">
        <v>593</v>
      </c>
      <c r="AS2063">
        <v>734</v>
      </c>
      <c r="AT2063">
        <v>814</v>
      </c>
      <c r="AU2063" t="s">
        <v>13</v>
      </c>
      <c r="AV2063" t="s">
        <v>13</v>
      </c>
      <c r="AW2063" t="s">
        <v>13</v>
      </c>
      <c r="AX2063">
        <v>16.66</v>
      </c>
      <c r="AY2063">
        <v>19.25</v>
      </c>
      <c r="AZ2063">
        <v>21.74</v>
      </c>
      <c r="BA2063">
        <v>19.059999999999999</v>
      </c>
      <c r="BB2063">
        <v>25.26</v>
      </c>
      <c r="BC2063" t="s">
        <v>13</v>
      </c>
      <c r="BD2063" t="s">
        <v>13</v>
      </c>
      <c r="BE2063" t="s">
        <v>13</v>
      </c>
      <c r="BF2063">
        <v>1.08</v>
      </c>
      <c r="BG2063">
        <v>1.57</v>
      </c>
      <c r="BH2063">
        <v>0.95</v>
      </c>
      <c r="BI2063">
        <v>1.02</v>
      </c>
      <c r="BJ2063">
        <v>1.47</v>
      </c>
      <c r="BK2063" t="s">
        <v>13</v>
      </c>
      <c r="BL2063" t="s">
        <v>13</v>
      </c>
      <c r="BM2063" t="s">
        <v>13</v>
      </c>
      <c r="BN2063" s="1">
        <v>24800</v>
      </c>
      <c r="BO2063" s="1">
        <v>24800</v>
      </c>
      <c r="BP2063" s="1">
        <v>24800</v>
      </c>
      <c r="BQ2063" s="1">
        <v>24800</v>
      </c>
      <c r="BR2063" s="1">
        <v>24800</v>
      </c>
      <c r="BS2063" t="s">
        <v>13</v>
      </c>
      <c r="BT2063" t="s">
        <v>13</v>
      </c>
      <c r="BU2063" t="s">
        <v>13</v>
      </c>
    </row>
    <row r="2064" spans="1:73" x14ac:dyDescent="0.3">
      <c r="A2064">
        <v>2062</v>
      </c>
      <c r="B2064" s="14" t="s">
        <v>6680</v>
      </c>
      <c r="C2064" t="s">
        <v>2466</v>
      </c>
      <c r="D2064" s="1">
        <v>1830</v>
      </c>
      <c r="E2064" s="1">
        <v>1895</v>
      </c>
      <c r="F2064" s="3">
        <f>E2064-D2064</f>
        <v>65</v>
      </c>
      <c r="G2064" s="4">
        <f>F2064/E2064</f>
        <v>3.430079155672823E-2</v>
      </c>
      <c r="H2064" t="s">
        <v>1999</v>
      </c>
      <c r="I2064" s="1">
        <v>475910</v>
      </c>
      <c r="J2064">
        <v>-58</v>
      </c>
      <c r="K2064">
        <v>-98</v>
      </c>
      <c r="L2064">
        <v>-63</v>
      </c>
      <c r="M2064">
        <v>5</v>
      </c>
      <c r="N2064">
        <v>-92</v>
      </c>
      <c r="O2064" t="s">
        <v>13</v>
      </c>
      <c r="P2064" t="s">
        <v>13</v>
      </c>
      <c r="Q2064" t="s">
        <v>13</v>
      </c>
      <c r="R2064" s="1">
        <v>1810</v>
      </c>
      <c r="S2064" s="1">
        <v>1691</v>
      </c>
      <c r="T2064" s="1">
        <v>1830</v>
      </c>
      <c r="U2064" s="1">
        <v>2015</v>
      </c>
      <c r="V2064" s="1">
        <v>1856</v>
      </c>
      <c r="W2064" s="1" t="e">
        <v>#VALUE!</v>
      </c>
      <c r="X2064" s="1" t="e">
        <v>#VALUE!</v>
      </c>
      <c r="Y2064" t="s">
        <v>13</v>
      </c>
      <c r="Z2064" s="1">
        <v>1808</v>
      </c>
      <c r="AA2064" s="1">
        <v>1693</v>
      </c>
      <c r="AB2064" s="1">
        <v>1836</v>
      </c>
      <c r="AC2064" s="1">
        <v>2020</v>
      </c>
      <c r="AD2064" s="1">
        <v>1876</v>
      </c>
      <c r="AE2064" t="s">
        <v>13</v>
      </c>
      <c r="AF2064" t="s">
        <v>13</v>
      </c>
      <c r="AG2064" t="s">
        <v>13</v>
      </c>
      <c r="AH2064">
        <v>-3.16</v>
      </c>
      <c r="AI2064">
        <v>-5.44</v>
      </c>
      <c r="AJ2064">
        <v>-3.31</v>
      </c>
      <c r="AK2064">
        <v>0.74</v>
      </c>
      <c r="AL2064">
        <v>-3.92</v>
      </c>
      <c r="AM2064" t="s">
        <v>13</v>
      </c>
      <c r="AN2064" t="s">
        <v>13</v>
      </c>
      <c r="AO2064" t="s">
        <v>13</v>
      </c>
      <c r="AP2064">
        <v>-92</v>
      </c>
      <c r="AQ2064">
        <v>-150</v>
      </c>
      <c r="AR2064">
        <v>-76</v>
      </c>
      <c r="AS2064">
        <v>17</v>
      </c>
      <c r="AT2064">
        <v>-90</v>
      </c>
      <c r="AU2064" t="s">
        <v>13</v>
      </c>
      <c r="AV2064" t="s">
        <v>13</v>
      </c>
      <c r="AW2064" t="s">
        <v>13</v>
      </c>
      <c r="AX2064" t="s">
        <v>54</v>
      </c>
      <c r="AY2064" t="s">
        <v>54</v>
      </c>
      <c r="AZ2064" t="s">
        <v>54</v>
      </c>
      <c r="BA2064">
        <v>110.01</v>
      </c>
      <c r="BB2064" t="s">
        <v>54</v>
      </c>
      <c r="BC2064" t="s">
        <v>13</v>
      </c>
      <c r="BD2064" t="s">
        <v>13</v>
      </c>
      <c r="BE2064" t="s">
        <v>13</v>
      </c>
      <c r="BF2064">
        <v>0.53</v>
      </c>
      <c r="BG2064">
        <v>0.75</v>
      </c>
      <c r="BH2064">
        <v>0.74</v>
      </c>
      <c r="BI2064">
        <v>0.74</v>
      </c>
      <c r="BJ2064">
        <v>0.57999999999999996</v>
      </c>
      <c r="BK2064" t="s">
        <v>13</v>
      </c>
      <c r="BL2064" t="s">
        <v>13</v>
      </c>
      <c r="BM2064" t="s">
        <v>13</v>
      </c>
      <c r="BN2064" s="1">
        <v>63303</v>
      </c>
      <c r="BO2064" s="1">
        <v>63303</v>
      </c>
      <c r="BP2064" s="1">
        <v>76738</v>
      </c>
      <c r="BQ2064" s="1">
        <v>85042</v>
      </c>
      <c r="BR2064" s="1">
        <v>85042</v>
      </c>
      <c r="BS2064" t="s">
        <v>13</v>
      </c>
      <c r="BT2064" t="s">
        <v>13</v>
      </c>
      <c r="BU2064" t="s">
        <v>13</v>
      </c>
    </row>
    <row r="2065" spans="1:73" x14ac:dyDescent="0.3">
      <c r="A2065">
        <v>2063</v>
      </c>
      <c r="B2065" s="14" t="s">
        <v>6681</v>
      </c>
      <c r="C2065" t="s">
        <v>2465</v>
      </c>
      <c r="D2065" s="1">
        <v>6450</v>
      </c>
      <c r="E2065" s="1">
        <v>6370</v>
      </c>
      <c r="F2065" s="3">
        <f>E2065-D2065</f>
        <v>-80</v>
      </c>
      <c r="G2065" s="4">
        <f>F2065/E2065</f>
        <v>-1.2558869701726845E-2</v>
      </c>
      <c r="H2065" t="s">
        <v>2000</v>
      </c>
      <c r="I2065" s="1">
        <v>48844</v>
      </c>
      <c r="J2065">
        <v>146</v>
      </c>
      <c r="K2065">
        <v>-93</v>
      </c>
      <c r="L2065">
        <v>158</v>
      </c>
      <c r="M2065">
        <v>-87</v>
      </c>
      <c r="N2065">
        <v>134</v>
      </c>
      <c r="O2065" t="s">
        <v>13</v>
      </c>
      <c r="P2065" t="s">
        <v>13</v>
      </c>
      <c r="Q2065" t="s">
        <v>13</v>
      </c>
      <c r="R2065" s="1">
        <v>1491</v>
      </c>
      <c r="S2065" s="1">
        <v>1267</v>
      </c>
      <c r="T2065" s="1">
        <v>1302</v>
      </c>
      <c r="U2065" s="1">
        <v>1156</v>
      </c>
      <c r="V2065" s="1">
        <v>1167</v>
      </c>
      <c r="W2065" s="1" t="e">
        <v>#VALUE!</v>
      </c>
      <c r="X2065" s="1" t="e">
        <v>#VALUE!</v>
      </c>
      <c r="Y2065" t="s">
        <v>13</v>
      </c>
      <c r="Z2065" s="1">
        <v>1151</v>
      </c>
      <c r="AA2065" s="1">
        <v>1036</v>
      </c>
      <c r="AB2065" s="1">
        <v>1050</v>
      </c>
      <c r="AC2065">
        <v>902</v>
      </c>
      <c r="AD2065" s="1">
        <v>1135</v>
      </c>
      <c r="AE2065" t="s">
        <v>13</v>
      </c>
      <c r="AF2065" t="s">
        <v>13</v>
      </c>
      <c r="AG2065" t="s">
        <v>13</v>
      </c>
      <c r="AH2065">
        <v>14.64</v>
      </c>
      <c r="AI2065">
        <v>-9.27</v>
      </c>
      <c r="AJ2065">
        <v>14.67</v>
      </c>
      <c r="AK2065">
        <v>-8.33</v>
      </c>
      <c r="AL2065">
        <v>12.87</v>
      </c>
      <c r="AM2065" t="s">
        <v>13</v>
      </c>
      <c r="AN2065" t="s">
        <v>13</v>
      </c>
      <c r="AO2065" t="s">
        <v>13</v>
      </c>
      <c r="AP2065">
        <v>536</v>
      </c>
      <c r="AQ2065">
        <v>-288</v>
      </c>
      <c r="AR2065">
        <v>444</v>
      </c>
      <c r="AS2065">
        <v>-243</v>
      </c>
      <c r="AT2065">
        <v>331</v>
      </c>
      <c r="AU2065" t="s">
        <v>13</v>
      </c>
      <c r="AV2065" t="s">
        <v>13</v>
      </c>
      <c r="AW2065" t="s">
        <v>13</v>
      </c>
      <c r="AX2065">
        <v>3.81</v>
      </c>
      <c r="AY2065" t="s">
        <v>54</v>
      </c>
      <c r="AZ2065">
        <v>3.09</v>
      </c>
      <c r="BA2065" t="s">
        <v>54</v>
      </c>
      <c r="BB2065">
        <v>6.93</v>
      </c>
      <c r="BC2065" t="s">
        <v>13</v>
      </c>
      <c r="BD2065" t="s">
        <v>13</v>
      </c>
      <c r="BE2065" t="s">
        <v>13</v>
      </c>
      <c r="BF2065">
        <v>0.62</v>
      </c>
      <c r="BG2065">
        <v>0.48</v>
      </c>
      <c r="BH2065">
        <v>0.43</v>
      </c>
      <c r="BI2065">
        <v>0.56999999999999995</v>
      </c>
      <c r="BJ2065">
        <v>0.79</v>
      </c>
      <c r="BK2065" t="s">
        <v>13</v>
      </c>
      <c r="BL2065" t="s">
        <v>13</v>
      </c>
      <c r="BM2065" t="s">
        <v>13</v>
      </c>
      <c r="BN2065" s="1">
        <v>32524</v>
      </c>
      <c r="BO2065" s="1">
        <v>32524</v>
      </c>
      <c r="BP2065" s="1">
        <v>33466</v>
      </c>
      <c r="BQ2065" s="1">
        <v>33466</v>
      </c>
      <c r="BR2065" s="1">
        <v>39646</v>
      </c>
      <c r="BS2065" t="s">
        <v>13</v>
      </c>
      <c r="BT2065" t="s">
        <v>13</v>
      </c>
      <c r="BU2065" t="s">
        <v>13</v>
      </c>
    </row>
    <row r="2066" spans="1:73" x14ac:dyDescent="0.3">
      <c r="A2066">
        <v>2064</v>
      </c>
      <c r="B2066" s="14" t="s">
        <v>6682</v>
      </c>
      <c r="C2066" t="s">
        <v>2464</v>
      </c>
      <c r="D2066" s="1">
        <v>289500</v>
      </c>
      <c r="E2066" s="1">
        <v>270500</v>
      </c>
      <c r="F2066" s="3">
        <f>E2066-D2066</f>
        <v>-19000</v>
      </c>
      <c r="G2066" s="4">
        <f>F2066/E2066</f>
        <v>-7.0240295748613679E-2</v>
      </c>
      <c r="H2066" t="s">
        <v>2001</v>
      </c>
      <c r="I2066">
        <v>0</v>
      </c>
      <c r="R2066" s="1">
        <v>0</v>
      </c>
      <c r="S2066" s="1">
        <v>0</v>
      </c>
      <c r="T2066" s="1">
        <v>0</v>
      </c>
      <c r="U2066" s="1">
        <v>0</v>
      </c>
      <c r="V2066" s="1">
        <v>0</v>
      </c>
      <c r="W2066" s="1">
        <v>0</v>
      </c>
      <c r="X2066" s="1">
        <v>0</v>
      </c>
    </row>
    <row r="2067" spans="1:73" x14ac:dyDescent="0.3">
      <c r="A2067">
        <v>2065</v>
      </c>
      <c r="B2067" s="14" t="s">
        <v>6683</v>
      </c>
      <c r="C2067" t="s">
        <v>2463</v>
      </c>
      <c r="D2067" s="1">
        <v>20800</v>
      </c>
      <c r="E2067" s="1">
        <v>21300</v>
      </c>
      <c r="F2067" s="3">
        <f>E2067-D2067</f>
        <v>500</v>
      </c>
      <c r="G2067" s="4">
        <f>F2067/E2067</f>
        <v>2.3474178403755867E-2</v>
      </c>
      <c r="H2067" t="s">
        <v>2002</v>
      </c>
      <c r="I2067" s="1">
        <v>4576412</v>
      </c>
      <c r="J2067">
        <v>158</v>
      </c>
      <c r="K2067">
        <v>111</v>
      </c>
      <c r="L2067">
        <v>1457</v>
      </c>
      <c r="M2067">
        <v>-74</v>
      </c>
      <c r="N2067">
        <v>-101</v>
      </c>
      <c r="O2067" t="s">
        <v>13</v>
      </c>
      <c r="P2067" t="s">
        <v>13</v>
      </c>
      <c r="Q2067" t="s">
        <v>13</v>
      </c>
      <c r="R2067" s="1">
        <v>2146</v>
      </c>
      <c r="S2067" s="1">
        <v>2113</v>
      </c>
      <c r="T2067" s="1">
        <v>4134</v>
      </c>
      <c r="U2067" s="1">
        <v>3265</v>
      </c>
      <c r="V2067" s="1">
        <v>2712</v>
      </c>
      <c r="W2067" s="1" t="e">
        <v>#VALUE!</v>
      </c>
      <c r="X2067" s="1" t="e">
        <v>#VALUE!</v>
      </c>
      <c r="Y2067" t="s">
        <v>13</v>
      </c>
      <c r="Z2067" s="1">
        <v>2146</v>
      </c>
      <c r="AA2067" s="1">
        <v>2113</v>
      </c>
      <c r="AB2067" s="1">
        <v>4134</v>
      </c>
      <c r="AC2067" s="1">
        <v>3262</v>
      </c>
      <c r="AD2067" s="1">
        <v>2585</v>
      </c>
      <c r="AE2067" t="s">
        <v>13</v>
      </c>
      <c r="AF2067" t="s">
        <v>13</v>
      </c>
      <c r="AG2067" t="s">
        <v>13</v>
      </c>
      <c r="AH2067">
        <v>7.19</v>
      </c>
      <c r="AI2067">
        <v>5.21</v>
      </c>
      <c r="AJ2067">
        <v>46.64</v>
      </c>
      <c r="AK2067">
        <v>-2</v>
      </c>
      <c r="AL2067">
        <v>-2.46</v>
      </c>
      <c r="AM2067" t="s">
        <v>13</v>
      </c>
      <c r="AN2067" t="s">
        <v>13</v>
      </c>
      <c r="AO2067" t="s">
        <v>13</v>
      </c>
      <c r="AP2067">
        <v>217</v>
      </c>
      <c r="AQ2067">
        <v>152</v>
      </c>
      <c r="AR2067" s="1">
        <v>1996</v>
      </c>
      <c r="AS2067">
        <v>-102</v>
      </c>
      <c r="AT2067">
        <v>-101</v>
      </c>
      <c r="AU2067" t="s">
        <v>13</v>
      </c>
      <c r="AV2067" t="s">
        <v>13</v>
      </c>
      <c r="AW2067" t="s">
        <v>13</v>
      </c>
      <c r="AX2067">
        <v>74.81</v>
      </c>
      <c r="AY2067">
        <v>104.51</v>
      </c>
      <c r="AZ2067">
        <v>10.86</v>
      </c>
      <c r="BA2067" t="s">
        <v>54</v>
      </c>
      <c r="BB2067" t="s">
        <v>54</v>
      </c>
      <c r="BC2067" t="s">
        <v>13</v>
      </c>
      <c r="BD2067" t="s">
        <v>13</v>
      </c>
      <c r="BE2067" t="s">
        <v>13</v>
      </c>
      <c r="BF2067">
        <v>4.8499999999999996</v>
      </c>
      <c r="BG2067">
        <v>4.8099999999999996</v>
      </c>
      <c r="BH2067">
        <v>3.83</v>
      </c>
      <c r="BI2067">
        <v>2.54</v>
      </c>
      <c r="BJ2067">
        <v>6.47</v>
      </c>
      <c r="BK2067" t="s">
        <v>13</v>
      </c>
      <c r="BL2067" t="s">
        <v>13</v>
      </c>
      <c r="BM2067" t="s">
        <v>13</v>
      </c>
      <c r="BN2067" s="1">
        <v>72971</v>
      </c>
      <c r="BO2067" s="1">
        <v>72971</v>
      </c>
      <c r="BP2067" s="1">
        <v>72971</v>
      </c>
      <c r="BQ2067" s="1">
        <v>72971</v>
      </c>
      <c r="BR2067" s="1">
        <v>71063</v>
      </c>
      <c r="BS2067" t="s">
        <v>13</v>
      </c>
      <c r="BT2067" t="s">
        <v>13</v>
      </c>
      <c r="BU2067" t="s">
        <v>13</v>
      </c>
    </row>
    <row r="2068" spans="1:73" x14ac:dyDescent="0.3">
      <c r="A2068">
        <v>2066</v>
      </c>
      <c r="B2068" s="14" t="s">
        <v>6684</v>
      </c>
      <c r="C2068" t="s">
        <v>2462</v>
      </c>
      <c r="D2068" s="1">
        <v>28700</v>
      </c>
      <c r="E2068" s="1">
        <v>28600</v>
      </c>
      <c r="F2068" s="3">
        <f>E2068-D2068</f>
        <v>-100</v>
      </c>
      <c r="G2068" s="4">
        <f>F2068/E2068</f>
        <v>-3.4965034965034965E-3</v>
      </c>
      <c r="H2068" t="s">
        <v>2003</v>
      </c>
      <c r="I2068">
        <v>108</v>
      </c>
      <c r="J2068">
        <v>612</v>
      </c>
      <c r="K2068">
        <v>677</v>
      </c>
      <c r="L2068">
        <v>355</v>
      </c>
      <c r="M2068">
        <v>242</v>
      </c>
      <c r="N2068">
        <v>131</v>
      </c>
      <c r="O2068">
        <v>740</v>
      </c>
      <c r="P2068">
        <v>500</v>
      </c>
      <c r="Q2068">
        <v>540</v>
      </c>
      <c r="R2068" s="1">
        <v>6434</v>
      </c>
      <c r="S2068" s="1">
        <v>6832</v>
      </c>
      <c r="T2068" s="1">
        <v>7134</v>
      </c>
      <c r="U2068" s="1">
        <v>7223</v>
      </c>
      <c r="V2068" s="1">
        <v>7279</v>
      </c>
      <c r="W2068" s="1">
        <v>7940</v>
      </c>
      <c r="X2068" s="1">
        <v>8310</v>
      </c>
      <c r="Y2068" s="1">
        <v>2720</v>
      </c>
      <c r="Z2068" s="1">
        <v>6333</v>
      </c>
      <c r="AA2068" s="1">
        <v>6724</v>
      </c>
      <c r="AB2068" s="1">
        <v>7033</v>
      </c>
      <c r="AC2068" s="1">
        <v>7125</v>
      </c>
      <c r="AD2068" s="1">
        <v>7187</v>
      </c>
      <c r="AE2068" s="1">
        <v>7840</v>
      </c>
      <c r="AF2068" s="1">
        <v>8210</v>
      </c>
      <c r="AG2068" s="1">
        <v>8660</v>
      </c>
      <c r="AH2068">
        <v>10.07</v>
      </c>
      <c r="AI2068">
        <v>10.27</v>
      </c>
      <c r="AJ2068">
        <v>5.09</v>
      </c>
      <c r="AK2068">
        <v>3.39</v>
      </c>
      <c r="AL2068">
        <v>1.92</v>
      </c>
      <c r="AM2068">
        <v>9.76</v>
      </c>
      <c r="AN2068">
        <v>6.19</v>
      </c>
      <c r="AO2068">
        <v>6.4</v>
      </c>
      <c r="AP2068" s="1">
        <v>5347</v>
      </c>
      <c r="AQ2068" s="1">
        <v>5887</v>
      </c>
      <c r="AR2068" s="1">
        <v>3075</v>
      </c>
      <c r="AS2068" s="1">
        <v>2108</v>
      </c>
      <c r="AT2068" s="1">
        <v>1205</v>
      </c>
      <c r="AU2068" s="1">
        <v>7006</v>
      </c>
      <c r="AV2068" s="1">
        <v>4774</v>
      </c>
      <c r="AW2068" s="1">
        <v>5188</v>
      </c>
      <c r="AX2068">
        <v>6.24</v>
      </c>
      <c r="AY2068">
        <v>6.14</v>
      </c>
      <c r="AZ2068">
        <v>8.2200000000000006</v>
      </c>
      <c r="BA2068">
        <v>11.09</v>
      </c>
      <c r="BB2068">
        <v>16.28</v>
      </c>
      <c r="BC2068">
        <v>4.08</v>
      </c>
      <c r="BD2068">
        <v>5.99</v>
      </c>
      <c r="BE2068">
        <v>5.51</v>
      </c>
      <c r="BF2068">
        <v>0.56999999999999995</v>
      </c>
      <c r="BG2068">
        <v>0.59</v>
      </c>
      <c r="BH2068">
        <v>0.39</v>
      </c>
      <c r="BI2068">
        <v>0.36</v>
      </c>
      <c r="BJ2068">
        <v>0.3</v>
      </c>
      <c r="BK2068">
        <v>0.37</v>
      </c>
      <c r="BL2068">
        <v>0.35</v>
      </c>
      <c r="BM2068">
        <v>0.33</v>
      </c>
      <c r="BN2068" s="1">
        <v>11385</v>
      </c>
      <c r="BO2068" s="1">
        <v>11385</v>
      </c>
      <c r="BP2068" s="1">
        <v>11385</v>
      </c>
      <c r="BQ2068" s="1">
        <v>11385</v>
      </c>
      <c r="BR2068" s="1">
        <v>11385</v>
      </c>
      <c r="BS2068" t="s">
        <v>13</v>
      </c>
      <c r="BT2068" t="s">
        <v>13</v>
      </c>
      <c r="BU2068" t="s">
        <v>13</v>
      </c>
    </row>
    <row r="2069" spans="1:73" x14ac:dyDescent="0.3">
      <c r="A2069">
        <v>2067</v>
      </c>
      <c r="B2069" s="14" t="s">
        <v>6685</v>
      </c>
      <c r="C2069" t="s">
        <v>2461</v>
      </c>
      <c r="D2069" s="1">
        <v>25150</v>
      </c>
      <c r="E2069" s="1">
        <v>25300</v>
      </c>
      <c r="F2069" s="3">
        <f>E2069-D2069</f>
        <v>150</v>
      </c>
      <c r="G2069" s="4">
        <f>F2069/E2069</f>
        <v>5.9288537549407111E-3</v>
      </c>
      <c r="H2069" t="s">
        <v>2004</v>
      </c>
      <c r="I2069" s="1">
        <v>1000000</v>
      </c>
      <c r="J2069">
        <v>278</v>
      </c>
      <c r="K2069">
        <v>376</v>
      </c>
      <c r="L2069">
        <v>282</v>
      </c>
      <c r="M2069">
        <v>274</v>
      </c>
      <c r="N2069">
        <v>606</v>
      </c>
      <c r="O2069" t="s">
        <v>13</v>
      </c>
      <c r="P2069" t="s">
        <v>13</v>
      </c>
      <c r="Q2069" t="s">
        <v>13</v>
      </c>
      <c r="R2069" s="1">
        <v>4583</v>
      </c>
      <c r="S2069" s="1">
        <v>4793</v>
      </c>
      <c r="T2069" s="1">
        <v>4649</v>
      </c>
      <c r="U2069" s="1">
        <v>4860</v>
      </c>
      <c r="V2069" s="1">
        <v>5609</v>
      </c>
      <c r="W2069" s="1" t="e">
        <v>#VALUE!</v>
      </c>
      <c r="X2069" s="1" t="e">
        <v>#VALUE!</v>
      </c>
      <c r="Y2069" t="s">
        <v>13</v>
      </c>
      <c r="Z2069" s="1">
        <v>4570</v>
      </c>
      <c r="AA2069" s="1">
        <v>4780</v>
      </c>
      <c r="AB2069" s="1">
        <v>4617</v>
      </c>
      <c r="AC2069" s="1">
        <v>4853</v>
      </c>
      <c r="AD2069" s="1">
        <v>5609</v>
      </c>
      <c r="AE2069" t="s">
        <v>13</v>
      </c>
      <c r="AF2069" t="s">
        <v>13</v>
      </c>
      <c r="AG2069" t="s">
        <v>13</v>
      </c>
      <c r="AH2069">
        <v>6.31</v>
      </c>
      <c r="AI2069">
        <v>8</v>
      </c>
      <c r="AJ2069">
        <v>6.18</v>
      </c>
      <c r="AK2069">
        <v>5.8</v>
      </c>
      <c r="AL2069">
        <v>11.58</v>
      </c>
      <c r="AM2069" t="s">
        <v>13</v>
      </c>
      <c r="AN2069" t="s">
        <v>13</v>
      </c>
      <c r="AO2069" t="s">
        <v>13</v>
      </c>
      <c r="AP2069" s="1">
        <v>2077</v>
      </c>
      <c r="AQ2069" s="1">
        <v>2797</v>
      </c>
      <c r="AR2069" s="1">
        <v>2170</v>
      </c>
      <c r="AS2069" s="1">
        <v>2055</v>
      </c>
      <c r="AT2069" s="1">
        <v>4529</v>
      </c>
      <c r="AU2069" t="s">
        <v>13</v>
      </c>
      <c r="AV2069" t="s">
        <v>13</v>
      </c>
      <c r="AW2069" t="s">
        <v>13</v>
      </c>
      <c r="AX2069">
        <v>9.0500000000000007</v>
      </c>
      <c r="AY2069">
        <v>8.99</v>
      </c>
      <c r="AZ2069">
        <v>10.34</v>
      </c>
      <c r="BA2069">
        <v>10.14</v>
      </c>
      <c r="BB2069">
        <v>4.7</v>
      </c>
      <c r="BC2069" t="s">
        <v>13</v>
      </c>
      <c r="BD2069" t="s">
        <v>13</v>
      </c>
      <c r="BE2069" t="s">
        <v>13</v>
      </c>
      <c r="BF2069">
        <v>0.51</v>
      </c>
      <c r="BG2069">
        <v>0.66</v>
      </c>
      <c r="BH2069">
        <v>0.57999999999999996</v>
      </c>
      <c r="BI2069">
        <v>0.51</v>
      </c>
      <c r="BJ2069">
        <v>0.46</v>
      </c>
      <c r="BK2069" t="s">
        <v>13</v>
      </c>
      <c r="BL2069" t="s">
        <v>13</v>
      </c>
      <c r="BM2069" t="s">
        <v>13</v>
      </c>
      <c r="BN2069" s="1">
        <v>10370</v>
      </c>
      <c r="BO2069" s="1">
        <v>10370</v>
      </c>
      <c r="BP2069" s="1">
        <v>10370</v>
      </c>
      <c r="BQ2069" s="1">
        <v>10370</v>
      </c>
      <c r="BR2069" s="1">
        <v>10370</v>
      </c>
      <c r="BS2069" t="s">
        <v>13</v>
      </c>
      <c r="BT2069" t="s">
        <v>13</v>
      </c>
      <c r="BU2069" t="s">
        <v>13</v>
      </c>
    </row>
    <row r="2070" spans="1:73" x14ac:dyDescent="0.3">
      <c r="A2070">
        <v>2068</v>
      </c>
      <c r="B2070" s="14" t="s">
        <v>6686</v>
      </c>
      <c r="C2070" t="s">
        <v>2460</v>
      </c>
      <c r="D2070" s="1">
        <v>4585</v>
      </c>
      <c r="E2070" s="1">
        <v>4840</v>
      </c>
      <c r="F2070" s="3">
        <f>E2070-D2070</f>
        <v>255</v>
      </c>
      <c r="G2070" s="4">
        <f>F2070/E2070</f>
        <v>5.2685950413223138E-2</v>
      </c>
      <c r="H2070" t="s">
        <v>2005</v>
      </c>
      <c r="I2070">
        <v>0</v>
      </c>
      <c r="J2070">
        <v>172</v>
      </c>
      <c r="K2070">
        <v>91</v>
      </c>
      <c r="L2070">
        <v>95</v>
      </c>
      <c r="M2070">
        <v>1</v>
      </c>
      <c r="N2070">
        <v>100</v>
      </c>
      <c r="O2070" t="s">
        <v>13</v>
      </c>
      <c r="P2070" t="s">
        <v>13</v>
      </c>
      <c r="Q2070" t="s">
        <v>13</v>
      </c>
      <c r="R2070" s="1">
        <v>1792</v>
      </c>
      <c r="S2070" s="1">
        <v>1823</v>
      </c>
      <c r="T2070" s="1">
        <v>1874</v>
      </c>
      <c r="U2070" s="1">
        <v>1845</v>
      </c>
      <c r="V2070" s="1">
        <v>1926</v>
      </c>
      <c r="W2070" s="1" t="e">
        <v>#VALUE!</v>
      </c>
      <c r="X2070" s="1" t="e">
        <v>#VALUE!</v>
      </c>
      <c r="Y2070" t="s">
        <v>13</v>
      </c>
      <c r="Z2070" s="1">
        <v>1762</v>
      </c>
      <c r="AA2070" s="1">
        <v>1824</v>
      </c>
      <c r="AB2070" s="1">
        <v>1874</v>
      </c>
      <c r="AC2070" s="1">
        <v>1845</v>
      </c>
      <c r="AD2070" s="1">
        <v>1926</v>
      </c>
      <c r="AE2070" t="s">
        <v>13</v>
      </c>
      <c r="AF2070" t="s">
        <v>13</v>
      </c>
      <c r="AG2070" t="s">
        <v>13</v>
      </c>
      <c r="AH2070">
        <v>10.09</v>
      </c>
      <c r="AI2070">
        <v>4.84</v>
      </c>
      <c r="AJ2070">
        <v>5.16</v>
      </c>
      <c r="AK2070">
        <v>7.0000000000000007E-2</v>
      </c>
      <c r="AL2070">
        <v>5.3</v>
      </c>
      <c r="AM2070" t="s">
        <v>13</v>
      </c>
      <c r="AN2070" t="s">
        <v>13</v>
      </c>
      <c r="AO2070" t="s">
        <v>13</v>
      </c>
      <c r="AP2070">
        <v>499</v>
      </c>
      <c r="AQ2070">
        <v>255</v>
      </c>
      <c r="AR2070">
        <v>281</v>
      </c>
      <c r="AS2070">
        <v>4</v>
      </c>
      <c r="AT2070">
        <v>294</v>
      </c>
      <c r="AU2070" t="s">
        <v>13</v>
      </c>
      <c r="AV2070" t="s">
        <v>13</v>
      </c>
      <c r="AW2070" t="s">
        <v>13</v>
      </c>
      <c r="AX2070">
        <v>10.09</v>
      </c>
      <c r="AY2070">
        <v>17.670000000000002</v>
      </c>
      <c r="AZ2070">
        <v>11.94</v>
      </c>
      <c r="BA2070">
        <v>754.05</v>
      </c>
      <c r="BB2070">
        <v>14.7</v>
      </c>
      <c r="BC2070" t="s">
        <v>13</v>
      </c>
      <c r="BD2070" t="s">
        <v>13</v>
      </c>
      <c r="BE2070" t="s">
        <v>13</v>
      </c>
      <c r="BF2070">
        <v>0.97</v>
      </c>
      <c r="BG2070">
        <v>0.84</v>
      </c>
      <c r="BH2070">
        <v>0.61</v>
      </c>
      <c r="BI2070">
        <v>0.53</v>
      </c>
      <c r="BJ2070">
        <v>0.76</v>
      </c>
      <c r="BK2070" t="s">
        <v>13</v>
      </c>
      <c r="BL2070" t="s">
        <v>13</v>
      </c>
      <c r="BM2070" t="s">
        <v>13</v>
      </c>
      <c r="BN2070" s="1">
        <v>32600</v>
      </c>
      <c r="BO2070" s="1">
        <v>32600</v>
      </c>
      <c r="BP2070" s="1">
        <v>32600</v>
      </c>
      <c r="BQ2070" s="1">
        <v>32600</v>
      </c>
      <c r="BR2070" s="1">
        <v>32600</v>
      </c>
      <c r="BS2070" t="s">
        <v>13</v>
      </c>
      <c r="BT2070" t="s">
        <v>13</v>
      </c>
      <c r="BU2070" t="s">
        <v>13</v>
      </c>
    </row>
    <row r="2071" spans="1:73" x14ac:dyDescent="0.3">
      <c r="A2071">
        <v>2069</v>
      </c>
      <c r="B2071" s="14" t="s">
        <v>6687</v>
      </c>
      <c r="C2071" t="s">
        <v>2459</v>
      </c>
      <c r="D2071" s="1">
        <v>8930</v>
      </c>
      <c r="E2071" s="1">
        <v>8630</v>
      </c>
      <c r="F2071" s="3">
        <f>E2071-D2071</f>
        <v>-300</v>
      </c>
      <c r="G2071" s="4">
        <f>F2071/E2071</f>
        <v>-3.4762456546929318E-2</v>
      </c>
      <c r="H2071" t="s">
        <v>2006</v>
      </c>
      <c r="I2071" s="1">
        <v>692361</v>
      </c>
      <c r="J2071">
        <v>-462</v>
      </c>
      <c r="K2071">
        <v>187</v>
      </c>
      <c r="L2071">
        <v>-199</v>
      </c>
      <c r="M2071">
        <v>64</v>
      </c>
      <c r="N2071">
        <v>262</v>
      </c>
      <c r="O2071" t="s">
        <v>13</v>
      </c>
      <c r="P2071" t="s">
        <v>13</v>
      </c>
      <c r="Q2071" t="s">
        <v>13</v>
      </c>
      <c r="R2071" s="1">
        <v>2152</v>
      </c>
      <c r="S2071" s="1">
        <v>2133</v>
      </c>
      <c r="T2071" s="1">
        <v>2018</v>
      </c>
      <c r="U2071" s="1">
        <v>2618</v>
      </c>
      <c r="V2071" s="1">
        <v>2791</v>
      </c>
      <c r="W2071" s="1" t="e">
        <v>#VALUE!</v>
      </c>
      <c r="X2071" s="1" t="e">
        <v>#VALUE!</v>
      </c>
      <c r="Y2071" t="s">
        <v>13</v>
      </c>
      <c r="Z2071" s="1">
        <v>2043</v>
      </c>
      <c r="AA2071" s="1">
        <v>2131</v>
      </c>
      <c r="AB2071" s="1">
        <v>2015</v>
      </c>
      <c r="AC2071" s="1">
        <v>2615</v>
      </c>
      <c r="AD2071" s="1">
        <v>2788</v>
      </c>
      <c r="AE2071" t="s">
        <v>13</v>
      </c>
      <c r="AF2071" t="s">
        <v>13</v>
      </c>
      <c r="AG2071" t="s">
        <v>13</v>
      </c>
      <c r="AH2071">
        <v>-21.01</v>
      </c>
      <c r="AI2071">
        <v>8.9600000000000009</v>
      </c>
      <c r="AJ2071">
        <v>-9.64</v>
      </c>
      <c r="AK2071">
        <v>2.79</v>
      </c>
      <c r="AL2071">
        <v>9.6999999999999993</v>
      </c>
      <c r="AM2071" t="s">
        <v>13</v>
      </c>
      <c r="AN2071" t="s">
        <v>13</v>
      </c>
      <c r="AO2071" t="s">
        <v>13</v>
      </c>
      <c r="AP2071" s="1">
        <v>-1969</v>
      </c>
      <c r="AQ2071">
        <v>773</v>
      </c>
      <c r="AR2071">
        <v>-826</v>
      </c>
      <c r="AS2071">
        <v>230</v>
      </c>
      <c r="AT2071">
        <v>816</v>
      </c>
      <c r="AU2071" t="s">
        <v>13</v>
      </c>
      <c r="AV2071" t="s">
        <v>13</v>
      </c>
      <c r="AW2071" t="s">
        <v>13</v>
      </c>
      <c r="AX2071" t="s">
        <v>54</v>
      </c>
      <c r="AY2071">
        <v>19.89</v>
      </c>
      <c r="AZ2071" t="s">
        <v>54</v>
      </c>
      <c r="BA2071">
        <v>38.81</v>
      </c>
      <c r="BB2071">
        <v>12.43</v>
      </c>
      <c r="BC2071" t="s">
        <v>13</v>
      </c>
      <c r="BD2071" t="s">
        <v>13</v>
      </c>
      <c r="BE2071" t="s">
        <v>13</v>
      </c>
      <c r="BF2071">
        <v>1.49</v>
      </c>
      <c r="BG2071">
        <v>1.55</v>
      </c>
      <c r="BH2071">
        <v>0.61</v>
      </c>
      <c r="BI2071">
        <v>0.99</v>
      </c>
      <c r="BJ2071">
        <v>1.06</v>
      </c>
      <c r="BK2071" t="s">
        <v>13</v>
      </c>
      <c r="BL2071" t="s">
        <v>13</v>
      </c>
      <c r="BM2071" t="s">
        <v>13</v>
      </c>
      <c r="BN2071" s="1">
        <v>24184</v>
      </c>
      <c r="BO2071" s="1">
        <v>24184</v>
      </c>
      <c r="BP2071" s="1">
        <v>24184</v>
      </c>
      <c r="BQ2071" s="1">
        <v>32110</v>
      </c>
      <c r="BR2071" s="1">
        <v>32110</v>
      </c>
      <c r="BS2071" t="s">
        <v>13</v>
      </c>
      <c r="BT2071" t="s">
        <v>13</v>
      </c>
      <c r="BU2071" t="s">
        <v>13</v>
      </c>
    </row>
    <row r="2072" spans="1:73" x14ac:dyDescent="0.3">
      <c r="A2072">
        <v>2070</v>
      </c>
      <c r="B2072" s="14" t="s">
        <v>6688</v>
      </c>
      <c r="C2072" t="s">
        <v>2458</v>
      </c>
      <c r="D2072" s="1">
        <v>7560</v>
      </c>
      <c r="E2072" s="1">
        <v>7170</v>
      </c>
      <c r="F2072" s="3">
        <f>E2072-D2072</f>
        <v>-390</v>
      </c>
      <c r="G2072" s="4">
        <f>F2072/E2072</f>
        <v>-5.4393305439330547E-2</v>
      </c>
      <c r="H2072" t="s">
        <v>2007</v>
      </c>
      <c r="I2072" s="1">
        <v>376675</v>
      </c>
      <c r="J2072">
        <v>64</v>
      </c>
      <c r="K2072">
        <v>154</v>
      </c>
      <c r="L2072">
        <v>631</v>
      </c>
      <c r="M2072">
        <v>584</v>
      </c>
      <c r="N2072" s="1">
        <v>1069</v>
      </c>
      <c r="O2072" t="s">
        <v>13</v>
      </c>
      <c r="P2072" t="s">
        <v>13</v>
      </c>
      <c r="Q2072" t="s">
        <v>13</v>
      </c>
      <c r="R2072" s="1">
        <v>6960</v>
      </c>
      <c r="S2072" s="1">
        <v>7076</v>
      </c>
      <c r="T2072" s="1">
        <v>7609</v>
      </c>
      <c r="U2072" s="1">
        <v>8115</v>
      </c>
      <c r="V2072" s="1">
        <v>9221</v>
      </c>
      <c r="W2072" s="1" t="e">
        <v>#VALUE!</v>
      </c>
      <c r="X2072" s="1" t="e">
        <v>#VALUE!</v>
      </c>
      <c r="Y2072" t="s">
        <v>13</v>
      </c>
      <c r="Z2072" s="1">
        <v>6081</v>
      </c>
      <c r="AA2072" s="1">
        <v>6096</v>
      </c>
      <c r="AB2072" s="1">
        <v>6577</v>
      </c>
      <c r="AC2072" s="1">
        <v>6997</v>
      </c>
      <c r="AD2072" s="1">
        <v>8003</v>
      </c>
      <c r="AE2072" t="s">
        <v>13</v>
      </c>
      <c r="AF2072" t="s">
        <v>13</v>
      </c>
      <c r="AG2072" t="s">
        <v>13</v>
      </c>
      <c r="AH2072">
        <v>0.02</v>
      </c>
      <c r="AI2072">
        <v>0.73</v>
      </c>
      <c r="AJ2072">
        <v>8.58</v>
      </c>
      <c r="AK2072">
        <v>7.15</v>
      </c>
      <c r="AL2072">
        <v>12.86</v>
      </c>
      <c r="AM2072" t="s">
        <v>13</v>
      </c>
      <c r="AN2072" t="s">
        <v>13</v>
      </c>
      <c r="AO2072" t="s">
        <v>13</v>
      </c>
      <c r="AP2072">
        <v>2</v>
      </c>
      <c r="AQ2072">
        <v>104</v>
      </c>
      <c r="AR2072" s="1">
        <v>1280</v>
      </c>
      <c r="AS2072" s="1">
        <v>1144</v>
      </c>
      <c r="AT2072" s="1">
        <v>2271</v>
      </c>
      <c r="AU2072" t="s">
        <v>13</v>
      </c>
      <c r="AV2072" t="s">
        <v>13</v>
      </c>
      <c r="AW2072" t="s">
        <v>13</v>
      </c>
      <c r="AX2072" s="2">
        <v>1308.55</v>
      </c>
      <c r="AY2072">
        <v>38.340000000000003</v>
      </c>
      <c r="AZ2072">
        <v>3.47</v>
      </c>
      <c r="BA2072">
        <v>3.7</v>
      </c>
      <c r="BB2072">
        <v>2.0499999999999998</v>
      </c>
      <c r="BC2072" t="s">
        <v>13</v>
      </c>
      <c r="BD2072" t="s">
        <v>13</v>
      </c>
      <c r="BE2072" t="s">
        <v>13</v>
      </c>
      <c r="BF2072">
        <v>0.22</v>
      </c>
      <c r="BG2072">
        <v>0.28000000000000003</v>
      </c>
      <c r="BH2072">
        <v>0.28000000000000003</v>
      </c>
      <c r="BI2072">
        <v>0.25</v>
      </c>
      <c r="BJ2072">
        <v>0.24</v>
      </c>
      <c r="BK2072" t="s">
        <v>13</v>
      </c>
      <c r="BL2072" t="s">
        <v>13</v>
      </c>
      <c r="BM2072" t="s">
        <v>13</v>
      </c>
      <c r="BN2072" s="1">
        <v>42446</v>
      </c>
      <c r="BO2072" s="1">
        <v>42446</v>
      </c>
      <c r="BP2072" s="1">
        <v>42446</v>
      </c>
      <c r="BQ2072" s="1">
        <v>42446</v>
      </c>
      <c r="BR2072" s="1">
        <v>42446</v>
      </c>
      <c r="BS2072" t="s">
        <v>13</v>
      </c>
      <c r="BT2072" t="s">
        <v>13</v>
      </c>
      <c r="BU2072" t="s">
        <v>13</v>
      </c>
    </row>
    <row r="2073" spans="1:73" x14ac:dyDescent="0.3">
      <c r="A2073">
        <v>2071</v>
      </c>
      <c r="B2073" s="14" t="s">
        <v>6689</v>
      </c>
      <c r="C2073" t="s">
        <v>2457</v>
      </c>
      <c r="D2073" s="1">
        <v>72200</v>
      </c>
      <c r="E2073" s="1">
        <v>69800</v>
      </c>
      <c r="F2073" s="3">
        <f>E2073-D2073</f>
        <v>-2400</v>
      </c>
      <c r="G2073" s="4">
        <f>F2073/E2073</f>
        <v>-3.4383954154727794E-2</v>
      </c>
      <c r="H2073" t="s">
        <v>2008</v>
      </c>
      <c r="I2073" s="1">
        <v>1338041</v>
      </c>
      <c r="J2073">
        <v>79</v>
      </c>
      <c r="K2073">
        <v>308</v>
      </c>
      <c r="L2073">
        <v>180</v>
      </c>
      <c r="M2073">
        <v>307</v>
      </c>
      <c r="N2073">
        <v>226</v>
      </c>
      <c r="O2073" t="s">
        <v>13</v>
      </c>
      <c r="P2073" t="s">
        <v>13</v>
      </c>
      <c r="Q2073" t="s">
        <v>13</v>
      </c>
      <c r="R2073" s="1">
        <v>6475</v>
      </c>
      <c r="S2073" s="1">
        <v>6652</v>
      </c>
      <c r="T2073" s="1">
        <v>6530</v>
      </c>
      <c r="U2073" s="1">
        <v>6457</v>
      </c>
      <c r="V2073" s="1">
        <v>6587</v>
      </c>
      <c r="W2073" s="1" t="e">
        <v>#VALUE!</v>
      </c>
      <c r="X2073" s="1" t="e">
        <v>#VALUE!</v>
      </c>
      <c r="Y2073" t="s">
        <v>13</v>
      </c>
      <c r="Z2073" s="1">
        <v>6453</v>
      </c>
      <c r="AA2073" s="1">
        <v>6652</v>
      </c>
      <c r="AB2073" s="1">
        <v>6531</v>
      </c>
      <c r="AC2073" s="1">
        <v>6457</v>
      </c>
      <c r="AD2073" s="1">
        <v>6587</v>
      </c>
      <c r="AE2073" t="s">
        <v>13</v>
      </c>
      <c r="AF2073" t="s">
        <v>13</v>
      </c>
      <c r="AG2073" t="s">
        <v>13</v>
      </c>
      <c r="AH2073">
        <v>1.29</v>
      </c>
      <c r="AI2073">
        <v>4.59</v>
      </c>
      <c r="AJ2073">
        <v>2.73</v>
      </c>
      <c r="AK2073">
        <v>4.7300000000000004</v>
      </c>
      <c r="AL2073">
        <v>3.47</v>
      </c>
      <c r="AM2073" t="s">
        <v>13</v>
      </c>
      <c r="AN2073" t="s">
        <v>13</v>
      </c>
      <c r="AO2073" t="s">
        <v>13</v>
      </c>
      <c r="AP2073">
        <v>118</v>
      </c>
      <c r="AQ2073">
        <v>447</v>
      </c>
      <c r="AR2073">
        <v>268</v>
      </c>
      <c r="AS2073">
        <v>457</v>
      </c>
      <c r="AT2073">
        <v>336</v>
      </c>
      <c r="AU2073" t="s">
        <v>13</v>
      </c>
      <c r="AV2073" t="s">
        <v>13</v>
      </c>
      <c r="AW2073" t="s">
        <v>13</v>
      </c>
      <c r="AX2073">
        <v>450.91</v>
      </c>
      <c r="AY2073">
        <v>235.03</v>
      </c>
      <c r="AZ2073">
        <v>284.23</v>
      </c>
      <c r="BA2073">
        <v>82.36</v>
      </c>
      <c r="BB2073">
        <v>226.62</v>
      </c>
      <c r="BC2073" t="s">
        <v>13</v>
      </c>
      <c r="BD2073" t="s">
        <v>13</v>
      </c>
      <c r="BE2073" t="s">
        <v>13</v>
      </c>
      <c r="BF2073">
        <v>5.43</v>
      </c>
      <c r="BG2073">
        <v>10.4</v>
      </c>
      <c r="BH2073">
        <v>7.66</v>
      </c>
      <c r="BI2073">
        <v>3.83</v>
      </c>
      <c r="BJ2073">
        <v>7.59</v>
      </c>
      <c r="BK2073" t="s">
        <v>13</v>
      </c>
      <c r="BL2073" t="s">
        <v>13</v>
      </c>
      <c r="BM2073" t="s">
        <v>13</v>
      </c>
      <c r="BN2073" s="1">
        <v>67305</v>
      </c>
      <c r="BO2073" s="1">
        <v>67305</v>
      </c>
      <c r="BP2073" s="1">
        <v>67305</v>
      </c>
      <c r="BQ2073" s="1">
        <v>67305</v>
      </c>
      <c r="BR2073" s="1">
        <v>67305</v>
      </c>
      <c r="BS2073" t="s">
        <v>13</v>
      </c>
      <c r="BT2073" t="s">
        <v>13</v>
      </c>
      <c r="BU2073" t="s">
        <v>13</v>
      </c>
    </row>
    <row r="2074" spans="1:73" x14ac:dyDescent="0.3">
      <c r="A2074">
        <v>2072</v>
      </c>
      <c r="B2074" s="14" t="s">
        <v>6690</v>
      </c>
      <c r="C2074" t="s">
        <v>2456</v>
      </c>
      <c r="D2074" s="1">
        <v>25900</v>
      </c>
      <c r="E2074" s="1">
        <v>25400</v>
      </c>
      <c r="F2074" s="3">
        <f>E2074-D2074</f>
        <v>-500</v>
      </c>
      <c r="G2074" s="4">
        <f>F2074/E2074</f>
        <v>-1.968503937007874E-2</v>
      </c>
      <c r="H2074" t="s">
        <v>1601</v>
      </c>
      <c r="I2074" s="1">
        <v>1372089</v>
      </c>
      <c r="R2074" s="1">
        <v>0</v>
      </c>
      <c r="S2074" s="1">
        <v>0</v>
      </c>
      <c r="T2074" s="1">
        <v>0</v>
      </c>
      <c r="U2074" s="1">
        <v>0</v>
      </c>
      <c r="V2074" s="1">
        <v>0</v>
      </c>
      <c r="W2074" s="1">
        <v>0</v>
      </c>
      <c r="X2074" s="1">
        <v>0</v>
      </c>
    </row>
    <row r="2075" spans="1:73" x14ac:dyDescent="0.3">
      <c r="A2075">
        <v>2073</v>
      </c>
      <c r="B2075" s="14" t="s">
        <v>6691</v>
      </c>
      <c r="C2075" t="s">
        <v>2455</v>
      </c>
      <c r="D2075" s="1">
        <v>385500</v>
      </c>
      <c r="E2075" s="1">
        <v>357000</v>
      </c>
      <c r="F2075" s="3">
        <f>E2075-D2075</f>
        <v>-28500</v>
      </c>
      <c r="G2075" s="4">
        <f>F2075/E2075</f>
        <v>-7.9831932773109238E-2</v>
      </c>
      <c r="H2075" t="s">
        <v>2009</v>
      </c>
      <c r="I2075" s="1">
        <v>4555963</v>
      </c>
      <c r="J2075" s="1">
        <v>10482</v>
      </c>
      <c r="K2075" s="1">
        <v>29735</v>
      </c>
      <c r="L2075" s="1">
        <v>18921</v>
      </c>
      <c r="M2075" s="1">
        <v>19826</v>
      </c>
      <c r="N2075" s="1">
        <v>17882</v>
      </c>
      <c r="O2075" s="1">
        <v>41654</v>
      </c>
      <c r="P2075" s="1">
        <v>41124</v>
      </c>
      <c r="Q2075" s="1">
        <v>41763</v>
      </c>
      <c r="R2075" s="1">
        <v>458384</v>
      </c>
      <c r="S2075" s="1">
        <v>474640</v>
      </c>
      <c r="T2075" s="1">
        <v>467596</v>
      </c>
      <c r="U2075" s="1">
        <v>477947</v>
      </c>
      <c r="V2075" s="1">
        <v>476746</v>
      </c>
      <c r="W2075" s="1">
        <v>509652</v>
      </c>
      <c r="X2075" s="1">
        <v>541592</v>
      </c>
      <c r="Y2075" s="1">
        <v>304140</v>
      </c>
      <c r="Z2075" s="1">
        <v>423734</v>
      </c>
      <c r="AA2075" s="1">
        <v>437329</v>
      </c>
      <c r="AB2075" s="1">
        <v>433713</v>
      </c>
      <c r="AC2075" s="1">
        <v>444719</v>
      </c>
      <c r="AD2075" s="1">
        <v>443314</v>
      </c>
      <c r="AE2075" s="1">
        <v>472851</v>
      </c>
      <c r="AF2075" s="1">
        <v>502305</v>
      </c>
      <c r="AG2075" s="1">
        <v>532791</v>
      </c>
      <c r="AH2075">
        <v>3.26</v>
      </c>
      <c r="AI2075">
        <v>6.48</v>
      </c>
      <c r="AJ2075">
        <v>3.88</v>
      </c>
      <c r="AK2075">
        <v>4.18</v>
      </c>
      <c r="AL2075">
        <v>3.61</v>
      </c>
      <c r="AM2075">
        <v>8.42</v>
      </c>
      <c r="AN2075">
        <v>7.82</v>
      </c>
      <c r="AO2075">
        <v>7.48</v>
      </c>
      <c r="AP2075" s="1">
        <v>15637</v>
      </c>
      <c r="AQ2075" s="1">
        <v>32001</v>
      </c>
      <c r="AR2075" s="1">
        <v>19391</v>
      </c>
      <c r="AS2075" s="1">
        <v>21048</v>
      </c>
      <c r="AT2075" s="1">
        <v>18376</v>
      </c>
      <c r="AU2075" s="1">
        <v>44220</v>
      </c>
      <c r="AV2075" s="1">
        <v>43728</v>
      </c>
      <c r="AW2075" s="1">
        <v>44397</v>
      </c>
      <c r="AX2075">
        <v>16.47</v>
      </c>
      <c r="AY2075">
        <v>10.39</v>
      </c>
      <c r="AZ2075">
        <v>12.53</v>
      </c>
      <c r="BA2075">
        <v>11.24</v>
      </c>
      <c r="BB2075">
        <v>14.8</v>
      </c>
      <c r="BC2075">
        <v>8.07</v>
      </c>
      <c r="BD2075">
        <v>8.16</v>
      </c>
      <c r="BE2075">
        <v>8.0399999999999991</v>
      </c>
      <c r="BF2075">
        <v>0.51</v>
      </c>
      <c r="BG2075">
        <v>0.64</v>
      </c>
      <c r="BH2075">
        <v>0.47</v>
      </c>
      <c r="BI2075">
        <v>0.45</v>
      </c>
      <c r="BJ2075">
        <v>0.51</v>
      </c>
      <c r="BK2075">
        <v>0.63</v>
      </c>
      <c r="BL2075">
        <v>0.59</v>
      </c>
      <c r="BM2075">
        <v>0.56000000000000005</v>
      </c>
      <c r="BN2075" s="1">
        <v>87187</v>
      </c>
      <c r="BO2075" s="1">
        <v>87187</v>
      </c>
      <c r="BP2075" s="1">
        <v>87187</v>
      </c>
      <c r="BQ2075" s="1">
        <v>87187</v>
      </c>
      <c r="BR2075" s="1">
        <v>87187</v>
      </c>
      <c r="BS2075" t="s">
        <v>13</v>
      </c>
      <c r="BT2075" t="s">
        <v>13</v>
      </c>
      <c r="BU2075" t="s">
        <v>13</v>
      </c>
    </row>
    <row r="2076" spans="1:73" x14ac:dyDescent="0.3">
      <c r="A2076">
        <v>2074</v>
      </c>
      <c r="B2076" s="14" t="s">
        <v>6692</v>
      </c>
      <c r="C2076" t="s">
        <v>2454</v>
      </c>
      <c r="D2076" s="1">
        <v>4035</v>
      </c>
      <c r="E2076" s="1">
        <v>4015</v>
      </c>
      <c r="F2076" s="3">
        <f>E2076-D2076</f>
        <v>-20</v>
      </c>
      <c r="G2076" s="4">
        <f>F2076/E2076</f>
        <v>-4.9813200498132005E-3</v>
      </c>
      <c r="H2076" t="s">
        <v>2010</v>
      </c>
      <c r="I2076">
        <v>200</v>
      </c>
      <c r="J2076">
        <v>-11</v>
      </c>
      <c r="K2076">
        <v>11</v>
      </c>
      <c r="L2076">
        <v>54</v>
      </c>
      <c r="M2076">
        <v>197</v>
      </c>
      <c r="N2076">
        <v>110</v>
      </c>
      <c r="O2076" t="s">
        <v>13</v>
      </c>
      <c r="P2076" t="s">
        <v>13</v>
      </c>
      <c r="Q2076" t="s">
        <v>13</v>
      </c>
      <c r="R2076" s="1">
        <v>425</v>
      </c>
      <c r="S2076" s="1">
        <v>432</v>
      </c>
      <c r="T2076" s="1">
        <v>502</v>
      </c>
      <c r="U2076" s="1">
        <v>700</v>
      </c>
      <c r="V2076" s="1">
        <v>816</v>
      </c>
      <c r="W2076" s="1" t="e">
        <v>#VALUE!</v>
      </c>
      <c r="X2076" s="1" t="e">
        <v>#VALUE!</v>
      </c>
      <c r="Y2076" t="s">
        <v>13</v>
      </c>
      <c r="Z2076">
        <v>426</v>
      </c>
      <c r="AA2076">
        <v>432</v>
      </c>
      <c r="AB2076">
        <v>501</v>
      </c>
      <c r="AC2076">
        <v>700</v>
      </c>
      <c r="AD2076">
        <v>812</v>
      </c>
      <c r="AE2076" t="s">
        <v>13</v>
      </c>
      <c r="AF2076" t="s">
        <v>13</v>
      </c>
      <c r="AG2076" t="s">
        <v>13</v>
      </c>
      <c r="AH2076">
        <v>-2.5099999999999998</v>
      </c>
      <c r="AI2076">
        <v>2.57</v>
      </c>
      <c r="AJ2076">
        <v>11.62</v>
      </c>
      <c r="AK2076">
        <v>32.82</v>
      </c>
      <c r="AL2076">
        <v>14.51</v>
      </c>
      <c r="AM2076" t="s">
        <v>13</v>
      </c>
      <c r="AN2076" t="s">
        <v>13</v>
      </c>
      <c r="AO2076" t="s">
        <v>13</v>
      </c>
      <c r="AP2076">
        <v>-46</v>
      </c>
      <c r="AQ2076">
        <v>46</v>
      </c>
      <c r="AR2076">
        <v>219</v>
      </c>
      <c r="AS2076">
        <v>794</v>
      </c>
      <c r="AT2076">
        <v>442</v>
      </c>
      <c r="AU2076" t="s">
        <v>13</v>
      </c>
      <c r="AV2076" t="s">
        <v>13</v>
      </c>
      <c r="AW2076" t="s">
        <v>13</v>
      </c>
      <c r="AX2076" t="s">
        <v>54</v>
      </c>
      <c r="AY2076">
        <v>38.909999999999997</v>
      </c>
      <c r="AZ2076">
        <v>7.04</v>
      </c>
      <c r="BA2076">
        <v>4.12</v>
      </c>
      <c r="BB2076">
        <v>10.99</v>
      </c>
      <c r="BC2076" t="s">
        <v>13</v>
      </c>
      <c r="BD2076" t="s">
        <v>13</v>
      </c>
      <c r="BE2076" t="s">
        <v>13</v>
      </c>
      <c r="BF2076">
        <v>1.48</v>
      </c>
      <c r="BG2076">
        <v>0.99</v>
      </c>
      <c r="BH2076">
        <v>0.76</v>
      </c>
      <c r="BI2076">
        <v>1.1599999999999999</v>
      </c>
      <c r="BJ2076">
        <v>1.49</v>
      </c>
      <c r="BK2076" t="s">
        <v>13</v>
      </c>
      <c r="BL2076" t="s">
        <v>13</v>
      </c>
      <c r="BM2076" t="s">
        <v>13</v>
      </c>
      <c r="BN2076" s="1">
        <v>23765</v>
      </c>
      <c r="BO2076" s="1">
        <v>23770</v>
      </c>
      <c r="BP2076" s="1">
        <v>24832</v>
      </c>
      <c r="BQ2076" s="1">
        <v>24832</v>
      </c>
      <c r="BR2076" s="1">
        <v>24832</v>
      </c>
      <c r="BS2076" t="s">
        <v>13</v>
      </c>
      <c r="BT2076" t="s">
        <v>13</v>
      </c>
      <c r="BU2076" t="s">
        <v>13</v>
      </c>
    </row>
    <row r="2077" spans="1:73" x14ac:dyDescent="0.3">
      <c r="A2077">
        <v>2075</v>
      </c>
      <c r="B2077" s="14" t="s">
        <v>6693</v>
      </c>
      <c r="C2077" t="s">
        <v>2453</v>
      </c>
      <c r="D2077" s="1">
        <v>17850</v>
      </c>
      <c r="E2077" s="1">
        <v>17100</v>
      </c>
      <c r="F2077" s="3">
        <f>E2077-D2077</f>
        <v>-750</v>
      </c>
      <c r="G2077" s="4">
        <f>F2077/E2077</f>
        <v>-4.3859649122807015E-2</v>
      </c>
      <c r="H2077" t="s">
        <v>2011</v>
      </c>
      <c r="I2077" s="1">
        <v>12950</v>
      </c>
      <c r="R2077" s="1">
        <v>0</v>
      </c>
      <c r="S2077" s="1">
        <v>0</v>
      </c>
      <c r="T2077" s="1">
        <v>0</v>
      </c>
      <c r="U2077" s="1">
        <v>0</v>
      </c>
      <c r="V2077" s="1">
        <v>0</v>
      </c>
      <c r="W2077" s="1">
        <v>0</v>
      </c>
      <c r="X2077" s="1">
        <v>0</v>
      </c>
    </row>
    <row r="2078" spans="1:73" x14ac:dyDescent="0.3">
      <c r="A2078">
        <v>2076</v>
      </c>
      <c r="B2078" s="14" t="s">
        <v>6694</v>
      </c>
      <c r="C2078" t="s">
        <v>2452</v>
      </c>
      <c r="D2078" s="1">
        <v>25250</v>
      </c>
      <c r="E2078" s="1">
        <v>22650</v>
      </c>
      <c r="F2078" s="3">
        <f>E2078-D2078</f>
        <v>-2600</v>
      </c>
      <c r="G2078" s="4">
        <f>F2078/E2078</f>
        <v>-0.11479028697571744</v>
      </c>
      <c r="H2078" t="s">
        <v>2012</v>
      </c>
      <c r="I2078" s="1">
        <v>6192692</v>
      </c>
      <c r="J2078" s="1">
        <v>708</v>
      </c>
      <c r="K2078" s="1">
        <v>48</v>
      </c>
      <c r="L2078" s="1">
        <v>-3045</v>
      </c>
      <c r="M2078" s="1">
        <v>-817</v>
      </c>
      <c r="N2078" s="1">
        <v>695</v>
      </c>
      <c r="O2078" s="1">
        <v>1601</v>
      </c>
      <c r="P2078" s="1">
        <v>1691</v>
      </c>
      <c r="Q2078" s="1">
        <v>1809</v>
      </c>
      <c r="R2078" s="1">
        <v>22894</v>
      </c>
      <c r="S2078" s="1">
        <v>23707</v>
      </c>
      <c r="T2078" s="1">
        <v>20322</v>
      </c>
      <c r="U2078" s="1">
        <v>19451</v>
      </c>
      <c r="V2078" s="1">
        <v>21362</v>
      </c>
      <c r="W2078" s="1">
        <v>22500</v>
      </c>
      <c r="X2078" s="1">
        <v>23935</v>
      </c>
      <c r="Y2078" s="1">
        <v>31087</v>
      </c>
      <c r="Z2078" s="1">
        <v>21796</v>
      </c>
      <c r="AA2078" s="1">
        <v>22540</v>
      </c>
      <c r="AB2078" s="1">
        <v>19257</v>
      </c>
      <c r="AC2078" s="1">
        <v>18497</v>
      </c>
      <c r="AD2078" s="1">
        <v>20332</v>
      </c>
      <c r="AE2078" s="1">
        <v>21433</v>
      </c>
      <c r="AF2078" s="1">
        <v>22808</v>
      </c>
      <c r="AG2078" s="1">
        <v>24823</v>
      </c>
      <c r="AH2078">
        <v>2.89</v>
      </c>
      <c r="AI2078">
        <v>0.2</v>
      </c>
      <c r="AJ2078">
        <v>-14.25</v>
      </c>
      <c r="AK2078">
        <v>-3.63</v>
      </c>
      <c r="AL2078">
        <v>3.35</v>
      </c>
      <c r="AM2078">
        <v>7.86</v>
      </c>
      <c r="AN2078">
        <v>7.7</v>
      </c>
      <c r="AO2078">
        <v>7.29</v>
      </c>
      <c r="AP2078">
        <v>642</v>
      </c>
      <c r="AQ2078">
        <v>47</v>
      </c>
      <c r="AR2078" s="1">
        <v>-3121</v>
      </c>
      <c r="AS2078">
        <v>-718</v>
      </c>
      <c r="AT2078">
        <v>682</v>
      </c>
      <c r="AU2078" s="1">
        <v>1721</v>
      </c>
      <c r="AV2078" s="1">
        <v>1785</v>
      </c>
      <c r="AW2078" s="1">
        <v>1819</v>
      </c>
      <c r="AX2078">
        <v>17.2</v>
      </c>
      <c r="AY2078">
        <v>231.73</v>
      </c>
      <c r="AZ2078" t="s">
        <v>54</v>
      </c>
      <c r="BA2078" t="s">
        <v>54</v>
      </c>
      <c r="BB2078">
        <v>11.9</v>
      </c>
      <c r="BC2078">
        <v>13.16</v>
      </c>
      <c r="BD2078">
        <v>12.69</v>
      </c>
      <c r="BE2078">
        <v>12.45</v>
      </c>
      <c r="BF2078">
        <v>0.48</v>
      </c>
      <c r="BG2078">
        <v>0.46</v>
      </c>
      <c r="BH2078">
        <v>0.36</v>
      </c>
      <c r="BI2078">
        <v>0.31</v>
      </c>
      <c r="BJ2078">
        <v>0.38</v>
      </c>
      <c r="BK2078">
        <v>1</v>
      </c>
      <c r="BL2078">
        <v>0.94</v>
      </c>
      <c r="BM2078">
        <v>0.87</v>
      </c>
      <c r="BN2078" s="1">
        <v>95420</v>
      </c>
      <c r="BO2078" s="1">
        <v>95433</v>
      </c>
      <c r="BP2078" s="1">
        <v>95433</v>
      </c>
      <c r="BQ2078" s="1">
        <v>95433</v>
      </c>
      <c r="BR2078" s="1">
        <v>95433</v>
      </c>
      <c r="BS2078" t="s">
        <v>13</v>
      </c>
      <c r="BT2078" t="s">
        <v>13</v>
      </c>
      <c r="BU2078" t="s">
        <v>13</v>
      </c>
    </row>
    <row r="2079" spans="1:73" x14ac:dyDescent="0.3">
      <c r="A2079">
        <v>2077</v>
      </c>
      <c r="B2079" s="14" t="s">
        <v>6695</v>
      </c>
      <c r="C2079" t="s">
        <v>2451</v>
      </c>
      <c r="D2079" s="1">
        <v>1605</v>
      </c>
      <c r="E2079" s="1">
        <v>1655</v>
      </c>
      <c r="F2079" s="3">
        <f>E2079-D2079</f>
        <v>50</v>
      </c>
      <c r="G2079" s="4">
        <f>F2079/E2079</f>
        <v>3.0211480362537766E-2</v>
      </c>
      <c r="H2079" t="s">
        <v>2013</v>
      </c>
      <c r="I2079">
        <v>0</v>
      </c>
      <c r="J2079">
        <v>21</v>
      </c>
      <c r="K2079">
        <v>16</v>
      </c>
      <c r="L2079">
        <v>12</v>
      </c>
      <c r="M2079">
        <v>-8</v>
      </c>
      <c r="N2079">
        <v>23</v>
      </c>
      <c r="O2079" t="s">
        <v>13</v>
      </c>
      <c r="P2079" t="s">
        <v>13</v>
      </c>
      <c r="Q2079" t="s">
        <v>13</v>
      </c>
      <c r="R2079" s="1">
        <v>823</v>
      </c>
      <c r="S2079" s="1">
        <v>803</v>
      </c>
      <c r="T2079" s="1">
        <v>814</v>
      </c>
      <c r="U2079" s="1">
        <v>804</v>
      </c>
      <c r="V2079" s="1">
        <v>854</v>
      </c>
      <c r="W2079" s="1" t="e">
        <v>#VALUE!</v>
      </c>
      <c r="X2079" s="1" t="e">
        <v>#VALUE!</v>
      </c>
      <c r="Y2079" t="s">
        <v>13</v>
      </c>
      <c r="Z2079">
        <v>803</v>
      </c>
      <c r="AA2079">
        <v>803</v>
      </c>
      <c r="AB2079">
        <v>814</v>
      </c>
      <c r="AC2079">
        <v>804</v>
      </c>
      <c r="AD2079">
        <v>854</v>
      </c>
      <c r="AE2079" t="s">
        <v>13</v>
      </c>
      <c r="AF2079" t="s">
        <v>13</v>
      </c>
      <c r="AG2079" t="s">
        <v>13</v>
      </c>
      <c r="AH2079">
        <v>2.5299999999999998</v>
      </c>
      <c r="AI2079">
        <v>0.85</v>
      </c>
      <c r="AJ2079">
        <v>1.53</v>
      </c>
      <c r="AK2079">
        <v>-1.01</v>
      </c>
      <c r="AL2079">
        <v>2.79</v>
      </c>
      <c r="AM2079" t="s">
        <v>13</v>
      </c>
      <c r="AN2079" t="s">
        <v>13</v>
      </c>
      <c r="AO2079" t="s">
        <v>13</v>
      </c>
      <c r="AP2079">
        <v>28</v>
      </c>
      <c r="AQ2079">
        <v>10</v>
      </c>
      <c r="AR2079">
        <v>18</v>
      </c>
      <c r="AS2079">
        <v>-12</v>
      </c>
      <c r="AT2079">
        <v>31</v>
      </c>
      <c r="AU2079" t="s">
        <v>13</v>
      </c>
      <c r="AV2079" t="s">
        <v>13</v>
      </c>
      <c r="AW2079" t="s">
        <v>13</v>
      </c>
      <c r="AX2079">
        <v>44.71</v>
      </c>
      <c r="AY2079">
        <v>111</v>
      </c>
      <c r="AZ2079">
        <v>89.94</v>
      </c>
      <c r="BA2079" t="s">
        <v>54</v>
      </c>
      <c r="BB2079">
        <v>34.369999999999997</v>
      </c>
      <c r="BC2079" t="s">
        <v>13</v>
      </c>
      <c r="BD2079" t="s">
        <v>13</v>
      </c>
      <c r="BE2079" t="s">
        <v>13</v>
      </c>
      <c r="BF2079">
        <v>1.1200000000000001</v>
      </c>
      <c r="BG2079">
        <v>0.95</v>
      </c>
      <c r="BH2079">
        <v>1.37</v>
      </c>
      <c r="BI2079">
        <v>1.03</v>
      </c>
      <c r="BJ2079">
        <v>0.93</v>
      </c>
      <c r="BK2079" t="s">
        <v>13</v>
      </c>
      <c r="BL2079" t="s">
        <v>13</v>
      </c>
      <c r="BM2079" t="s">
        <v>13</v>
      </c>
      <c r="BN2079" s="1">
        <v>68107</v>
      </c>
      <c r="BO2079" s="1">
        <v>68107</v>
      </c>
      <c r="BP2079" s="1">
        <v>68107</v>
      </c>
      <c r="BQ2079" s="1">
        <v>68107</v>
      </c>
      <c r="BR2079" s="1">
        <v>71017</v>
      </c>
      <c r="BS2079" t="s">
        <v>13</v>
      </c>
      <c r="BT2079" t="s">
        <v>13</v>
      </c>
      <c r="BU2079" t="s">
        <v>13</v>
      </c>
    </row>
    <row r="2080" spans="1:73" x14ac:dyDescent="0.3">
      <c r="A2080">
        <v>2078</v>
      </c>
      <c r="B2080" s="14" t="s">
        <v>6696</v>
      </c>
      <c r="C2080" t="s">
        <v>2450</v>
      </c>
      <c r="D2080" s="1">
        <v>12750</v>
      </c>
      <c r="E2080" s="1">
        <v>12400</v>
      </c>
      <c r="F2080" s="3">
        <f>E2080-D2080</f>
        <v>-350</v>
      </c>
      <c r="G2080" s="4">
        <f>F2080/E2080</f>
        <v>-2.8225806451612902E-2</v>
      </c>
      <c r="H2080" t="s">
        <v>2014</v>
      </c>
      <c r="I2080">
        <v>0</v>
      </c>
      <c r="J2080">
        <v>79</v>
      </c>
      <c r="K2080">
        <v>-9</v>
      </c>
      <c r="L2080">
        <v>-16</v>
      </c>
      <c r="M2080">
        <v>-189</v>
      </c>
      <c r="N2080">
        <v>-1399</v>
      </c>
      <c r="O2080" t="s">
        <v>13</v>
      </c>
      <c r="P2080" t="s">
        <v>13</v>
      </c>
      <c r="Q2080" t="s">
        <v>13</v>
      </c>
      <c r="R2080" s="1">
        <v>3441</v>
      </c>
      <c r="S2080" s="1">
        <v>3441</v>
      </c>
      <c r="T2080" s="1">
        <v>4025</v>
      </c>
      <c r="U2080" s="1">
        <v>3812</v>
      </c>
      <c r="V2080" s="1">
        <v>2959</v>
      </c>
      <c r="W2080" s="1" t="e">
        <v>#VALUE!</v>
      </c>
      <c r="X2080" s="1" t="e">
        <v>#VALUE!</v>
      </c>
      <c r="Y2080" t="s">
        <v>13</v>
      </c>
      <c r="Z2080" s="1">
        <v>2938</v>
      </c>
      <c r="AA2080" s="1">
        <v>2816</v>
      </c>
      <c r="AB2080" s="1">
        <v>3086</v>
      </c>
      <c r="AC2080" s="1">
        <v>3037</v>
      </c>
      <c r="AD2080" s="1">
        <v>2597</v>
      </c>
      <c r="AE2080" t="s">
        <v>13</v>
      </c>
      <c r="AF2080" t="s">
        <v>13</v>
      </c>
      <c r="AG2080" t="s">
        <v>13</v>
      </c>
      <c r="AH2080">
        <v>3.62</v>
      </c>
      <c r="AI2080">
        <v>1.21</v>
      </c>
      <c r="AJ2080">
        <v>2.31</v>
      </c>
      <c r="AK2080">
        <v>-2.4</v>
      </c>
      <c r="AL2080">
        <v>-31.08</v>
      </c>
      <c r="AM2080" t="s">
        <v>13</v>
      </c>
      <c r="AN2080" t="s">
        <v>13</v>
      </c>
      <c r="AO2080" t="s">
        <v>13</v>
      </c>
      <c r="AP2080">
        <v>653</v>
      </c>
      <c r="AQ2080">
        <v>212</v>
      </c>
      <c r="AR2080">
        <v>416</v>
      </c>
      <c r="AS2080">
        <v>-449</v>
      </c>
      <c r="AT2080" s="1">
        <v>-4307</v>
      </c>
      <c r="AU2080" t="s">
        <v>13</v>
      </c>
      <c r="AV2080" t="s">
        <v>13</v>
      </c>
      <c r="AW2080" t="s">
        <v>13</v>
      </c>
      <c r="AX2080">
        <v>22.62</v>
      </c>
      <c r="AY2080">
        <v>65.069999999999993</v>
      </c>
      <c r="AZ2080">
        <v>21.77</v>
      </c>
      <c r="BA2080" t="s">
        <v>54</v>
      </c>
      <c r="BB2080" t="s">
        <v>54</v>
      </c>
      <c r="BC2080" t="s">
        <v>13</v>
      </c>
      <c r="BD2080" t="s">
        <v>13</v>
      </c>
      <c r="BE2080" t="s">
        <v>13</v>
      </c>
      <c r="BF2080">
        <v>0.79</v>
      </c>
      <c r="BG2080">
        <v>0.77</v>
      </c>
      <c r="BH2080">
        <v>0.46</v>
      </c>
      <c r="BI2080">
        <v>0.5</v>
      </c>
      <c r="BJ2080">
        <v>1.18</v>
      </c>
      <c r="BK2080" t="s">
        <v>13</v>
      </c>
      <c r="BL2080" t="s">
        <v>13</v>
      </c>
      <c r="BM2080" t="s">
        <v>13</v>
      </c>
      <c r="BN2080" s="1">
        <v>16363</v>
      </c>
      <c r="BO2080" s="1">
        <v>16363</v>
      </c>
      <c r="BP2080" s="1">
        <v>16363</v>
      </c>
      <c r="BQ2080" s="1">
        <v>16363</v>
      </c>
      <c r="BR2080" s="1">
        <v>24315</v>
      </c>
      <c r="BS2080" t="s">
        <v>13</v>
      </c>
      <c r="BT2080" t="s">
        <v>13</v>
      </c>
      <c r="BU2080" t="s">
        <v>13</v>
      </c>
    </row>
    <row r="2081" spans="1:73" x14ac:dyDescent="0.3">
      <c r="A2081">
        <v>2079</v>
      </c>
      <c r="B2081" s="14" t="s">
        <v>6697</v>
      </c>
      <c r="C2081" t="s">
        <v>2449</v>
      </c>
      <c r="D2081" s="1">
        <v>45500</v>
      </c>
      <c r="E2081" s="1">
        <v>46400</v>
      </c>
      <c r="F2081" s="3">
        <f>E2081-D2081</f>
        <v>900</v>
      </c>
      <c r="G2081" s="4">
        <f>F2081/E2081</f>
        <v>1.9396551724137932E-2</v>
      </c>
      <c r="H2081" t="s">
        <v>2015</v>
      </c>
      <c r="I2081" s="1">
        <v>1791020</v>
      </c>
      <c r="J2081" s="1">
        <v>1742</v>
      </c>
      <c r="K2081" s="1">
        <v>2710</v>
      </c>
      <c r="L2081" s="1">
        <v>3341</v>
      </c>
      <c r="M2081" s="1">
        <v>3918</v>
      </c>
      <c r="N2081" s="1">
        <v>5078</v>
      </c>
      <c r="O2081" s="1">
        <v>7381</v>
      </c>
      <c r="P2081" s="1">
        <v>6509</v>
      </c>
      <c r="Q2081" s="1">
        <v>6773</v>
      </c>
      <c r="R2081" s="1">
        <v>38269</v>
      </c>
      <c r="S2081" s="1">
        <v>44117</v>
      </c>
      <c r="T2081" s="1">
        <v>46621</v>
      </c>
      <c r="U2081" s="1">
        <v>49493</v>
      </c>
      <c r="V2081" s="1">
        <v>53171</v>
      </c>
      <c r="W2081" s="1">
        <v>58123</v>
      </c>
      <c r="X2081" s="1">
        <v>62205</v>
      </c>
      <c r="Y2081" s="1">
        <v>648920</v>
      </c>
      <c r="Z2081" s="1">
        <v>38269</v>
      </c>
      <c r="AA2081" s="1">
        <v>44096</v>
      </c>
      <c r="AB2081" s="1">
        <v>46621</v>
      </c>
      <c r="AC2081" s="1">
        <v>49493</v>
      </c>
      <c r="AD2081" s="1">
        <v>53171</v>
      </c>
      <c r="AE2081" s="1">
        <v>58846</v>
      </c>
      <c r="AF2081" s="1">
        <v>63707</v>
      </c>
      <c r="AG2081" s="1">
        <v>68729</v>
      </c>
      <c r="AH2081">
        <v>4.74</v>
      </c>
      <c r="AI2081">
        <v>6.6</v>
      </c>
      <c r="AJ2081">
        <v>7.37</v>
      </c>
      <c r="AK2081">
        <v>8.15</v>
      </c>
      <c r="AL2081">
        <v>9.89</v>
      </c>
      <c r="AM2081">
        <v>13.82</v>
      </c>
      <c r="AN2081">
        <v>10.87</v>
      </c>
      <c r="AO2081">
        <v>10.17</v>
      </c>
      <c r="AP2081" s="1">
        <v>2199</v>
      </c>
      <c r="AQ2081" s="1">
        <v>3114</v>
      </c>
      <c r="AR2081" s="1">
        <v>3741</v>
      </c>
      <c r="AS2081" s="1">
        <v>4388</v>
      </c>
      <c r="AT2081" s="1">
        <v>5686</v>
      </c>
      <c r="AU2081" s="1">
        <v>8670</v>
      </c>
      <c r="AV2081" s="1">
        <v>7460</v>
      </c>
      <c r="AW2081" s="1">
        <v>7544</v>
      </c>
      <c r="AX2081">
        <v>13.98</v>
      </c>
      <c r="AY2081">
        <v>11.75</v>
      </c>
      <c r="AZ2081">
        <v>8.42</v>
      </c>
      <c r="BA2081">
        <v>8.8000000000000007</v>
      </c>
      <c r="BB2081">
        <v>7.11</v>
      </c>
      <c r="BC2081">
        <v>5.35</v>
      </c>
      <c r="BD2081">
        <v>6.22</v>
      </c>
      <c r="BE2081">
        <v>6.15</v>
      </c>
      <c r="BF2081">
        <v>0.64</v>
      </c>
      <c r="BG2081">
        <v>0.74</v>
      </c>
      <c r="BH2081">
        <v>0.6</v>
      </c>
      <c r="BI2081">
        <v>0.7</v>
      </c>
      <c r="BJ2081">
        <v>0.68</v>
      </c>
      <c r="BK2081">
        <v>0.7</v>
      </c>
      <c r="BL2081">
        <v>0.65</v>
      </c>
      <c r="BM2081">
        <v>0.6</v>
      </c>
      <c r="BN2081" s="1">
        <v>79236</v>
      </c>
      <c r="BO2081" s="1">
        <v>89300</v>
      </c>
      <c r="BP2081" s="1">
        <v>89300</v>
      </c>
      <c r="BQ2081" s="1">
        <v>89300</v>
      </c>
      <c r="BR2081" s="1">
        <v>89300</v>
      </c>
      <c r="BS2081" t="s">
        <v>13</v>
      </c>
      <c r="BT2081" t="s">
        <v>13</v>
      </c>
      <c r="BU2081" t="s">
        <v>13</v>
      </c>
    </row>
    <row r="2082" spans="1:73" x14ac:dyDescent="0.3">
      <c r="A2082">
        <v>2080</v>
      </c>
      <c r="B2082" s="14" t="s">
        <v>6698</v>
      </c>
      <c r="C2082" t="s">
        <v>2448</v>
      </c>
      <c r="D2082" s="1">
        <v>17450</v>
      </c>
      <c r="E2082" s="1">
        <v>16450</v>
      </c>
      <c r="F2082" s="3">
        <f>E2082-D2082</f>
        <v>-1000</v>
      </c>
      <c r="G2082" s="4">
        <f>F2082/E2082</f>
        <v>-6.0790273556231005E-2</v>
      </c>
      <c r="H2082" t="s">
        <v>2016</v>
      </c>
      <c r="I2082" s="1">
        <v>1206986</v>
      </c>
      <c r="J2082">
        <v>245</v>
      </c>
      <c r="K2082">
        <v>286</v>
      </c>
      <c r="L2082">
        <v>289</v>
      </c>
      <c r="M2082">
        <v>324</v>
      </c>
      <c r="N2082">
        <v>347</v>
      </c>
      <c r="O2082" t="s">
        <v>13</v>
      </c>
      <c r="P2082" t="s">
        <v>13</v>
      </c>
      <c r="Q2082" t="s">
        <v>13</v>
      </c>
      <c r="R2082" s="1">
        <v>2867</v>
      </c>
      <c r="S2082" s="1">
        <v>3096</v>
      </c>
      <c r="T2082" s="1">
        <v>3345</v>
      </c>
      <c r="U2082" s="1">
        <v>4002</v>
      </c>
      <c r="V2082" s="1">
        <v>4213</v>
      </c>
      <c r="W2082" s="1" t="e">
        <v>#VALUE!</v>
      </c>
      <c r="X2082" s="1" t="e">
        <v>#VALUE!</v>
      </c>
      <c r="Y2082" t="s">
        <v>13</v>
      </c>
      <c r="Z2082" s="1">
        <v>2861</v>
      </c>
      <c r="AA2082" s="1">
        <v>3090</v>
      </c>
      <c r="AB2082" s="1">
        <v>3338</v>
      </c>
      <c r="AC2082" s="1">
        <v>3634</v>
      </c>
      <c r="AD2082" s="1">
        <v>3793</v>
      </c>
      <c r="AE2082" t="s">
        <v>13</v>
      </c>
      <c r="AF2082" t="s">
        <v>13</v>
      </c>
      <c r="AG2082" t="s">
        <v>13</v>
      </c>
      <c r="AH2082">
        <v>8.9499999999999993</v>
      </c>
      <c r="AI2082">
        <v>9.58</v>
      </c>
      <c r="AJ2082">
        <v>8.99</v>
      </c>
      <c r="AK2082">
        <v>9.58</v>
      </c>
      <c r="AL2082">
        <v>7.59</v>
      </c>
      <c r="AM2082" t="s">
        <v>13</v>
      </c>
      <c r="AN2082" t="s">
        <v>13</v>
      </c>
      <c r="AO2082" t="s">
        <v>13</v>
      </c>
      <c r="AP2082" s="1">
        <v>1326</v>
      </c>
      <c r="AQ2082" s="1">
        <v>1544</v>
      </c>
      <c r="AR2082" s="1">
        <v>1564</v>
      </c>
      <c r="AS2082" s="1">
        <v>1809</v>
      </c>
      <c r="AT2082" s="1">
        <v>1526</v>
      </c>
      <c r="AU2082" t="s">
        <v>13</v>
      </c>
      <c r="AV2082" t="s">
        <v>13</v>
      </c>
      <c r="AW2082" t="s">
        <v>13</v>
      </c>
      <c r="AX2082">
        <v>11.88</v>
      </c>
      <c r="AY2082">
        <v>10.24</v>
      </c>
      <c r="AZ2082">
        <v>8.58</v>
      </c>
      <c r="BA2082">
        <v>8.7899999999999991</v>
      </c>
      <c r="BB2082">
        <v>9.18</v>
      </c>
      <c r="BC2082" t="s">
        <v>13</v>
      </c>
      <c r="BD2082" t="s">
        <v>13</v>
      </c>
      <c r="BE2082" t="s">
        <v>13</v>
      </c>
      <c r="BF2082">
        <v>1.02</v>
      </c>
      <c r="BG2082">
        <v>0.94</v>
      </c>
      <c r="BH2082">
        <v>0.74</v>
      </c>
      <c r="BI2082">
        <v>0.8</v>
      </c>
      <c r="BJ2082">
        <v>0.66</v>
      </c>
      <c r="BK2082" t="s">
        <v>13</v>
      </c>
      <c r="BL2082" t="s">
        <v>13</v>
      </c>
      <c r="BM2082" t="s">
        <v>13</v>
      </c>
      <c r="BN2082" s="1">
        <v>18467</v>
      </c>
      <c r="BO2082" s="1">
        <v>18467</v>
      </c>
      <c r="BP2082" s="1">
        <v>18467</v>
      </c>
      <c r="BQ2082" s="1">
        <v>18467</v>
      </c>
      <c r="BR2082" s="1">
        <v>18467</v>
      </c>
      <c r="BS2082" t="s">
        <v>13</v>
      </c>
      <c r="BT2082" t="s">
        <v>13</v>
      </c>
      <c r="BU2082" t="s">
        <v>13</v>
      </c>
    </row>
    <row r="2083" spans="1:73" x14ac:dyDescent="0.3">
      <c r="A2083">
        <v>2081</v>
      </c>
      <c r="B2083" s="14" t="s">
        <v>6699</v>
      </c>
      <c r="C2083" t="s">
        <v>2447</v>
      </c>
      <c r="D2083" s="1">
        <v>15000</v>
      </c>
      <c r="E2083" s="1">
        <v>14650</v>
      </c>
      <c r="F2083" s="3">
        <f>E2083-D2083</f>
        <v>-350</v>
      </c>
      <c r="G2083" s="4">
        <f>F2083/E2083</f>
        <v>-2.3890784982935155E-2</v>
      </c>
      <c r="H2083" t="s">
        <v>2017</v>
      </c>
      <c r="I2083" s="1">
        <v>28581</v>
      </c>
      <c r="R2083" s="1">
        <v>0</v>
      </c>
      <c r="S2083" s="1">
        <v>0</v>
      </c>
      <c r="T2083" s="1">
        <v>0</v>
      </c>
      <c r="U2083" s="1">
        <v>0</v>
      </c>
      <c r="V2083" s="1">
        <v>0</v>
      </c>
      <c r="W2083" s="1">
        <v>0</v>
      </c>
      <c r="X2083" s="1">
        <v>0</v>
      </c>
    </row>
    <row r="2084" spans="1:73" x14ac:dyDescent="0.3">
      <c r="A2084">
        <v>2082</v>
      </c>
      <c r="B2084" s="14" t="s">
        <v>6700</v>
      </c>
      <c r="C2084" t="s">
        <v>2446</v>
      </c>
      <c r="D2084" s="1">
        <v>233000</v>
      </c>
      <c r="E2084" s="1">
        <v>233500</v>
      </c>
      <c r="F2084" s="3">
        <f>E2084-D2084</f>
        <v>500</v>
      </c>
      <c r="G2084" s="4">
        <f>F2084/E2084</f>
        <v>2.1413276231263384E-3</v>
      </c>
      <c r="H2084" t="s">
        <v>2018</v>
      </c>
      <c r="I2084" s="1">
        <v>2444803</v>
      </c>
      <c r="J2084" s="1">
        <v>808</v>
      </c>
      <c r="K2084" s="1">
        <v>2176</v>
      </c>
      <c r="L2084" s="1">
        <v>5031</v>
      </c>
      <c r="M2084" s="1">
        <v>2947</v>
      </c>
      <c r="N2084" s="1">
        <v>5830</v>
      </c>
      <c r="O2084" s="1">
        <v>17179</v>
      </c>
      <c r="P2084" s="1">
        <v>13969</v>
      </c>
      <c r="Q2084" s="1">
        <v>12377</v>
      </c>
      <c r="R2084" s="1">
        <v>17279</v>
      </c>
      <c r="S2084" s="1">
        <v>19568</v>
      </c>
      <c r="T2084" s="1">
        <v>23481</v>
      </c>
      <c r="U2084" s="1">
        <v>26295</v>
      </c>
      <c r="V2084" s="1">
        <v>31493</v>
      </c>
      <c r="W2084" s="1">
        <v>46941</v>
      </c>
      <c r="X2084" s="1">
        <v>58434</v>
      </c>
      <c r="Y2084" s="1">
        <v>18482</v>
      </c>
      <c r="Z2084" s="1">
        <v>16197</v>
      </c>
      <c r="AA2084" s="1">
        <v>18427</v>
      </c>
      <c r="AB2084" s="1">
        <v>23473</v>
      </c>
      <c r="AC2084" s="1">
        <v>26286</v>
      </c>
      <c r="AD2084" s="1">
        <v>31482</v>
      </c>
      <c r="AE2084" s="1">
        <v>46391</v>
      </c>
      <c r="AF2084" s="1">
        <v>57917</v>
      </c>
      <c r="AG2084" s="1">
        <v>68352</v>
      </c>
      <c r="AH2084">
        <v>4.6100000000000003</v>
      </c>
      <c r="AI2084">
        <v>12.34</v>
      </c>
      <c r="AJ2084">
        <v>23.45</v>
      </c>
      <c r="AK2084">
        <v>11.84</v>
      </c>
      <c r="AL2084">
        <v>20.18</v>
      </c>
      <c r="AM2084">
        <v>44.05</v>
      </c>
      <c r="AN2084">
        <v>26.75</v>
      </c>
      <c r="AO2084">
        <v>19.7</v>
      </c>
      <c r="AP2084" s="1">
        <v>2187</v>
      </c>
      <c r="AQ2084" s="1">
        <v>6377</v>
      </c>
      <c r="AR2084" s="1">
        <v>14667</v>
      </c>
      <c r="AS2084" s="1">
        <v>8796</v>
      </c>
      <c r="AT2084" s="1">
        <v>17405</v>
      </c>
      <c r="AU2084" s="1">
        <v>51209</v>
      </c>
      <c r="AV2084" s="1">
        <v>41652</v>
      </c>
      <c r="AW2084" s="1">
        <v>37136</v>
      </c>
      <c r="AX2084">
        <v>37.49</v>
      </c>
      <c r="AY2084">
        <v>15.6</v>
      </c>
      <c r="AZ2084">
        <v>5.95</v>
      </c>
      <c r="BA2084">
        <v>8.81</v>
      </c>
      <c r="BB2084">
        <v>8.33</v>
      </c>
      <c r="BC2084">
        <v>4.5599999999999996</v>
      </c>
      <c r="BD2084">
        <v>5.61</v>
      </c>
      <c r="BE2084">
        <v>6.29</v>
      </c>
      <c r="BF2084">
        <v>1.65</v>
      </c>
      <c r="BG2084">
        <v>1.77</v>
      </c>
      <c r="BH2084">
        <v>1.22</v>
      </c>
      <c r="BI2084">
        <v>0.97</v>
      </c>
      <c r="BJ2084">
        <v>1.52</v>
      </c>
      <c r="BK2084">
        <v>1.67</v>
      </c>
      <c r="BL2084">
        <v>1.34</v>
      </c>
      <c r="BM2084">
        <v>1.1399999999999999</v>
      </c>
      <c r="BN2084" s="1">
        <v>30468</v>
      </c>
      <c r="BO2084" s="1">
        <v>30468</v>
      </c>
      <c r="BP2084" s="1">
        <v>30468</v>
      </c>
      <c r="BQ2084" s="1">
        <v>30468</v>
      </c>
      <c r="BR2084" s="1">
        <v>30468</v>
      </c>
      <c r="BS2084" t="s">
        <v>13</v>
      </c>
      <c r="BT2084" t="s">
        <v>13</v>
      </c>
      <c r="BU2084" t="s">
        <v>13</v>
      </c>
    </row>
    <row r="2085" spans="1:73" x14ac:dyDescent="0.3">
      <c r="A2085">
        <v>2083</v>
      </c>
      <c r="B2085" s="14" t="s">
        <v>6701</v>
      </c>
      <c r="C2085" t="s">
        <v>2445</v>
      </c>
      <c r="D2085" s="1">
        <v>4500</v>
      </c>
      <c r="E2085" s="1">
        <v>4520</v>
      </c>
      <c r="F2085" s="3">
        <f>E2085-D2085</f>
        <v>20</v>
      </c>
      <c r="G2085" s="4">
        <f>F2085/E2085</f>
        <v>4.4247787610619468E-3</v>
      </c>
      <c r="H2085" t="s">
        <v>2019</v>
      </c>
      <c r="I2085" s="1">
        <v>36841</v>
      </c>
      <c r="J2085">
        <v>313</v>
      </c>
      <c r="K2085">
        <v>707</v>
      </c>
      <c r="L2085">
        <v>1047</v>
      </c>
      <c r="M2085">
        <v>809</v>
      </c>
      <c r="N2085" s="1">
        <v>1050</v>
      </c>
      <c r="O2085" t="s">
        <v>13</v>
      </c>
      <c r="P2085" t="s">
        <v>13</v>
      </c>
      <c r="Q2085" t="s">
        <v>13</v>
      </c>
      <c r="R2085" s="1">
        <v>10328</v>
      </c>
      <c r="S2085" s="1">
        <v>10995</v>
      </c>
      <c r="T2085" s="1">
        <v>11895</v>
      </c>
      <c r="U2085" s="1">
        <v>12638</v>
      </c>
      <c r="V2085" s="1">
        <v>13870</v>
      </c>
      <c r="W2085" s="1" t="e">
        <v>#VALUE!</v>
      </c>
      <c r="X2085" s="1" t="e">
        <v>#VALUE!</v>
      </c>
      <c r="Y2085" t="s">
        <v>13</v>
      </c>
      <c r="Z2085" s="1">
        <v>10327</v>
      </c>
      <c r="AA2085" s="1">
        <v>10994</v>
      </c>
      <c r="AB2085" s="1">
        <v>11895</v>
      </c>
      <c r="AC2085" s="1">
        <v>12638</v>
      </c>
      <c r="AD2085" s="1">
        <v>13870</v>
      </c>
      <c r="AE2085" t="s">
        <v>13</v>
      </c>
      <c r="AF2085" t="s">
        <v>13</v>
      </c>
      <c r="AG2085" t="s">
        <v>13</v>
      </c>
      <c r="AH2085">
        <v>3.1</v>
      </c>
      <c r="AI2085">
        <v>6.63</v>
      </c>
      <c r="AJ2085">
        <v>9.15</v>
      </c>
      <c r="AK2085">
        <v>6.6</v>
      </c>
      <c r="AL2085">
        <v>7.92</v>
      </c>
      <c r="AM2085" t="s">
        <v>13</v>
      </c>
      <c r="AN2085" t="s">
        <v>13</v>
      </c>
      <c r="AO2085" t="s">
        <v>13</v>
      </c>
      <c r="AP2085">
        <v>147</v>
      </c>
      <c r="AQ2085">
        <v>333</v>
      </c>
      <c r="AR2085">
        <v>493</v>
      </c>
      <c r="AS2085">
        <v>381</v>
      </c>
      <c r="AT2085">
        <v>494</v>
      </c>
      <c r="AU2085" t="s">
        <v>13</v>
      </c>
      <c r="AV2085" t="s">
        <v>13</v>
      </c>
      <c r="AW2085" t="s">
        <v>13</v>
      </c>
      <c r="AX2085">
        <v>21.27</v>
      </c>
      <c r="AY2085">
        <v>11.6</v>
      </c>
      <c r="AZ2085">
        <v>6.37</v>
      </c>
      <c r="BA2085">
        <v>7.52</v>
      </c>
      <c r="BB2085">
        <v>6.18</v>
      </c>
      <c r="BC2085" t="s">
        <v>13</v>
      </c>
      <c r="BD2085" t="s">
        <v>13</v>
      </c>
      <c r="BE2085" t="s">
        <v>13</v>
      </c>
      <c r="BF2085">
        <v>0.61</v>
      </c>
      <c r="BG2085">
        <v>0.71</v>
      </c>
      <c r="BH2085">
        <v>0.54</v>
      </c>
      <c r="BI2085">
        <v>0.46</v>
      </c>
      <c r="BJ2085">
        <v>0.45</v>
      </c>
      <c r="BK2085" t="s">
        <v>13</v>
      </c>
      <c r="BL2085" t="s">
        <v>13</v>
      </c>
      <c r="BM2085" t="s">
        <v>13</v>
      </c>
      <c r="BN2085" s="1">
        <v>199577</v>
      </c>
      <c r="BO2085" s="1">
        <v>199577</v>
      </c>
      <c r="BP2085" s="1">
        <v>199597</v>
      </c>
      <c r="BQ2085" s="1">
        <v>199597</v>
      </c>
      <c r="BR2085" s="1">
        <v>199597</v>
      </c>
      <c r="BS2085" t="s">
        <v>13</v>
      </c>
      <c r="BT2085" t="s">
        <v>13</v>
      </c>
      <c r="BU2085" t="s">
        <v>13</v>
      </c>
    </row>
    <row r="2086" spans="1:73" x14ac:dyDescent="0.3">
      <c r="A2086">
        <v>2084</v>
      </c>
      <c r="B2086" s="14" t="s">
        <v>6702</v>
      </c>
      <c r="C2086" t="s">
        <v>2444</v>
      </c>
      <c r="D2086" s="1">
        <v>24850</v>
      </c>
      <c r="E2086" s="1">
        <v>24550</v>
      </c>
      <c r="F2086" s="3">
        <f>E2086-D2086</f>
        <v>-300</v>
      </c>
      <c r="G2086" s="4">
        <f>F2086/E2086</f>
        <v>-1.2219959266802444E-2</v>
      </c>
      <c r="H2086" t="s">
        <v>2020</v>
      </c>
      <c r="I2086" s="1">
        <v>516846</v>
      </c>
      <c r="J2086">
        <v>79</v>
      </c>
      <c r="K2086">
        <v>5209</v>
      </c>
      <c r="L2086">
        <v>73</v>
      </c>
      <c r="M2086">
        <v>-955</v>
      </c>
      <c r="N2086">
        <v>149</v>
      </c>
      <c r="O2086" t="s">
        <v>13</v>
      </c>
      <c r="P2086" t="s">
        <v>13</v>
      </c>
      <c r="Q2086" t="s">
        <v>13</v>
      </c>
      <c r="R2086" s="1">
        <v>2521</v>
      </c>
      <c r="S2086" s="1">
        <v>2067</v>
      </c>
      <c r="T2086" s="1">
        <v>5896</v>
      </c>
      <c r="U2086" s="1">
        <v>4819</v>
      </c>
      <c r="V2086" s="1">
        <v>4993</v>
      </c>
      <c r="W2086" s="1" t="e">
        <v>#VALUE!</v>
      </c>
      <c r="X2086" s="1" t="e">
        <v>#VALUE!</v>
      </c>
      <c r="Y2086" t="s">
        <v>13</v>
      </c>
      <c r="Z2086" s="1">
        <v>2489</v>
      </c>
      <c r="AA2086" s="1">
        <v>2030</v>
      </c>
      <c r="AB2086" s="1">
        <v>4903</v>
      </c>
      <c r="AC2086" s="1">
        <v>3932</v>
      </c>
      <c r="AD2086" s="1">
        <v>4075</v>
      </c>
      <c r="AE2086" t="s">
        <v>13</v>
      </c>
      <c r="AF2086" t="s">
        <v>13</v>
      </c>
      <c r="AG2086" t="s">
        <v>13</v>
      </c>
      <c r="AH2086">
        <v>2.57</v>
      </c>
      <c r="AI2086">
        <v>230.26</v>
      </c>
      <c r="AJ2086">
        <v>2.04</v>
      </c>
      <c r="AK2086">
        <v>-20.48</v>
      </c>
      <c r="AL2086">
        <v>2.86</v>
      </c>
      <c r="AM2086" t="s">
        <v>13</v>
      </c>
      <c r="AN2086" t="s">
        <v>13</v>
      </c>
      <c r="AO2086" t="s">
        <v>13</v>
      </c>
      <c r="AP2086">
        <v>425</v>
      </c>
      <c r="AQ2086" s="1">
        <v>59088</v>
      </c>
      <c r="AR2086" s="1">
        <v>1223</v>
      </c>
      <c r="AS2086" s="1">
        <v>-5665</v>
      </c>
      <c r="AT2086">
        <v>716</v>
      </c>
      <c r="AU2086" t="s">
        <v>13</v>
      </c>
      <c r="AV2086" t="s">
        <v>13</v>
      </c>
      <c r="AW2086" t="s">
        <v>13</v>
      </c>
      <c r="AX2086">
        <v>131.54</v>
      </c>
      <c r="AY2086">
        <v>0.61</v>
      </c>
      <c r="AZ2086">
        <v>21.09</v>
      </c>
      <c r="BA2086" t="s">
        <v>54</v>
      </c>
      <c r="BB2086">
        <v>29.62</v>
      </c>
      <c r="BC2086" t="s">
        <v>13</v>
      </c>
      <c r="BD2086" t="s">
        <v>13</v>
      </c>
      <c r="BE2086" t="s">
        <v>13</v>
      </c>
      <c r="BF2086">
        <v>3.19</v>
      </c>
      <c r="BG2086">
        <v>0.75</v>
      </c>
      <c r="BH2086">
        <v>0.83</v>
      </c>
      <c r="BI2086">
        <v>0.68</v>
      </c>
      <c r="BJ2086">
        <v>0.82</v>
      </c>
      <c r="BK2086" t="s">
        <v>13</v>
      </c>
      <c r="BL2086" t="s">
        <v>13</v>
      </c>
      <c r="BM2086" t="s">
        <v>13</v>
      </c>
      <c r="BN2086" s="1">
        <v>14850</v>
      </c>
      <c r="BO2086" s="1">
        <v>4346</v>
      </c>
      <c r="BP2086" s="1">
        <v>15973</v>
      </c>
      <c r="BQ2086" s="1">
        <v>15973</v>
      </c>
      <c r="BR2086" s="1">
        <v>15973</v>
      </c>
      <c r="BS2086" t="s">
        <v>13</v>
      </c>
      <c r="BT2086" t="s">
        <v>13</v>
      </c>
      <c r="BU2086" t="s">
        <v>13</v>
      </c>
    </row>
    <row r="2087" spans="1:73" x14ac:dyDescent="0.3">
      <c r="A2087">
        <v>2085</v>
      </c>
      <c r="B2087" s="14" t="s">
        <v>6703</v>
      </c>
      <c r="C2087" t="s">
        <v>2443</v>
      </c>
      <c r="D2087" s="1">
        <v>1480</v>
      </c>
      <c r="E2087" s="1">
        <v>1500</v>
      </c>
      <c r="F2087" s="3">
        <f>E2087-D2087</f>
        <v>20</v>
      </c>
      <c r="G2087" s="4">
        <f>F2087/E2087</f>
        <v>1.3333333333333334E-2</v>
      </c>
      <c r="H2087" t="s">
        <v>2021</v>
      </c>
      <c r="I2087" s="1">
        <v>22143</v>
      </c>
      <c r="R2087" s="1">
        <v>0</v>
      </c>
      <c r="S2087" s="1">
        <v>0</v>
      </c>
      <c r="T2087" s="1">
        <v>0</v>
      </c>
      <c r="U2087" s="1">
        <v>0</v>
      </c>
      <c r="V2087" s="1">
        <v>0</v>
      </c>
      <c r="W2087" s="1">
        <v>0</v>
      </c>
      <c r="X2087" s="1">
        <v>0</v>
      </c>
    </row>
    <row r="2088" spans="1:73" x14ac:dyDescent="0.3">
      <c r="A2088">
        <v>2086</v>
      </c>
      <c r="B2088" s="14" t="s">
        <v>6704</v>
      </c>
      <c r="C2088" t="s">
        <v>2442</v>
      </c>
      <c r="D2088" s="1">
        <v>2465</v>
      </c>
      <c r="E2088" s="1">
        <v>2420</v>
      </c>
      <c r="F2088" s="3">
        <f>E2088-D2088</f>
        <v>-45</v>
      </c>
      <c r="G2088" s="4">
        <f>F2088/E2088</f>
        <v>-1.859504132231405E-2</v>
      </c>
      <c r="H2088" t="s">
        <v>2022</v>
      </c>
      <c r="I2088">
        <v>0</v>
      </c>
      <c r="R2088" s="1">
        <v>0</v>
      </c>
      <c r="S2088" s="1">
        <v>0</v>
      </c>
      <c r="T2088" s="1">
        <v>0</v>
      </c>
      <c r="U2088" s="1">
        <v>0</v>
      </c>
      <c r="V2088" s="1">
        <v>0</v>
      </c>
      <c r="W2088" s="1">
        <v>0</v>
      </c>
      <c r="X2088" s="1">
        <v>0</v>
      </c>
    </row>
    <row r="2089" spans="1:73" x14ac:dyDescent="0.3">
      <c r="A2089">
        <v>2087</v>
      </c>
      <c r="B2089" s="14" t="s">
        <v>6705</v>
      </c>
      <c r="C2089" t="s">
        <v>2441</v>
      </c>
      <c r="D2089" s="1">
        <v>4985</v>
      </c>
      <c r="E2089" s="1">
        <v>5040</v>
      </c>
      <c r="F2089" s="3">
        <f>E2089-D2089</f>
        <v>55</v>
      </c>
      <c r="G2089" s="4">
        <f>F2089/E2089</f>
        <v>1.0912698412698412E-2</v>
      </c>
      <c r="H2089" t="s">
        <v>2023</v>
      </c>
      <c r="I2089" s="1">
        <v>860338</v>
      </c>
      <c r="J2089" s="1">
        <v>994</v>
      </c>
      <c r="K2089">
        <v>818</v>
      </c>
      <c r="L2089" s="1">
        <v>885</v>
      </c>
      <c r="M2089" s="1">
        <v>1300</v>
      </c>
      <c r="N2089">
        <v>8</v>
      </c>
      <c r="O2089" t="s">
        <v>13</v>
      </c>
      <c r="P2089" t="s">
        <v>13</v>
      </c>
      <c r="Q2089" t="s">
        <v>13</v>
      </c>
      <c r="R2089" s="1">
        <v>8208</v>
      </c>
      <c r="S2089" s="1">
        <v>9171</v>
      </c>
      <c r="T2089" s="1">
        <v>18828</v>
      </c>
      <c r="U2089" s="1">
        <v>20403</v>
      </c>
      <c r="V2089" s="1">
        <v>20413</v>
      </c>
      <c r="W2089" s="1" t="e">
        <v>#VALUE!</v>
      </c>
      <c r="X2089" s="1" t="e">
        <v>#VALUE!</v>
      </c>
      <c r="Y2089" t="s">
        <v>13</v>
      </c>
      <c r="Z2089" s="1">
        <v>8208</v>
      </c>
      <c r="AA2089" s="1">
        <v>9171</v>
      </c>
      <c r="AB2089" s="1">
        <v>9592</v>
      </c>
      <c r="AC2089" s="1">
        <v>10302</v>
      </c>
      <c r="AD2089" s="1">
        <v>10515</v>
      </c>
      <c r="AE2089" t="s">
        <v>13</v>
      </c>
      <c r="AF2089" t="s">
        <v>13</v>
      </c>
      <c r="AG2089" t="s">
        <v>13</v>
      </c>
      <c r="AH2089">
        <v>12.86</v>
      </c>
      <c r="AI2089">
        <v>9.42</v>
      </c>
      <c r="AJ2089">
        <v>6.63</v>
      </c>
      <c r="AK2089">
        <v>5.96</v>
      </c>
      <c r="AL2089">
        <v>1.05</v>
      </c>
      <c r="AM2089" t="s">
        <v>13</v>
      </c>
      <c r="AN2089" t="s">
        <v>13</v>
      </c>
      <c r="AO2089" t="s">
        <v>13</v>
      </c>
      <c r="AP2089" s="1">
        <v>1824</v>
      </c>
      <c r="AQ2089" s="1">
        <v>1490</v>
      </c>
      <c r="AR2089" s="1">
        <v>1088</v>
      </c>
      <c r="AS2089" s="1">
        <v>1037</v>
      </c>
      <c r="AT2089">
        <v>190</v>
      </c>
      <c r="AU2089" t="s">
        <v>13</v>
      </c>
      <c r="AV2089" t="s">
        <v>13</v>
      </c>
      <c r="AW2089" t="s">
        <v>13</v>
      </c>
      <c r="AX2089">
        <v>4.43</v>
      </c>
      <c r="AY2089">
        <v>5.09</v>
      </c>
      <c r="AZ2089">
        <v>5.05</v>
      </c>
      <c r="BA2089">
        <v>5.84</v>
      </c>
      <c r="BB2089">
        <v>24.31</v>
      </c>
      <c r="BC2089" t="s">
        <v>13</v>
      </c>
      <c r="BD2089" t="s">
        <v>13</v>
      </c>
      <c r="BE2089" t="s">
        <v>13</v>
      </c>
      <c r="BF2089">
        <v>0.54</v>
      </c>
      <c r="BG2089">
        <v>0.47</v>
      </c>
      <c r="BH2089">
        <v>0.33</v>
      </c>
      <c r="BI2089">
        <v>0.33</v>
      </c>
      <c r="BJ2089">
        <v>0.25</v>
      </c>
      <c r="BK2089" t="s">
        <v>13</v>
      </c>
      <c r="BL2089" t="s">
        <v>13</v>
      </c>
      <c r="BM2089" t="s">
        <v>13</v>
      </c>
      <c r="BN2089" s="1">
        <v>50880</v>
      </c>
      <c r="BO2089" s="1">
        <v>53544</v>
      </c>
      <c r="BP2089" s="1">
        <v>53544</v>
      </c>
      <c r="BQ2089" s="1">
        <v>53544</v>
      </c>
      <c r="BR2089" s="1">
        <v>53544</v>
      </c>
      <c r="BS2089" t="s">
        <v>13</v>
      </c>
      <c r="BT2089" t="s">
        <v>13</v>
      </c>
      <c r="BU2089" t="s">
        <v>13</v>
      </c>
    </row>
    <row r="2090" spans="1:73" x14ac:dyDescent="0.3">
      <c r="A2090">
        <v>2088</v>
      </c>
      <c r="B2090" s="14" t="s">
        <v>6706</v>
      </c>
      <c r="C2090" t="s">
        <v>2440</v>
      </c>
      <c r="D2090" s="1">
        <v>16800</v>
      </c>
      <c r="E2090" s="1">
        <v>16550</v>
      </c>
      <c r="F2090" s="3">
        <f>E2090-D2090</f>
        <v>-250</v>
      </c>
      <c r="G2090" s="4">
        <f>F2090/E2090</f>
        <v>-1.5105740181268883E-2</v>
      </c>
      <c r="H2090" t="s">
        <v>2024</v>
      </c>
      <c r="I2090" s="1">
        <v>107310</v>
      </c>
      <c r="J2090">
        <v>78</v>
      </c>
      <c r="K2090">
        <v>110</v>
      </c>
      <c r="L2090">
        <v>63</v>
      </c>
      <c r="M2090">
        <v>50</v>
      </c>
      <c r="N2090">
        <v>54</v>
      </c>
      <c r="O2090" t="s">
        <v>13</v>
      </c>
      <c r="P2090" t="s">
        <v>13</v>
      </c>
      <c r="Q2090" t="s">
        <v>13</v>
      </c>
      <c r="R2090" s="1">
        <v>1987</v>
      </c>
      <c r="S2090" s="1">
        <v>2082</v>
      </c>
      <c r="T2090" s="1">
        <v>2139</v>
      </c>
      <c r="U2090" s="1">
        <v>2187</v>
      </c>
      <c r="V2090" s="1">
        <v>2226</v>
      </c>
      <c r="W2090" s="1" t="e">
        <v>#VALUE!</v>
      </c>
      <c r="X2090" s="1" t="e">
        <v>#VALUE!</v>
      </c>
      <c r="Y2090" t="s">
        <v>13</v>
      </c>
      <c r="Z2090" s="1">
        <v>1973</v>
      </c>
      <c r="AA2090" s="1">
        <v>2069</v>
      </c>
      <c r="AB2090" s="1">
        <v>2125</v>
      </c>
      <c r="AC2090" s="1">
        <v>2171</v>
      </c>
      <c r="AD2090" s="1">
        <v>2210</v>
      </c>
      <c r="AE2090" t="s">
        <v>13</v>
      </c>
      <c r="AF2090" t="s">
        <v>13</v>
      </c>
      <c r="AG2090" t="s">
        <v>13</v>
      </c>
      <c r="AH2090">
        <v>3.97</v>
      </c>
      <c r="AI2090">
        <v>5.55</v>
      </c>
      <c r="AJ2090">
        <v>2.99</v>
      </c>
      <c r="AK2090">
        <v>2.21</v>
      </c>
      <c r="AL2090">
        <v>2.46</v>
      </c>
      <c r="AM2090" t="s">
        <v>13</v>
      </c>
      <c r="AN2090" t="s">
        <v>13</v>
      </c>
      <c r="AO2090" t="s">
        <v>13</v>
      </c>
      <c r="AP2090">
        <v>948</v>
      </c>
      <c r="AQ2090" s="1">
        <v>1379</v>
      </c>
      <c r="AR2090">
        <v>771</v>
      </c>
      <c r="AS2090">
        <v>585</v>
      </c>
      <c r="AT2090">
        <v>664</v>
      </c>
      <c r="AU2090" t="s">
        <v>13</v>
      </c>
      <c r="AV2090" t="s">
        <v>13</v>
      </c>
      <c r="AW2090" t="s">
        <v>13</v>
      </c>
      <c r="AX2090">
        <v>11.97</v>
      </c>
      <c r="AY2090">
        <v>8.3000000000000007</v>
      </c>
      <c r="AZ2090">
        <v>11.81</v>
      </c>
      <c r="BA2090">
        <v>13.65</v>
      </c>
      <c r="BB2090">
        <v>10.87</v>
      </c>
      <c r="BC2090" t="s">
        <v>13</v>
      </c>
      <c r="BD2090" t="s">
        <v>13</v>
      </c>
      <c r="BE2090" t="s">
        <v>13</v>
      </c>
      <c r="BF2090">
        <v>0.47</v>
      </c>
      <c r="BG2090">
        <v>0.45</v>
      </c>
      <c r="BH2090">
        <v>0.35</v>
      </c>
      <c r="BI2090">
        <v>0.3</v>
      </c>
      <c r="BJ2090">
        <v>0.26</v>
      </c>
      <c r="BK2090" t="s">
        <v>13</v>
      </c>
      <c r="BL2090" t="s">
        <v>13</v>
      </c>
      <c r="BM2090" t="s">
        <v>13</v>
      </c>
      <c r="BN2090" s="1">
        <v>8126</v>
      </c>
      <c r="BO2090" s="1">
        <v>8126</v>
      </c>
      <c r="BP2090" s="1">
        <v>8126</v>
      </c>
      <c r="BQ2090" s="1">
        <v>8126</v>
      </c>
      <c r="BR2090" s="1">
        <v>8126</v>
      </c>
      <c r="BS2090" t="s">
        <v>13</v>
      </c>
      <c r="BT2090" t="s">
        <v>13</v>
      </c>
      <c r="BU2090" t="s">
        <v>13</v>
      </c>
    </row>
    <row r="2091" spans="1:73" x14ac:dyDescent="0.3">
      <c r="A2091">
        <v>2089</v>
      </c>
      <c r="B2091" s="14" t="s">
        <v>6707</v>
      </c>
      <c r="C2091" t="s">
        <v>2439</v>
      </c>
      <c r="D2091" s="1">
        <v>91200</v>
      </c>
      <c r="E2091" s="1">
        <v>95200</v>
      </c>
      <c r="F2091" s="3">
        <f>E2091-D2091</f>
        <v>4000</v>
      </c>
      <c r="G2091" s="4">
        <f>F2091/E2091</f>
        <v>4.2016806722689079E-2</v>
      </c>
      <c r="H2091" t="s">
        <v>883</v>
      </c>
      <c r="I2091" s="1">
        <v>993685</v>
      </c>
      <c r="J2091">
        <v>628</v>
      </c>
      <c r="K2091">
        <v>667</v>
      </c>
      <c r="L2091" s="1">
        <v>966</v>
      </c>
      <c r="M2091" s="1">
        <v>784</v>
      </c>
      <c r="N2091">
        <v>667</v>
      </c>
      <c r="O2091" t="s">
        <v>13</v>
      </c>
      <c r="P2091" t="s">
        <v>13</v>
      </c>
      <c r="Q2091" t="s">
        <v>13</v>
      </c>
      <c r="R2091" s="1">
        <v>8265</v>
      </c>
      <c r="S2091" s="1">
        <v>8902</v>
      </c>
      <c r="T2091" s="1">
        <v>9824</v>
      </c>
      <c r="U2091" s="1">
        <v>10547</v>
      </c>
      <c r="V2091" s="1">
        <v>11361</v>
      </c>
      <c r="W2091" s="1" t="e">
        <v>#VALUE!</v>
      </c>
      <c r="X2091" s="1" t="e">
        <v>#VALUE!</v>
      </c>
      <c r="Y2091" t="s">
        <v>13</v>
      </c>
      <c r="Z2091" s="1">
        <v>8261</v>
      </c>
      <c r="AA2091" s="1">
        <v>8897</v>
      </c>
      <c r="AB2091" s="1">
        <v>9820</v>
      </c>
      <c r="AC2091" s="1">
        <v>10542</v>
      </c>
      <c r="AD2091" s="1">
        <v>11060</v>
      </c>
      <c r="AE2091" t="s">
        <v>13</v>
      </c>
      <c r="AF2091" t="s">
        <v>13</v>
      </c>
      <c r="AG2091" t="s">
        <v>13</v>
      </c>
      <c r="AH2091">
        <v>7.88</v>
      </c>
      <c r="AI2091">
        <v>7.76</v>
      </c>
      <c r="AJ2091">
        <v>10.32</v>
      </c>
      <c r="AK2091">
        <v>7.7</v>
      </c>
      <c r="AL2091">
        <v>6.13</v>
      </c>
      <c r="AM2091" t="s">
        <v>13</v>
      </c>
      <c r="AN2091" t="s">
        <v>13</v>
      </c>
      <c r="AO2091" t="s">
        <v>13</v>
      </c>
      <c r="AP2091" s="1">
        <v>4484</v>
      </c>
      <c r="AQ2091" s="1">
        <v>4754</v>
      </c>
      <c r="AR2091" s="1">
        <v>6897</v>
      </c>
      <c r="AS2091" s="1">
        <v>5597</v>
      </c>
      <c r="AT2091" s="1">
        <v>4733</v>
      </c>
      <c r="AU2091" t="s">
        <v>13</v>
      </c>
      <c r="AV2091" t="s">
        <v>13</v>
      </c>
      <c r="AW2091" t="s">
        <v>13</v>
      </c>
      <c r="AX2091">
        <v>8.34</v>
      </c>
      <c r="AY2091">
        <v>7.52</v>
      </c>
      <c r="AZ2091">
        <v>5.21</v>
      </c>
      <c r="BA2091">
        <v>6.66</v>
      </c>
      <c r="BB2091">
        <v>14.56</v>
      </c>
      <c r="BC2091" t="s">
        <v>13</v>
      </c>
      <c r="BD2091" t="s">
        <v>13</v>
      </c>
      <c r="BE2091" t="s">
        <v>13</v>
      </c>
      <c r="BF2091">
        <v>0.63</v>
      </c>
      <c r="BG2091">
        <v>0.56000000000000005</v>
      </c>
      <c r="BH2091">
        <v>0.51</v>
      </c>
      <c r="BI2091">
        <v>0.49</v>
      </c>
      <c r="BJ2091">
        <v>0.86</v>
      </c>
      <c r="BK2091" t="s">
        <v>13</v>
      </c>
      <c r="BL2091" t="s">
        <v>13</v>
      </c>
      <c r="BM2091" t="s">
        <v>13</v>
      </c>
      <c r="BN2091" s="1">
        <v>14000</v>
      </c>
      <c r="BO2091" s="1">
        <v>14000</v>
      </c>
      <c r="BP2091" s="1">
        <v>14000</v>
      </c>
      <c r="BQ2091" s="1">
        <v>14000</v>
      </c>
      <c r="BR2091" s="1">
        <v>14000</v>
      </c>
      <c r="BS2091" t="s">
        <v>13</v>
      </c>
      <c r="BT2091" t="s">
        <v>13</v>
      </c>
      <c r="BU2091" t="s">
        <v>13</v>
      </c>
    </row>
    <row r="2092" spans="1:73" x14ac:dyDescent="0.3">
      <c r="A2092">
        <v>2090</v>
      </c>
      <c r="B2092" s="14" t="s">
        <v>6708</v>
      </c>
      <c r="C2092" t="s">
        <v>2438</v>
      </c>
      <c r="D2092" s="1">
        <v>23000</v>
      </c>
      <c r="E2092" s="1">
        <v>22500</v>
      </c>
      <c r="F2092" s="3">
        <f>E2092-D2092</f>
        <v>-500</v>
      </c>
      <c r="G2092" s="4">
        <f>F2092/E2092</f>
        <v>-2.2222222222222223E-2</v>
      </c>
      <c r="H2092" t="s">
        <v>2025</v>
      </c>
      <c r="I2092">
        <v>0</v>
      </c>
      <c r="J2092">
        <v>-156</v>
      </c>
      <c r="K2092">
        <v>-237</v>
      </c>
      <c r="L2092">
        <v>-119</v>
      </c>
      <c r="M2092">
        <v>-76</v>
      </c>
      <c r="N2092">
        <v>-186</v>
      </c>
      <c r="O2092" t="s">
        <v>13</v>
      </c>
      <c r="P2092" t="s">
        <v>13</v>
      </c>
      <c r="Q2092" t="s">
        <v>13</v>
      </c>
      <c r="R2092" s="1">
        <v>359</v>
      </c>
      <c r="S2092" s="1">
        <v>365</v>
      </c>
      <c r="T2092" s="1">
        <v>294</v>
      </c>
      <c r="U2092" s="1">
        <v>241</v>
      </c>
      <c r="V2092" s="1">
        <v>985</v>
      </c>
      <c r="W2092" s="1" t="e">
        <v>#VALUE!</v>
      </c>
      <c r="X2092" s="1" t="e">
        <v>#VALUE!</v>
      </c>
      <c r="Y2092" t="s">
        <v>13</v>
      </c>
      <c r="Z2092">
        <v>359</v>
      </c>
      <c r="AA2092">
        <v>365</v>
      </c>
      <c r="AB2092">
        <v>294</v>
      </c>
      <c r="AC2092">
        <v>241</v>
      </c>
      <c r="AD2092">
        <v>985</v>
      </c>
      <c r="AE2092" t="s">
        <v>13</v>
      </c>
      <c r="AF2092" t="s">
        <v>13</v>
      </c>
      <c r="AG2092" t="s">
        <v>13</v>
      </c>
      <c r="AH2092">
        <v>-41.44</v>
      </c>
      <c r="AI2092">
        <v>-65.56</v>
      </c>
      <c r="AJ2092">
        <v>-36.08</v>
      </c>
      <c r="AK2092">
        <v>-28.5</v>
      </c>
      <c r="AL2092">
        <v>-30.43</v>
      </c>
      <c r="AM2092" t="s">
        <v>13</v>
      </c>
      <c r="AN2092" t="s">
        <v>13</v>
      </c>
      <c r="AO2092" t="s">
        <v>13</v>
      </c>
      <c r="AP2092">
        <v>-624</v>
      </c>
      <c r="AQ2092">
        <v>-924</v>
      </c>
      <c r="AR2092">
        <v>-395</v>
      </c>
      <c r="AS2092">
        <v>-249</v>
      </c>
      <c r="AT2092">
        <v>-468</v>
      </c>
      <c r="AU2092" t="s">
        <v>13</v>
      </c>
      <c r="AV2092" t="s">
        <v>13</v>
      </c>
      <c r="AW2092" t="s">
        <v>13</v>
      </c>
      <c r="AX2092" t="s">
        <v>54</v>
      </c>
      <c r="AY2092" t="s">
        <v>54</v>
      </c>
      <c r="AZ2092" t="s">
        <v>54</v>
      </c>
      <c r="BA2092" t="s">
        <v>54</v>
      </c>
      <c r="BB2092" t="s">
        <v>54</v>
      </c>
      <c r="BC2092" t="s">
        <v>13</v>
      </c>
      <c r="BD2092" t="s">
        <v>13</v>
      </c>
      <c r="BE2092" t="s">
        <v>13</v>
      </c>
      <c r="BF2092">
        <v>5.79</v>
      </c>
      <c r="BG2092">
        <v>3.74</v>
      </c>
      <c r="BH2092">
        <v>3.37</v>
      </c>
      <c r="BI2092">
        <v>2.6</v>
      </c>
      <c r="BJ2092">
        <v>9.56</v>
      </c>
      <c r="BK2092" t="s">
        <v>13</v>
      </c>
      <c r="BL2092" t="s">
        <v>13</v>
      </c>
      <c r="BM2092" t="s">
        <v>13</v>
      </c>
      <c r="BN2092" s="1">
        <v>25036</v>
      </c>
      <c r="BO2092" s="1">
        <v>30093</v>
      </c>
      <c r="BP2092" s="1">
        <v>30093</v>
      </c>
      <c r="BQ2092" s="1">
        <v>31162</v>
      </c>
      <c r="BR2092" s="1">
        <v>44771</v>
      </c>
      <c r="BS2092" t="s">
        <v>13</v>
      </c>
      <c r="BT2092" t="s">
        <v>13</v>
      </c>
      <c r="BU2092" t="s">
        <v>13</v>
      </c>
    </row>
    <row r="2093" spans="1:73" x14ac:dyDescent="0.3">
      <c r="A2093">
        <v>2091</v>
      </c>
      <c r="B2093" s="14" t="s">
        <v>6709</v>
      </c>
      <c r="C2093" t="s">
        <v>2437</v>
      </c>
      <c r="D2093" s="1">
        <v>1430</v>
      </c>
      <c r="E2093" s="1">
        <v>1470</v>
      </c>
      <c r="F2093" s="3">
        <f>E2093-D2093</f>
        <v>40</v>
      </c>
      <c r="G2093" s="4">
        <f>F2093/E2093</f>
        <v>2.7210884353741496E-2</v>
      </c>
      <c r="H2093" t="s">
        <v>2026</v>
      </c>
      <c r="I2093">
        <v>613</v>
      </c>
      <c r="J2093">
        <v>130</v>
      </c>
      <c r="K2093">
        <v>146</v>
      </c>
      <c r="L2093">
        <v>143</v>
      </c>
      <c r="M2093">
        <v>-165</v>
      </c>
      <c r="N2093">
        <v>68</v>
      </c>
      <c r="O2093" t="s">
        <v>13</v>
      </c>
      <c r="P2093" t="s">
        <v>13</v>
      </c>
      <c r="Q2093" t="s">
        <v>13</v>
      </c>
      <c r="R2093" s="1">
        <v>536</v>
      </c>
      <c r="S2093" s="1">
        <v>649</v>
      </c>
      <c r="T2093" s="1">
        <v>844</v>
      </c>
      <c r="U2093" s="1">
        <v>791</v>
      </c>
      <c r="V2093" s="1">
        <v>868</v>
      </c>
      <c r="W2093" s="1" t="e">
        <v>#VALUE!</v>
      </c>
      <c r="X2093" s="1" t="e">
        <v>#VALUE!</v>
      </c>
      <c r="Y2093" t="s">
        <v>13</v>
      </c>
      <c r="Z2093">
        <v>427</v>
      </c>
      <c r="AA2093">
        <v>480</v>
      </c>
      <c r="AB2093">
        <v>628</v>
      </c>
      <c r="AC2093">
        <v>526</v>
      </c>
      <c r="AD2093">
        <v>806</v>
      </c>
      <c r="AE2093" t="s">
        <v>13</v>
      </c>
      <c r="AF2093" t="s">
        <v>13</v>
      </c>
      <c r="AG2093" t="s">
        <v>13</v>
      </c>
      <c r="AH2093">
        <v>18.45</v>
      </c>
      <c r="AI2093">
        <v>18.420000000000002</v>
      </c>
      <c r="AJ2093">
        <v>17.39</v>
      </c>
      <c r="AK2093">
        <v>-33.979999999999997</v>
      </c>
      <c r="AL2093">
        <v>7.18</v>
      </c>
      <c r="AM2093" t="s">
        <v>13</v>
      </c>
      <c r="AN2093" t="s">
        <v>13</v>
      </c>
      <c r="AO2093" t="s">
        <v>13</v>
      </c>
      <c r="AP2093">
        <v>122</v>
      </c>
      <c r="AQ2093">
        <v>170</v>
      </c>
      <c r="AR2093">
        <v>196</v>
      </c>
      <c r="AS2093">
        <v>-381</v>
      </c>
      <c r="AT2093">
        <v>86</v>
      </c>
      <c r="AU2093" t="s">
        <v>13</v>
      </c>
      <c r="AV2093" t="s">
        <v>13</v>
      </c>
      <c r="AW2093" t="s">
        <v>13</v>
      </c>
      <c r="AX2093">
        <v>21.91</v>
      </c>
      <c r="AY2093">
        <v>15.72</v>
      </c>
      <c r="AZ2093">
        <v>8.24</v>
      </c>
      <c r="BA2093" t="s">
        <v>54</v>
      </c>
      <c r="BB2093">
        <v>17.18</v>
      </c>
      <c r="BC2093" t="s">
        <v>13</v>
      </c>
      <c r="BD2093" t="s">
        <v>13</v>
      </c>
      <c r="BE2093" t="s">
        <v>13</v>
      </c>
      <c r="BF2093">
        <v>2.59</v>
      </c>
      <c r="BG2093">
        <v>2.3199999999999998</v>
      </c>
      <c r="BH2093">
        <v>1.19</v>
      </c>
      <c r="BI2093">
        <v>1.3</v>
      </c>
      <c r="BJ2093">
        <v>0.97</v>
      </c>
      <c r="BK2093" t="s">
        <v>13</v>
      </c>
      <c r="BL2093" t="s">
        <v>13</v>
      </c>
      <c r="BM2093" t="s">
        <v>13</v>
      </c>
      <c r="BN2093" s="1">
        <v>49190</v>
      </c>
      <c r="BO2093" s="1">
        <v>49190</v>
      </c>
      <c r="BP2093" s="1">
        <v>49190</v>
      </c>
      <c r="BQ2093" s="1">
        <v>52438</v>
      </c>
      <c r="BR2093" s="1">
        <v>55445</v>
      </c>
      <c r="BS2093" t="s">
        <v>13</v>
      </c>
      <c r="BT2093" t="s">
        <v>13</v>
      </c>
      <c r="BU2093" t="s">
        <v>13</v>
      </c>
    </row>
    <row r="2094" spans="1:73" x14ac:dyDescent="0.3">
      <c r="A2094">
        <v>2092</v>
      </c>
      <c r="B2094" s="14" t="s">
        <v>6710</v>
      </c>
      <c r="C2094" t="s">
        <v>2436</v>
      </c>
      <c r="D2094" s="1">
        <v>3320</v>
      </c>
      <c r="E2094" s="1">
        <v>3260</v>
      </c>
      <c r="F2094" s="3">
        <f>E2094-D2094</f>
        <v>-60</v>
      </c>
      <c r="G2094" s="4">
        <f>F2094/E2094</f>
        <v>-1.8404907975460124E-2</v>
      </c>
      <c r="H2094" t="s">
        <v>2027</v>
      </c>
      <c r="I2094">
        <v>0</v>
      </c>
      <c r="J2094">
        <v>137</v>
      </c>
      <c r="K2094">
        <v>-236</v>
      </c>
      <c r="L2094">
        <v>-10</v>
      </c>
      <c r="M2094">
        <v>109</v>
      </c>
      <c r="N2094">
        <v>114</v>
      </c>
      <c r="O2094" t="s">
        <v>13</v>
      </c>
      <c r="P2094" t="s">
        <v>13</v>
      </c>
      <c r="Q2094" t="s">
        <v>13</v>
      </c>
      <c r="R2094" s="1">
        <v>2497</v>
      </c>
      <c r="S2094" s="1">
        <v>2227</v>
      </c>
      <c r="T2094" s="1">
        <v>2204</v>
      </c>
      <c r="U2094" s="1">
        <v>2282</v>
      </c>
      <c r="V2094" s="1">
        <v>2370</v>
      </c>
      <c r="W2094" s="1" t="e">
        <v>#VALUE!</v>
      </c>
      <c r="X2094" s="1" t="e">
        <v>#VALUE!</v>
      </c>
      <c r="Y2094" t="s">
        <v>13</v>
      </c>
      <c r="Z2094" s="1">
        <v>2317</v>
      </c>
      <c r="AA2094" s="1">
        <v>2080</v>
      </c>
      <c r="AB2094" s="1">
        <v>2081</v>
      </c>
      <c r="AC2094" s="1">
        <v>2160</v>
      </c>
      <c r="AD2094" s="1">
        <v>2252</v>
      </c>
      <c r="AE2094" t="s">
        <v>13</v>
      </c>
      <c r="AF2094" t="s">
        <v>13</v>
      </c>
      <c r="AG2094" t="s">
        <v>13</v>
      </c>
      <c r="AH2094">
        <v>5.75</v>
      </c>
      <c r="AI2094">
        <v>-9.81</v>
      </c>
      <c r="AJ2094">
        <v>0.72</v>
      </c>
      <c r="AK2094">
        <v>5.35</v>
      </c>
      <c r="AL2094">
        <v>5.24</v>
      </c>
      <c r="AM2094" t="s">
        <v>13</v>
      </c>
      <c r="AN2094" t="s">
        <v>13</v>
      </c>
      <c r="AO2094" t="s">
        <v>13</v>
      </c>
      <c r="AP2094">
        <v>425</v>
      </c>
      <c r="AQ2094">
        <v>-708</v>
      </c>
      <c r="AR2094">
        <v>49</v>
      </c>
      <c r="AS2094">
        <v>373</v>
      </c>
      <c r="AT2094">
        <v>379</v>
      </c>
      <c r="AU2094" t="s">
        <v>13</v>
      </c>
      <c r="AV2094" t="s">
        <v>13</v>
      </c>
      <c r="AW2094" t="s">
        <v>13</v>
      </c>
      <c r="AX2094">
        <v>6.4</v>
      </c>
      <c r="AY2094" t="s">
        <v>54</v>
      </c>
      <c r="AZ2094">
        <v>27.58</v>
      </c>
      <c r="BA2094">
        <v>5.9</v>
      </c>
      <c r="BB2094">
        <v>9.67</v>
      </c>
      <c r="BC2094" t="s">
        <v>13</v>
      </c>
      <c r="BD2094" t="s">
        <v>13</v>
      </c>
      <c r="BE2094" t="s">
        <v>13</v>
      </c>
      <c r="BF2094">
        <v>0.36</v>
      </c>
      <c r="BG2094">
        <v>0.28999999999999998</v>
      </c>
      <c r="BH2094">
        <v>0.2</v>
      </c>
      <c r="BI2094">
        <v>0.31</v>
      </c>
      <c r="BJ2094">
        <v>0.5</v>
      </c>
      <c r="BK2094" t="s">
        <v>13</v>
      </c>
      <c r="BL2094" t="s">
        <v>13</v>
      </c>
      <c r="BM2094" t="s">
        <v>13</v>
      </c>
      <c r="BN2094" s="1">
        <v>30450</v>
      </c>
      <c r="BO2094" s="1">
        <v>30450</v>
      </c>
      <c r="BP2094" s="1">
        <v>30450</v>
      </c>
      <c r="BQ2094" s="1">
        <v>30450</v>
      </c>
      <c r="BR2094" s="1">
        <v>30450</v>
      </c>
      <c r="BS2094" t="s">
        <v>13</v>
      </c>
      <c r="BT2094" t="s">
        <v>13</v>
      </c>
      <c r="BU2094" t="s">
        <v>13</v>
      </c>
    </row>
    <row r="2095" spans="1:73" x14ac:dyDescent="0.3">
      <c r="A2095">
        <v>2093</v>
      </c>
      <c r="B2095" s="14" t="s">
        <v>6711</v>
      </c>
      <c r="C2095" t="s">
        <v>2435</v>
      </c>
      <c r="D2095" s="1">
        <v>24450</v>
      </c>
      <c r="E2095" s="1">
        <v>26000</v>
      </c>
      <c r="F2095" s="3">
        <f>E2095-D2095</f>
        <v>1550</v>
      </c>
      <c r="G2095" s="4">
        <f>F2095/E2095</f>
        <v>5.9615384615384619E-2</v>
      </c>
      <c r="H2095" t="s">
        <v>2028</v>
      </c>
      <c r="I2095" s="1">
        <v>2000</v>
      </c>
      <c r="R2095" s="1">
        <v>0</v>
      </c>
      <c r="S2095" s="1">
        <v>0</v>
      </c>
      <c r="T2095" s="1">
        <v>0</v>
      </c>
      <c r="U2095" s="1">
        <v>0</v>
      </c>
      <c r="V2095" s="1">
        <v>0</v>
      </c>
      <c r="W2095" s="1">
        <v>0</v>
      </c>
      <c r="X2095" s="1">
        <v>0</v>
      </c>
    </row>
    <row r="2096" spans="1:73" x14ac:dyDescent="0.3">
      <c r="A2096">
        <v>2094</v>
      </c>
      <c r="B2096" s="14" t="s">
        <v>6712</v>
      </c>
      <c r="C2096" t="s">
        <v>2434</v>
      </c>
      <c r="D2096" s="1">
        <v>26200</v>
      </c>
      <c r="E2096" s="1">
        <v>24000</v>
      </c>
      <c r="F2096" s="3">
        <f>E2096-D2096</f>
        <v>-2200</v>
      </c>
      <c r="G2096" s="4">
        <f>F2096/E2096</f>
        <v>-9.166666666666666E-2</v>
      </c>
      <c r="H2096" t="s">
        <v>2029</v>
      </c>
      <c r="I2096" s="1">
        <v>39980</v>
      </c>
      <c r="J2096">
        <v>29</v>
      </c>
      <c r="K2096">
        <v>5</v>
      </c>
      <c r="L2096">
        <v>-20</v>
      </c>
      <c r="M2096">
        <v>2</v>
      </c>
      <c r="N2096">
        <v>36</v>
      </c>
      <c r="O2096" t="s">
        <v>13</v>
      </c>
      <c r="P2096" t="s">
        <v>13</v>
      </c>
      <c r="Q2096" t="s">
        <v>13</v>
      </c>
      <c r="R2096" s="1">
        <v>659</v>
      </c>
      <c r="S2096" s="1">
        <v>653</v>
      </c>
      <c r="T2096" s="1">
        <v>629</v>
      </c>
      <c r="U2096" s="1">
        <v>630</v>
      </c>
      <c r="V2096" s="1">
        <v>662</v>
      </c>
      <c r="W2096" s="1" t="e">
        <v>#VALUE!</v>
      </c>
      <c r="X2096" s="1" t="e">
        <v>#VALUE!</v>
      </c>
      <c r="Y2096" t="s">
        <v>13</v>
      </c>
      <c r="Z2096">
        <v>659</v>
      </c>
      <c r="AA2096">
        <v>653</v>
      </c>
      <c r="AB2096">
        <v>628</v>
      </c>
      <c r="AC2096">
        <v>630</v>
      </c>
      <c r="AD2096">
        <v>662</v>
      </c>
      <c r="AE2096" t="s">
        <v>13</v>
      </c>
      <c r="AF2096" t="s">
        <v>13</v>
      </c>
      <c r="AG2096" t="s">
        <v>13</v>
      </c>
      <c r="AH2096">
        <v>4.55</v>
      </c>
      <c r="AI2096">
        <v>0.8</v>
      </c>
      <c r="AJ2096">
        <v>-3.15</v>
      </c>
      <c r="AK2096">
        <v>0.28999999999999998</v>
      </c>
      <c r="AL2096">
        <v>5.61</v>
      </c>
      <c r="AM2096" t="s">
        <v>13</v>
      </c>
      <c r="AN2096" t="s">
        <v>13</v>
      </c>
      <c r="AO2096" t="s">
        <v>13</v>
      </c>
      <c r="AP2096">
        <v>172</v>
      </c>
      <c r="AQ2096">
        <v>31</v>
      </c>
      <c r="AR2096">
        <v>-118</v>
      </c>
      <c r="AS2096">
        <v>11</v>
      </c>
      <c r="AT2096">
        <v>212</v>
      </c>
      <c r="AU2096" t="s">
        <v>13</v>
      </c>
      <c r="AV2096" t="s">
        <v>13</v>
      </c>
      <c r="AW2096" t="s">
        <v>13</v>
      </c>
      <c r="AX2096">
        <v>37.14</v>
      </c>
      <c r="AY2096">
        <v>120.26</v>
      </c>
      <c r="AZ2096" t="s">
        <v>54</v>
      </c>
      <c r="BA2096">
        <v>269.69</v>
      </c>
      <c r="BB2096">
        <v>37</v>
      </c>
      <c r="BC2096" t="s">
        <v>13</v>
      </c>
      <c r="BD2096" t="s">
        <v>13</v>
      </c>
      <c r="BE2096" t="s">
        <v>13</v>
      </c>
      <c r="BF2096">
        <v>1.55</v>
      </c>
      <c r="BG2096">
        <v>0.9</v>
      </c>
      <c r="BH2096">
        <v>0.89</v>
      </c>
      <c r="BI2096">
        <v>0.74</v>
      </c>
      <c r="BJ2096">
        <v>1.89</v>
      </c>
      <c r="BK2096" t="s">
        <v>13</v>
      </c>
      <c r="BL2096" t="s">
        <v>13</v>
      </c>
      <c r="BM2096" t="s">
        <v>13</v>
      </c>
      <c r="BN2096" s="1">
        <v>15680</v>
      </c>
      <c r="BO2096" s="1">
        <v>15680</v>
      </c>
      <c r="BP2096" s="1">
        <v>15680</v>
      </c>
      <c r="BQ2096" s="1">
        <v>15680</v>
      </c>
      <c r="BR2096" s="1">
        <v>15680</v>
      </c>
      <c r="BS2096" t="s">
        <v>13</v>
      </c>
      <c r="BT2096" t="s">
        <v>13</v>
      </c>
      <c r="BU2096" t="s">
        <v>13</v>
      </c>
    </row>
    <row r="2097" spans="1:73" x14ac:dyDescent="0.3">
      <c r="A2097">
        <v>2095</v>
      </c>
      <c r="B2097" s="14" t="s">
        <v>6713</v>
      </c>
      <c r="C2097" t="s">
        <v>2433</v>
      </c>
      <c r="D2097" s="1">
        <v>63000</v>
      </c>
      <c r="E2097" s="1">
        <v>62600</v>
      </c>
      <c r="F2097" s="3">
        <f>E2097-D2097</f>
        <v>-400</v>
      </c>
      <c r="G2097" s="4">
        <f>F2097/E2097</f>
        <v>-6.3897763578274758E-3</v>
      </c>
      <c r="H2097" t="s">
        <v>2030</v>
      </c>
      <c r="I2097" s="1">
        <v>492043</v>
      </c>
      <c r="J2097">
        <v>576</v>
      </c>
      <c r="K2097">
        <v>667</v>
      </c>
      <c r="L2097" s="1">
        <v>790</v>
      </c>
      <c r="M2097" s="1">
        <v>780</v>
      </c>
      <c r="N2097">
        <v>203</v>
      </c>
      <c r="O2097" s="1">
        <v>1950</v>
      </c>
      <c r="P2097" t="s">
        <v>13</v>
      </c>
      <c r="Q2097" t="s">
        <v>13</v>
      </c>
      <c r="R2097" s="1">
        <v>10675</v>
      </c>
      <c r="S2097" s="1">
        <v>11151</v>
      </c>
      <c r="T2097" s="1">
        <v>11577</v>
      </c>
      <c r="U2097" s="1">
        <v>11709</v>
      </c>
      <c r="V2097" s="1">
        <v>11688</v>
      </c>
      <c r="W2097" s="1" t="e">
        <v>#VALUE!</v>
      </c>
      <c r="X2097" s="1" t="e">
        <v>#VALUE!</v>
      </c>
      <c r="Y2097" t="s">
        <v>13</v>
      </c>
      <c r="Z2097" s="1">
        <v>10284</v>
      </c>
      <c r="AA2097" s="1">
        <v>10787</v>
      </c>
      <c r="AB2097" s="1">
        <v>11189</v>
      </c>
      <c r="AC2097" s="1">
        <v>11524</v>
      </c>
      <c r="AD2097" s="1">
        <v>11390</v>
      </c>
      <c r="AE2097" t="s">
        <v>13</v>
      </c>
      <c r="AF2097" t="s">
        <v>13</v>
      </c>
      <c r="AG2097" t="s">
        <v>13</v>
      </c>
      <c r="AH2097">
        <v>5.27</v>
      </c>
      <c r="AI2097">
        <v>5.87</v>
      </c>
      <c r="AJ2097">
        <v>6.73</v>
      </c>
      <c r="AK2097">
        <v>6.53</v>
      </c>
      <c r="AL2097">
        <v>1.8</v>
      </c>
      <c r="AM2097" t="s">
        <v>13</v>
      </c>
      <c r="AN2097" t="s">
        <v>13</v>
      </c>
      <c r="AO2097" t="s">
        <v>13</v>
      </c>
      <c r="AP2097" s="1">
        <v>3228</v>
      </c>
      <c r="AQ2097" s="1">
        <v>3764</v>
      </c>
      <c r="AR2097" s="1">
        <v>4498</v>
      </c>
      <c r="AS2097" s="1">
        <v>4510</v>
      </c>
      <c r="AT2097" s="1">
        <v>1255</v>
      </c>
      <c r="AU2097" s="1">
        <v>11860</v>
      </c>
      <c r="AV2097" t="s">
        <v>13</v>
      </c>
      <c r="AW2097" t="s">
        <v>13</v>
      </c>
      <c r="AX2097">
        <v>18.53</v>
      </c>
      <c r="AY2097">
        <v>13.26</v>
      </c>
      <c r="AZ2097">
        <v>12.72</v>
      </c>
      <c r="BA2097">
        <v>12.75</v>
      </c>
      <c r="BB2097">
        <v>36.69</v>
      </c>
      <c r="BC2097" t="s">
        <v>13</v>
      </c>
      <c r="BD2097" t="s">
        <v>13</v>
      </c>
      <c r="BE2097" t="s">
        <v>13</v>
      </c>
      <c r="BF2097">
        <v>0.87</v>
      </c>
      <c r="BG2097">
        <v>0.69</v>
      </c>
      <c r="BH2097">
        <v>0.76</v>
      </c>
      <c r="BI2097">
        <v>0.74</v>
      </c>
      <c r="BJ2097">
        <v>0.59</v>
      </c>
      <c r="BK2097" t="s">
        <v>13</v>
      </c>
      <c r="BL2097" t="s">
        <v>13</v>
      </c>
      <c r="BM2097" t="s">
        <v>13</v>
      </c>
      <c r="BN2097" s="1">
        <v>9386</v>
      </c>
      <c r="BO2097" s="1">
        <v>9386</v>
      </c>
      <c r="BP2097" s="1">
        <v>9386</v>
      </c>
      <c r="BQ2097" s="1">
        <v>9386</v>
      </c>
      <c r="BR2097" s="1">
        <v>9386</v>
      </c>
      <c r="BS2097" t="s">
        <v>13</v>
      </c>
      <c r="BT2097" t="s">
        <v>13</v>
      </c>
      <c r="BU2097" t="s">
        <v>13</v>
      </c>
    </row>
    <row r="2098" spans="1:73" x14ac:dyDescent="0.3">
      <c r="A2098">
        <v>2096</v>
      </c>
      <c r="B2098" s="14" t="s">
        <v>6714</v>
      </c>
      <c r="C2098" t="s">
        <v>2432</v>
      </c>
      <c r="D2098" s="1">
        <v>4770</v>
      </c>
      <c r="E2098" s="1">
        <v>4810</v>
      </c>
      <c r="F2098" s="3">
        <f>E2098-D2098</f>
        <v>40</v>
      </c>
      <c r="G2098" s="4">
        <f>F2098/E2098</f>
        <v>8.3160083160083165E-3</v>
      </c>
      <c r="H2098" t="s">
        <v>2031</v>
      </c>
      <c r="I2098" s="1">
        <v>3027273</v>
      </c>
      <c r="J2098">
        <v>460</v>
      </c>
      <c r="K2098">
        <v>561</v>
      </c>
      <c r="L2098">
        <v>465</v>
      </c>
      <c r="M2098">
        <v>413</v>
      </c>
      <c r="N2098" s="1">
        <v>754</v>
      </c>
      <c r="O2098" t="s">
        <v>13</v>
      </c>
      <c r="P2098" t="s">
        <v>13</v>
      </c>
      <c r="Q2098" t="s">
        <v>13</v>
      </c>
      <c r="R2098" s="1">
        <v>6644</v>
      </c>
      <c r="S2098" s="1">
        <v>7080</v>
      </c>
      <c r="T2098" s="1">
        <v>7517</v>
      </c>
      <c r="U2098" s="1">
        <v>7896</v>
      </c>
      <c r="V2098" s="1">
        <v>8652</v>
      </c>
      <c r="W2098" s="1" t="e">
        <v>#VALUE!</v>
      </c>
      <c r="X2098" s="1" t="e">
        <v>#VALUE!</v>
      </c>
      <c r="Y2098" t="s">
        <v>13</v>
      </c>
      <c r="Z2098" s="1">
        <v>6644</v>
      </c>
      <c r="AA2098" s="1">
        <v>7080</v>
      </c>
      <c r="AB2098" s="1">
        <v>7517</v>
      </c>
      <c r="AC2098" s="1">
        <v>7896</v>
      </c>
      <c r="AD2098" s="1">
        <v>8652</v>
      </c>
      <c r="AE2098" t="s">
        <v>13</v>
      </c>
      <c r="AF2098" t="s">
        <v>13</v>
      </c>
      <c r="AG2098" t="s">
        <v>13</v>
      </c>
      <c r="AH2098">
        <v>7.2</v>
      </c>
      <c r="AI2098">
        <v>8.18</v>
      </c>
      <c r="AJ2098">
        <v>6.37</v>
      </c>
      <c r="AK2098">
        <v>5.36</v>
      </c>
      <c r="AL2098">
        <v>9.11</v>
      </c>
      <c r="AM2098" t="s">
        <v>13</v>
      </c>
      <c r="AN2098" t="s">
        <v>13</v>
      </c>
      <c r="AO2098" t="s">
        <v>13</v>
      </c>
      <c r="AP2098">
        <v>475</v>
      </c>
      <c r="AQ2098">
        <v>579</v>
      </c>
      <c r="AR2098">
        <v>480</v>
      </c>
      <c r="AS2098">
        <v>427</v>
      </c>
      <c r="AT2098">
        <v>778</v>
      </c>
      <c r="AU2098" t="s">
        <v>13</v>
      </c>
      <c r="AV2098" t="s">
        <v>13</v>
      </c>
      <c r="AW2098" t="s">
        <v>13</v>
      </c>
      <c r="AX2098">
        <v>5.13</v>
      </c>
      <c r="AY2098">
        <v>6.03</v>
      </c>
      <c r="AZ2098">
        <v>4.95</v>
      </c>
      <c r="BA2098">
        <v>5.37</v>
      </c>
      <c r="BB2098">
        <v>5.07</v>
      </c>
      <c r="BC2098" t="s">
        <v>13</v>
      </c>
      <c r="BD2098" t="s">
        <v>13</v>
      </c>
      <c r="BE2098" t="s">
        <v>13</v>
      </c>
      <c r="BF2098">
        <v>0.35</v>
      </c>
      <c r="BG2098">
        <v>0.48</v>
      </c>
      <c r="BH2098">
        <v>0.31</v>
      </c>
      <c r="BI2098">
        <v>0.28000000000000003</v>
      </c>
      <c r="BJ2098">
        <v>0.44</v>
      </c>
      <c r="BK2098" t="s">
        <v>13</v>
      </c>
      <c r="BL2098" t="s">
        <v>13</v>
      </c>
      <c r="BM2098" t="s">
        <v>13</v>
      </c>
      <c r="BN2098" s="1">
        <v>96866</v>
      </c>
      <c r="BO2098" s="1">
        <v>96866</v>
      </c>
      <c r="BP2098" s="1">
        <v>96866</v>
      </c>
      <c r="BQ2098" s="1">
        <v>96866</v>
      </c>
      <c r="BR2098" s="1">
        <v>96866</v>
      </c>
      <c r="BS2098" t="s">
        <v>13</v>
      </c>
      <c r="BT2098" t="s">
        <v>13</v>
      </c>
      <c r="BU2098" t="s">
        <v>13</v>
      </c>
    </row>
    <row r="2099" spans="1:73" x14ac:dyDescent="0.3">
      <c r="A2099">
        <v>2097</v>
      </c>
      <c r="B2099" s="14" t="s">
        <v>6715</v>
      </c>
      <c r="C2099" t="s">
        <v>2431</v>
      </c>
      <c r="D2099" s="1">
        <v>2700</v>
      </c>
      <c r="E2099" s="1">
        <v>2705</v>
      </c>
      <c r="F2099" s="3">
        <f>E2099-D2099</f>
        <v>5</v>
      </c>
      <c r="G2099" s="4">
        <f>F2099/E2099</f>
        <v>1.8484288354898336E-3</v>
      </c>
      <c r="H2099" t="s">
        <v>2032</v>
      </c>
      <c r="I2099">
        <v>350</v>
      </c>
      <c r="R2099" s="1">
        <v>0</v>
      </c>
      <c r="S2099" s="1">
        <v>0</v>
      </c>
      <c r="T2099" s="1">
        <v>0</v>
      </c>
      <c r="U2099" s="1">
        <v>0</v>
      </c>
      <c r="V2099" s="1">
        <v>0</v>
      </c>
      <c r="W2099" s="1">
        <v>0</v>
      </c>
      <c r="X2099" s="1">
        <v>0</v>
      </c>
    </row>
    <row r="2100" spans="1:73" x14ac:dyDescent="0.3">
      <c r="A2100">
        <v>2098</v>
      </c>
      <c r="B2100" s="14" t="s">
        <v>6716</v>
      </c>
      <c r="C2100" t="s">
        <v>2430</v>
      </c>
      <c r="D2100" s="1">
        <v>2475</v>
      </c>
      <c r="E2100" s="1">
        <v>2920</v>
      </c>
      <c r="F2100" s="3">
        <f>E2100-D2100</f>
        <v>445</v>
      </c>
      <c r="G2100" s="4">
        <f>F2100/E2100</f>
        <v>0.1523972602739726</v>
      </c>
      <c r="H2100" t="s">
        <v>2033</v>
      </c>
      <c r="I2100" s="1">
        <v>27000</v>
      </c>
      <c r="J2100">
        <v>62</v>
      </c>
      <c r="K2100">
        <v>47</v>
      </c>
      <c r="L2100">
        <v>33</v>
      </c>
      <c r="M2100">
        <v>16</v>
      </c>
      <c r="N2100">
        <v>35</v>
      </c>
      <c r="O2100" t="s">
        <v>13</v>
      </c>
      <c r="P2100" t="s">
        <v>13</v>
      </c>
      <c r="Q2100" t="s">
        <v>13</v>
      </c>
      <c r="R2100" s="1">
        <v>773</v>
      </c>
      <c r="S2100" s="1">
        <v>781</v>
      </c>
      <c r="T2100" s="1">
        <v>798</v>
      </c>
      <c r="U2100" s="1">
        <v>810</v>
      </c>
      <c r="V2100" s="1">
        <v>823</v>
      </c>
      <c r="W2100" s="1" t="e">
        <v>#VALUE!</v>
      </c>
      <c r="X2100" s="1" t="e">
        <v>#VALUE!</v>
      </c>
      <c r="Y2100" t="s">
        <v>13</v>
      </c>
      <c r="Z2100">
        <v>773</v>
      </c>
      <c r="AA2100">
        <v>781</v>
      </c>
      <c r="AB2100">
        <v>798</v>
      </c>
      <c r="AC2100">
        <v>810</v>
      </c>
      <c r="AD2100">
        <v>823</v>
      </c>
      <c r="AE2100" t="s">
        <v>13</v>
      </c>
      <c r="AF2100" t="s">
        <v>13</v>
      </c>
      <c r="AG2100" t="s">
        <v>13</v>
      </c>
      <c r="AH2100">
        <v>8.34</v>
      </c>
      <c r="AI2100">
        <v>6.03</v>
      </c>
      <c r="AJ2100">
        <v>4.24</v>
      </c>
      <c r="AK2100">
        <v>2.0099999999999998</v>
      </c>
      <c r="AL2100">
        <v>4.24</v>
      </c>
      <c r="AM2100" t="s">
        <v>13</v>
      </c>
      <c r="AN2100" t="s">
        <v>13</v>
      </c>
      <c r="AO2100" t="s">
        <v>13</v>
      </c>
      <c r="AP2100">
        <v>190</v>
      </c>
      <c r="AQ2100">
        <v>144</v>
      </c>
      <c r="AR2100">
        <v>103</v>
      </c>
      <c r="AS2100">
        <v>50</v>
      </c>
      <c r="AT2100">
        <v>107</v>
      </c>
      <c r="AU2100" t="s">
        <v>13</v>
      </c>
      <c r="AV2100" t="s">
        <v>13</v>
      </c>
      <c r="AW2100" t="s">
        <v>13</v>
      </c>
      <c r="AX2100">
        <v>15.65</v>
      </c>
      <c r="AY2100">
        <v>26.84</v>
      </c>
      <c r="AZ2100">
        <v>20.71</v>
      </c>
      <c r="BA2100">
        <v>33.549999999999997</v>
      </c>
      <c r="BB2100">
        <v>15.28</v>
      </c>
      <c r="BC2100" t="s">
        <v>13</v>
      </c>
      <c r="BD2100" t="s">
        <v>13</v>
      </c>
      <c r="BE2100" t="s">
        <v>13</v>
      </c>
      <c r="BF2100">
        <v>1.24</v>
      </c>
      <c r="BG2100">
        <v>1.6</v>
      </c>
      <c r="BH2100">
        <v>0.86</v>
      </c>
      <c r="BI2100">
        <v>0.67</v>
      </c>
      <c r="BJ2100">
        <v>0.63</v>
      </c>
      <c r="BK2100" t="s">
        <v>13</v>
      </c>
      <c r="BL2100" t="s">
        <v>13</v>
      </c>
      <c r="BM2100" t="s">
        <v>13</v>
      </c>
      <c r="BN2100" s="1">
        <v>32446</v>
      </c>
      <c r="BO2100" s="1">
        <v>32446</v>
      </c>
      <c r="BP2100" s="1">
        <v>32446</v>
      </c>
      <c r="BQ2100" s="1">
        <v>32446</v>
      </c>
      <c r="BR2100" s="1">
        <v>32446</v>
      </c>
      <c r="BS2100" t="s">
        <v>13</v>
      </c>
      <c r="BT2100" t="s">
        <v>13</v>
      </c>
      <c r="BU2100" t="s">
        <v>13</v>
      </c>
    </row>
    <row r="2101" spans="1:73" x14ac:dyDescent="0.3">
      <c r="A2101">
        <v>2099</v>
      </c>
      <c r="B2101" s="14" t="s">
        <v>6717</v>
      </c>
      <c r="C2101" t="s">
        <v>2429</v>
      </c>
      <c r="D2101" s="1">
        <v>11250</v>
      </c>
      <c r="E2101" s="1">
        <v>11250</v>
      </c>
      <c r="F2101" s="3">
        <f>E2101-D2101</f>
        <v>0</v>
      </c>
      <c r="G2101" s="4">
        <f>F2101/E2101</f>
        <v>0</v>
      </c>
      <c r="H2101" t="s">
        <v>2034</v>
      </c>
      <c r="I2101">
        <v>0</v>
      </c>
      <c r="J2101">
        <v>-725</v>
      </c>
      <c r="K2101">
        <v>273</v>
      </c>
      <c r="L2101">
        <v>-88</v>
      </c>
      <c r="M2101">
        <v>-145</v>
      </c>
      <c r="N2101">
        <v>-156</v>
      </c>
      <c r="O2101" t="s">
        <v>13</v>
      </c>
      <c r="P2101" t="s">
        <v>13</v>
      </c>
      <c r="Q2101" t="s">
        <v>13</v>
      </c>
      <c r="R2101" s="1">
        <v>1055</v>
      </c>
      <c r="S2101" s="1">
        <v>1583</v>
      </c>
      <c r="T2101" s="1">
        <v>1625</v>
      </c>
      <c r="U2101" s="1">
        <v>2312</v>
      </c>
      <c r="V2101" s="1">
        <v>2500</v>
      </c>
      <c r="W2101" s="1" t="e">
        <v>#VALUE!</v>
      </c>
      <c r="X2101" s="1" t="e">
        <v>#VALUE!</v>
      </c>
      <c r="Y2101" t="s">
        <v>13</v>
      </c>
      <c r="Z2101">
        <v>741</v>
      </c>
      <c r="AA2101" s="1">
        <v>1057</v>
      </c>
      <c r="AB2101">
        <v>988</v>
      </c>
      <c r="AC2101" s="1">
        <v>1227</v>
      </c>
      <c r="AD2101" s="1">
        <v>1231</v>
      </c>
      <c r="AE2101" t="s">
        <v>13</v>
      </c>
      <c r="AF2101" t="s">
        <v>13</v>
      </c>
      <c r="AG2101" t="s">
        <v>13</v>
      </c>
      <c r="AH2101">
        <v>-73.739999999999995</v>
      </c>
      <c r="AI2101">
        <v>23.85</v>
      </c>
      <c r="AJ2101">
        <v>-15.55</v>
      </c>
      <c r="AK2101">
        <v>-12.05</v>
      </c>
      <c r="AL2101">
        <v>-19.420000000000002</v>
      </c>
      <c r="AM2101" t="s">
        <v>13</v>
      </c>
      <c r="AN2101" t="s">
        <v>13</v>
      </c>
      <c r="AO2101" t="s">
        <v>13</v>
      </c>
      <c r="AP2101" s="1">
        <v>-4534</v>
      </c>
      <c r="AQ2101" s="1">
        <v>1181</v>
      </c>
      <c r="AR2101">
        <v>-827</v>
      </c>
      <c r="AS2101">
        <v>-671</v>
      </c>
      <c r="AT2101">
        <v>-914</v>
      </c>
      <c r="AU2101" t="s">
        <v>13</v>
      </c>
      <c r="AV2101" t="s">
        <v>13</v>
      </c>
      <c r="AW2101" t="s">
        <v>13</v>
      </c>
      <c r="AX2101" t="s">
        <v>54</v>
      </c>
      <c r="AY2101">
        <v>20.82</v>
      </c>
      <c r="AZ2101" t="s">
        <v>54</v>
      </c>
      <c r="BA2101" t="s">
        <v>54</v>
      </c>
      <c r="BB2101" t="s">
        <v>54</v>
      </c>
      <c r="BC2101" t="s">
        <v>13</v>
      </c>
      <c r="BD2101" t="s">
        <v>13</v>
      </c>
      <c r="BE2101" t="s">
        <v>13</v>
      </c>
      <c r="BF2101">
        <v>0.83</v>
      </c>
      <c r="BG2101">
        <v>4.22</v>
      </c>
      <c r="BH2101">
        <v>2.2000000000000002</v>
      </c>
      <c r="BI2101">
        <v>1.3</v>
      </c>
      <c r="BJ2101">
        <v>2.58</v>
      </c>
      <c r="BK2101" t="s">
        <v>13</v>
      </c>
      <c r="BL2101" t="s">
        <v>13</v>
      </c>
      <c r="BM2101" t="s">
        <v>13</v>
      </c>
      <c r="BN2101" s="1">
        <v>16178</v>
      </c>
      <c r="BO2101" s="1">
        <v>18157</v>
      </c>
      <c r="BP2101" s="1">
        <v>19228</v>
      </c>
      <c r="BQ2101" s="1">
        <v>26111</v>
      </c>
      <c r="BR2101" s="1">
        <v>26111</v>
      </c>
      <c r="BS2101" t="s">
        <v>13</v>
      </c>
      <c r="BT2101" t="s">
        <v>13</v>
      </c>
      <c r="BU2101" t="s">
        <v>13</v>
      </c>
    </row>
    <row r="2102" spans="1:73" x14ac:dyDescent="0.3">
      <c r="A2102">
        <v>2100</v>
      </c>
      <c r="B2102" s="14" t="s">
        <v>6718</v>
      </c>
      <c r="C2102" t="s">
        <v>2428</v>
      </c>
      <c r="D2102" s="1">
        <v>27200</v>
      </c>
      <c r="E2102" s="1">
        <v>27600</v>
      </c>
      <c r="F2102" s="3">
        <f>E2102-D2102</f>
        <v>400</v>
      </c>
      <c r="G2102" s="4">
        <f>F2102/E2102</f>
        <v>1.4492753623188406E-2</v>
      </c>
      <c r="H2102" t="s">
        <v>2035</v>
      </c>
      <c r="I2102">
        <v>0</v>
      </c>
      <c r="J2102">
        <v>29</v>
      </c>
      <c r="K2102">
        <v>15</v>
      </c>
      <c r="L2102">
        <v>1</v>
      </c>
      <c r="M2102">
        <v>55</v>
      </c>
      <c r="N2102">
        <v>95</v>
      </c>
      <c r="O2102" t="s">
        <v>13</v>
      </c>
      <c r="P2102" t="s">
        <v>13</v>
      </c>
      <c r="Q2102" t="s">
        <v>13</v>
      </c>
      <c r="R2102" s="1">
        <v>2640</v>
      </c>
      <c r="S2102" s="1">
        <v>2602</v>
      </c>
      <c r="T2102" s="1">
        <v>2604</v>
      </c>
      <c r="U2102" s="1">
        <v>2568</v>
      </c>
      <c r="V2102" s="1">
        <v>2636</v>
      </c>
      <c r="W2102" s="1" t="e">
        <v>#VALUE!</v>
      </c>
      <c r="X2102" s="1" t="e">
        <v>#VALUE!</v>
      </c>
      <c r="Y2102" t="s">
        <v>13</v>
      </c>
      <c r="Z2102" s="1">
        <v>2628</v>
      </c>
      <c r="AA2102" s="1">
        <v>2589</v>
      </c>
      <c r="AB2102" s="1">
        <v>2592</v>
      </c>
      <c r="AC2102" s="1">
        <v>2567</v>
      </c>
      <c r="AD2102" s="1">
        <v>2636</v>
      </c>
      <c r="AE2102" t="s">
        <v>13</v>
      </c>
      <c r="AF2102" t="s">
        <v>13</v>
      </c>
      <c r="AG2102" t="s">
        <v>13</v>
      </c>
      <c r="AH2102">
        <v>1.04</v>
      </c>
      <c r="AI2102">
        <v>0.54</v>
      </c>
      <c r="AJ2102">
        <v>0.04</v>
      </c>
      <c r="AK2102">
        <v>2.12</v>
      </c>
      <c r="AL2102">
        <v>3.65</v>
      </c>
      <c r="AM2102" t="s">
        <v>13</v>
      </c>
      <c r="AN2102" t="s">
        <v>13</v>
      </c>
      <c r="AO2102" t="s">
        <v>13</v>
      </c>
      <c r="AP2102">
        <v>657</v>
      </c>
      <c r="AQ2102">
        <v>336</v>
      </c>
      <c r="AR2102">
        <v>23</v>
      </c>
      <c r="AS2102" s="1">
        <v>1314</v>
      </c>
      <c r="AT2102" s="1">
        <v>2285</v>
      </c>
      <c r="AU2102" t="s">
        <v>13</v>
      </c>
      <c r="AV2102" t="s">
        <v>13</v>
      </c>
      <c r="AW2102" t="s">
        <v>13</v>
      </c>
      <c r="AX2102">
        <v>33.799999999999997</v>
      </c>
      <c r="AY2102">
        <v>68.28</v>
      </c>
      <c r="AZ2102">
        <v>747.91</v>
      </c>
      <c r="BA2102">
        <v>17.739999999999998</v>
      </c>
      <c r="BB2102">
        <v>9.5399999999999991</v>
      </c>
      <c r="BC2102" t="s">
        <v>13</v>
      </c>
      <c r="BD2102" t="s">
        <v>13</v>
      </c>
      <c r="BE2102" t="s">
        <v>13</v>
      </c>
      <c r="BF2102">
        <v>0.35</v>
      </c>
      <c r="BG2102">
        <v>0.37</v>
      </c>
      <c r="BH2102">
        <v>0.27</v>
      </c>
      <c r="BI2102">
        <v>0.38</v>
      </c>
      <c r="BJ2102">
        <v>0.34</v>
      </c>
      <c r="BK2102" t="s">
        <v>13</v>
      </c>
      <c r="BL2102" t="s">
        <v>13</v>
      </c>
      <c r="BM2102" t="s">
        <v>13</v>
      </c>
      <c r="BN2102" s="1">
        <v>4160</v>
      </c>
      <c r="BO2102" s="1">
        <v>4160</v>
      </c>
      <c r="BP2102" s="1">
        <v>4160</v>
      </c>
      <c r="BQ2102" s="1">
        <v>4160</v>
      </c>
      <c r="BR2102" s="1">
        <v>4160</v>
      </c>
      <c r="BS2102" t="s">
        <v>13</v>
      </c>
      <c r="BT2102" t="s">
        <v>13</v>
      </c>
      <c r="BU2102" t="s">
        <v>13</v>
      </c>
    </row>
    <row r="2103" spans="1:73" x14ac:dyDescent="0.3">
      <c r="A2103">
        <v>2101</v>
      </c>
      <c r="B2103" s="14" t="s">
        <v>6719</v>
      </c>
      <c r="C2103" t="s">
        <v>2427</v>
      </c>
      <c r="D2103" s="1">
        <v>99900</v>
      </c>
      <c r="E2103" s="1">
        <v>95000</v>
      </c>
      <c r="F2103" s="3">
        <f>E2103-D2103</f>
        <v>-4900</v>
      </c>
      <c r="G2103" s="4">
        <f>F2103/E2103</f>
        <v>-5.1578947368421051E-2</v>
      </c>
      <c r="H2103" t="s">
        <v>2036</v>
      </c>
      <c r="I2103" s="1">
        <v>9000</v>
      </c>
      <c r="J2103" s="1">
        <v>12054</v>
      </c>
      <c r="K2103" s="1">
        <v>12465</v>
      </c>
      <c r="L2103" s="1">
        <v>2580</v>
      </c>
      <c r="M2103" s="1">
        <v>654</v>
      </c>
      <c r="N2103" s="1">
        <v>-7961</v>
      </c>
      <c r="O2103" s="1">
        <v>10782</v>
      </c>
      <c r="P2103" s="1">
        <v>10312</v>
      </c>
      <c r="Q2103" s="1">
        <v>10088</v>
      </c>
      <c r="R2103" s="1">
        <v>63916</v>
      </c>
      <c r="S2103" s="1">
        <v>68427</v>
      </c>
      <c r="T2103" s="1">
        <v>64692</v>
      </c>
      <c r="U2103" s="1">
        <v>64966</v>
      </c>
      <c r="V2103" s="1">
        <v>56825</v>
      </c>
      <c r="W2103" s="1">
        <v>66365</v>
      </c>
      <c r="X2103" s="1">
        <v>73974</v>
      </c>
      <c r="Y2103" s="1">
        <v>112023</v>
      </c>
      <c r="Z2103" s="1">
        <v>63916</v>
      </c>
      <c r="AA2103" s="1">
        <v>68426</v>
      </c>
      <c r="AB2103" s="1">
        <v>64692</v>
      </c>
      <c r="AC2103" s="1">
        <v>64966</v>
      </c>
      <c r="AD2103" s="1">
        <v>56825</v>
      </c>
      <c r="AE2103" s="1">
        <v>66543</v>
      </c>
      <c r="AF2103" s="1">
        <v>74327</v>
      </c>
      <c r="AG2103" s="1">
        <v>81199</v>
      </c>
      <c r="AH2103">
        <v>20.46</v>
      </c>
      <c r="AI2103">
        <v>18.84</v>
      </c>
      <c r="AJ2103">
        <v>3.88</v>
      </c>
      <c r="AK2103">
        <v>1.01</v>
      </c>
      <c r="AL2103">
        <v>-13.07</v>
      </c>
      <c r="AM2103">
        <v>17.559999999999999</v>
      </c>
      <c r="AN2103">
        <v>14.64</v>
      </c>
      <c r="AO2103">
        <v>13.45</v>
      </c>
      <c r="AP2103" s="1">
        <v>10337</v>
      </c>
      <c r="AQ2103" s="1">
        <v>10690</v>
      </c>
      <c r="AR2103" s="1">
        <v>2213</v>
      </c>
      <c r="AS2103">
        <v>561</v>
      </c>
      <c r="AT2103" s="1">
        <v>-6827</v>
      </c>
      <c r="AU2103" s="1">
        <v>9291</v>
      </c>
      <c r="AV2103" s="1">
        <v>8842</v>
      </c>
      <c r="AW2103" s="1">
        <v>8967</v>
      </c>
      <c r="AX2103">
        <v>8.19</v>
      </c>
      <c r="AY2103">
        <v>10.94</v>
      </c>
      <c r="AZ2103">
        <v>44.15</v>
      </c>
      <c r="BA2103">
        <v>169.84</v>
      </c>
      <c r="BB2103" t="s">
        <v>54</v>
      </c>
      <c r="BC2103">
        <v>10.220000000000001</v>
      </c>
      <c r="BD2103">
        <v>10.74</v>
      </c>
      <c r="BE2103">
        <v>10.59</v>
      </c>
      <c r="BF2103">
        <v>1.54</v>
      </c>
      <c r="BG2103">
        <v>1.99</v>
      </c>
      <c r="BH2103">
        <v>1.76</v>
      </c>
      <c r="BI2103">
        <v>1.71</v>
      </c>
      <c r="BJ2103">
        <v>1.42</v>
      </c>
      <c r="BK2103">
        <v>1.66</v>
      </c>
      <c r="BL2103">
        <v>1.49</v>
      </c>
      <c r="BM2103">
        <v>1.36</v>
      </c>
      <c r="BN2103" s="1">
        <v>112583</v>
      </c>
      <c r="BO2103" s="1">
        <v>112583</v>
      </c>
      <c r="BP2103" s="1">
        <v>112583</v>
      </c>
      <c r="BQ2103" s="1">
        <v>112583</v>
      </c>
      <c r="BR2103" s="1">
        <v>112583</v>
      </c>
      <c r="BS2103" t="s">
        <v>13</v>
      </c>
      <c r="BT2103" t="s">
        <v>13</v>
      </c>
      <c r="BU2103" t="s">
        <v>13</v>
      </c>
    </row>
    <row r="2104" spans="1:73" x14ac:dyDescent="0.3">
      <c r="A2104">
        <v>2102</v>
      </c>
      <c r="B2104" s="14" t="s">
        <v>6720</v>
      </c>
      <c r="C2104" t="s">
        <v>2426</v>
      </c>
      <c r="D2104" s="1">
        <v>44050</v>
      </c>
      <c r="E2104" s="1">
        <v>47350</v>
      </c>
      <c r="F2104" s="3">
        <f>E2104-D2104</f>
        <v>3300</v>
      </c>
      <c r="G2104" s="4">
        <f>F2104/E2104</f>
        <v>6.9693769799366423E-2</v>
      </c>
      <c r="H2104" t="s">
        <v>2037</v>
      </c>
      <c r="I2104" s="1">
        <v>48096</v>
      </c>
      <c r="J2104" s="1">
        <v>3459</v>
      </c>
      <c r="K2104">
        <v>-477</v>
      </c>
      <c r="L2104">
        <v>493</v>
      </c>
      <c r="M2104" s="1">
        <v>1624</v>
      </c>
      <c r="N2104" s="1">
        <v>1647</v>
      </c>
      <c r="O2104" s="1">
        <v>2304</v>
      </c>
      <c r="P2104" s="1">
        <v>2168</v>
      </c>
      <c r="Q2104" s="1">
        <v>2564</v>
      </c>
      <c r="R2104" s="1">
        <v>23407</v>
      </c>
      <c r="S2104" s="1">
        <v>21810</v>
      </c>
      <c r="T2104" s="1">
        <v>26358</v>
      </c>
      <c r="U2104" s="1">
        <v>28553</v>
      </c>
      <c r="V2104" s="1">
        <v>29897</v>
      </c>
      <c r="W2104" s="1">
        <v>31809</v>
      </c>
      <c r="X2104" s="1">
        <v>33544</v>
      </c>
      <c r="Y2104" s="1">
        <v>67338</v>
      </c>
      <c r="Z2104" s="1">
        <v>23390</v>
      </c>
      <c r="AA2104" s="1">
        <v>21794</v>
      </c>
      <c r="AB2104" s="1">
        <v>23696</v>
      </c>
      <c r="AC2104" s="1">
        <v>24861</v>
      </c>
      <c r="AD2104" s="1">
        <v>25977</v>
      </c>
      <c r="AE2104" s="1">
        <v>27625</v>
      </c>
      <c r="AF2104" s="1">
        <v>28972</v>
      </c>
      <c r="AG2104" s="1">
        <v>30600</v>
      </c>
      <c r="AH2104">
        <v>15.07</v>
      </c>
      <c r="AI2104">
        <v>-2.14</v>
      </c>
      <c r="AJ2104">
        <v>1.42</v>
      </c>
      <c r="AK2104">
        <v>5.45</v>
      </c>
      <c r="AL2104">
        <v>4.78</v>
      </c>
      <c r="AM2104">
        <v>7.27</v>
      </c>
      <c r="AN2104">
        <v>6.14</v>
      </c>
      <c r="AO2104">
        <v>6.8</v>
      </c>
      <c r="AP2104" s="1">
        <v>6498</v>
      </c>
      <c r="AQ2104">
        <v>-913</v>
      </c>
      <c r="AR2104">
        <v>619</v>
      </c>
      <c r="AS2104" s="1">
        <v>2555</v>
      </c>
      <c r="AT2104" s="1">
        <v>2388</v>
      </c>
      <c r="AU2104" s="1">
        <v>3850</v>
      </c>
      <c r="AV2104" s="1">
        <v>3431</v>
      </c>
      <c r="AW2104" s="1">
        <v>4001</v>
      </c>
      <c r="AX2104">
        <v>6.69</v>
      </c>
      <c r="AY2104" t="s">
        <v>54</v>
      </c>
      <c r="AZ2104">
        <v>52.55</v>
      </c>
      <c r="BA2104">
        <v>13.72</v>
      </c>
      <c r="BB2104">
        <v>11.93</v>
      </c>
      <c r="BC2104">
        <v>12.3</v>
      </c>
      <c r="BD2104">
        <v>13.8</v>
      </c>
      <c r="BE2104">
        <v>11.84</v>
      </c>
      <c r="BF2104">
        <v>0.99</v>
      </c>
      <c r="BG2104">
        <v>0.86</v>
      </c>
      <c r="BH2104">
        <v>0.71</v>
      </c>
      <c r="BI2104">
        <v>0.73</v>
      </c>
      <c r="BJ2104">
        <v>0.56000000000000005</v>
      </c>
      <c r="BK2104">
        <v>0.87</v>
      </c>
      <c r="BL2104">
        <v>0.83</v>
      </c>
      <c r="BM2104">
        <v>0.78</v>
      </c>
      <c r="BN2104" s="1">
        <v>53130</v>
      </c>
      <c r="BO2104" s="1">
        <v>52600</v>
      </c>
      <c r="BP2104" s="1">
        <v>52040</v>
      </c>
      <c r="BQ2104" s="1">
        <v>51560</v>
      </c>
      <c r="BR2104" s="1">
        <v>50630</v>
      </c>
      <c r="BS2104" t="s">
        <v>13</v>
      </c>
      <c r="BT2104" t="s">
        <v>13</v>
      </c>
      <c r="BU2104" t="s">
        <v>13</v>
      </c>
    </row>
    <row r="2105" spans="1:73" x14ac:dyDescent="0.3">
      <c r="A2105">
        <v>2103</v>
      </c>
      <c r="B2105" s="14" t="s">
        <v>6721</v>
      </c>
      <c r="C2105" t="s">
        <v>2425</v>
      </c>
      <c r="D2105" s="1">
        <v>3855</v>
      </c>
      <c r="E2105" s="1">
        <v>3925</v>
      </c>
      <c r="F2105" s="3">
        <f>E2105-D2105</f>
        <v>70</v>
      </c>
      <c r="G2105" s="4">
        <f>F2105/E2105</f>
        <v>1.7834394904458598E-2</v>
      </c>
      <c r="H2105" t="s">
        <v>2038</v>
      </c>
      <c r="I2105" s="1">
        <v>1792</v>
      </c>
      <c r="J2105">
        <v>-4</v>
      </c>
      <c r="K2105">
        <v>-128</v>
      </c>
      <c r="L2105">
        <v>-43</v>
      </c>
      <c r="M2105">
        <v>-32</v>
      </c>
      <c r="N2105">
        <v>-23</v>
      </c>
      <c r="O2105" t="s">
        <v>13</v>
      </c>
      <c r="P2105" t="s">
        <v>13</v>
      </c>
      <c r="Q2105" t="s">
        <v>13</v>
      </c>
      <c r="R2105" s="1">
        <v>77</v>
      </c>
      <c r="S2105" s="1">
        <v>4</v>
      </c>
      <c r="T2105" s="1">
        <v>193</v>
      </c>
      <c r="U2105" s="1">
        <v>162</v>
      </c>
      <c r="V2105" s="1">
        <v>138</v>
      </c>
      <c r="W2105" s="1" t="e">
        <v>#VALUE!</v>
      </c>
      <c r="X2105" s="1" t="e">
        <v>#VALUE!</v>
      </c>
      <c r="Y2105" t="s">
        <v>13</v>
      </c>
      <c r="Z2105">
        <v>77</v>
      </c>
      <c r="AA2105">
        <v>-39</v>
      </c>
      <c r="AB2105">
        <v>149</v>
      </c>
      <c r="AC2105">
        <v>118</v>
      </c>
      <c r="AD2105">
        <v>97</v>
      </c>
      <c r="AE2105" t="s">
        <v>13</v>
      </c>
      <c r="AF2105" t="s">
        <v>13</v>
      </c>
      <c r="AG2105" t="s">
        <v>13</v>
      </c>
      <c r="AH2105">
        <v>-4.51</v>
      </c>
      <c r="AI2105">
        <v>-669.5</v>
      </c>
      <c r="AJ2105">
        <v>-77.53</v>
      </c>
      <c r="AK2105">
        <v>-23.62</v>
      </c>
      <c r="AL2105">
        <v>-19.350000000000001</v>
      </c>
      <c r="AM2105" t="s">
        <v>13</v>
      </c>
      <c r="AN2105" t="s">
        <v>13</v>
      </c>
      <c r="AO2105" t="s">
        <v>13</v>
      </c>
      <c r="AP2105">
        <v>-60</v>
      </c>
      <c r="AQ2105" s="1">
        <v>-2150</v>
      </c>
      <c r="AR2105">
        <v>-418</v>
      </c>
      <c r="AS2105">
        <v>-302</v>
      </c>
      <c r="AT2105">
        <v>-200</v>
      </c>
      <c r="AU2105" t="s">
        <v>13</v>
      </c>
      <c r="AV2105" t="s">
        <v>13</v>
      </c>
      <c r="AW2105" t="s">
        <v>13</v>
      </c>
      <c r="AX2105" t="s">
        <v>54</v>
      </c>
      <c r="AY2105" t="s">
        <v>54</v>
      </c>
      <c r="AZ2105" t="s">
        <v>54</v>
      </c>
      <c r="BA2105" t="s">
        <v>54</v>
      </c>
      <c r="BB2105" t="s">
        <v>54</v>
      </c>
      <c r="BC2105" t="s">
        <v>13</v>
      </c>
      <c r="BD2105" t="s">
        <v>13</v>
      </c>
      <c r="BE2105" t="s">
        <v>13</v>
      </c>
      <c r="BF2105">
        <v>4.37</v>
      </c>
      <c r="BG2105" t="s">
        <v>54</v>
      </c>
      <c r="BH2105">
        <v>1.58</v>
      </c>
      <c r="BI2105">
        <v>2.2799999999999998</v>
      </c>
      <c r="BJ2105">
        <v>4.22</v>
      </c>
      <c r="BK2105" t="s">
        <v>13</v>
      </c>
      <c r="BL2105" t="s">
        <v>13</v>
      </c>
      <c r="BM2105" t="s">
        <v>13</v>
      </c>
      <c r="BN2105" s="1">
        <v>5987</v>
      </c>
      <c r="BO2105" s="1">
        <v>5987</v>
      </c>
      <c r="BP2105" s="1">
        <v>10458</v>
      </c>
      <c r="BQ2105" s="1">
        <v>10458</v>
      </c>
      <c r="BR2105" s="1">
        <v>10458</v>
      </c>
      <c r="BS2105" t="s">
        <v>13</v>
      </c>
      <c r="BT2105" t="s">
        <v>13</v>
      </c>
      <c r="BU2105" t="s">
        <v>13</v>
      </c>
    </row>
    <row r="2106" spans="1:73" x14ac:dyDescent="0.3">
      <c r="A2106">
        <v>2104</v>
      </c>
      <c r="B2106" s="14" t="s">
        <v>6722</v>
      </c>
      <c r="C2106" t="s">
        <v>2424</v>
      </c>
      <c r="D2106" s="1">
        <v>57500</v>
      </c>
      <c r="E2106" s="1">
        <v>53300</v>
      </c>
      <c r="F2106" s="3">
        <f>E2106-D2106</f>
        <v>-4200</v>
      </c>
      <c r="G2106" s="4">
        <f>F2106/E2106</f>
        <v>-7.879924953095685E-2</v>
      </c>
      <c r="H2106" t="s">
        <v>2039</v>
      </c>
      <c r="I2106" s="1">
        <v>1900046</v>
      </c>
      <c r="J2106" s="1">
        <v>8671</v>
      </c>
      <c r="K2106" s="1">
        <v>7275</v>
      </c>
      <c r="L2106" s="1">
        <v>4080</v>
      </c>
      <c r="M2106" s="1">
        <v>256</v>
      </c>
      <c r="N2106">
        <v>-4401</v>
      </c>
      <c r="O2106" s="1">
        <v>8284</v>
      </c>
      <c r="P2106" s="1">
        <v>8241</v>
      </c>
      <c r="Q2106" s="1">
        <v>8323</v>
      </c>
      <c r="R2106" s="1">
        <v>164848</v>
      </c>
      <c r="S2106" s="1">
        <v>170355</v>
      </c>
      <c r="T2106" s="1">
        <v>170231</v>
      </c>
      <c r="U2106" s="1">
        <v>172337</v>
      </c>
      <c r="V2106" s="1">
        <v>166930</v>
      </c>
      <c r="W2106" s="1">
        <v>174477</v>
      </c>
      <c r="X2106" s="1">
        <v>182057</v>
      </c>
      <c r="Y2106" s="1">
        <v>177837</v>
      </c>
      <c r="Z2106" s="1">
        <v>161762</v>
      </c>
      <c r="AA2106" s="1">
        <v>167155</v>
      </c>
      <c r="AB2106" s="1">
        <v>166960</v>
      </c>
      <c r="AC2106" s="1">
        <v>168984</v>
      </c>
      <c r="AD2106" s="1">
        <v>163454</v>
      </c>
      <c r="AE2106" s="1">
        <v>170772</v>
      </c>
      <c r="AF2106" s="1">
        <v>178118</v>
      </c>
      <c r="AG2106" s="1">
        <v>185260</v>
      </c>
      <c r="AH2106">
        <v>5.41</v>
      </c>
      <c r="AI2106">
        <v>4.3499999999999996</v>
      </c>
      <c r="AJ2106">
        <v>2.39</v>
      </c>
      <c r="AK2106">
        <v>0.1</v>
      </c>
      <c r="AL2106">
        <v>-2.59</v>
      </c>
      <c r="AM2106">
        <v>4.79</v>
      </c>
      <c r="AN2106">
        <v>4.57</v>
      </c>
      <c r="AO2106">
        <v>4.4400000000000004</v>
      </c>
      <c r="AP2106" s="1">
        <v>6371</v>
      </c>
      <c r="AQ2106" s="1">
        <v>5366</v>
      </c>
      <c r="AR2106" s="1">
        <v>2988</v>
      </c>
      <c r="AS2106">
        <v>128</v>
      </c>
      <c r="AT2106" s="1">
        <v>-3222</v>
      </c>
      <c r="AU2106" s="1">
        <v>6000</v>
      </c>
      <c r="AV2106" s="1">
        <v>5972</v>
      </c>
      <c r="AW2106" s="1">
        <v>6039</v>
      </c>
      <c r="AX2106">
        <v>8.9499999999999993</v>
      </c>
      <c r="AY2106">
        <v>10.92</v>
      </c>
      <c r="AZ2106">
        <v>15.15</v>
      </c>
      <c r="BA2106">
        <v>245.36</v>
      </c>
      <c r="BB2106" t="s">
        <v>54</v>
      </c>
      <c r="BC2106">
        <v>8.8800000000000008</v>
      </c>
      <c r="BD2106">
        <v>8.93</v>
      </c>
      <c r="BE2106">
        <v>8.83</v>
      </c>
      <c r="BF2106">
        <v>0.47</v>
      </c>
      <c r="BG2106">
        <v>0.46</v>
      </c>
      <c r="BH2106">
        <v>0.36</v>
      </c>
      <c r="BI2106">
        <v>0.25</v>
      </c>
      <c r="BJ2106">
        <v>0.32</v>
      </c>
      <c r="BK2106">
        <v>0.41</v>
      </c>
      <c r="BL2106">
        <v>0.4</v>
      </c>
      <c r="BM2106">
        <v>0.38</v>
      </c>
      <c r="BN2106" s="1">
        <v>133446</v>
      </c>
      <c r="BO2106" s="1">
        <v>133446</v>
      </c>
      <c r="BP2106" s="1">
        <v>133446</v>
      </c>
      <c r="BQ2106" s="1">
        <v>133446</v>
      </c>
      <c r="BR2106" s="1">
        <v>133446</v>
      </c>
      <c r="BS2106" t="s">
        <v>13</v>
      </c>
      <c r="BT2106" t="s">
        <v>13</v>
      </c>
      <c r="BU2106" t="s">
        <v>13</v>
      </c>
    </row>
    <row r="2107" spans="1:73" x14ac:dyDescent="0.3">
      <c r="A2107">
        <v>2105</v>
      </c>
      <c r="B2107" s="14" t="s">
        <v>6723</v>
      </c>
      <c r="C2107" t="s">
        <v>2423</v>
      </c>
      <c r="D2107" s="1">
        <v>3510</v>
      </c>
      <c r="E2107" s="1">
        <v>3550</v>
      </c>
      <c r="F2107" s="3">
        <f>E2107-D2107</f>
        <v>40</v>
      </c>
      <c r="G2107" s="4">
        <f>F2107/E2107</f>
        <v>1.1267605633802818E-2</v>
      </c>
      <c r="H2107" t="s">
        <v>2040</v>
      </c>
      <c r="I2107">
        <v>0</v>
      </c>
      <c r="J2107">
        <v>11</v>
      </c>
      <c r="K2107">
        <v>10</v>
      </c>
      <c r="L2107">
        <v>38</v>
      </c>
      <c r="M2107">
        <v>6</v>
      </c>
      <c r="N2107">
        <v>58</v>
      </c>
      <c r="O2107" t="s">
        <v>13</v>
      </c>
      <c r="P2107" t="s">
        <v>13</v>
      </c>
      <c r="Q2107" t="s">
        <v>13</v>
      </c>
      <c r="R2107" s="1">
        <v>355</v>
      </c>
      <c r="S2107" s="1">
        <v>383</v>
      </c>
      <c r="T2107" s="1">
        <v>421</v>
      </c>
      <c r="U2107" s="1">
        <v>539</v>
      </c>
      <c r="V2107" s="1">
        <v>638</v>
      </c>
      <c r="W2107" s="1" t="e">
        <v>#VALUE!</v>
      </c>
      <c r="X2107" s="1" t="e">
        <v>#VALUE!</v>
      </c>
      <c r="Y2107" t="s">
        <v>13</v>
      </c>
      <c r="Z2107">
        <v>355</v>
      </c>
      <c r="AA2107">
        <v>383</v>
      </c>
      <c r="AB2107">
        <v>421</v>
      </c>
      <c r="AC2107">
        <v>539</v>
      </c>
      <c r="AD2107">
        <v>638</v>
      </c>
      <c r="AE2107" t="s">
        <v>13</v>
      </c>
      <c r="AF2107" t="s">
        <v>13</v>
      </c>
      <c r="AG2107" t="s">
        <v>13</v>
      </c>
      <c r="AH2107">
        <v>3.43</v>
      </c>
      <c r="AI2107">
        <v>2.81</v>
      </c>
      <c r="AJ2107">
        <v>9.42</v>
      </c>
      <c r="AK2107">
        <v>1.28</v>
      </c>
      <c r="AL2107">
        <v>9.92</v>
      </c>
      <c r="AM2107" t="s">
        <v>13</v>
      </c>
      <c r="AN2107" t="s">
        <v>13</v>
      </c>
      <c r="AO2107" t="s">
        <v>13</v>
      </c>
      <c r="AP2107">
        <v>37</v>
      </c>
      <c r="AQ2107">
        <v>35</v>
      </c>
      <c r="AR2107">
        <v>126</v>
      </c>
      <c r="AS2107">
        <v>18</v>
      </c>
      <c r="AT2107">
        <v>168</v>
      </c>
      <c r="AU2107" t="s">
        <v>13</v>
      </c>
      <c r="AV2107" t="s">
        <v>13</v>
      </c>
      <c r="AW2107" t="s">
        <v>13</v>
      </c>
      <c r="AX2107">
        <v>109.11</v>
      </c>
      <c r="AY2107">
        <v>81.93</v>
      </c>
      <c r="AZ2107">
        <v>18.36</v>
      </c>
      <c r="BA2107">
        <v>211.21</v>
      </c>
      <c r="BB2107">
        <v>30.38</v>
      </c>
      <c r="BC2107" t="s">
        <v>13</v>
      </c>
      <c r="BD2107" t="s">
        <v>13</v>
      </c>
      <c r="BE2107" t="s">
        <v>13</v>
      </c>
      <c r="BF2107">
        <v>3.35</v>
      </c>
      <c r="BG2107">
        <v>2.2200000000000002</v>
      </c>
      <c r="BH2107">
        <v>1.65</v>
      </c>
      <c r="BI2107">
        <v>2.41</v>
      </c>
      <c r="BJ2107">
        <v>2.78</v>
      </c>
      <c r="BK2107" t="s">
        <v>13</v>
      </c>
      <c r="BL2107" t="s">
        <v>13</v>
      </c>
      <c r="BM2107" t="s">
        <v>13</v>
      </c>
      <c r="BN2107" s="1">
        <v>29317</v>
      </c>
      <c r="BO2107" s="1">
        <v>29976</v>
      </c>
      <c r="BP2107" s="1">
        <v>29976</v>
      </c>
      <c r="BQ2107" s="1">
        <v>33725</v>
      </c>
      <c r="BR2107" s="1">
        <v>34845</v>
      </c>
      <c r="BS2107" t="s">
        <v>13</v>
      </c>
      <c r="BT2107" t="s">
        <v>13</v>
      </c>
      <c r="BU2107" t="s">
        <v>13</v>
      </c>
    </row>
    <row r="2108" spans="1:73" x14ac:dyDescent="0.3">
      <c r="A2108">
        <v>2106</v>
      </c>
      <c r="B2108" s="14" t="s">
        <v>6724</v>
      </c>
      <c r="C2108" t="s">
        <v>2422</v>
      </c>
      <c r="D2108" s="1">
        <v>21500</v>
      </c>
      <c r="E2108" s="1">
        <v>21300</v>
      </c>
      <c r="F2108" s="3">
        <f>E2108-D2108</f>
        <v>-200</v>
      </c>
      <c r="G2108" s="4">
        <f>F2108/E2108</f>
        <v>-9.3896713615023476E-3</v>
      </c>
      <c r="H2108" t="s">
        <v>2041</v>
      </c>
      <c r="I2108">
        <v>0</v>
      </c>
      <c r="J2108">
        <v>219</v>
      </c>
      <c r="K2108">
        <v>198</v>
      </c>
      <c r="L2108">
        <v>194</v>
      </c>
      <c r="M2108">
        <v>218</v>
      </c>
      <c r="N2108">
        <v>236</v>
      </c>
      <c r="O2108" t="s">
        <v>13</v>
      </c>
      <c r="P2108" t="s">
        <v>13</v>
      </c>
      <c r="Q2108" t="s">
        <v>13</v>
      </c>
      <c r="R2108" s="1">
        <v>3472</v>
      </c>
      <c r="S2108" s="1">
        <v>3651</v>
      </c>
      <c r="T2108" s="1">
        <v>3820</v>
      </c>
      <c r="U2108" s="1">
        <v>4029</v>
      </c>
      <c r="V2108" s="1">
        <v>4285</v>
      </c>
      <c r="W2108" s="1" t="e">
        <v>#VALUE!</v>
      </c>
      <c r="X2108" s="1" t="e">
        <v>#VALUE!</v>
      </c>
      <c r="Y2108" t="s">
        <v>13</v>
      </c>
      <c r="Z2108" s="1">
        <v>3472</v>
      </c>
      <c r="AA2108" s="1">
        <v>3650</v>
      </c>
      <c r="AB2108" s="1">
        <v>3820</v>
      </c>
      <c r="AC2108" s="1">
        <v>4030</v>
      </c>
      <c r="AD2108" s="1">
        <v>4285</v>
      </c>
      <c r="AE2108" t="s">
        <v>13</v>
      </c>
      <c r="AF2108" t="s">
        <v>13</v>
      </c>
      <c r="AG2108" t="s">
        <v>13</v>
      </c>
      <c r="AH2108">
        <v>6.51</v>
      </c>
      <c r="AI2108">
        <v>5.55</v>
      </c>
      <c r="AJ2108">
        <v>5.2</v>
      </c>
      <c r="AK2108">
        <v>5.55</v>
      </c>
      <c r="AL2108">
        <v>5.68</v>
      </c>
      <c r="AM2108" t="s">
        <v>13</v>
      </c>
      <c r="AN2108" t="s">
        <v>13</v>
      </c>
      <c r="AO2108" t="s">
        <v>13</v>
      </c>
      <c r="AP2108" s="1">
        <v>1440</v>
      </c>
      <c r="AQ2108" s="1">
        <v>1301</v>
      </c>
      <c r="AR2108" s="1">
        <v>1280</v>
      </c>
      <c r="AS2108" s="1">
        <v>1434</v>
      </c>
      <c r="AT2108" s="1">
        <v>1554</v>
      </c>
      <c r="AU2108" t="s">
        <v>13</v>
      </c>
      <c r="AV2108" t="s">
        <v>13</v>
      </c>
      <c r="AW2108" t="s">
        <v>13</v>
      </c>
      <c r="AX2108">
        <v>8.61</v>
      </c>
      <c r="AY2108">
        <v>8.99</v>
      </c>
      <c r="AZ2108">
        <v>6.95</v>
      </c>
      <c r="BA2108">
        <v>6.28</v>
      </c>
      <c r="BB2108">
        <v>6.35</v>
      </c>
      <c r="BC2108" t="s">
        <v>13</v>
      </c>
      <c r="BD2108" t="s">
        <v>13</v>
      </c>
      <c r="BE2108" t="s">
        <v>13</v>
      </c>
      <c r="BF2108">
        <v>0.54</v>
      </c>
      <c r="BG2108">
        <v>0.49</v>
      </c>
      <c r="BH2108">
        <v>0.35</v>
      </c>
      <c r="BI2108">
        <v>0.34</v>
      </c>
      <c r="BJ2108">
        <v>0.35</v>
      </c>
      <c r="BK2108" t="s">
        <v>13</v>
      </c>
      <c r="BL2108" t="s">
        <v>13</v>
      </c>
      <c r="BM2108" t="s">
        <v>13</v>
      </c>
      <c r="BN2108" s="1">
        <v>15079</v>
      </c>
      <c r="BO2108" s="1">
        <v>15079</v>
      </c>
      <c r="BP2108" s="1">
        <v>15079</v>
      </c>
      <c r="BQ2108" s="1">
        <v>15079</v>
      </c>
      <c r="BR2108" s="1">
        <v>15079</v>
      </c>
      <c r="BS2108" t="s">
        <v>13</v>
      </c>
      <c r="BT2108" t="s">
        <v>13</v>
      </c>
      <c r="BU2108" t="s">
        <v>13</v>
      </c>
    </row>
    <row r="2109" spans="1:73" x14ac:dyDescent="0.3">
      <c r="A2109">
        <v>2107</v>
      </c>
      <c r="B2109" s="14" t="s">
        <v>6725</v>
      </c>
      <c r="C2109" t="s">
        <v>2421</v>
      </c>
      <c r="D2109" s="1">
        <v>11300</v>
      </c>
      <c r="E2109" s="1">
        <v>11750</v>
      </c>
      <c r="F2109" s="3">
        <f>E2109-D2109</f>
        <v>450</v>
      </c>
      <c r="G2109" s="4">
        <f>F2109/E2109</f>
        <v>3.8297872340425532E-2</v>
      </c>
      <c r="H2109" t="s">
        <v>2042</v>
      </c>
      <c r="I2109">
        <v>0</v>
      </c>
      <c r="R2109" s="1">
        <v>0</v>
      </c>
      <c r="S2109" s="1">
        <v>0</v>
      </c>
      <c r="T2109" s="1">
        <v>0</v>
      </c>
      <c r="U2109" s="1">
        <v>0</v>
      </c>
      <c r="V2109" s="1">
        <v>0</v>
      </c>
      <c r="W2109" s="1">
        <v>0</v>
      </c>
      <c r="X2109" s="1">
        <v>0</v>
      </c>
    </row>
    <row r="2110" spans="1:73" x14ac:dyDescent="0.3">
      <c r="A2110">
        <v>2108</v>
      </c>
      <c r="B2110" s="14" t="s">
        <v>6726</v>
      </c>
      <c r="C2110" t="s">
        <v>2420</v>
      </c>
      <c r="D2110" s="1">
        <v>4920</v>
      </c>
      <c r="E2110" s="1">
        <v>4865</v>
      </c>
      <c r="F2110" s="3">
        <f>E2110-D2110</f>
        <v>-55</v>
      </c>
      <c r="G2110" s="4">
        <f>F2110/E2110</f>
        <v>-1.1305241521068859E-2</v>
      </c>
      <c r="H2110" t="s">
        <v>2043</v>
      </c>
      <c r="I2110" s="1">
        <v>677387</v>
      </c>
      <c r="J2110" s="1">
        <v>-1608</v>
      </c>
      <c r="K2110">
        <v>557</v>
      </c>
      <c r="L2110">
        <v>724</v>
      </c>
      <c r="M2110" s="1">
        <v>986</v>
      </c>
      <c r="N2110" s="1">
        <v>671</v>
      </c>
      <c r="O2110" t="s">
        <v>13</v>
      </c>
      <c r="P2110" t="s">
        <v>13</v>
      </c>
      <c r="Q2110" t="s">
        <v>13</v>
      </c>
      <c r="R2110" s="1">
        <v>8151</v>
      </c>
      <c r="S2110" s="1">
        <v>8772</v>
      </c>
      <c r="T2110" s="1">
        <v>9503</v>
      </c>
      <c r="U2110" s="1">
        <v>11554</v>
      </c>
      <c r="V2110" s="1">
        <v>12522</v>
      </c>
      <c r="W2110" s="1" t="e">
        <v>#VALUE!</v>
      </c>
      <c r="X2110" s="1" t="e">
        <v>#VALUE!</v>
      </c>
      <c r="Y2110" t="s">
        <v>13</v>
      </c>
      <c r="Z2110" s="1">
        <v>8134</v>
      </c>
      <c r="AA2110" s="1">
        <v>8753</v>
      </c>
      <c r="AB2110" s="1">
        <v>9485</v>
      </c>
      <c r="AC2110" s="1">
        <v>11549</v>
      </c>
      <c r="AD2110" s="1">
        <v>12517</v>
      </c>
      <c r="AE2110" t="s">
        <v>13</v>
      </c>
      <c r="AF2110" t="s">
        <v>13</v>
      </c>
      <c r="AG2110" t="s">
        <v>13</v>
      </c>
      <c r="AH2110">
        <v>-20.190000000000001</v>
      </c>
      <c r="AI2110">
        <v>6.57</v>
      </c>
      <c r="AJ2110">
        <v>7.95</v>
      </c>
      <c r="AK2110">
        <v>9.36</v>
      </c>
      <c r="AL2110">
        <v>5.58</v>
      </c>
      <c r="AM2110" t="s">
        <v>13</v>
      </c>
      <c r="AN2110" t="s">
        <v>13</v>
      </c>
      <c r="AO2110" t="s">
        <v>13</v>
      </c>
      <c r="AP2110" s="1">
        <v>-1418</v>
      </c>
      <c r="AQ2110">
        <v>313</v>
      </c>
      <c r="AR2110">
        <v>409</v>
      </c>
      <c r="AS2110">
        <v>505</v>
      </c>
      <c r="AT2110">
        <v>306</v>
      </c>
      <c r="AU2110" t="s">
        <v>13</v>
      </c>
      <c r="AV2110" t="s">
        <v>13</v>
      </c>
      <c r="AW2110" t="s">
        <v>13</v>
      </c>
      <c r="AX2110" t="s">
        <v>54</v>
      </c>
      <c r="AY2110">
        <v>8.6199999999999992</v>
      </c>
      <c r="AZ2110">
        <v>4.9800000000000004</v>
      </c>
      <c r="BA2110">
        <v>4.09</v>
      </c>
      <c r="BB2110">
        <v>7.17</v>
      </c>
      <c r="BC2110" t="s">
        <v>13</v>
      </c>
      <c r="BD2110" t="s">
        <v>13</v>
      </c>
      <c r="BE2110" t="s">
        <v>13</v>
      </c>
      <c r="BF2110">
        <v>0.45</v>
      </c>
      <c r="BG2110">
        <v>0.54</v>
      </c>
      <c r="BH2110">
        <v>0.38</v>
      </c>
      <c r="BI2110">
        <v>0.39</v>
      </c>
      <c r="BJ2110">
        <v>0.38</v>
      </c>
      <c r="BK2110" t="s">
        <v>13</v>
      </c>
      <c r="BL2110" t="s">
        <v>13</v>
      </c>
      <c r="BM2110" t="s">
        <v>13</v>
      </c>
      <c r="BN2110" s="1">
        <v>172443</v>
      </c>
      <c r="BO2110" s="1">
        <v>172443</v>
      </c>
      <c r="BP2110" s="1">
        <v>172443</v>
      </c>
      <c r="BQ2110" s="1">
        <v>214548</v>
      </c>
      <c r="BR2110" s="1">
        <v>214548</v>
      </c>
      <c r="BS2110" t="s">
        <v>13</v>
      </c>
      <c r="BT2110" t="s">
        <v>13</v>
      </c>
      <c r="BU2110" t="s">
        <v>13</v>
      </c>
    </row>
    <row r="2111" spans="1:73" x14ac:dyDescent="0.3">
      <c r="A2111">
        <v>2109</v>
      </c>
      <c r="B2111" s="14" t="s">
        <v>6727</v>
      </c>
      <c r="C2111" t="s">
        <v>2419</v>
      </c>
      <c r="D2111" s="1">
        <v>32350</v>
      </c>
      <c r="E2111" s="1">
        <v>31250</v>
      </c>
      <c r="F2111" s="3">
        <f>E2111-D2111</f>
        <v>-1100</v>
      </c>
      <c r="G2111" s="4">
        <f>F2111/E2111</f>
        <v>-3.5200000000000002E-2</v>
      </c>
      <c r="H2111" t="s">
        <v>2044</v>
      </c>
      <c r="I2111">
        <v>300</v>
      </c>
      <c r="J2111">
        <v>21</v>
      </c>
      <c r="K2111">
        <v>101</v>
      </c>
      <c r="L2111">
        <v>70</v>
      </c>
      <c r="M2111">
        <v>36</v>
      </c>
      <c r="N2111">
        <v>58</v>
      </c>
      <c r="O2111">
        <v>223</v>
      </c>
      <c r="P2111">
        <v>316</v>
      </c>
      <c r="Q2111">
        <v>347</v>
      </c>
      <c r="R2111" s="1">
        <v>357</v>
      </c>
      <c r="S2111" s="1">
        <v>511</v>
      </c>
      <c r="T2111" s="1">
        <v>590</v>
      </c>
      <c r="U2111" s="1">
        <v>613</v>
      </c>
      <c r="V2111" s="1">
        <v>677</v>
      </c>
      <c r="W2111" s="1">
        <v>729</v>
      </c>
      <c r="X2111" s="1">
        <v>1038</v>
      </c>
      <c r="Y2111">
        <v>854</v>
      </c>
      <c r="Z2111">
        <v>209</v>
      </c>
      <c r="AA2111">
        <v>358</v>
      </c>
      <c r="AB2111">
        <v>424</v>
      </c>
      <c r="AC2111">
        <v>441</v>
      </c>
      <c r="AD2111">
        <v>491</v>
      </c>
      <c r="AE2111">
        <v>528</v>
      </c>
      <c r="AF2111">
        <v>752</v>
      </c>
      <c r="AG2111">
        <v>999</v>
      </c>
      <c r="AH2111">
        <v>3.52</v>
      </c>
      <c r="AI2111">
        <v>30.16</v>
      </c>
      <c r="AJ2111">
        <v>14.29</v>
      </c>
      <c r="AK2111">
        <v>7.03</v>
      </c>
      <c r="AL2111">
        <v>9.0399999999999991</v>
      </c>
      <c r="AM2111">
        <v>32</v>
      </c>
      <c r="AN2111">
        <v>36.090000000000003</v>
      </c>
      <c r="AO2111">
        <v>28.9</v>
      </c>
      <c r="AP2111">
        <v>111</v>
      </c>
      <c r="AQ2111" s="1">
        <v>1293</v>
      </c>
      <c r="AR2111">
        <v>845</v>
      </c>
      <c r="AS2111">
        <v>460</v>
      </c>
      <c r="AT2111">
        <v>637</v>
      </c>
      <c r="AU2111" s="1">
        <v>2465</v>
      </c>
      <c r="AV2111" s="1">
        <v>3493</v>
      </c>
      <c r="AW2111" s="1">
        <v>3825</v>
      </c>
      <c r="AX2111">
        <v>49.82</v>
      </c>
      <c r="AY2111">
        <v>14.15</v>
      </c>
      <c r="AZ2111">
        <v>25.68</v>
      </c>
      <c r="BA2111">
        <v>33.51</v>
      </c>
      <c r="BB2111">
        <v>32.659999999999997</v>
      </c>
      <c r="BC2111">
        <v>12.68</v>
      </c>
      <c r="BD2111">
        <v>8.9499999999999993</v>
      </c>
      <c r="BE2111">
        <v>8.17</v>
      </c>
      <c r="BF2111">
        <v>1.75</v>
      </c>
      <c r="BG2111">
        <v>3.38</v>
      </c>
      <c r="BH2111">
        <v>3.38</v>
      </c>
      <c r="BI2111">
        <v>2.31</v>
      </c>
      <c r="BJ2111">
        <v>2.8</v>
      </c>
      <c r="BK2111">
        <v>3.91</v>
      </c>
      <c r="BL2111">
        <v>2.75</v>
      </c>
      <c r="BM2111">
        <v>2.0699999999999998</v>
      </c>
      <c r="BN2111" s="1">
        <v>6614</v>
      </c>
      <c r="BO2111" s="1">
        <v>6614</v>
      </c>
      <c r="BP2111" s="1">
        <v>6614</v>
      </c>
      <c r="BQ2111" s="1">
        <v>6614</v>
      </c>
      <c r="BR2111" s="1">
        <v>6614</v>
      </c>
      <c r="BS2111" t="s">
        <v>13</v>
      </c>
      <c r="BT2111" t="s">
        <v>13</v>
      </c>
      <c r="BU2111" t="s">
        <v>13</v>
      </c>
    </row>
    <row r="2112" spans="1:73" x14ac:dyDescent="0.3">
      <c r="A2112">
        <v>2110</v>
      </c>
      <c r="B2112" s="14" t="s">
        <v>6728</v>
      </c>
      <c r="C2112" t="s">
        <v>2418</v>
      </c>
      <c r="D2112" s="1">
        <v>1010</v>
      </c>
      <c r="E2112" s="1">
        <v>1005</v>
      </c>
      <c r="F2112" s="3">
        <f>E2112-D2112</f>
        <v>-5</v>
      </c>
      <c r="G2112" s="4">
        <f>F2112/E2112</f>
        <v>-4.9751243781094526E-3</v>
      </c>
      <c r="H2112" t="s">
        <v>2045</v>
      </c>
      <c r="I2112" s="1">
        <v>10757416</v>
      </c>
      <c r="J2112">
        <v>114</v>
      </c>
      <c r="K2112">
        <v>188</v>
      </c>
      <c r="L2112">
        <v>139</v>
      </c>
      <c r="M2112">
        <v>312</v>
      </c>
      <c r="N2112">
        <v>123</v>
      </c>
      <c r="O2112" t="s">
        <v>13</v>
      </c>
      <c r="P2112" t="s">
        <v>13</v>
      </c>
      <c r="Q2112" t="s">
        <v>13</v>
      </c>
      <c r="R2112" s="1">
        <v>4151</v>
      </c>
      <c r="S2112" s="1">
        <v>4370</v>
      </c>
      <c r="T2112" s="1">
        <v>5415</v>
      </c>
      <c r="U2112" s="1">
        <v>5702</v>
      </c>
      <c r="V2112" s="1">
        <v>5806</v>
      </c>
      <c r="W2112" s="1" t="e">
        <v>#VALUE!</v>
      </c>
      <c r="X2112" s="1" t="e">
        <v>#VALUE!</v>
      </c>
      <c r="Y2112" t="s">
        <v>13</v>
      </c>
      <c r="Z2112" s="1">
        <v>4151</v>
      </c>
      <c r="AA2112" s="1">
        <v>4370</v>
      </c>
      <c r="AB2112" s="1">
        <v>5415</v>
      </c>
      <c r="AC2112" s="1">
        <v>5701</v>
      </c>
      <c r="AD2112" s="1">
        <v>5751</v>
      </c>
      <c r="AE2112" t="s">
        <v>13</v>
      </c>
      <c r="AF2112" t="s">
        <v>13</v>
      </c>
      <c r="AG2112" t="s">
        <v>13</v>
      </c>
      <c r="AH2112">
        <v>2.77</v>
      </c>
      <c r="AI2112">
        <v>4.42</v>
      </c>
      <c r="AJ2112">
        <v>2.85</v>
      </c>
      <c r="AK2112">
        <v>5.62</v>
      </c>
      <c r="AL2112">
        <v>1.99</v>
      </c>
      <c r="AM2112" t="s">
        <v>13</v>
      </c>
      <c r="AN2112" t="s">
        <v>13</v>
      </c>
      <c r="AO2112" t="s">
        <v>13</v>
      </c>
      <c r="AP2112">
        <v>34</v>
      </c>
      <c r="AQ2112">
        <v>56</v>
      </c>
      <c r="AR2112">
        <v>40</v>
      </c>
      <c r="AS2112">
        <v>66</v>
      </c>
      <c r="AT2112">
        <v>24</v>
      </c>
      <c r="AU2112" t="s">
        <v>13</v>
      </c>
      <c r="AV2112" t="s">
        <v>13</v>
      </c>
      <c r="AW2112" t="s">
        <v>13</v>
      </c>
      <c r="AX2112">
        <v>27.84</v>
      </c>
      <c r="AY2112">
        <v>19.09</v>
      </c>
      <c r="AZ2112">
        <v>16.38</v>
      </c>
      <c r="BA2112">
        <v>9.26</v>
      </c>
      <c r="BB2112">
        <v>33.58</v>
      </c>
      <c r="BC2112" t="s">
        <v>13</v>
      </c>
      <c r="BD2112" t="s">
        <v>13</v>
      </c>
      <c r="BE2112" t="s">
        <v>13</v>
      </c>
      <c r="BF2112">
        <v>0.76</v>
      </c>
      <c r="BG2112">
        <v>0.82</v>
      </c>
      <c r="BH2112">
        <v>0.57999999999999996</v>
      </c>
      <c r="BI2112">
        <v>0.5</v>
      </c>
      <c r="BJ2112">
        <v>0.64</v>
      </c>
      <c r="BK2112" t="s">
        <v>13</v>
      </c>
      <c r="BL2112" t="s">
        <v>13</v>
      </c>
      <c r="BM2112" t="s">
        <v>13</v>
      </c>
      <c r="BN2112" s="1">
        <v>329410</v>
      </c>
      <c r="BO2112" s="1">
        <v>329410</v>
      </c>
      <c r="BP2112" s="1">
        <v>472590</v>
      </c>
      <c r="BQ2112" s="1">
        <v>472590</v>
      </c>
      <c r="BR2112" s="1">
        <v>472590</v>
      </c>
      <c r="BS2112" t="s">
        <v>13</v>
      </c>
      <c r="BT2112" t="s">
        <v>13</v>
      </c>
      <c r="BU2112" t="s">
        <v>13</v>
      </c>
    </row>
    <row r="2113" spans="1:73" x14ac:dyDescent="0.3">
      <c r="A2113">
        <v>2111</v>
      </c>
      <c r="B2113" s="14" t="s">
        <v>6729</v>
      </c>
      <c r="C2113" t="s">
        <v>2417</v>
      </c>
      <c r="D2113" s="1">
        <v>4285</v>
      </c>
      <c r="E2113" s="1">
        <v>4400</v>
      </c>
      <c r="F2113" s="3">
        <f>E2113-D2113</f>
        <v>115</v>
      </c>
      <c r="G2113" s="4">
        <f>F2113/E2113</f>
        <v>2.6136363636363635E-2</v>
      </c>
      <c r="H2113" t="s">
        <v>2046</v>
      </c>
      <c r="I2113" s="1">
        <v>531882</v>
      </c>
      <c r="J2113">
        <v>69</v>
      </c>
      <c r="K2113">
        <v>-55</v>
      </c>
      <c r="L2113">
        <v>-636</v>
      </c>
      <c r="M2113">
        <v>-218</v>
      </c>
      <c r="N2113">
        <v>-84</v>
      </c>
      <c r="O2113" t="s">
        <v>13</v>
      </c>
      <c r="P2113" t="s">
        <v>13</v>
      </c>
      <c r="Q2113" t="s">
        <v>13</v>
      </c>
      <c r="R2113" s="1">
        <v>1577</v>
      </c>
      <c r="S2113" s="1">
        <v>1867</v>
      </c>
      <c r="T2113" s="1">
        <v>1392</v>
      </c>
      <c r="U2113" s="1">
        <v>1240</v>
      </c>
      <c r="V2113" s="1">
        <v>1192</v>
      </c>
      <c r="W2113" s="1" t="e">
        <v>#VALUE!</v>
      </c>
      <c r="X2113" s="1" t="e">
        <v>#VALUE!</v>
      </c>
      <c r="Y2113" t="s">
        <v>13</v>
      </c>
      <c r="Z2113" s="1">
        <v>1376</v>
      </c>
      <c r="AA2113" s="1">
        <v>1650</v>
      </c>
      <c r="AB2113" s="1">
        <v>1317</v>
      </c>
      <c r="AC2113" s="1">
        <v>1166</v>
      </c>
      <c r="AD2113" s="1">
        <v>1148</v>
      </c>
      <c r="AE2113" t="s">
        <v>13</v>
      </c>
      <c r="AF2113" t="s">
        <v>13</v>
      </c>
      <c r="AG2113" t="s">
        <v>13</v>
      </c>
      <c r="AH2113">
        <v>4.37</v>
      </c>
      <c r="AI2113">
        <v>-1.32</v>
      </c>
      <c r="AJ2113">
        <v>-26.68</v>
      </c>
      <c r="AK2113">
        <v>-11.1</v>
      </c>
      <c r="AL2113">
        <v>-2.68</v>
      </c>
      <c r="AM2113" t="s">
        <v>13</v>
      </c>
      <c r="AN2113" t="s">
        <v>13</v>
      </c>
      <c r="AO2113" t="s">
        <v>13</v>
      </c>
      <c r="AP2113">
        <v>411</v>
      </c>
      <c r="AQ2113">
        <v>-137</v>
      </c>
      <c r="AR2113" s="1">
        <v>-2706</v>
      </c>
      <c r="AS2113">
        <v>-942</v>
      </c>
      <c r="AT2113">
        <v>-212</v>
      </c>
      <c r="AU2113" t="s">
        <v>13</v>
      </c>
      <c r="AV2113" t="s">
        <v>13</v>
      </c>
      <c r="AW2113" t="s">
        <v>13</v>
      </c>
      <c r="AX2113">
        <v>8.83</v>
      </c>
      <c r="AY2113" t="s">
        <v>54</v>
      </c>
      <c r="AZ2113" t="s">
        <v>54</v>
      </c>
      <c r="BA2113" t="s">
        <v>54</v>
      </c>
      <c r="BB2113" t="s">
        <v>54</v>
      </c>
      <c r="BC2113" t="s">
        <v>13</v>
      </c>
      <c r="BD2113" t="s">
        <v>13</v>
      </c>
      <c r="BE2113" t="s">
        <v>13</v>
      </c>
      <c r="BF2113">
        <v>0.38</v>
      </c>
      <c r="BG2113">
        <v>0.3</v>
      </c>
      <c r="BH2113">
        <v>0.68</v>
      </c>
      <c r="BI2113">
        <v>0.45</v>
      </c>
      <c r="BJ2113">
        <v>0.45</v>
      </c>
      <c r="BK2113" t="s">
        <v>13</v>
      </c>
      <c r="BL2113" t="s">
        <v>13</v>
      </c>
      <c r="BM2113" t="s">
        <v>13</v>
      </c>
      <c r="BN2113" s="1">
        <v>14625</v>
      </c>
      <c r="BO2113" s="1">
        <v>14625</v>
      </c>
      <c r="BP2113" s="1">
        <v>14625</v>
      </c>
      <c r="BQ2113" s="1">
        <v>14625</v>
      </c>
      <c r="BR2113" s="1">
        <v>14625</v>
      </c>
      <c r="BS2113" t="s">
        <v>13</v>
      </c>
      <c r="BT2113" t="s">
        <v>13</v>
      </c>
      <c r="BU2113" t="s">
        <v>13</v>
      </c>
    </row>
    <row r="2114" spans="1:73" x14ac:dyDescent="0.3">
      <c r="A2114">
        <v>2112</v>
      </c>
      <c r="B2114" s="14" t="s">
        <v>6730</v>
      </c>
      <c r="C2114" t="s">
        <v>2416</v>
      </c>
      <c r="D2114" s="1">
        <v>2220</v>
      </c>
      <c r="E2114" s="1">
        <v>2200</v>
      </c>
      <c r="F2114" s="3">
        <f>E2114-D2114</f>
        <v>-20</v>
      </c>
      <c r="G2114" s="4">
        <f>F2114/E2114</f>
        <v>-9.0909090909090905E-3</v>
      </c>
      <c r="H2114" t="s">
        <v>2047</v>
      </c>
      <c r="I2114">
        <v>0</v>
      </c>
      <c r="R2114" s="1">
        <v>0</v>
      </c>
      <c r="S2114" s="1">
        <v>0</v>
      </c>
      <c r="T2114" s="1">
        <v>0</v>
      </c>
      <c r="U2114" s="1">
        <v>0</v>
      </c>
      <c r="V2114" s="1">
        <v>0</v>
      </c>
      <c r="W2114" s="1">
        <v>0</v>
      </c>
      <c r="X2114" s="1">
        <v>0</v>
      </c>
    </row>
    <row r="2115" spans="1:73" x14ac:dyDescent="0.3">
      <c r="A2115">
        <v>2113</v>
      </c>
      <c r="B2115" s="14" t="s">
        <v>6731</v>
      </c>
      <c r="C2115" t="s">
        <v>2415</v>
      </c>
      <c r="D2115" s="1">
        <v>21600</v>
      </c>
      <c r="E2115" s="1">
        <v>20050</v>
      </c>
      <c r="F2115" s="3">
        <f>E2115-D2115</f>
        <v>-1550</v>
      </c>
      <c r="G2115" s="4">
        <f>F2115/E2115</f>
        <v>-7.7306733167082295E-2</v>
      </c>
      <c r="H2115" t="s">
        <v>2048</v>
      </c>
      <c r="I2115" s="1">
        <v>6585</v>
      </c>
      <c r="J2115" s="1">
        <v>-727</v>
      </c>
      <c r="K2115">
        <v>-2675</v>
      </c>
      <c r="L2115">
        <v>-661</v>
      </c>
      <c r="M2115">
        <v>-335</v>
      </c>
      <c r="N2115" s="1">
        <v>669</v>
      </c>
      <c r="O2115" t="s">
        <v>13</v>
      </c>
      <c r="P2115" t="s">
        <v>13</v>
      </c>
      <c r="Q2115" t="s">
        <v>13</v>
      </c>
      <c r="R2115" s="1">
        <v>1262</v>
      </c>
      <c r="S2115" s="1">
        <v>430</v>
      </c>
      <c r="T2115" s="1">
        <v>65</v>
      </c>
      <c r="U2115" s="1">
        <v>8895</v>
      </c>
      <c r="V2115" s="1">
        <v>9727</v>
      </c>
      <c r="W2115" s="1" t="e">
        <v>#VALUE!</v>
      </c>
      <c r="X2115" s="1" t="e">
        <v>#VALUE!</v>
      </c>
      <c r="Y2115" t="s">
        <v>13</v>
      </c>
      <c r="Z2115" s="1">
        <v>1244</v>
      </c>
      <c r="AA2115">
        <v>411</v>
      </c>
      <c r="AB2115">
        <v>61</v>
      </c>
      <c r="AC2115" s="1">
        <v>8891</v>
      </c>
      <c r="AD2115" s="1">
        <v>9721</v>
      </c>
      <c r="AE2115" t="s">
        <v>13</v>
      </c>
      <c r="AF2115" t="s">
        <v>13</v>
      </c>
      <c r="AG2115" t="s">
        <v>13</v>
      </c>
      <c r="AH2115">
        <v>-115.43</v>
      </c>
      <c r="AI2115">
        <v>-323.35000000000002</v>
      </c>
      <c r="AJ2115">
        <v>-278.18</v>
      </c>
      <c r="AK2115">
        <v>-7.44</v>
      </c>
      <c r="AL2115">
        <v>7.18</v>
      </c>
      <c r="AM2115" t="s">
        <v>13</v>
      </c>
      <c r="AN2115" t="s">
        <v>13</v>
      </c>
      <c r="AO2115" t="s">
        <v>13</v>
      </c>
      <c r="AP2115" s="1">
        <v>-50341</v>
      </c>
      <c r="AQ2115" s="1">
        <v>-133954</v>
      </c>
      <c r="AR2115" s="1">
        <v>-19372</v>
      </c>
      <c r="AS2115">
        <v>-918</v>
      </c>
      <c r="AT2115">
        <v>668</v>
      </c>
      <c r="AU2115" t="s">
        <v>13</v>
      </c>
      <c r="AV2115" t="s">
        <v>13</v>
      </c>
      <c r="AW2115" t="s">
        <v>13</v>
      </c>
      <c r="AX2115" t="s">
        <v>54</v>
      </c>
      <c r="AY2115" t="s">
        <v>54</v>
      </c>
      <c r="AZ2115" t="s">
        <v>54</v>
      </c>
      <c r="BA2115" t="s">
        <v>54</v>
      </c>
      <c r="BB2115">
        <v>17.37</v>
      </c>
      <c r="BC2115" t="s">
        <v>13</v>
      </c>
      <c r="BD2115" t="s">
        <v>13</v>
      </c>
      <c r="BE2115" t="s">
        <v>13</v>
      </c>
      <c r="BF2115">
        <v>0.78</v>
      </c>
      <c r="BG2115">
        <v>1.2</v>
      </c>
      <c r="BH2115">
        <v>13.45</v>
      </c>
      <c r="BI2115">
        <v>0.88</v>
      </c>
      <c r="BJ2115">
        <v>1.19</v>
      </c>
      <c r="BK2115" t="s">
        <v>13</v>
      </c>
      <c r="BL2115" t="s">
        <v>13</v>
      </c>
      <c r="BM2115" t="s">
        <v>13</v>
      </c>
      <c r="BN2115" s="1">
        <v>1944</v>
      </c>
      <c r="BO2115" s="1">
        <v>1944</v>
      </c>
      <c r="BP2115" s="1">
        <v>3809</v>
      </c>
      <c r="BQ2115" s="1">
        <v>100009</v>
      </c>
      <c r="BR2115" s="1">
        <v>100009</v>
      </c>
      <c r="BS2115" t="s">
        <v>13</v>
      </c>
      <c r="BT2115" t="s">
        <v>13</v>
      </c>
      <c r="BU2115" t="s">
        <v>13</v>
      </c>
    </row>
    <row r="2116" spans="1:73" x14ac:dyDescent="0.3">
      <c r="A2116">
        <v>2114</v>
      </c>
      <c r="B2116" s="14" t="s">
        <v>6732</v>
      </c>
      <c r="C2116" t="s">
        <v>2414</v>
      </c>
      <c r="D2116" s="1">
        <v>63700</v>
      </c>
      <c r="E2116" s="1">
        <v>61000</v>
      </c>
      <c r="F2116" s="3">
        <f>E2116-D2116</f>
        <v>-2700</v>
      </c>
      <c r="G2116" s="4">
        <f>F2116/E2116</f>
        <v>-4.4262295081967211E-2</v>
      </c>
      <c r="H2116" t="s">
        <v>2049</v>
      </c>
      <c r="I2116" s="1">
        <v>447941</v>
      </c>
      <c r="J2116" s="1">
        <v>2140</v>
      </c>
      <c r="K2116" s="1">
        <v>1950</v>
      </c>
      <c r="L2116" s="1">
        <v>2438</v>
      </c>
      <c r="M2116">
        <v>743</v>
      </c>
      <c r="N2116" s="1">
        <v>1416</v>
      </c>
      <c r="O2116" s="1">
        <v>1951</v>
      </c>
      <c r="P2116" s="1">
        <v>2866</v>
      </c>
      <c r="Q2116" s="1">
        <v>3321</v>
      </c>
      <c r="R2116" s="1">
        <v>9396</v>
      </c>
      <c r="S2116" s="1">
        <v>11061</v>
      </c>
      <c r="T2116" s="1">
        <v>11078</v>
      </c>
      <c r="U2116" s="1">
        <v>12736</v>
      </c>
      <c r="V2116" s="1">
        <v>13900</v>
      </c>
      <c r="W2116" s="1">
        <v>15031</v>
      </c>
      <c r="X2116" s="1">
        <v>17598</v>
      </c>
      <c r="Y2116" s="1">
        <v>22407</v>
      </c>
      <c r="Z2116" s="1">
        <v>8999</v>
      </c>
      <c r="AA2116" s="1">
        <v>10647</v>
      </c>
      <c r="AB2116" s="1">
        <v>10667</v>
      </c>
      <c r="AC2116" s="1">
        <v>10983</v>
      </c>
      <c r="AD2116" s="1">
        <v>11774</v>
      </c>
      <c r="AE2116" s="1">
        <v>12730</v>
      </c>
      <c r="AF2116" s="1">
        <v>14911</v>
      </c>
      <c r="AG2116" s="1">
        <v>17470</v>
      </c>
      <c r="AH2116">
        <v>29.12</v>
      </c>
      <c r="AI2116">
        <v>19.87</v>
      </c>
      <c r="AJ2116">
        <v>23.01</v>
      </c>
      <c r="AK2116">
        <v>6.1</v>
      </c>
      <c r="AL2116">
        <v>10.92</v>
      </c>
      <c r="AM2116">
        <v>13.81</v>
      </c>
      <c r="AN2116">
        <v>18</v>
      </c>
      <c r="AO2116">
        <v>17.809999999999999</v>
      </c>
      <c r="AP2116" s="1">
        <v>6912</v>
      </c>
      <c r="AQ2116" s="1">
        <v>6331</v>
      </c>
      <c r="AR2116" s="1">
        <v>7947</v>
      </c>
      <c r="AS2116" s="1">
        <v>2138</v>
      </c>
      <c r="AT2116" s="1">
        <v>4022</v>
      </c>
      <c r="AU2116" s="1">
        <v>5476</v>
      </c>
      <c r="AV2116" s="1">
        <v>8051</v>
      </c>
      <c r="AW2116" s="1">
        <v>9332</v>
      </c>
      <c r="AX2116">
        <v>6.45</v>
      </c>
      <c r="AY2116">
        <v>5.5</v>
      </c>
      <c r="AZ2116">
        <v>3.86</v>
      </c>
      <c r="BA2116">
        <v>15.41</v>
      </c>
      <c r="BB2116">
        <v>13.28</v>
      </c>
      <c r="BC2116">
        <v>11.14</v>
      </c>
      <c r="BD2116">
        <v>7.58</v>
      </c>
      <c r="BE2116">
        <v>6.54</v>
      </c>
      <c r="BF2116">
        <v>1.52</v>
      </c>
      <c r="BG2116">
        <v>1.01</v>
      </c>
      <c r="BH2116">
        <v>0.89</v>
      </c>
      <c r="BI2116">
        <v>0.93</v>
      </c>
      <c r="BJ2116">
        <v>1.39</v>
      </c>
      <c r="BK2116">
        <v>1.47</v>
      </c>
      <c r="BL2116">
        <v>1.25</v>
      </c>
      <c r="BM2116">
        <v>1.07</v>
      </c>
      <c r="BN2116" s="1">
        <v>30718</v>
      </c>
      <c r="BO2116" s="1">
        <v>30827</v>
      </c>
      <c r="BP2116" s="1">
        <v>30853</v>
      </c>
      <c r="BQ2116" s="1">
        <v>30893</v>
      </c>
      <c r="BR2116" s="1">
        <v>30893</v>
      </c>
      <c r="BS2116" t="s">
        <v>13</v>
      </c>
      <c r="BT2116" t="s">
        <v>13</v>
      </c>
      <c r="BU2116" t="s">
        <v>13</v>
      </c>
    </row>
    <row r="2117" spans="1:73" x14ac:dyDescent="0.3">
      <c r="A2117">
        <v>2115</v>
      </c>
      <c r="B2117" s="14" t="s">
        <v>6733</v>
      </c>
      <c r="C2117" t="s">
        <v>2413</v>
      </c>
      <c r="D2117" s="1">
        <v>1205</v>
      </c>
      <c r="E2117" s="1">
        <v>1165</v>
      </c>
      <c r="F2117" s="3">
        <f>E2117-D2117</f>
        <v>-40</v>
      </c>
      <c r="G2117" s="4">
        <f>F2117/E2117</f>
        <v>-3.4334763948497854E-2</v>
      </c>
      <c r="H2117" t="s">
        <v>2050</v>
      </c>
      <c r="I2117" s="1">
        <v>236220</v>
      </c>
      <c r="J2117">
        <v>180</v>
      </c>
      <c r="K2117">
        <v>99</v>
      </c>
      <c r="L2117">
        <v>20</v>
      </c>
      <c r="M2117">
        <v>-31</v>
      </c>
      <c r="N2117">
        <v>-69</v>
      </c>
      <c r="O2117" t="s">
        <v>13</v>
      </c>
      <c r="P2117" t="s">
        <v>13</v>
      </c>
      <c r="Q2117" t="s">
        <v>13</v>
      </c>
      <c r="R2117" s="1">
        <v>1041</v>
      </c>
      <c r="S2117" s="1">
        <v>1077</v>
      </c>
      <c r="T2117" s="1">
        <v>1054</v>
      </c>
      <c r="U2117" s="1">
        <v>990</v>
      </c>
      <c r="V2117" s="1">
        <v>901</v>
      </c>
      <c r="W2117" s="1" t="e">
        <v>#VALUE!</v>
      </c>
      <c r="X2117" s="1" t="e">
        <v>#VALUE!</v>
      </c>
      <c r="Y2117" t="s">
        <v>13</v>
      </c>
      <c r="Z2117" s="1">
        <v>1023</v>
      </c>
      <c r="AA2117" s="1">
        <v>1056</v>
      </c>
      <c r="AB2117" s="1">
        <v>1035</v>
      </c>
      <c r="AC2117">
        <v>974</v>
      </c>
      <c r="AD2117">
        <v>898</v>
      </c>
      <c r="AE2117" t="s">
        <v>13</v>
      </c>
      <c r="AF2117" t="s">
        <v>13</v>
      </c>
      <c r="AG2117" t="s">
        <v>13</v>
      </c>
      <c r="AH2117">
        <v>18.66</v>
      </c>
      <c r="AI2117">
        <v>9.2100000000000009</v>
      </c>
      <c r="AJ2117">
        <v>2.21</v>
      </c>
      <c r="AK2117">
        <v>-2.84</v>
      </c>
      <c r="AL2117">
        <v>-7.29</v>
      </c>
      <c r="AM2117" t="s">
        <v>13</v>
      </c>
      <c r="AN2117" t="s">
        <v>13</v>
      </c>
      <c r="AO2117" t="s">
        <v>13</v>
      </c>
      <c r="AP2117">
        <v>161</v>
      </c>
      <c r="AQ2117">
        <v>86</v>
      </c>
      <c r="AR2117">
        <v>21</v>
      </c>
      <c r="AS2117">
        <v>-26</v>
      </c>
      <c r="AT2117">
        <v>-61</v>
      </c>
      <c r="AU2117" t="s">
        <v>13</v>
      </c>
      <c r="AV2117" t="s">
        <v>13</v>
      </c>
      <c r="AW2117" t="s">
        <v>13</v>
      </c>
      <c r="AX2117">
        <v>9.77</v>
      </c>
      <c r="AY2117">
        <v>16.32</v>
      </c>
      <c r="AZ2117">
        <v>53.01</v>
      </c>
      <c r="BA2117" t="s">
        <v>54</v>
      </c>
      <c r="BB2117" t="s">
        <v>54</v>
      </c>
      <c r="BC2117" t="s">
        <v>13</v>
      </c>
      <c r="BD2117" t="s">
        <v>13</v>
      </c>
      <c r="BE2117" t="s">
        <v>13</v>
      </c>
      <c r="BF2117">
        <v>1.7</v>
      </c>
      <c r="BG2117">
        <v>1.47</v>
      </c>
      <c r="BH2117">
        <v>1.17</v>
      </c>
      <c r="BI2117">
        <v>1.1499999999999999</v>
      </c>
      <c r="BJ2117">
        <v>1.01</v>
      </c>
      <c r="BK2117" t="s">
        <v>13</v>
      </c>
      <c r="BL2117" t="s">
        <v>13</v>
      </c>
      <c r="BM2117" t="s">
        <v>13</v>
      </c>
      <c r="BN2117" s="1">
        <v>111134</v>
      </c>
      <c r="BO2117" s="1">
        <v>111134</v>
      </c>
      <c r="BP2117" s="1">
        <v>111134</v>
      </c>
      <c r="BQ2117" s="1">
        <v>111134</v>
      </c>
      <c r="BR2117" s="1">
        <v>111134</v>
      </c>
      <c r="BS2117" t="s">
        <v>13</v>
      </c>
      <c r="BT2117" t="s">
        <v>13</v>
      </c>
      <c r="BU2117" t="s">
        <v>13</v>
      </c>
    </row>
    <row r="2118" spans="1:73" x14ac:dyDescent="0.3">
      <c r="A2118">
        <v>2116</v>
      </c>
      <c r="B2118" s="14" t="s">
        <v>6734</v>
      </c>
      <c r="C2118" t="s">
        <v>2412</v>
      </c>
      <c r="D2118" s="1">
        <v>142500</v>
      </c>
      <c r="E2118" s="1">
        <v>141500</v>
      </c>
      <c r="F2118" s="3">
        <f>E2118-D2118</f>
        <v>-1000</v>
      </c>
      <c r="G2118" s="4">
        <f>F2118/E2118</f>
        <v>-7.0671378091872791E-3</v>
      </c>
      <c r="H2118" t="s">
        <v>2051</v>
      </c>
      <c r="I2118" s="1">
        <v>94680</v>
      </c>
      <c r="R2118" s="1">
        <v>0</v>
      </c>
      <c r="S2118" s="1">
        <v>0</v>
      </c>
      <c r="T2118" s="1">
        <v>0</v>
      </c>
      <c r="U2118" s="1">
        <v>0</v>
      </c>
      <c r="V2118" s="1">
        <v>0</v>
      </c>
      <c r="W2118" s="1">
        <v>0</v>
      </c>
      <c r="X2118" s="1">
        <v>0</v>
      </c>
    </row>
    <row r="2119" spans="1:73" x14ac:dyDescent="0.3">
      <c r="A2119">
        <v>2117</v>
      </c>
      <c r="B2119" s="14" t="s">
        <v>6735</v>
      </c>
      <c r="C2119" t="s">
        <v>2411</v>
      </c>
      <c r="D2119" s="1">
        <v>12250</v>
      </c>
      <c r="E2119" s="1">
        <v>12100</v>
      </c>
      <c r="F2119" s="3">
        <f>E2119-D2119</f>
        <v>-150</v>
      </c>
      <c r="G2119" s="4">
        <f>F2119/E2119</f>
        <v>-1.2396694214876033E-2</v>
      </c>
      <c r="H2119" t="s">
        <v>2052</v>
      </c>
      <c r="I2119" s="1">
        <v>4186</v>
      </c>
      <c r="J2119">
        <v>-42</v>
      </c>
      <c r="K2119">
        <v>296</v>
      </c>
      <c r="L2119">
        <v>-279</v>
      </c>
      <c r="M2119">
        <v>21</v>
      </c>
      <c r="N2119">
        <v>-118</v>
      </c>
      <c r="O2119">
        <v>320</v>
      </c>
      <c r="P2119">
        <v>470</v>
      </c>
      <c r="Q2119">
        <v>530</v>
      </c>
      <c r="R2119" s="1">
        <v>3909</v>
      </c>
      <c r="S2119" s="1">
        <v>4154</v>
      </c>
      <c r="T2119" s="1">
        <v>3878</v>
      </c>
      <c r="U2119" s="1">
        <v>3913</v>
      </c>
      <c r="V2119" s="1">
        <v>5663</v>
      </c>
      <c r="W2119" s="1">
        <v>6160</v>
      </c>
      <c r="X2119" s="1">
        <v>6890</v>
      </c>
      <c r="Y2119" s="1">
        <v>4120</v>
      </c>
      <c r="Z2119" s="1">
        <v>3483</v>
      </c>
      <c r="AA2119" s="1">
        <v>3671</v>
      </c>
      <c r="AB2119" s="1">
        <v>3316</v>
      </c>
      <c r="AC2119" s="1">
        <v>3403</v>
      </c>
      <c r="AD2119" s="1">
        <v>3430</v>
      </c>
      <c r="AE2119" s="1">
        <v>3730</v>
      </c>
      <c r="AF2119" s="1">
        <v>4180</v>
      </c>
      <c r="AG2119" s="1">
        <v>4680</v>
      </c>
      <c r="AH2119">
        <v>-1.92</v>
      </c>
      <c r="AI2119">
        <v>6.55</v>
      </c>
      <c r="AJ2119">
        <v>-10.23</v>
      </c>
      <c r="AK2119">
        <v>0.2</v>
      </c>
      <c r="AL2119">
        <v>3.39</v>
      </c>
      <c r="AM2119">
        <v>8.3800000000000008</v>
      </c>
      <c r="AN2119">
        <v>11.38</v>
      </c>
      <c r="AO2119">
        <v>11.29</v>
      </c>
      <c r="AP2119">
        <v>-248</v>
      </c>
      <c r="AQ2119">
        <v>855</v>
      </c>
      <c r="AR2119" s="1">
        <v>-1306</v>
      </c>
      <c r="AS2119">
        <v>25</v>
      </c>
      <c r="AT2119">
        <v>423</v>
      </c>
      <c r="AU2119" s="1">
        <v>1096</v>
      </c>
      <c r="AV2119" s="1">
        <v>1644</v>
      </c>
      <c r="AW2119" s="1">
        <v>1827</v>
      </c>
      <c r="AX2119" t="s">
        <v>54</v>
      </c>
      <c r="AY2119">
        <v>15.43</v>
      </c>
      <c r="AZ2119" t="s">
        <v>54</v>
      </c>
      <c r="BA2119">
        <v>475.2</v>
      </c>
      <c r="BB2119">
        <v>35.25</v>
      </c>
      <c r="BC2119">
        <v>11.04</v>
      </c>
      <c r="BD2119">
        <v>7.36</v>
      </c>
      <c r="BE2119">
        <v>6.62</v>
      </c>
      <c r="BF2119">
        <v>0.89</v>
      </c>
      <c r="BG2119">
        <v>0.98</v>
      </c>
      <c r="BH2119">
        <v>0.42</v>
      </c>
      <c r="BI2119">
        <v>0.96</v>
      </c>
      <c r="BJ2119">
        <v>1.19</v>
      </c>
      <c r="BK2119">
        <v>0.89</v>
      </c>
      <c r="BL2119">
        <v>0.79</v>
      </c>
      <c r="BM2119">
        <v>0.71</v>
      </c>
      <c r="BN2119" s="1">
        <v>23621</v>
      </c>
      <c r="BO2119" s="1">
        <v>23621</v>
      </c>
      <c r="BP2119" s="1">
        <v>23621</v>
      </c>
      <c r="BQ2119" s="1">
        <v>23621</v>
      </c>
      <c r="BR2119" s="1">
        <v>23621</v>
      </c>
      <c r="BS2119" t="s">
        <v>13</v>
      </c>
      <c r="BT2119" t="s">
        <v>13</v>
      </c>
      <c r="BU2119" t="s">
        <v>13</v>
      </c>
    </row>
    <row r="2120" spans="1:73" x14ac:dyDescent="0.3">
      <c r="A2120">
        <v>2118</v>
      </c>
      <c r="B2120" s="14" t="s">
        <v>6736</v>
      </c>
      <c r="C2120" t="s">
        <v>2410</v>
      </c>
      <c r="D2120" s="1">
        <v>311500</v>
      </c>
      <c r="E2120" s="1">
        <v>315000</v>
      </c>
      <c r="F2120" s="3">
        <f>E2120-D2120</f>
        <v>3500</v>
      </c>
      <c r="G2120" s="4">
        <f>F2120/E2120</f>
        <v>1.1111111111111112E-2</v>
      </c>
      <c r="H2120" t="s">
        <v>2053</v>
      </c>
      <c r="I2120" s="1">
        <v>492345</v>
      </c>
      <c r="J2120" s="1">
        <v>3234</v>
      </c>
      <c r="K2120" s="1">
        <v>2136</v>
      </c>
      <c r="L2120" s="1">
        <v>2849</v>
      </c>
      <c r="M2120" s="1">
        <v>5931</v>
      </c>
      <c r="N2120">
        <v>-691</v>
      </c>
      <c r="O2120" s="1">
        <v>2804</v>
      </c>
      <c r="P2120" s="1">
        <v>3417</v>
      </c>
      <c r="Q2120" s="1">
        <v>3945</v>
      </c>
      <c r="R2120" s="1">
        <v>46929</v>
      </c>
      <c r="S2120" s="1">
        <v>49195</v>
      </c>
      <c r="T2120" s="1">
        <v>50022</v>
      </c>
      <c r="U2120" s="1">
        <v>55151</v>
      </c>
      <c r="V2120" s="1">
        <v>50572</v>
      </c>
      <c r="W2120" s="1">
        <v>53370</v>
      </c>
      <c r="X2120" s="1">
        <v>56792</v>
      </c>
      <c r="Y2120" s="1">
        <v>77298</v>
      </c>
      <c r="Z2120" s="1">
        <v>32341</v>
      </c>
      <c r="AA2120" s="1">
        <v>34218</v>
      </c>
      <c r="AB2120" s="1">
        <v>34691</v>
      </c>
      <c r="AC2120" s="1">
        <v>39265</v>
      </c>
      <c r="AD2120" s="1">
        <v>34424</v>
      </c>
      <c r="AE2120" s="1">
        <v>36981</v>
      </c>
      <c r="AF2120" s="1">
        <v>39918</v>
      </c>
      <c r="AG2120" s="1">
        <v>43374</v>
      </c>
      <c r="AH2120">
        <v>7.26</v>
      </c>
      <c r="AI2120">
        <v>5.48</v>
      </c>
      <c r="AJ2120">
        <v>6.94</v>
      </c>
      <c r="AK2120">
        <v>14.24</v>
      </c>
      <c r="AL2120">
        <v>-2.81</v>
      </c>
      <c r="AM2120">
        <v>6.76</v>
      </c>
      <c r="AN2120">
        <v>7.63</v>
      </c>
      <c r="AO2120">
        <v>8.16</v>
      </c>
      <c r="AP2120" s="1">
        <v>23071</v>
      </c>
      <c r="AQ2120" s="1">
        <v>18513</v>
      </c>
      <c r="AR2120" s="1">
        <v>24274</v>
      </c>
      <c r="AS2120" s="1">
        <v>53472</v>
      </c>
      <c r="AT2120" s="1">
        <v>-10512</v>
      </c>
      <c r="AU2120" s="1">
        <v>24508</v>
      </c>
      <c r="AV2120" s="1">
        <v>29799</v>
      </c>
      <c r="AW2120" s="1">
        <v>34518</v>
      </c>
      <c r="AX2120">
        <v>7.63</v>
      </c>
      <c r="AY2120">
        <v>16.2</v>
      </c>
      <c r="AZ2120">
        <v>10.55</v>
      </c>
      <c r="BA2120">
        <v>5.4</v>
      </c>
      <c r="BB2120" t="s">
        <v>54</v>
      </c>
      <c r="BC2120">
        <v>12.85</v>
      </c>
      <c r="BD2120">
        <v>10.57</v>
      </c>
      <c r="BE2120">
        <v>9.1300000000000008</v>
      </c>
      <c r="BF2120">
        <v>0.54</v>
      </c>
      <c r="BG2120">
        <v>0.86</v>
      </c>
      <c r="BH2120">
        <v>0.73</v>
      </c>
      <c r="BI2120">
        <v>0.72</v>
      </c>
      <c r="BJ2120">
        <v>0.68</v>
      </c>
      <c r="BK2120">
        <v>0.84</v>
      </c>
      <c r="BL2120">
        <v>0.78</v>
      </c>
      <c r="BM2120">
        <v>0.71</v>
      </c>
      <c r="BN2120" s="1">
        <v>9845</v>
      </c>
      <c r="BO2120" s="1">
        <v>9845</v>
      </c>
      <c r="BP2120" s="1">
        <v>9845</v>
      </c>
      <c r="BQ2120" s="1">
        <v>9845</v>
      </c>
      <c r="BR2120" s="1">
        <v>9845</v>
      </c>
      <c r="BS2120" t="s">
        <v>13</v>
      </c>
      <c r="BT2120" t="s">
        <v>13</v>
      </c>
      <c r="BU2120" t="s">
        <v>13</v>
      </c>
    </row>
    <row r="2121" spans="1:73" x14ac:dyDescent="0.3">
      <c r="A2121">
        <v>2119</v>
      </c>
      <c r="B2121" s="14" t="s">
        <v>6737</v>
      </c>
      <c r="C2121" t="s">
        <v>2409</v>
      </c>
      <c r="D2121" s="1">
        <v>125000</v>
      </c>
      <c r="E2121" s="1">
        <v>126000</v>
      </c>
      <c r="F2121" s="3">
        <f>E2121-D2121</f>
        <v>1000</v>
      </c>
      <c r="G2121" s="4">
        <f>F2121/E2121</f>
        <v>7.9365079365079361E-3</v>
      </c>
      <c r="H2121" t="s">
        <v>2054</v>
      </c>
      <c r="I2121" s="1">
        <v>197267</v>
      </c>
      <c r="J2121" s="1">
        <v>2194</v>
      </c>
      <c r="K2121" s="1">
        <v>2326</v>
      </c>
      <c r="L2121" s="1">
        <v>1038</v>
      </c>
      <c r="M2121" s="1">
        <v>-8074</v>
      </c>
      <c r="N2121">
        <v>-2512</v>
      </c>
      <c r="O2121" s="1">
        <v>2503</v>
      </c>
      <c r="P2121" s="1">
        <v>2940</v>
      </c>
      <c r="Q2121" s="1">
        <v>3204</v>
      </c>
      <c r="R2121" s="1">
        <v>32646</v>
      </c>
      <c r="S2121" s="1">
        <v>34157</v>
      </c>
      <c r="T2121" s="1">
        <v>34926</v>
      </c>
      <c r="U2121" s="1">
        <v>26857</v>
      </c>
      <c r="V2121" s="1">
        <v>23857</v>
      </c>
      <c r="W2121" s="1">
        <v>26363</v>
      </c>
      <c r="X2121" s="1">
        <v>28957</v>
      </c>
      <c r="Y2121" s="1">
        <v>17302</v>
      </c>
      <c r="Z2121" s="1">
        <v>31957</v>
      </c>
      <c r="AA2121" s="1">
        <v>33523</v>
      </c>
      <c r="AB2121" s="1">
        <v>34294</v>
      </c>
      <c r="AC2121" s="1">
        <v>26357</v>
      </c>
      <c r="AD2121" s="1">
        <v>23410</v>
      </c>
      <c r="AE2121" s="1">
        <v>25838</v>
      </c>
      <c r="AF2121" s="1">
        <v>28364</v>
      </c>
      <c r="AG2121" s="1">
        <v>31198</v>
      </c>
      <c r="AH2121">
        <v>7.87</v>
      </c>
      <c r="AI2121">
        <v>7.17</v>
      </c>
      <c r="AJ2121">
        <v>3.06</v>
      </c>
      <c r="AK2121">
        <v>-26.19</v>
      </c>
      <c r="AL2121">
        <v>-9.89</v>
      </c>
      <c r="AM2121">
        <v>9.84</v>
      </c>
      <c r="AN2121">
        <v>10.57</v>
      </c>
      <c r="AO2121">
        <v>10.18</v>
      </c>
      <c r="AP2121" s="1">
        <v>10152</v>
      </c>
      <c r="AQ2121" s="1">
        <v>9849</v>
      </c>
      <c r="AR2121" s="1">
        <v>4352</v>
      </c>
      <c r="AS2121" s="1">
        <v>-33308</v>
      </c>
      <c r="AT2121" s="1">
        <v>-10321</v>
      </c>
      <c r="AU2121" s="1">
        <v>10163</v>
      </c>
      <c r="AV2121" s="1">
        <v>12006</v>
      </c>
      <c r="AW2121" s="1">
        <v>12716</v>
      </c>
      <c r="AX2121">
        <v>7.75</v>
      </c>
      <c r="AY2121">
        <v>13.81</v>
      </c>
      <c r="AZ2121">
        <v>24.59</v>
      </c>
      <c r="BA2121" t="s">
        <v>54</v>
      </c>
      <c r="BB2121" t="s">
        <v>54</v>
      </c>
      <c r="BC2121">
        <v>12.4</v>
      </c>
      <c r="BD2121">
        <v>10.49</v>
      </c>
      <c r="BE2121">
        <v>9.91</v>
      </c>
      <c r="BF2121">
        <v>0.59</v>
      </c>
      <c r="BG2121">
        <v>0.97</v>
      </c>
      <c r="BH2121">
        <v>0.74</v>
      </c>
      <c r="BI2121">
        <v>0.56999999999999995</v>
      </c>
      <c r="BJ2121">
        <v>0.94</v>
      </c>
      <c r="BK2121">
        <v>1.1599999999999999</v>
      </c>
      <c r="BL2121">
        <v>1.06</v>
      </c>
      <c r="BM2121">
        <v>0.96</v>
      </c>
      <c r="BN2121" s="1">
        <v>23849</v>
      </c>
      <c r="BO2121" s="1">
        <v>23849</v>
      </c>
      <c r="BP2121" s="1">
        <v>23849</v>
      </c>
      <c r="BQ2121" s="1">
        <v>23849</v>
      </c>
      <c r="BR2121" s="1">
        <v>23849</v>
      </c>
      <c r="BS2121" t="s">
        <v>13</v>
      </c>
      <c r="BT2121" t="s">
        <v>13</v>
      </c>
      <c r="BU2121" t="s">
        <v>13</v>
      </c>
    </row>
    <row r="2122" spans="1:73" x14ac:dyDescent="0.3">
      <c r="A2122">
        <v>2120</v>
      </c>
      <c r="B2122" s="14" t="s">
        <v>6738</v>
      </c>
      <c r="C2122" t="s">
        <v>2408</v>
      </c>
      <c r="D2122" s="1">
        <v>9300</v>
      </c>
      <c r="E2122" s="1">
        <v>9110</v>
      </c>
      <c r="F2122" s="3">
        <f>E2122-D2122</f>
        <v>-190</v>
      </c>
      <c r="G2122" s="4">
        <f>F2122/E2122</f>
        <v>-2.0856201975850714E-2</v>
      </c>
      <c r="H2122" t="s">
        <v>2055</v>
      </c>
      <c r="I2122" s="1">
        <v>111568</v>
      </c>
      <c r="J2122">
        <v>9</v>
      </c>
      <c r="K2122">
        <v>-13</v>
      </c>
      <c r="L2122">
        <v>-86</v>
      </c>
      <c r="M2122">
        <v>8</v>
      </c>
      <c r="N2122">
        <v>13</v>
      </c>
      <c r="O2122" t="s">
        <v>13</v>
      </c>
      <c r="P2122" t="s">
        <v>13</v>
      </c>
      <c r="Q2122" t="s">
        <v>13</v>
      </c>
      <c r="R2122" s="1">
        <v>529</v>
      </c>
      <c r="S2122" s="1">
        <v>512</v>
      </c>
      <c r="T2122" s="1">
        <v>560</v>
      </c>
      <c r="U2122" s="1">
        <v>623</v>
      </c>
      <c r="V2122" s="1">
        <v>636</v>
      </c>
      <c r="W2122" s="1" t="e">
        <v>#VALUE!</v>
      </c>
      <c r="X2122" s="1" t="e">
        <v>#VALUE!</v>
      </c>
      <c r="Y2122" t="s">
        <v>13</v>
      </c>
      <c r="Z2122">
        <v>529</v>
      </c>
      <c r="AA2122">
        <v>512</v>
      </c>
      <c r="AB2122">
        <v>561</v>
      </c>
      <c r="AC2122">
        <v>623</v>
      </c>
      <c r="AD2122">
        <v>636</v>
      </c>
      <c r="AE2122" t="s">
        <v>13</v>
      </c>
      <c r="AF2122" t="s">
        <v>13</v>
      </c>
      <c r="AG2122" t="s">
        <v>13</v>
      </c>
      <c r="AH2122">
        <v>1.65</v>
      </c>
      <c r="AI2122">
        <v>-2.4300000000000002</v>
      </c>
      <c r="AJ2122">
        <v>-15.97</v>
      </c>
      <c r="AK2122">
        <v>1.33</v>
      </c>
      <c r="AL2122">
        <v>2.13</v>
      </c>
      <c r="AM2122" t="s">
        <v>13</v>
      </c>
      <c r="AN2122" t="s">
        <v>13</v>
      </c>
      <c r="AO2122" t="s">
        <v>13</v>
      </c>
      <c r="AP2122">
        <v>78</v>
      </c>
      <c r="AQ2122">
        <v>-111</v>
      </c>
      <c r="AR2122">
        <v>-706</v>
      </c>
      <c r="AS2122">
        <v>60</v>
      </c>
      <c r="AT2122">
        <v>100</v>
      </c>
      <c r="AU2122" t="s">
        <v>13</v>
      </c>
      <c r="AV2122" t="s">
        <v>13</v>
      </c>
      <c r="AW2122" t="s">
        <v>13</v>
      </c>
      <c r="AX2122">
        <v>51.74</v>
      </c>
      <c r="AY2122" t="s">
        <v>54</v>
      </c>
      <c r="AZ2122" t="s">
        <v>54</v>
      </c>
      <c r="BA2122">
        <v>174.02</v>
      </c>
      <c r="BB2122">
        <v>102.88</v>
      </c>
      <c r="BC2122" t="s">
        <v>13</v>
      </c>
      <c r="BD2122" t="s">
        <v>13</v>
      </c>
      <c r="BE2122" t="s">
        <v>13</v>
      </c>
      <c r="BF2122">
        <v>0.83</v>
      </c>
      <c r="BG2122">
        <v>0.87</v>
      </c>
      <c r="BH2122">
        <v>2.2799999999999998</v>
      </c>
      <c r="BI2122">
        <v>2.12</v>
      </c>
      <c r="BJ2122">
        <v>2.0499999999999998</v>
      </c>
      <c r="BK2122" t="s">
        <v>13</v>
      </c>
      <c r="BL2122" t="s">
        <v>13</v>
      </c>
      <c r="BM2122" t="s">
        <v>13</v>
      </c>
      <c r="BN2122" s="1">
        <v>11406</v>
      </c>
      <c r="BO2122" s="1">
        <v>11406</v>
      </c>
      <c r="BP2122" s="1">
        <v>13000</v>
      </c>
      <c r="BQ2122" s="1">
        <v>13000</v>
      </c>
      <c r="BR2122" s="1">
        <v>13390</v>
      </c>
      <c r="BS2122" t="s">
        <v>13</v>
      </c>
      <c r="BT2122" t="s">
        <v>13</v>
      </c>
      <c r="BU2122" t="s">
        <v>13</v>
      </c>
    </row>
    <row r="2123" spans="1:73" x14ac:dyDescent="0.3">
      <c r="A2123">
        <v>2121</v>
      </c>
      <c r="B2123" s="14" t="s">
        <v>6739</v>
      </c>
      <c r="C2123" t="s">
        <v>2407</v>
      </c>
      <c r="D2123" s="1">
        <v>3000</v>
      </c>
      <c r="E2123" s="1">
        <v>2970</v>
      </c>
      <c r="F2123" s="3">
        <f>E2123-D2123</f>
        <v>-30</v>
      </c>
      <c r="G2123" s="4">
        <f>F2123/E2123</f>
        <v>-1.0101010101010102E-2</v>
      </c>
      <c r="H2123" t="s">
        <v>2056</v>
      </c>
      <c r="I2123">
        <v>0</v>
      </c>
      <c r="J2123">
        <v>-69</v>
      </c>
      <c r="K2123">
        <v>-5</v>
      </c>
      <c r="L2123">
        <v>-81</v>
      </c>
      <c r="M2123">
        <v>-242</v>
      </c>
      <c r="N2123">
        <v>23</v>
      </c>
      <c r="O2123" t="s">
        <v>13</v>
      </c>
      <c r="P2123" t="s">
        <v>13</v>
      </c>
      <c r="Q2123" t="s">
        <v>13</v>
      </c>
      <c r="R2123" s="1">
        <v>319</v>
      </c>
      <c r="S2123" s="1">
        <v>338</v>
      </c>
      <c r="T2123" s="1">
        <v>308</v>
      </c>
      <c r="U2123" s="1">
        <v>259</v>
      </c>
      <c r="V2123" s="1">
        <v>362</v>
      </c>
      <c r="W2123" s="1" t="e">
        <v>#VALUE!</v>
      </c>
      <c r="X2123" s="1" t="e">
        <v>#VALUE!</v>
      </c>
      <c r="Y2123" t="s">
        <v>13</v>
      </c>
      <c r="Z2123">
        <v>332</v>
      </c>
      <c r="AA2123">
        <v>346</v>
      </c>
      <c r="AB2123">
        <v>309</v>
      </c>
      <c r="AC2123">
        <v>254</v>
      </c>
      <c r="AD2123">
        <v>360</v>
      </c>
      <c r="AE2123" t="s">
        <v>13</v>
      </c>
      <c r="AF2123" t="s">
        <v>13</v>
      </c>
      <c r="AG2123" t="s">
        <v>13</v>
      </c>
      <c r="AH2123">
        <v>-20.69</v>
      </c>
      <c r="AI2123">
        <v>-1.76</v>
      </c>
      <c r="AJ2123">
        <v>-25.43</v>
      </c>
      <c r="AK2123">
        <v>-86</v>
      </c>
      <c r="AL2123">
        <v>8.32</v>
      </c>
      <c r="AM2123" t="s">
        <v>13</v>
      </c>
      <c r="AN2123" t="s">
        <v>13</v>
      </c>
      <c r="AO2123" t="s">
        <v>13</v>
      </c>
      <c r="AP2123">
        <v>-73</v>
      </c>
      <c r="AQ2123">
        <v>-7</v>
      </c>
      <c r="AR2123">
        <v>-94</v>
      </c>
      <c r="AS2123">
        <v>-255</v>
      </c>
      <c r="AT2123">
        <v>25</v>
      </c>
      <c r="AU2123" t="s">
        <v>13</v>
      </c>
      <c r="AV2123" t="s">
        <v>13</v>
      </c>
      <c r="AW2123" t="s">
        <v>13</v>
      </c>
      <c r="AX2123" t="s">
        <v>54</v>
      </c>
      <c r="AY2123" t="s">
        <v>54</v>
      </c>
      <c r="AZ2123" t="s">
        <v>54</v>
      </c>
      <c r="BA2123" t="s">
        <v>54</v>
      </c>
      <c r="BB2123">
        <v>83.4</v>
      </c>
      <c r="BC2123" t="s">
        <v>13</v>
      </c>
      <c r="BD2123" t="s">
        <v>13</v>
      </c>
      <c r="BE2123" t="s">
        <v>13</v>
      </c>
      <c r="BF2123">
        <v>4.3499999999999996</v>
      </c>
      <c r="BG2123">
        <v>5.67</v>
      </c>
      <c r="BH2123">
        <v>13.49</v>
      </c>
      <c r="BI2123">
        <v>10.8</v>
      </c>
      <c r="BJ2123">
        <v>5.58</v>
      </c>
      <c r="BK2123" t="s">
        <v>13</v>
      </c>
      <c r="BL2123" t="s">
        <v>13</v>
      </c>
      <c r="BM2123" t="s">
        <v>13</v>
      </c>
      <c r="BN2123" s="1">
        <v>84827</v>
      </c>
      <c r="BO2123" s="1">
        <v>87270</v>
      </c>
      <c r="BP2123" s="1">
        <v>89723</v>
      </c>
      <c r="BQ2123" s="1">
        <v>97237</v>
      </c>
      <c r="BR2123" s="1">
        <v>100909</v>
      </c>
      <c r="BS2123" t="s">
        <v>13</v>
      </c>
      <c r="BT2123" t="s">
        <v>13</v>
      </c>
      <c r="BU2123" t="s">
        <v>13</v>
      </c>
    </row>
    <row r="2124" spans="1:73" x14ac:dyDescent="0.3">
      <c r="A2124">
        <v>2122</v>
      </c>
      <c r="B2124" s="14" t="s">
        <v>6740</v>
      </c>
      <c r="C2124" t="s">
        <v>2406</v>
      </c>
      <c r="D2124" s="1">
        <v>89100</v>
      </c>
      <c r="E2124" s="1">
        <v>87800</v>
      </c>
      <c r="F2124" s="3">
        <f>E2124-D2124</f>
        <v>-1300</v>
      </c>
      <c r="G2124" s="4">
        <f>F2124/E2124</f>
        <v>-1.4806378132118452E-2</v>
      </c>
      <c r="H2124" t="s">
        <v>2057</v>
      </c>
      <c r="I2124" s="1">
        <v>381746</v>
      </c>
      <c r="R2124" s="1">
        <v>0</v>
      </c>
      <c r="S2124" s="1">
        <v>0</v>
      </c>
      <c r="T2124" s="1">
        <v>0</v>
      </c>
      <c r="U2124" s="1">
        <v>0</v>
      </c>
      <c r="V2124" s="1">
        <v>0</v>
      </c>
      <c r="W2124" s="1">
        <v>0</v>
      </c>
      <c r="X2124" s="1">
        <v>0</v>
      </c>
    </row>
    <row r="2125" spans="1:73" x14ac:dyDescent="0.3">
      <c r="A2125">
        <v>2123</v>
      </c>
      <c r="B2125" s="14" t="s">
        <v>6741</v>
      </c>
      <c r="C2125" t="s">
        <v>2405</v>
      </c>
      <c r="D2125" s="1">
        <v>53800</v>
      </c>
      <c r="E2125" s="1">
        <v>56100</v>
      </c>
      <c r="F2125" s="3">
        <f>E2125-D2125</f>
        <v>2300</v>
      </c>
      <c r="G2125" s="4">
        <f>F2125/E2125</f>
        <v>4.0998217468805706E-2</v>
      </c>
      <c r="H2125" t="s">
        <v>2058</v>
      </c>
      <c r="I2125" s="1">
        <v>2756</v>
      </c>
      <c r="J2125" s="1">
        <v>7317</v>
      </c>
      <c r="K2125" s="1">
        <v>3716</v>
      </c>
      <c r="L2125" s="1">
        <v>5353</v>
      </c>
      <c r="M2125" s="1">
        <v>5733</v>
      </c>
      <c r="N2125" s="1">
        <v>2277</v>
      </c>
      <c r="O2125" s="1">
        <v>6701</v>
      </c>
      <c r="P2125" s="1">
        <v>7882</v>
      </c>
      <c r="Q2125" s="1">
        <v>8912</v>
      </c>
      <c r="R2125" s="1">
        <v>81246</v>
      </c>
      <c r="S2125" s="1">
        <v>84729</v>
      </c>
      <c r="T2125" s="1">
        <v>82918</v>
      </c>
      <c r="U2125" s="1">
        <v>87150</v>
      </c>
      <c r="V2125" s="1">
        <v>87664</v>
      </c>
      <c r="W2125" s="1">
        <v>93056</v>
      </c>
      <c r="X2125" s="1">
        <v>99329</v>
      </c>
      <c r="Y2125" s="1">
        <v>101485</v>
      </c>
      <c r="Z2125" s="1">
        <v>63290</v>
      </c>
      <c r="AA2125" s="1">
        <v>64676</v>
      </c>
      <c r="AB2125" s="1">
        <v>62741</v>
      </c>
      <c r="AC2125" s="1">
        <v>66626</v>
      </c>
      <c r="AD2125" s="1">
        <v>66318</v>
      </c>
      <c r="AE2125" s="1">
        <v>70742</v>
      </c>
      <c r="AF2125" s="1">
        <v>75788</v>
      </c>
      <c r="AG2125" s="1">
        <v>81805</v>
      </c>
      <c r="AH2125">
        <v>9.5</v>
      </c>
      <c r="AI2125">
        <v>3.15</v>
      </c>
      <c r="AJ2125">
        <v>5.99</v>
      </c>
      <c r="AK2125">
        <v>6.3</v>
      </c>
      <c r="AL2125">
        <v>1.84</v>
      </c>
      <c r="AM2125">
        <v>6.9</v>
      </c>
      <c r="AN2125">
        <v>7.65</v>
      </c>
      <c r="AO2125">
        <v>8.06</v>
      </c>
      <c r="AP2125" s="1">
        <v>5133</v>
      </c>
      <c r="AQ2125" s="1">
        <v>1810</v>
      </c>
      <c r="AR2125" s="1">
        <v>3424</v>
      </c>
      <c r="AS2125" s="1">
        <v>3656</v>
      </c>
      <c r="AT2125" s="1">
        <v>1098</v>
      </c>
      <c r="AU2125" s="1">
        <v>4245</v>
      </c>
      <c r="AV2125" s="1">
        <v>5027</v>
      </c>
      <c r="AW2125" s="1">
        <v>5697</v>
      </c>
      <c r="AX2125">
        <v>8.34</v>
      </c>
      <c r="AY2125">
        <v>20.059999999999999</v>
      </c>
      <c r="AZ2125">
        <v>15.95</v>
      </c>
      <c r="BA2125">
        <v>11.57</v>
      </c>
      <c r="BB2125">
        <v>34.119999999999997</v>
      </c>
      <c r="BC2125">
        <v>13.22</v>
      </c>
      <c r="BD2125">
        <v>11.16</v>
      </c>
      <c r="BE2125">
        <v>9.85</v>
      </c>
      <c r="BF2125">
        <v>0.75</v>
      </c>
      <c r="BG2125">
        <v>0.63</v>
      </c>
      <c r="BH2125">
        <v>0.97</v>
      </c>
      <c r="BI2125">
        <v>0.71</v>
      </c>
      <c r="BJ2125">
        <v>0.63</v>
      </c>
      <c r="BK2125">
        <v>0.88</v>
      </c>
      <c r="BL2125">
        <v>0.83</v>
      </c>
      <c r="BM2125">
        <v>0.76</v>
      </c>
      <c r="BN2125" s="1">
        <v>111356</v>
      </c>
      <c r="BO2125" s="1">
        <v>111356</v>
      </c>
      <c r="BP2125" s="1">
        <v>111356</v>
      </c>
      <c r="BQ2125" s="1">
        <v>111356</v>
      </c>
      <c r="BR2125" s="1">
        <v>111356</v>
      </c>
      <c r="BS2125" t="s">
        <v>13</v>
      </c>
      <c r="BT2125" t="s">
        <v>13</v>
      </c>
      <c r="BU2125" t="s">
        <v>13</v>
      </c>
    </row>
    <row r="2126" spans="1:73" x14ac:dyDescent="0.3">
      <c r="A2126">
        <v>2124</v>
      </c>
      <c r="B2126" s="14" t="s">
        <v>6742</v>
      </c>
      <c r="C2126" t="s">
        <v>2404</v>
      </c>
      <c r="D2126" s="1">
        <v>4980</v>
      </c>
      <c r="E2126" s="1">
        <v>4770</v>
      </c>
      <c r="F2126" s="3">
        <f>E2126-D2126</f>
        <v>-210</v>
      </c>
      <c r="G2126" s="4">
        <f>F2126/E2126</f>
        <v>-4.40251572327044E-2</v>
      </c>
      <c r="H2126" t="s">
        <v>2059</v>
      </c>
      <c r="I2126" s="1">
        <v>1721097</v>
      </c>
      <c r="J2126">
        <v>145</v>
      </c>
      <c r="K2126">
        <v>15</v>
      </c>
      <c r="L2126">
        <v>98</v>
      </c>
      <c r="M2126">
        <v>50</v>
      </c>
      <c r="N2126">
        <v>-17</v>
      </c>
      <c r="O2126" t="s">
        <v>13</v>
      </c>
      <c r="P2126" t="s">
        <v>13</v>
      </c>
      <c r="Q2126" t="s">
        <v>13</v>
      </c>
      <c r="R2126" s="1">
        <v>1009</v>
      </c>
      <c r="S2126" s="1">
        <v>1009</v>
      </c>
      <c r="T2126" s="1">
        <v>1123</v>
      </c>
      <c r="U2126" s="1">
        <v>1168</v>
      </c>
      <c r="V2126" s="1">
        <v>1212</v>
      </c>
      <c r="W2126" s="1" t="e">
        <v>#VALUE!</v>
      </c>
      <c r="X2126" s="1" t="e">
        <v>#VALUE!</v>
      </c>
      <c r="Y2126" t="s">
        <v>13</v>
      </c>
      <c r="Z2126" s="1">
        <v>1005</v>
      </c>
      <c r="AA2126" s="1">
        <v>1006</v>
      </c>
      <c r="AB2126" s="1">
        <v>1119</v>
      </c>
      <c r="AC2126" s="1">
        <v>1165</v>
      </c>
      <c r="AD2126" s="1">
        <v>1172</v>
      </c>
      <c r="AE2126" t="s">
        <v>13</v>
      </c>
      <c r="AF2126" t="s">
        <v>13</v>
      </c>
      <c r="AG2126" t="s">
        <v>13</v>
      </c>
      <c r="AH2126">
        <v>15.57</v>
      </c>
      <c r="AI2126">
        <v>1.52</v>
      </c>
      <c r="AJ2126">
        <v>9.19</v>
      </c>
      <c r="AK2126">
        <v>4.42</v>
      </c>
      <c r="AL2126">
        <v>-1.3</v>
      </c>
      <c r="AM2126" t="s">
        <v>13</v>
      </c>
      <c r="AN2126" t="s">
        <v>13</v>
      </c>
      <c r="AO2126" t="s">
        <v>13</v>
      </c>
      <c r="AP2126">
        <v>617</v>
      </c>
      <c r="AQ2126">
        <v>65</v>
      </c>
      <c r="AR2126">
        <v>416</v>
      </c>
      <c r="AS2126">
        <v>215</v>
      </c>
      <c r="AT2126">
        <v>-65</v>
      </c>
      <c r="AU2126" t="s">
        <v>13</v>
      </c>
      <c r="AV2126" t="s">
        <v>13</v>
      </c>
      <c r="AW2126" t="s">
        <v>13</v>
      </c>
      <c r="AX2126">
        <v>3.8</v>
      </c>
      <c r="AY2126">
        <v>27.59</v>
      </c>
      <c r="AZ2126">
        <v>4.58</v>
      </c>
      <c r="BA2126">
        <v>12.41</v>
      </c>
      <c r="BB2126" t="s">
        <v>54</v>
      </c>
      <c r="BC2126" t="s">
        <v>13</v>
      </c>
      <c r="BD2126" t="s">
        <v>13</v>
      </c>
      <c r="BE2126" t="s">
        <v>13</v>
      </c>
      <c r="BF2126">
        <v>0.52</v>
      </c>
      <c r="BG2126">
        <v>0.4</v>
      </c>
      <c r="BH2126">
        <v>0.39</v>
      </c>
      <c r="BI2126">
        <v>0.52</v>
      </c>
      <c r="BJ2126">
        <v>1.05</v>
      </c>
      <c r="BK2126" t="s">
        <v>13</v>
      </c>
      <c r="BL2126" t="s">
        <v>13</v>
      </c>
      <c r="BM2126" t="s">
        <v>13</v>
      </c>
      <c r="BN2126" s="1">
        <v>23500</v>
      </c>
      <c r="BO2126" s="1">
        <v>23500</v>
      </c>
      <c r="BP2126" s="1">
        <v>23500</v>
      </c>
      <c r="BQ2126" s="1">
        <v>23500</v>
      </c>
      <c r="BR2126" s="1">
        <v>23500</v>
      </c>
      <c r="BS2126" t="s">
        <v>13</v>
      </c>
      <c r="BT2126" t="s">
        <v>13</v>
      </c>
      <c r="BU2126" t="s">
        <v>13</v>
      </c>
    </row>
    <row r="2127" spans="1:73" x14ac:dyDescent="0.3">
      <c r="A2127">
        <v>2125</v>
      </c>
      <c r="B2127" s="14" t="s">
        <v>6743</v>
      </c>
      <c r="C2127" t="s">
        <v>2403</v>
      </c>
      <c r="D2127" s="1">
        <v>1250</v>
      </c>
      <c r="E2127" s="1">
        <v>1210</v>
      </c>
      <c r="F2127" s="3">
        <f>E2127-D2127</f>
        <v>-40</v>
      </c>
      <c r="G2127" s="4">
        <f>F2127/E2127</f>
        <v>-3.3057851239669422E-2</v>
      </c>
      <c r="H2127" t="s">
        <v>2060</v>
      </c>
      <c r="I2127" s="1">
        <v>32820</v>
      </c>
      <c r="J2127">
        <v>-48</v>
      </c>
      <c r="K2127">
        <v>-169</v>
      </c>
      <c r="L2127">
        <v>-12</v>
      </c>
      <c r="M2127">
        <v>-35</v>
      </c>
      <c r="N2127">
        <v>189</v>
      </c>
      <c r="O2127" t="s">
        <v>13</v>
      </c>
      <c r="P2127" t="s">
        <v>13</v>
      </c>
      <c r="Q2127" t="s">
        <v>13</v>
      </c>
      <c r="R2127" s="1">
        <v>781</v>
      </c>
      <c r="S2127" s="1">
        <v>768</v>
      </c>
      <c r="T2127" s="1">
        <v>1505</v>
      </c>
      <c r="U2127" s="1">
        <v>3477</v>
      </c>
      <c r="V2127" s="1">
        <v>5983</v>
      </c>
      <c r="W2127" s="1" t="e">
        <v>#VALUE!</v>
      </c>
      <c r="X2127" s="1" t="e">
        <v>#VALUE!</v>
      </c>
      <c r="Y2127" t="s">
        <v>13</v>
      </c>
      <c r="Z2127">
        <v>804</v>
      </c>
      <c r="AA2127">
        <v>768</v>
      </c>
      <c r="AB2127" s="1">
        <v>1505</v>
      </c>
      <c r="AC2127" s="1">
        <v>2463</v>
      </c>
      <c r="AD2127" s="1">
        <v>5054</v>
      </c>
      <c r="AE2127" t="s">
        <v>13</v>
      </c>
      <c r="AF2127" t="s">
        <v>13</v>
      </c>
      <c r="AG2127" t="s">
        <v>13</v>
      </c>
      <c r="AH2127">
        <v>-5.24</v>
      </c>
      <c r="AI2127">
        <v>-20.82</v>
      </c>
      <c r="AJ2127">
        <v>-1.07</v>
      </c>
      <c r="AK2127">
        <v>-4.1900000000000004</v>
      </c>
      <c r="AL2127">
        <v>2.99</v>
      </c>
      <c r="AM2127" t="s">
        <v>13</v>
      </c>
      <c r="AN2127" t="s">
        <v>13</v>
      </c>
      <c r="AO2127" t="s">
        <v>13</v>
      </c>
      <c r="AP2127">
        <v>-43</v>
      </c>
      <c r="AQ2127">
        <v>-174</v>
      </c>
      <c r="AR2127">
        <v>-11</v>
      </c>
      <c r="AS2127">
        <v>-47</v>
      </c>
      <c r="AT2127">
        <v>34</v>
      </c>
      <c r="AU2127" t="s">
        <v>13</v>
      </c>
      <c r="AV2127" t="s">
        <v>13</v>
      </c>
      <c r="AW2127" t="s">
        <v>13</v>
      </c>
      <c r="AX2127" t="s">
        <v>54</v>
      </c>
      <c r="AY2127" t="s">
        <v>54</v>
      </c>
      <c r="AZ2127" t="s">
        <v>54</v>
      </c>
      <c r="BA2127" t="s">
        <v>54</v>
      </c>
      <c r="BB2127">
        <v>38.21</v>
      </c>
      <c r="BC2127" t="s">
        <v>13</v>
      </c>
      <c r="BD2127" t="s">
        <v>13</v>
      </c>
      <c r="BE2127" t="s">
        <v>13</v>
      </c>
      <c r="BF2127">
        <v>3.47</v>
      </c>
      <c r="BG2127">
        <v>3.98</v>
      </c>
      <c r="BH2127">
        <v>1.51</v>
      </c>
      <c r="BI2127">
        <v>1.34</v>
      </c>
      <c r="BJ2127">
        <v>1.04</v>
      </c>
      <c r="BK2127" t="s">
        <v>13</v>
      </c>
      <c r="BL2127" t="s">
        <v>13</v>
      </c>
      <c r="BM2127" t="s">
        <v>13</v>
      </c>
      <c r="BN2127" s="1">
        <v>90831</v>
      </c>
      <c r="BO2127" s="1">
        <v>95048</v>
      </c>
      <c r="BP2127" s="1">
        <v>121164</v>
      </c>
      <c r="BQ2127" s="1">
        <v>256840</v>
      </c>
      <c r="BR2127" s="1">
        <v>398576</v>
      </c>
      <c r="BS2127" t="s">
        <v>13</v>
      </c>
      <c r="BT2127" t="s">
        <v>13</v>
      </c>
      <c r="BU2127" t="s">
        <v>13</v>
      </c>
    </row>
    <row r="2128" spans="1:73" x14ac:dyDescent="0.3">
      <c r="A2128">
        <v>2126</v>
      </c>
      <c r="B2128" s="14" t="s">
        <v>6744</v>
      </c>
      <c r="C2128" t="s">
        <v>2402</v>
      </c>
      <c r="D2128" s="1">
        <v>180000</v>
      </c>
      <c r="E2128" s="1">
        <v>40400</v>
      </c>
      <c r="F2128" s="3">
        <f>E2128-D2128</f>
        <v>-139600</v>
      </c>
      <c r="G2128" s="4">
        <f>F2128/E2128</f>
        <v>-3.4554455445544554</v>
      </c>
      <c r="H2128" t="s">
        <v>2061</v>
      </c>
      <c r="I2128" s="1">
        <v>79896</v>
      </c>
      <c r="J2128">
        <v>302</v>
      </c>
      <c r="K2128">
        <v>749</v>
      </c>
      <c r="L2128">
        <v>1093</v>
      </c>
      <c r="M2128" s="1">
        <v>1099</v>
      </c>
      <c r="N2128" s="1">
        <v>854</v>
      </c>
      <c r="O2128" t="s">
        <v>13</v>
      </c>
      <c r="P2128" t="s">
        <v>13</v>
      </c>
      <c r="Q2128" t="s">
        <v>13</v>
      </c>
      <c r="R2128" s="1">
        <v>2267</v>
      </c>
      <c r="S2128" s="1">
        <v>2960</v>
      </c>
      <c r="T2128" s="1">
        <v>3948</v>
      </c>
      <c r="U2128" s="1">
        <v>4837</v>
      </c>
      <c r="V2128" s="1">
        <v>5517</v>
      </c>
      <c r="W2128" s="1" t="e">
        <v>#VALUE!</v>
      </c>
      <c r="X2128" s="1" t="e">
        <v>#VALUE!</v>
      </c>
      <c r="Y2128" t="s">
        <v>13</v>
      </c>
      <c r="Z2128" s="1">
        <v>2267</v>
      </c>
      <c r="AA2128" s="1">
        <v>2960</v>
      </c>
      <c r="AB2128" s="1">
        <v>3941</v>
      </c>
      <c r="AC2128" s="1">
        <v>4830</v>
      </c>
      <c r="AD2128" s="1">
        <v>5513</v>
      </c>
      <c r="AE2128" t="s">
        <v>13</v>
      </c>
      <c r="AF2128" t="s">
        <v>13</v>
      </c>
      <c r="AG2128" t="s">
        <v>13</v>
      </c>
      <c r="AH2128">
        <v>14.18</v>
      </c>
      <c r="AI2128">
        <v>28.66</v>
      </c>
      <c r="AJ2128">
        <v>31.64</v>
      </c>
      <c r="AK2128">
        <v>25.13</v>
      </c>
      <c r="AL2128">
        <v>16.59</v>
      </c>
      <c r="AM2128" t="s">
        <v>13</v>
      </c>
      <c r="AN2128" t="s">
        <v>13</v>
      </c>
      <c r="AO2128" t="s">
        <v>13</v>
      </c>
      <c r="AP2128" s="1">
        <v>1963</v>
      </c>
      <c r="AQ2128" s="1">
        <v>4863</v>
      </c>
      <c r="AR2128" s="1">
        <v>7089</v>
      </c>
      <c r="AS2128" s="1">
        <v>7156</v>
      </c>
      <c r="AT2128" s="1">
        <v>5571</v>
      </c>
      <c r="AU2128" t="s">
        <v>13</v>
      </c>
      <c r="AV2128" t="s">
        <v>13</v>
      </c>
      <c r="AW2128" t="s">
        <v>13</v>
      </c>
      <c r="AX2128">
        <v>4.45</v>
      </c>
      <c r="AY2128">
        <v>4.3099999999999996</v>
      </c>
      <c r="AZ2128">
        <v>2.82</v>
      </c>
      <c r="BA2128">
        <v>7.83</v>
      </c>
      <c r="BB2128">
        <v>7.57</v>
      </c>
      <c r="BC2128" t="s">
        <v>13</v>
      </c>
      <c r="BD2128" t="s">
        <v>13</v>
      </c>
      <c r="BE2128" t="s">
        <v>13</v>
      </c>
      <c r="BF2128">
        <v>0.59</v>
      </c>
      <c r="BG2128">
        <v>1.0900000000000001</v>
      </c>
      <c r="BH2128">
        <v>0.78</v>
      </c>
      <c r="BI2128">
        <v>1.76</v>
      </c>
      <c r="BJ2128">
        <v>1.1599999999999999</v>
      </c>
      <c r="BK2128" t="s">
        <v>13</v>
      </c>
      <c r="BL2128" t="s">
        <v>13</v>
      </c>
      <c r="BM2128" t="s">
        <v>13</v>
      </c>
      <c r="BN2128" s="1">
        <v>15400</v>
      </c>
      <c r="BO2128" s="1">
        <v>15400</v>
      </c>
      <c r="BP2128" s="1">
        <v>15400</v>
      </c>
      <c r="BQ2128" s="1">
        <v>15400</v>
      </c>
      <c r="BR2128" s="1">
        <v>15400</v>
      </c>
      <c r="BS2128" t="s">
        <v>13</v>
      </c>
      <c r="BT2128" t="s">
        <v>13</v>
      </c>
      <c r="BU2128" t="s">
        <v>13</v>
      </c>
    </row>
    <row r="2129" spans="1:73" x14ac:dyDescent="0.3">
      <c r="A2129">
        <v>2127</v>
      </c>
      <c r="B2129" s="14" t="s">
        <v>6745</v>
      </c>
      <c r="C2129" t="s">
        <v>2401</v>
      </c>
      <c r="D2129" s="1">
        <v>2730</v>
      </c>
      <c r="E2129" s="1">
        <v>2710</v>
      </c>
      <c r="F2129" s="3">
        <f>E2129-D2129</f>
        <v>-20</v>
      </c>
      <c r="G2129" s="4">
        <f>F2129/E2129</f>
        <v>-7.3800738007380072E-3</v>
      </c>
      <c r="H2129" t="s">
        <v>2062</v>
      </c>
      <c r="I2129" s="1">
        <v>8000</v>
      </c>
      <c r="J2129">
        <v>28</v>
      </c>
      <c r="K2129">
        <v>-17</v>
      </c>
      <c r="L2129">
        <v>-139</v>
      </c>
      <c r="M2129">
        <v>4</v>
      </c>
      <c r="N2129">
        <v>53</v>
      </c>
      <c r="O2129" t="s">
        <v>13</v>
      </c>
      <c r="P2129" t="s">
        <v>13</v>
      </c>
      <c r="Q2129" t="s">
        <v>13</v>
      </c>
      <c r="R2129" s="1">
        <v>707</v>
      </c>
      <c r="S2129" s="1">
        <v>693</v>
      </c>
      <c r="T2129" s="1">
        <v>556</v>
      </c>
      <c r="U2129" s="1">
        <v>577</v>
      </c>
      <c r="V2129" s="1">
        <v>592</v>
      </c>
      <c r="W2129" s="1" t="e">
        <v>#VALUE!</v>
      </c>
      <c r="X2129" s="1" t="e">
        <v>#VALUE!</v>
      </c>
      <c r="Y2129" t="s">
        <v>13</v>
      </c>
      <c r="Z2129">
        <v>706</v>
      </c>
      <c r="AA2129">
        <v>693</v>
      </c>
      <c r="AB2129">
        <v>556</v>
      </c>
      <c r="AC2129">
        <v>577</v>
      </c>
      <c r="AD2129">
        <v>592</v>
      </c>
      <c r="AE2129" t="s">
        <v>13</v>
      </c>
      <c r="AF2129" t="s">
        <v>13</v>
      </c>
      <c r="AG2129" t="s">
        <v>13</v>
      </c>
      <c r="AH2129">
        <v>4.07</v>
      </c>
      <c r="AI2129">
        <v>-2.4700000000000002</v>
      </c>
      <c r="AJ2129">
        <v>-22.34</v>
      </c>
      <c r="AK2129">
        <v>0.78</v>
      </c>
      <c r="AL2129">
        <v>9.1</v>
      </c>
      <c r="AM2129" t="s">
        <v>13</v>
      </c>
      <c r="AN2129" t="s">
        <v>13</v>
      </c>
      <c r="AO2129" t="s">
        <v>13</v>
      </c>
      <c r="AP2129">
        <v>37</v>
      </c>
      <c r="AQ2129">
        <v>-22</v>
      </c>
      <c r="AR2129">
        <v>-181</v>
      </c>
      <c r="AS2129">
        <v>6</v>
      </c>
      <c r="AT2129">
        <v>69</v>
      </c>
      <c r="AU2129" t="s">
        <v>13</v>
      </c>
      <c r="AV2129" t="s">
        <v>13</v>
      </c>
      <c r="AW2129" t="s">
        <v>13</v>
      </c>
      <c r="AX2129">
        <v>31.14</v>
      </c>
      <c r="AY2129" t="s">
        <v>54</v>
      </c>
      <c r="AZ2129" t="s">
        <v>54</v>
      </c>
      <c r="BA2129">
        <v>360.27</v>
      </c>
      <c r="BB2129">
        <v>49.44</v>
      </c>
      <c r="BC2129" t="s">
        <v>13</v>
      </c>
      <c r="BD2129" t="s">
        <v>13</v>
      </c>
      <c r="BE2129" t="s">
        <v>13</v>
      </c>
      <c r="BF2129">
        <v>1.25</v>
      </c>
      <c r="BG2129">
        <v>2.4500000000000002</v>
      </c>
      <c r="BH2129">
        <v>3.6</v>
      </c>
      <c r="BI2129">
        <v>2.74</v>
      </c>
      <c r="BJ2129">
        <v>4.4400000000000004</v>
      </c>
      <c r="BK2129" t="s">
        <v>13</v>
      </c>
      <c r="BL2129" t="s">
        <v>13</v>
      </c>
      <c r="BM2129" t="s">
        <v>13</v>
      </c>
      <c r="BN2129" s="1">
        <v>77125</v>
      </c>
      <c r="BO2129" s="1">
        <v>77125</v>
      </c>
      <c r="BP2129" s="1">
        <v>77125</v>
      </c>
      <c r="BQ2129" s="1">
        <v>77125</v>
      </c>
      <c r="BR2129" s="1">
        <v>77125</v>
      </c>
      <c r="BS2129" t="s">
        <v>13</v>
      </c>
      <c r="BT2129" t="s">
        <v>13</v>
      </c>
      <c r="BU2129" t="s">
        <v>13</v>
      </c>
    </row>
    <row r="2130" spans="1:73" x14ac:dyDescent="0.3">
      <c r="A2130">
        <v>2128</v>
      </c>
      <c r="B2130" s="14" t="s">
        <v>6746</v>
      </c>
      <c r="C2130" t="s">
        <v>2400</v>
      </c>
      <c r="D2130" s="1">
        <v>93900</v>
      </c>
      <c r="E2130" s="1">
        <v>85100</v>
      </c>
      <c r="F2130" s="3">
        <f>E2130-D2130</f>
        <v>-8800</v>
      </c>
      <c r="G2130" s="4">
        <f>F2130/E2130</f>
        <v>-0.10340775558166862</v>
      </c>
      <c r="H2130" t="s">
        <v>2063</v>
      </c>
      <c r="I2130" s="1">
        <v>57851</v>
      </c>
      <c r="J2130" s="1">
        <v>396</v>
      </c>
      <c r="K2130" s="1">
        <v>4452</v>
      </c>
      <c r="L2130">
        <v>1207</v>
      </c>
      <c r="M2130">
        <v>612</v>
      </c>
      <c r="N2130">
        <v>-123</v>
      </c>
      <c r="O2130">
        <v>648</v>
      </c>
      <c r="P2130" s="1">
        <v>824</v>
      </c>
      <c r="Q2130" s="1">
        <v>1236</v>
      </c>
      <c r="R2130" s="1">
        <v>22584</v>
      </c>
      <c r="S2130" s="1">
        <v>23391</v>
      </c>
      <c r="T2130" s="1">
        <v>23171</v>
      </c>
      <c r="U2130" s="1">
        <v>23539</v>
      </c>
      <c r="V2130" s="1">
        <v>23675</v>
      </c>
      <c r="W2130" s="1">
        <v>24443</v>
      </c>
      <c r="X2130" s="1">
        <v>25270</v>
      </c>
      <c r="Y2130" s="1">
        <v>13232</v>
      </c>
      <c r="Z2130" s="1">
        <v>21425</v>
      </c>
      <c r="AA2130" s="1">
        <v>22168</v>
      </c>
      <c r="AB2130" s="1">
        <v>22896</v>
      </c>
      <c r="AC2130" s="1">
        <v>23175</v>
      </c>
      <c r="AD2130" s="1">
        <v>23266</v>
      </c>
      <c r="AE2130" s="1">
        <v>23993</v>
      </c>
      <c r="AF2130" s="1">
        <v>24809</v>
      </c>
      <c r="AG2130" s="1">
        <v>25797</v>
      </c>
      <c r="AH2130">
        <v>1.81</v>
      </c>
      <c r="AI2130">
        <v>20.05</v>
      </c>
      <c r="AJ2130">
        <v>3.77</v>
      </c>
      <c r="AK2130">
        <v>2.31</v>
      </c>
      <c r="AL2130">
        <v>-0.84</v>
      </c>
      <c r="AM2130">
        <v>2.4900000000000002</v>
      </c>
      <c r="AN2130">
        <v>3.07</v>
      </c>
      <c r="AO2130">
        <v>4.58</v>
      </c>
      <c r="AP2130">
        <v>866</v>
      </c>
      <c r="AQ2130" s="1">
        <v>10939</v>
      </c>
      <c r="AR2130" s="1">
        <v>2128</v>
      </c>
      <c r="AS2130" s="1">
        <v>1333</v>
      </c>
      <c r="AT2130">
        <v>-488</v>
      </c>
      <c r="AU2130" s="1">
        <v>1475</v>
      </c>
      <c r="AV2130" s="1">
        <v>1876</v>
      </c>
      <c r="AW2130" s="1">
        <v>2901</v>
      </c>
      <c r="AX2130">
        <v>38.92</v>
      </c>
      <c r="AY2130">
        <v>3.61</v>
      </c>
      <c r="AZ2130">
        <v>28.19</v>
      </c>
      <c r="BA2130">
        <v>34.54</v>
      </c>
      <c r="BB2130" t="s">
        <v>54</v>
      </c>
      <c r="BC2130">
        <v>57.69</v>
      </c>
      <c r="BD2130">
        <v>45.37</v>
      </c>
      <c r="BE2130">
        <v>29.34</v>
      </c>
      <c r="BF2130">
        <v>0.63</v>
      </c>
      <c r="BG2130">
        <v>0.71</v>
      </c>
      <c r="BH2130">
        <v>1.04</v>
      </c>
      <c r="BI2130">
        <v>0.79</v>
      </c>
      <c r="BJ2130">
        <v>0.82</v>
      </c>
      <c r="BK2130">
        <v>1.41</v>
      </c>
      <c r="BL2130">
        <v>1.37</v>
      </c>
      <c r="BM2130">
        <v>1.31</v>
      </c>
      <c r="BN2130" s="1">
        <v>39942</v>
      </c>
      <c r="BO2130" s="1">
        <v>39942</v>
      </c>
      <c r="BP2130" s="1">
        <v>39942</v>
      </c>
      <c r="BQ2130" s="1">
        <v>39942</v>
      </c>
      <c r="BR2130" s="1">
        <v>39942</v>
      </c>
      <c r="BS2130" t="s">
        <v>13</v>
      </c>
      <c r="BT2130" t="s">
        <v>13</v>
      </c>
      <c r="BU2130" t="s">
        <v>13</v>
      </c>
    </row>
    <row r="2131" spans="1:73" x14ac:dyDescent="0.3">
      <c r="A2131">
        <v>2129</v>
      </c>
      <c r="B2131" s="14" t="s">
        <v>6747</v>
      </c>
      <c r="C2131" t="s">
        <v>2399</v>
      </c>
      <c r="D2131" s="1">
        <v>44200</v>
      </c>
      <c r="E2131" s="1">
        <v>44400</v>
      </c>
      <c r="F2131" s="3">
        <f>E2131-D2131</f>
        <v>200</v>
      </c>
      <c r="G2131" s="4">
        <f>F2131/E2131</f>
        <v>4.5045045045045045E-3</v>
      </c>
      <c r="H2131" t="s">
        <v>2064</v>
      </c>
      <c r="I2131" s="1">
        <v>1529685</v>
      </c>
      <c r="J2131" s="1">
        <v>-204</v>
      </c>
      <c r="K2131" s="1">
        <v>-1637</v>
      </c>
      <c r="L2131" s="1">
        <v>5874</v>
      </c>
      <c r="M2131" s="1">
        <v>4475</v>
      </c>
      <c r="N2131" s="1">
        <v>3297</v>
      </c>
      <c r="O2131" s="1">
        <v>6108</v>
      </c>
      <c r="P2131" s="1">
        <v>6787</v>
      </c>
      <c r="Q2131" s="1">
        <v>7597</v>
      </c>
      <c r="R2131" s="1">
        <v>33532</v>
      </c>
      <c r="S2131" s="1">
        <v>32397</v>
      </c>
      <c r="T2131" s="1">
        <v>36247</v>
      </c>
      <c r="U2131" s="1">
        <v>41430</v>
      </c>
      <c r="V2131" s="1">
        <v>43121</v>
      </c>
      <c r="W2131" s="1">
        <v>48356</v>
      </c>
      <c r="X2131" s="1">
        <v>54195</v>
      </c>
      <c r="Y2131" s="1">
        <v>96786</v>
      </c>
      <c r="Z2131" s="1">
        <v>32788</v>
      </c>
      <c r="AA2131" s="1">
        <v>31673</v>
      </c>
      <c r="AB2131" s="1">
        <v>35485</v>
      </c>
      <c r="AC2131" s="1">
        <v>39747</v>
      </c>
      <c r="AD2131" s="1">
        <v>41412</v>
      </c>
      <c r="AE2131" s="1">
        <v>46549</v>
      </c>
      <c r="AF2131" s="1">
        <v>52168</v>
      </c>
      <c r="AG2131" s="1">
        <v>58591</v>
      </c>
      <c r="AH2131">
        <v>-0.79</v>
      </c>
      <c r="AI2131">
        <v>-5.22</v>
      </c>
      <c r="AJ2131">
        <v>17.34</v>
      </c>
      <c r="AK2131">
        <v>11.79</v>
      </c>
      <c r="AL2131">
        <v>7.68</v>
      </c>
      <c r="AM2131">
        <v>13.5</v>
      </c>
      <c r="AN2131">
        <v>13.26</v>
      </c>
      <c r="AO2131">
        <v>13.31</v>
      </c>
      <c r="AP2131">
        <v>-363</v>
      </c>
      <c r="AQ2131" s="1">
        <v>-2349</v>
      </c>
      <c r="AR2131" s="1">
        <v>7328</v>
      </c>
      <c r="AS2131" s="1">
        <v>5535</v>
      </c>
      <c r="AT2131" s="1">
        <v>3862</v>
      </c>
      <c r="AU2131" s="1">
        <v>6943</v>
      </c>
      <c r="AV2131" s="1">
        <v>7654</v>
      </c>
      <c r="AW2131" s="1">
        <v>8621</v>
      </c>
      <c r="AX2131" t="s">
        <v>54</v>
      </c>
      <c r="AY2131" t="s">
        <v>54</v>
      </c>
      <c r="AZ2131">
        <v>5.97</v>
      </c>
      <c r="BA2131">
        <v>5.61</v>
      </c>
      <c r="BB2131">
        <v>9.7899999999999991</v>
      </c>
      <c r="BC2131">
        <v>6.4</v>
      </c>
      <c r="BD2131">
        <v>5.8</v>
      </c>
      <c r="BE2131">
        <v>5.15</v>
      </c>
      <c r="BF2131">
        <v>0.56000000000000005</v>
      </c>
      <c r="BG2131">
        <v>0.63</v>
      </c>
      <c r="BH2131">
        <v>0.97</v>
      </c>
      <c r="BI2131">
        <v>0.62</v>
      </c>
      <c r="BJ2131">
        <v>0.73</v>
      </c>
      <c r="BK2131">
        <v>0.81</v>
      </c>
      <c r="BL2131">
        <v>0.72</v>
      </c>
      <c r="BM2131">
        <v>0.64</v>
      </c>
      <c r="BN2131" s="1">
        <v>71000</v>
      </c>
      <c r="BO2131" s="1">
        <v>71675</v>
      </c>
      <c r="BP2131" s="1">
        <v>79436</v>
      </c>
      <c r="BQ2131" s="1">
        <v>80098</v>
      </c>
      <c r="BR2131" s="1">
        <v>80708</v>
      </c>
      <c r="BS2131" t="s">
        <v>13</v>
      </c>
      <c r="BT2131" t="s">
        <v>13</v>
      </c>
      <c r="BU2131" t="s">
        <v>13</v>
      </c>
    </row>
    <row r="2132" spans="1:73" x14ac:dyDescent="0.3">
      <c r="A2132">
        <v>2130</v>
      </c>
      <c r="B2132" s="14" t="s">
        <v>6748</v>
      </c>
      <c r="C2132" t="s">
        <v>2398</v>
      </c>
      <c r="D2132" s="1">
        <v>13100</v>
      </c>
      <c r="E2132" s="1">
        <v>12100</v>
      </c>
      <c r="F2132" s="3">
        <f>E2132-D2132</f>
        <v>-1000</v>
      </c>
      <c r="G2132" s="4">
        <f>F2132/E2132</f>
        <v>-8.2644628099173556E-2</v>
      </c>
      <c r="H2132" t="s">
        <v>620</v>
      </c>
      <c r="I2132">
        <v>0</v>
      </c>
      <c r="J2132">
        <v>10</v>
      </c>
      <c r="K2132">
        <v>1</v>
      </c>
      <c r="L2132">
        <v>28</v>
      </c>
      <c r="M2132">
        <v>50</v>
      </c>
      <c r="N2132">
        <v>35</v>
      </c>
      <c r="O2132" t="s">
        <v>13</v>
      </c>
      <c r="P2132" t="s">
        <v>13</v>
      </c>
      <c r="Q2132" t="s">
        <v>13</v>
      </c>
      <c r="R2132" s="1">
        <v>1050</v>
      </c>
      <c r="S2132" s="1">
        <v>1043</v>
      </c>
      <c r="T2132" s="1">
        <v>1056</v>
      </c>
      <c r="U2132" s="1">
        <v>1089</v>
      </c>
      <c r="V2132" s="1">
        <v>1104</v>
      </c>
      <c r="W2132" s="1" t="e">
        <v>#VALUE!</v>
      </c>
      <c r="X2132" s="1" t="e">
        <v>#VALUE!</v>
      </c>
      <c r="Y2132" t="s">
        <v>13</v>
      </c>
      <c r="Z2132" s="1">
        <v>1050</v>
      </c>
      <c r="AA2132" s="1">
        <v>1043</v>
      </c>
      <c r="AB2132" s="1">
        <v>1057</v>
      </c>
      <c r="AC2132" s="1">
        <v>1088</v>
      </c>
      <c r="AD2132" s="1">
        <v>1104</v>
      </c>
      <c r="AE2132" t="s">
        <v>13</v>
      </c>
      <c r="AF2132" t="s">
        <v>13</v>
      </c>
      <c r="AG2132" t="s">
        <v>13</v>
      </c>
      <c r="AH2132">
        <v>0.96</v>
      </c>
      <c r="AI2132">
        <v>0.12</v>
      </c>
      <c r="AJ2132">
        <v>2.64</v>
      </c>
      <c r="AK2132">
        <v>4.62</v>
      </c>
      <c r="AL2132">
        <v>3.2</v>
      </c>
      <c r="AM2132" t="s">
        <v>13</v>
      </c>
      <c r="AN2132" t="s">
        <v>13</v>
      </c>
      <c r="AO2132" t="s">
        <v>13</v>
      </c>
      <c r="AP2132">
        <v>92</v>
      </c>
      <c r="AQ2132">
        <v>11</v>
      </c>
      <c r="AR2132">
        <v>252</v>
      </c>
      <c r="AS2132">
        <v>450</v>
      </c>
      <c r="AT2132">
        <v>319</v>
      </c>
      <c r="AU2132" t="s">
        <v>13</v>
      </c>
      <c r="AV2132" t="s">
        <v>13</v>
      </c>
      <c r="AW2132" t="s">
        <v>13</v>
      </c>
      <c r="AX2132">
        <v>43.53</v>
      </c>
      <c r="AY2132">
        <v>287.29000000000002</v>
      </c>
      <c r="AZ2132">
        <v>16.71</v>
      </c>
      <c r="BA2132">
        <v>9.84</v>
      </c>
      <c r="BB2132">
        <v>36.18</v>
      </c>
      <c r="BC2132" t="s">
        <v>13</v>
      </c>
      <c r="BD2132" t="s">
        <v>13</v>
      </c>
      <c r="BE2132" t="s">
        <v>13</v>
      </c>
      <c r="BF2132">
        <v>0.42</v>
      </c>
      <c r="BG2132">
        <v>0.34</v>
      </c>
      <c r="BH2132">
        <v>0.44</v>
      </c>
      <c r="BI2132">
        <v>0.45</v>
      </c>
      <c r="BJ2132">
        <v>1.1499999999999999</v>
      </c>
      <c r="BK2132" t="s">
        <v>13</v>
      </c>
      <c r="BL2132" t="s">
        <v>13</v>
      </c>
      <c r="BM2132" t="s">
        <v>13</v>
      </c>
      <c r="BN2132" s="1">
        <v>11000</v>
      </c>
      <c r="BO2132" s="1">
        <v>11000</v>
      </c>
      <c r="BP2132" s="1">
        <v>11000</v>
      </c>
      <c r="BQ2132" s="1">
        <v>11000</v>
      </c>
      <c r="BR2132" s="1">
        <v>11000</v>
      </c>
      <c r="BS2132" t="s">
        <v>13</v>
      </c>
      <c r="BT2132" t="s">
        <v>13</v>
      </c>
      <c r="BU2132" t="s">
        <v>13</v>
      </c>
    </row>
    <row r="2133" spans="1:73" x14ac:dyDescent="0.3">
      <c r="A2133">
        <v>2131</v>
      </c>
      <c r="B2133" s="14" t="s">
        <v>6749</v>
      </c>
      <c r="C2133" t="s">
        <v>2397</v>
      </c>
      <c r="D2133" s="1">
        <v>1280</v>
      </c>
      <c r="E2133" s="1">
        <v>1240</v>
      </c>
      <c r="F2133" s="3">
        <f>E2133-D2133</f>
        <v>-40</v>
      </c>
      <c r="G2133" s="4">
        <f>F2133/E2133</f>
        <v>-3.2258064516129031E-2</v>
      </c>
      <c r="H2133" t="s">
        <v>2065</v>
      </c>
      <c r="I2133">
        <v>0</v>
      </c>
      <c r="J2133">
        <v>-113</v>
      </c>
      <c r="K2133">
        <v>50</v>
      </c>
      <c r="L2133">
        <v>11</v>
      </c>
      <c r="M2133">
        <v>-238</v>
      </c>
      <c r="N2133">
        <v>-348</v>
      </c>
      <c r="O2133" t="s">
        <v>13</v>
      </c>
      <c r="P2133" t="s">
        <v>13</v>
      </c>
      <c r="Q2133" t="s">
        <v>13</v>
      </c>
      <c r="R2133" s="1">
        <v>2433</v>
      </c>
      <c r="S2133" s="1">
        <v>2625</v>
      </c>
      <c r="T2133" s="1">
        <v>2641</v>
      </c>
      <c r="U2133" s="1">
        <v>2423</v>
      </c>
      <c r="V2133" s="1">
        <v>2075</v>
      </c>
      <c r="W2133" s="1" t="e">
        <v>#VALUE!</v>
      </c>
      <c r="X2133" s="1" t="e">
        <v>#VALUE!</v>
      </c>
      <c r="Y2133" t="s">
        <v>13</v>
      </c>
      <c r="Z2133" s="1">
        <v>1177</v>
      </c>
      <c r="AA2133" s="1">
        <v>1194</v>
      </c>
      <c r="AB2133" s="1">
        <v>1182</v>
      </c>
      <c r="AC2133" s="1">
        <v>1072</v>
      </c>
      <c r="AD2133" s="1">
        <v>1015</v>
      </c>
      <c r="AE2133" t="s">
        <v>13</v>
      </c>
      <c r="AF2133" t="s">
        <v>13</v>
      </c>
      <c r="AG2133" t="s">
        <v>13</v>
      </c>
      <c r="AH2133">
        <v>-10.83</v>
      </c>
      <c r="AI2133">
        <v>3.72</v>
      </c>
      <c r="AJ2133">
        <v>-0.2</v>
      </c>
      <c r="AK2133">
        <v>-11.06</v>
      </c>
      <c r="AL2133">
        <v>-5.36</v>
      </c>
      <c r="AM2133" t="s">
        <v>13</v>
      </c>
      <c r="AN2133" t="s">
        <v>13</v>
      </c>
      <c r="AO2133" t="s">
        <v>13</v>
      </c>
      <c r="AP2133">
        <v>-275</v>
      </c>
      <c r="AQ2133">
        <v>94</v>
      </c>
      <c r="AR2133">
        <v>-5</v>
      </c>
      <c r="AS2133">
        <v>-266</v>
      </c>
      <c r="AT2133">
        <v>-120</v>
      </c>
      <c r="AU2133" t="s">
        <v>13</v>
      </c>
      <c r="AV2133" t="s">
        <v>13</v>
      </c>
      <c r="AW2133" t="s">
        <v>13</v>
      </c>
      <c r="AX2133" t="s">
        <v>54</v>
      </c>
      <c r="AY2133">
        <v>8.5500000000000007</v>
      </c>
      <c r="AZ2133" t="s">
        <v>54</v>
      </c>
      <c r="BA2133" t="s">
        <v>54</v>
      </c>
      <c r="BB2133" t="s">
        <v>54</v>
      </c>
      <c r="BC2133" t="s">
        <v>13</v>
      </c>
      <c r="BD2133" t="s">
        <v>13</v>
      </c>
      <c r="BE2133" t="s">
        <v>13</v>
      </c>
      <c r="BF2133">
        <v>0.35</v>
      </c>
      <c r="BG2133">
        <v>0.3</v>
      </c>
      <c r="BH2133">
        <v>0.3</v>
      </c>
      <c r="BI2133">
        <v>0.3</v>
      </c>
      <c r="BJ2133">
        <v>0.4</v>
      </c>
      <c r="BK2133" t="s">
        <v>13</v>
      </c>
      <c r="BL2133" t="s">
        <v>13</v>
      </c>
      <c r="BM2133" t="s">
        <v>13</v>
      </c>
      <c r="BN2133" s="1">
        <v>46803</v>
      </c>
      <c r="BO2133" s="1">
        <v>46803</v>
      </c>
      <c r="BP2133" s="1">
        <v>46803</v>
      </c>
      <c r="BQ2133" s="1">
        <v>46803</v>
      </c>
      <c r="BR2133" s="1">
        <v>46803</v>
      </c>
      <c r="BS2133" t="s">
        <v>13</v>
      </c>
      <c r="BT2133" t="s">
        <v>13</v>
      </c>
      <c r="BU2133" t="s">
        <v>13</v>
      </c>
    </row>
    <row r="2134" spans="1:73" x14ac:dyDescent="0.3">
      <c r="A2134">
        <v>2132</v>
      </c>
      <c r="B2134" s="14" t="s">
        <v>6750</v>
      </c>
      <c r="C2134" t="s">
        <v>2396</v>
      </c>
      <c r="D2134" s="1">
        <v>631000</v>
      </c>
      <c r="E2134" s="1">
        <v>640000</v>
      </c>
      <c r="F2134" s="3">
        <f>E2134-D2134</f>
        <v>9000</v>
      </c>
      <c r="G2134" s="4">
        <f>F2134/E2134</f>
        <v>1.40625E-2</v>
      </c>
      <c r="H2134" t="s">
        <v>2066</v>
      </c>
      <c r="I2134" s="1">
        <v>3444030</v>
      </c>
      <c r="J2134" s="1">
        <v>2111</v>
      </c>
      <c r="K2134" s="1">
        <v>6432</v>
      </c>
      <c r="L2134" s="1">
        <v>7450</v>
      </c>
      <c r="M2134" s="1">
        <v>4024</v>
      </c>
      <c r="N2134" s="1">
        <v>6310</v>
      </c>
      <c r="O2134" s="1">
        <v>10935</v>
      </c>
      <c r="P2134" s="1">
        <v>13779</v>
      </c>
      <c r="Q2134" s="1">
        <v>16846</v>
      </c>
      <c r="R2134" s="1">
        <v>109641</v>
      </c>
      <c r="S2134" s="1">
        <v>114520</v>
      </c>
      <c r="T2134" s="1">
        <v>122252</v>
      </c>
      <c r="U2134" s="1">
        <v>126603</v>
      </c>
      <c r="V2134" s="1">
        <v>133589</v>
      </c>
      <c r="W2134" s="1">
        <v>143234</v>
      </c>
      <c r="X2134" s="1">
        <v>156646</v>
      </c>
      <c r="Y2134" s="1">
        <v>100799</v>
      </c>
      <c r="Z2134" s="1">
        <v>107221</v>
      </c>
      <c r="AA2134" s="1">
        <v>112573</v>
      </c>
      <c r="AB2134" s="1">
        <v>119340</v>
      </c>
      <c r="AC2134" s="1">
        <v>123249</v>
      </c>
      <c r="AD2134" s="1">
        <v>129776</v>
      </c>
      <c r="AE2134" s="1">
        <v>138833</v>
      </c>
      <c r="AF2134" s="1">
        <v>151200</v>
      </c>
      <c r="AG2134" s="1">
        <v>166333</v>
      </c>
      <c r="AH2134">
        <v>2.02</v>
      </c>
      <c r="AI2134">
        <v>5.98</v>
      </c>
      <c r="AJ2134">
        <v>6.05</v>
      </c>
      <c r="AK2134">
        <v>2.94</v>
      </c>
      <c r="AL2134">
        <v>4.54</v>
      </c>
      <c r="AM2134">
        <v>7.55</v>
      </c>
      <c r="AN2134">
        <v>8.86</v>
      </c>
      <c r="AO2134">
        <v>9.92</v>
      </c>
      <c r="AP2134" s="1">
        <v>3117</v>
      </c>
      <c r="AQ2134" s="1">
        <v>9338</v>
      </c>
      <c r="AR2134" s="1">
        <v>9962</v>
      </c>
      <c r="AS2134" s="1">
        <v>5066</v>
      </c>
      <c r="AT2134" s="1">
        <v>8166</v>
      </c>
      <c r="AU2134" s="1">
        <v>14415</v>
      </c>
      <c r="AV2134" s="1">
        <v>18248</v>
      </c>
      <c r="AW2134" s="1">
        <v>22368</v>
      </c>
      <c r="AX2134">
        <v>34.97</v>
      </c>
      <c r="AY2134">
        <v>21.9</v>
      </c>
      <c r="AZ2134">
        <v>21.98</v>
      </c>
      <c r="BA2134">
        <v>46.59</v>
      </c>
      <c r="BB2134">
        <v>76.91</v>
      </c>
      <c r="BC2134">
        <v>44.4</v>
      </c>
      <c r="BD2134">
        <v>35.07</v>
      </c>
      <c r="BE2134">
        <v>28.61</v>
      </c>
      <c r="BF2134">
        <v>0.7</v>
      </c>
      <c r="BG2134">
        <v>1.24</v>
      </c>
      <c r="BH2134">
        <v>1.26</v>
      </c>
      <c r="BI2134">
        <v>1.31</v>
      </c>
      <c r="BJ2134">
        <v>3.32</v>
      </c>
      <c r="BK2134">
        <v>3.17</v>
      </c>
      <c r="BL2134">
        <v>2.91</v>
      </c>
      <c r="BM2134">
        <v>2.65</v>
      </c>
      <c r="BN2134" s="1">
        <v>68765</v>
      </c>
      <c r="BO2134" s="1">
        <v>68765</v>
      </c>
      <c r="BP2134" s="1">
        <v>68765</v>
      </c>
      <c r="BQ2134" s="1">
        <v>68765</v>
      </c>
      <c r="BR2134" s="1">
        <v>68765</v>
      </c>
      <c r="BS2134" t="s">
        <v>13</v>
      </c>
      <c r="BT2134" t="s">
        <v>13</v>
      </c>
      <c r="BU2134" t="s">
        <v>13</v>
      </c>
    </row>
    <row r="2135" spans="1:73" x14ac:dyDescent="0.3">
      <c r="A2135">
        <v>2133</v>
      </c>
      <c r="B2135" s="14" t="s">
        <v>6751</v>
      </c>
      <c r="C2135" t="s">
        <v>2395</v>
      </c>
      <c r="D2135" s="1">
        <v>165000</v>
      </c>
      <c r="E2135" s="1">
        <v>168000</v>
      </c>
      <c r="F2135" s="3">
        <f>E2135-D2135</f>
        <v>3000</v>
      </c>
      <c r="G2135" s="4">
        <f>F2135/E2135</f>
        <v>1.7857142857142856E-2</v>
      </c>
      <c r="H2135" t="s">
        <v>2067</v>
      </c>
      <c r="I2135" s="1">
        <v>2000000</v>
      </c>
      <c r="J2135">
        <v>229</v>
      </c>
      <c r="K2135" s="1">
        <v>1773</v>
      </c>
      <c r="L2135" s="1">
        <v>6850</v>
      </c>
      <c r="M2135" s="1">
        <v>5280</v>
      </c>
      <c r="N2135" s="1">
        <v>6238</v>
      </c>
      <c r="O2135" s="1">
        <v>9602</v>
      </c>
      <c r="P2135" s="1">
        <v>10470</v>
      </c>
      <c r="Q2135" s="1">
        <v>11360</v>
      </c>
      <c r="R2135" s="1">
        <v>43376</v>
      </c>
      <c r="S2135" s="1">
        <v>43315</v>
      </c>
      <c r="T2135" s="1">
        <v>49465</v>
      </c>
      <c r="U2135" s="1">
        <v>54300</v>
      </c>
      <c r="V2135" s="1">
        <v>59104</v>
      </c>
      <c r="W2135" s="1">
        <v>67271</v>
      </c>
      <c r="X2135" s="1">
        <v>76482</v>
      </c>
      <c r="Y2135" s="1">
        <v>35066</v>
      </c>
      <c r="Z2135" s="1">
        <v>42401</v>
      </c>
      <c r="AA2135" s="1">
        <v>42316</v>
      </c>
      <c r="AB2135" s="1">
        <v>48210</v>
      </c>
      <c r="AC2135" s="1">
        <v>52850</v>
      </c>
      <c r="AD2135" s="1">
        <v>57723</v>
      </c>
      <c r="AE2135" s="1">
        <v>65603</v>
      </c>
      <c r="AF2135" s="1">
        <v>74572</v>
      </c>
      <c r="AG2135" s="1">
        <v>84218</v>
      </c>
      <c r="AH2135">
        <v>0.35</v>
      </c>
      <c r="AI2135">
        <v>3.82</v>
      </c>
      <c r="AJ2135">
        <v>14.5</v>
      </c>
      <c r="AK2135">
        <v>10.18</v>
      </c>
      <c r="AL2135">
        <v>10.92</v>
      </c>
      <c r="AM2135">
        <v>15.01</v>
      </c>
      <c r="AN2135">
        <v>14.43</v>
      </c>
      <c r="AO2135">
        <v>13.84</v>
      </c>
      <c r="AP2135">
        <v>190</v>
      </c>
      <c r="AQ2135" s="1">
        <v>2084</v>
      </c>
      <c r="AR2135" s="1">
        <v>8457</v>
      </c>
      <c r="AS2135" s="1">
        <v>6627</v>
      </c>
      <c r="AT2135" s="1">
        <v>7783</v>
      </c>
      <c r="AU2135" s="1">
        <v>11929</v>
      </c>
      <c r="AV2135" s="1">
        <v>13037</v>
      </c>
      <c r="AW2135" s="1">
        <v>14159</v>
      </c>
      <c r="AX2135">
        <v>268.04000000000002</v>
      </c>
      <c r="AY2135">
        <v>47.98</v>
      </c>
      <c r="AZ2135">
        <v>12.24</v>
      </c>
      <c r="BA2135">
        <v>18.86</v>
      </c>
      <c r="BB2135">
        <v>22.87</v>
      </c>
      <c r="BC2135">
        <v>14.08</v>
      </c>
      <c r="BD2135">
        <v>12.89</v>
      </c>
      <c r="BE2135">
        <v>11.87</v>
      </c>
      <c r="BF2135">
        <v>0.9</v>
      </c>
      <c r="BG2135">
        <v>1.77</v>
      </c>
      <c r="BH2135">
        <v>1.62</v>
      </c>
      <c r="BI2135">
        <v>1.79</v>
      </c>
      <c r="BJ2135">
        <v>2.33</v>
      </c>
      <c r="BK2135">
        <v>1.94</v>
      </c>
      <c r="BL2135">
        <v>1.71</v>
      </c>
      <c r="BM2135">
        <v>1.52</v>
      </c>
      <c r="BN2135" s="1">
        <v>74694</v>
      </c>
      <c r="BO2135" s="1">
        <v>74694</v>
      </c>
      <c r="BP2135" s="1">
        <v>74694</v>
      </c>
      <c r="BQ2135" s="1">
        <v>74694</v>
      </c>
      <c r="BR2135" s="1">
        <v>74694</v>
      </c>
      <c r="BS2135" t="s">
        <v>13</v>
      </c>
      <c r="BT2135" t="s">
        <v>13</v>
      </c>
      <c r="BU2135" t="s">
        <v>13</v>
      </c>
    </row>
    <row r="2136" spans="1:73" x14ac:dyDescent="0.3">
      <c r="A2136">
        <v>2134</v>
      </c>
      <c r="B2136" s="14" t="s">
        <v>6752</v>
      </c>
      <c r="C2136" t="s">
        <v>2394</v>
      </c>
      <c r="D2136" s="1">
        <v>12650</v>
      </c>
      <c r="E2136" s="1">
        <v>12750</v>
      </c>
      <c r="F2136" s="3">
        <f>E2136-D2136</f>
        <v>100</v>
      </c>
      <c r="G2136" s="4">
        <f>F2136/E2136</f>
        <v>7.8431372549019607E-3</v>
      </c>
      <c r="H2136" t="s">
        <v>2068</v>
      </c>
      <c r="I2136" s="1">
        <v>3005</v>
      </c>
      <c r="J2136">
        <v>537</v>
      </c>
      <c r="K2136">
        <v>963</v>
      </c>
      <c r="L2136">
        <v>739</v>
      </c>
      <c r="M2136">
        <v>598</v>
      </c>
      <c r="N2136">
        <v>443</v>
      </c>
      <c r="O2136">
        <v>520</v>
      </c>
      <c r="P2136">
        <v>680</v>
      </c>
      <c r="Q2136">
        <v>790</v>
      </c>
      <c r="R2136" s="1">
        <v>2530</v>
      </c>
      <c r="S2136" s="1">
        <v>3041</v>
      </c>
      <c r="T2136" s="1">
        <v>3619</v>
      </c>
      <c r="U2136" s="1">
        <v>4206</v>
      </c>
      <c r="V2136" s="1">
        <v>4598</v>
      </c>
      <c r="W2136" s="1">
        <v>4910</v>
      </c>
      <c r="X2136" s="1">
        <v>5390</v>
      </c>
      <c r="Y2136" s="1">
        <v>5750</v>
      </c>
      <c r="Z2136" s="1">
        <v>2531</v>
      </c>
      <c r="AA2136" s="1">
        <v>3041</v>
      </c>
      <c r="AB2136" s="1">
        <v>3619</v>
      </c>
      <c r="AC2136" s="1">
        <v>4203</v>
      </c>
      <c r="AD2136" s="1">
        <v>4595</v>
      </c>
      <c r="AE2136" s="1">
        <v>4910</v>
      </c>
      <c r="AF2136" s="1">
        <v>5390</v>
      </c>
      <c r="AG2136" s="1">
        <v>6120</v>
      </c>
      <c r="AH2136">
        <v>33.200000000000003</v>
      </c>
      <c r="AI2136">
        <v>34.56</v>
      </c>
      <c r="AJ2136">
        <v>22.21</v>
      </c>
      <c r="AK2136">
        <v>15.29</v>
      </c>
      <c r="AL2136">
        <v>10.1</v>
      </c>
      <c r="AM2136">
        <v>10.94</v>
      </c>
      <c r="AN2136">
        <v>13.2</v>
      </c>
      <c r="AO2136">
        <v>13.73</v>
      </c>
      <c r="AP2136" s="1">
        <v>6309</v>
      </c>
      <c r="AQ2136" s="1">
        <v>4571</v>
      </c>
      <c r="AR2136" s="1">
        <v>3507</v>
      </c>
      <c r="AS2136" s="1">
        <v>2803</v>
      </c>
      <c r="AT2136" s="1">
        <v>1973</v>
      </c>
      <c r="AU2136" s="1">
        <v>2266</v>
      </c>
      <c r="AV2136" s="1">
        <v>2963</v>
      </c>
      <c r="AW2136" s="1">
        <v>3442</v>
      </c>
      <c r="AX2136">
        <v>1.58</v>
      </c>
      <c r="AY2136">
        <v>2.21</v>
      </c>
      <c r="AZ2136">
        <v>2.06</v>
      </c>
      <c r="BA2136">
        <v>3.05</v>
      </c>
      <c r="BB2136">
        <v>6.87</v>
      </c>
      <c r="BC2136">
        <v>5.63</v>
      </c>
      <c r="BD2136">
        <v>4.3</v>
      </c>
      <c r="BE2136">
        <v>3.7</v>
      </c>
      <c r="BF2136">
        <v>0.83</v>
      </c>
      <c r="BG2136">
        <v>0.7</v>
      </c>
      <c r="BH2136">
        <v>0.42</v>
      </c>
      <c r="BI2136">
        <v>0.45</v>
      </c>
      <c r="BJ2136">
        <v>0.68</v>
      </c>
      <c r="BK2136">
        <v>0.6</v>
      </c>
      <c r="BL2136">
        <v>0.54</v>
      </c>
      <c r="BM2136">
        <v>0.48</v>
      </c>
      <c r="BN2136" s="1">
        <v>20784</v>
      </c>
      <c r="BO2136" s="1">
        <v>20854</v>
      </c>
      <c r="BP2136" s="1">
        <v>20867</v>
      </c>
      <c r="BQ2136" s="1">
        <v>21824</v>
      </c>
      <c r="BR2136" s="1">
        <v>22702</v>
      </c>
      <c r="BS2136" t="s">
        <v>13</v>
      </c>
      <c r="BT2136" t="s">
        <v>13</v>
      </c>
      <c r="BU2136" t="s">
        <v>13</v>
      </c>
    </row>
    <row r="2137" spans="1:73" x14ac:dyDescent="0.3">
      <c r="A2137">
        <v>2135</v>
      </c>
      <c r="B2137" s="14" t="s">
        <v>6753</v>
      </c>
      <c r="C2137" t="s">
        <v>2393</v>
      </c>
      <c r="D2137" s="1">
        <v>7640</v>
      </c>
      <c r="E2137" s="1">
        <v>7680</v>
      </c>
      <c r="F2137" s="3">
        <f>E2137-D2137</f>
        <v>40</v>
      </c>
      <c r="G2137" s="4">
        <f>F2137/E2137</f>
        <v>5.208333333333333E-3</v>
      </c>
      <c r="H2137" t="s">
        <v>1881</v>
      </c>
      <c r="I2137" s="1">
        <v>2516631</v>
      </c>
      <c r="J2137">
        <v>82</v>
      </c>
      <c r="K2137">
        <v>90</v>
      </c>
      <c r="L2137">
        <v>73</v>
      </c>
      <c r="M2137">
        <v>82</v>
      </c>
      <c r="N2137">
        <v>138</v>
      </c>
      <c r="O2137" t="s">
        <v>13</v>
      </c>
      <c r="P2137" t="s">
        <v>13</v>
      </c>
      <c r="Q2137" t="s">
        <v>13</v>
      </c>
      <c r="R2137" s="1">
        <v>1785</v>
      </c>
      <c r="S2137" s="1">
        <v>1843</v>
      </c>
      <c r="T2137" s="1">
        <v>1896</v>
      </c>
      <c r="U2137" s="1">
        <v>1973</v>
      </c>
      <c r="V2137" s="1">
        <v>2092</v>
      </c>
      <c r="W2137" s="1" t="e">
        <v>#VALUE!</v>
      </c>
      <c r="X2137" s="1" t="e">
        <v>#VALUE!</v>
      </c>
      <c r="Y2137" t="s">
        <v>13</v>
      </c>
      <c r="Z2137" s="1">
        <v>1769</v>
      </c>
      <c r="AA2137" s="1">
        <v>1827</v>
      </c>
      <c r="AB2137" s="1">
        <v>1883</v>
      </c>
      <c r="AC2137" s="1">
        <v>1923</v>
      </c>
      <c r="AD2137" s="1">
        <v>2035</v>
      </c>
      <c r="AE2137" t="s">
        <v>13</v>
      </c>
      <c r="AF2137" t="s">
        <v>13</v>
      </c>
      <c r="AG2137" t="s">
        <v>13</v>
      </c>
      <c r="AH2137">
        <v>4.68</v>
      </c>
      <c r="AI2137">
        <v>4.96</v>
      </c>
      <c r="AJ2137">
        <v>3.88</v>
      </c>
      <c r="AK2137">
        <v>3.75</v>
      </c>
      <c r="AL2137">
        <v>6.54</v>
      </c>
      <c r="AM2137" t="s">
        <v>13</v>
      </c>
      <c r="AN2137" t="s">
        <v>13</v>
      </c>
      <c r="AO2137" t="s">
        <v>13</v>
      </c>
      <c r="AP2137">
        <v>271</v>
      </c>
      <c r="AQ2137">
        <v>297</v>
      </c>
      <c r="AR2137">
        <v>240</v>
      </c>
      <c r="AS2137">
        <v>238</v>
      </c>
      <c r="AT2137">
        <v>431</v>
      </c>
      <c r="AU2137" t="s">
        <v>13</v>
      </c>
      <c r="AV2137" t="s">
        <v>13</v>
      </c>
      <c r="AW2137" t="s">
        <v>13</v>
      </c>
      <c r="AX2137">
        <v>12.23</v>
      </c>
      <c r="AY2137">
        <v>8.61</v>
      </c>
      <c r="AZ2137">
        <v>11.99</v>
      </c>
      <c r="BA2137">
        <v>11.56</v>
      </c>
      <c r="BB2137">
        <v>8.69</v>
      </c>
      <c r="BC2137" t="s">
        <v>13</v>
      </c>
      <c r="BD2137" t="s">
        <v>13</v>
      </c>
      <c r="BE2137" t="s">
        <v>13</v>
      </c>
      <c r="BF2137">
        <v>0.56000000000000005</v>
      </c>
      <c r="BG2137">
        <v>0.42</v>
      </c>
      <c r="BH2137">
        <v>0.46</v>
      </c>
      <c r="BI2137">
        <v>0.43</v>
      </c>
      <c r="BJ2137">
        <v>0.55000000000000004</v>
      </c>
      <c r="BK2137" t="s">
        <v>13</v>
      </c>
      <c r="BL2137" t="s">
        <v>13</v>
      </c>
      <c r="BM2137" t="s">
        <v>13</v>
      </c>
      <c r="BN2137" s="1">
        <v>30000</v>
      </c>
      <c r="BO2137" s="1">
        <v>30000</v>
      </c>
      <c r="BP2137" s="1">
        <v>30000</v>
      </c>
      <c r="BQ2137" s="1">
        <v>30000</v>
      </c>
      <c r="BR2137" s="1">
        <v>30000</v>
      </c>
      <c r="BS2137" t="s">
        <v>13</v>
      </c>
      <c r="BT2137" t="s">
        <v>13</v>
      </c>
      <c r="BU2137" t="s">
        <v>13</v>
      </c>
    </row>
    <row r="2138" spans="1:73" x14ac:dyDescent="0.3">
      <c r="A2138">
        <v>2136</v>
      </c>
      <c r="B2138" s="14" t="s">
        <v>6754</v>
      </c>
      <c r="C2138" t="s">
        <v>2392</v>
      </c>
      <c r="D2138" s="1">
        <v>25500</v>
      </c>
      <c r="E2138" s="1">
        <v>24000</v>
      </c>
      <c r="F2138" s="3">
        <f>E2138-D2138</f>
        <v>-1500</v>
      </c>
      <c r="G2138" s="4">
        <f>F2138/E2138</f>
        <v>-6.25E-2</v>
      </c>
      <c r="H2138" t="s">
        <v>2069</v>
      </c>
      <c r="I2138" s="1">
        <v>7747</v>
      </c>
      <c r="J2138">
        <v>61</v>
      </c>
      <c r="K2138">
        <v>152</v>
      </c>
      <c r="L2138">
        <v>145</v>
      </c>
      <c r="M2138" s="1">
        <v>336</v>
      </c>
      <c r="N2138" s="1">
        <v>805</v>
      </c>
      <c r="O2138" s="1">
        <v>1264</v>
      </c>
      <c r="P2138" s="1">
        <v>1611</v>
      </c>
      <c r="Q2138" s="1">
        <v>1839</v>
      </c>
      <c r="R2138" s="1">
        <v>4362</v>
      </c>
      <c r="S2138" s="1">
        <v>4654</v>
      </c>
      <c r="T2138" s="1">
        <v>4467</v>
      </c>
      <c r="U2138" s="1">
        <v>4550</v>
      </c>
      <c r="V2138" s="1">
        <v>4863</v>
      </c>
      <c r="W2138" s="1">
        <v>6088</v>
      </c>
      <c r="X2138" s="1">
        <v>7619</v>
      </c>
      <c r="Y2138" s="1">
        <v>19451</v>
      </c>
      <c r="Z2138" s="1">
        <v>4362</v>
      </c>
      <c r="AA2138" s="1">
        <v>4654</v>
      </c>
      <c r="AB2138" s="1">
        <v>4426</v>
      </c>
      <c r="AC2138" s="1">
        <v>4533</v>
      </c>
      <c r="AD2138" s="1">
        <v>4737</v>
      </c>
      <c r="AE2138" s="1">
        <v>6044</v>
      </c>
      <c r="AF2138" s="1">
        <v>7649</v>
      </c>
      <c r="AG2138" s="1">
        <v>9410</v>
      </c>
      <c r="AH2138">
        <v>1.4</v>
      </c>
      <c r="AI2138">
        <v>3.38</v>
      </c>
      <c r="AJ2138">
        <v>3.59</v>
      </c>
      <c r="AK2138">
        <v>8.0399999999999991</v>
      </c>
      <c r="AL2138">
        <v>17.829999999999998</v>
      </c>
      <c r="AM2138">
        <v>24</v>
      </c>
      <c r="AN2138">
        <v>24.09</v>
      </c>
      <c r="AO2138">
        <v>22.15</v>
      </c>
      <c r="AP2138">
        <v>290</v>
      </c>
      <c r="AQ2138">
        <v>659</v>
      </c>
      <c r="AR2138">
        <v>639</v>
      </c>
      <c r="AS2138" s="1">
        <v>1411</v>
      </c>
      <c r="AT2138" s="1">
        <v>3238</v>
      </c>
      <c r="AU2138" s="1">
        <v>5069</v>
      </c>
      <c r="AV2138" s="1">
        <v>6462</v>
      </c>
      <c r="AW2138" s="1">
        <v>7403</v>
      </c>
      <c r="AX2138">
        <v>38.659999999999997</v>
      </c>
      <c r="AY2138">
        <v>14.84</v>
      </c>
      <c r="AZ2138">
        <v>11.15</v>
      </c>
      <c r="BA2138">
        <v>6.87</v>
      </c>
      <c r="BB2138">
        <v>5.96</v>
      </c>
      <c r="BC2138">
        <v>4.7300000000000004</v>
      </c>
      <c r="BD2138">
        <v>3.71</v>
      </c>
      <c r="BE2138">
        <v>3.24</v>
      </c>
      <c r="BF2138">
        <v>0.54</v>
      </c>
      <c r="BG2138">
        <v>0.53</v>
      </c>
      <c r="BH2138">
        <v>0.41</v>
      </c>
      <c r="BI2138">
        <v>0.54</v>
      </c>
      <c r="BJ2138">
        <v>1.04</v>
      </c>
      <c r="BK2138">
        <v>1.01</v>
      </c>
      <c r="BL2138">
        <v>0.8</v>
      </c>
      <c r="BM2138">
        <v>0.65</v>
      </c>
      <c r="BN2138" s="1">
        <v>16570</v>
      </c>
      <c r="BO2138" s="1">
        <v>25210</v>
      </c>
      <c r="BP2138" s="1">
        <v>25210</v>
      </c>
      <c r="BQ2138" s="1">
        <v>25210</v>
      </c>
      <c r="BR2138" s="1">
        <v>25210</v>
      </c>
      <c r="BS2138" t="s">
        <v>13</v>
      </c>
      <c r="BT2138" t="s">
        <v>13</v>
      </c>
      <c r="BU2138" t="s">
        <v>13</v>
      </c>
    </row>
    <row r="2139" spans="1:73" x14ac:dyDescent="0.3">
      <c r="A2139">
        <v>2137</v>
      </c>
      <c r="B2139" s="14" t="s">
        <v>6755</v>
      </c>
      <c r="C2139" t="s">
        <v>2391</v>
      </c>
      <c r="D2139" s="1">
        <v>61600</v>
      </c>
      <c r="E2139" s="1">
        <v>62500</v>
      </c>
      <c r="F2139" s="3">
        <f>E2139-D2139</f>
        <v>900</v>
      </c>
      <c r="G2139" s="4">
        <f>F2139/E2139</f>
        <v>1.44E-2</v>
      </c>
      <c r="H2139" t="s">
        <v>2070</v>
      </c>
      <c r="I2139" s="1">
        <v>617155</v>
      </c>
      <c r="J2139">
        <v>287</v>
      </c>
      <c r="K2139">
        <v>296</v>
      </c>
      <c r="L2139">
        <v>342</v>
      </c>
      <c r="M2139">
        <v>411</v>
      </c>
      <c r="N2139">
        <v>349</v>
      </c>
      <c r="O2139">
        <v>417</v>
      </c>
      <c r="P2139">
        <v>471</v>
      </c>
      <c r="Q2139">
        <v>508</v>
      </c>
      <c r="R2139" s="1">
        <v>5218</v>
      </c>
      <c r="S2139" s="1">
        <v>5288</v>
      </c>
      <c r="T2139" s="1">
        <v>5450</v>
      </c>
      <c r="U2139" s="1">
        <v>5711</v>
      </c>
      <c r="V2139" s="1">
        <v>5895</v>
      </c>
      <c r="W2139" s="1">
        <v>6167</v>
      </c>
      <c r="X2139" s="1">
        <v>6492</v>
      </c>
      <c r="Y2139" s="1">
        <v>1977</v>
      </c>
      <c r="Z2139" s="1">
        <v>5218</v>
      </c>
      <c r="AA2139" s="1">
        <v>5288</v>
      </c>
      <c r="AB2139" s="1">
        <v>5451</v>
      </c>
      <c r="AC2139" s="1">
        <v>5711</v>
      </c>
      <c r="AD2139" s="1">
        <v>5895</v>
      </c>
      <c r="AE2139" s="1">
        <v>6167</v>
      </c>
      <c r="AF2139" s="1">
        <v>6492</v>
      </c>
      <c r="AG2139" s="1">
        <v>6855</v>
      </c>
      <c r="AH2139">
        <v>5.53</v>
      </c>
      <c r="AI2139">
        <v>5.64</v>
      </c>
      <c r="AJ2139">
        <v>6.37</v>
      </c>
      <c r="AK2139">
        <v>7.36</v>
      </c>
      <c r="AL2139">
        <v>6.01</v>
      </c>
      <c r="AM2139">
        <v>6.9</v>
      </c>
      <c r="AN2139">
        <v>7.43</v>
      </c>
      <c r="AO2139">
        <v>7.61</v>
      </c>
      <c r="AP2139" s="1">
        <v>2916</v>
      </c>
      <c r="AQ2139" s="1">
        <v>3006</v>
      </c>
      <c r="AR2139" s="1">
        <v>3472</v>
      </c>
      <c r="AS2139" s="1">
        <v>4168</v>
      </c>
      <c r="AT2139" s="1">
        <v>3540</v>
      </c>
      <c r="AU2139" s="1">
        <v>4225</v>
      </c>
      <c r="AV2139" s="1">
        <v>4774</v>
      </c>
      <c r="AW2139" s="1">
        <v>5157</v>
      </c>
      <c r="AX2139">
        <v>21.88</v>
      </c>
      <c r="AY2139">
        <v>20.99</v>
      </c>
      <c r="AZ2139">
        <v>20.88</v>
      </c>
      <c r="BA2139">
        <v>13.44</v>
      </c>
      <c r="BB2139">
        <v>16.13</v>
      </c>
      <c r="BC2139">
        <v>14.79</v>
      </c>
      <c r="BD2139">
        <v>13.09</v>
      </c>
      <c r="BE2139">
        <v>12.12</v>
      </c>
      <c r="BF2139">
        <v>1.1499999999999999</v>
      </c>
      <c r="BG2139">
        <v>1.1299999999999999</v>
      </c>
      <c r="BH2139">
        <v>1.26</v>
      </c>
      <c r="BI2139">
        <v>0.93</v>
      </c>
      <c r="BJ2139">
        <v>0.92</v>
      </c>
      <c r="BK2139">
        <v>0.96</v>
      </c>
      <c r="BL2139">
        <v>0.92</v>
      </c>
      <c r="BM2139">
        <v>0.87</v>
      </c>
      <c r="BN2139" s="1">
        <v>9851</v>
      </c>
      <c r="BO2139" s="1">
        <v>9851</v>
      </c>
      <c r="BP2139" s="1">
        <v>9851</v>
      </c>
      <c r="BQ2139" s="1">
        <v>9851</v>
      </c>
      <c r="BR2139" s="1">
        <v>9851</v>
      </c>
      <c r="BS2139" t="s">
        <v>13</v>
      </c>
      <c r="BT2139" t="s">
        <v>13</v>
      </c>
      <c r="BU2139" t="s">
        <v>13</v>
      </c>
    </row>
    <row r="2140" spans="1:73" x14ac:dyDescent="0.3">
      <c r="A2140">
        <v>2138</v>
      </c>
      <c r="B2140" s="14" t="s">
        <v>6756</v>
      </c>
      <c r="C2140" t="s">
        <v>2390</v>
      </c>
      <c r="D2140" s="1">
        <v>38800</v>
      </c>
      <c r="E2140" s="1">
        <v>34650</v>
      </c>
      <c r="F2140" s="3">
        <f>E2140-D2140</f>
        <v>-4150</v>
      </c>
      <c r="G2140" s="4">
        <f>F2140/E2140</f>
        <v>-0.11976911976911978</v>
      </c>
      <c r="H2140" t="s">
        <v>2071</v>
      </c>
      <c r="I2140" s="1">
        <v>2094020</v>
      </c>
      <c r="J2140">
        <v>743</v>
      </c>
      <c r="K2140" s="1">
        <v>707</v>
      </c>
      <c r="L2140">
        <v>194</v>
      </c>
      <c r="M2140">
        <v>-305</v>
      </c>
      <c r="N2140">
        <v>1800</v>
      </c>
      <c r="O2140" t="s">
        <v>13</v>
      </c>
      <c r="P2140" t="s">
        <v>13</v>
      </c>
      <c r="Q2140" t="s">
        <v>13</v>
      </c>
      <c r="R2140" s="1">
        <v>13770</v>
      </c>
      <c r="S2140" s="1">
        <v>14397</v>
      </c>
      <c r="T2140" s="1">
        <v>14531</v>
      </c>
      <c r="U2140" s="1">
        <v>15066</v>
      </c>
      <c r="V2140" s="1">
        <v>16735</v>
      </c>
      <c r="W2140" s="1" t="e">
        <v>#VALUE!</v>
      </c>
      <c r="X2140" s="1" t="e">
        <v>#VALUE!</v>
      </c>
      <c r="Y2140" t="s">
        <v>13</v>
      </c>
      <c r="Z2140" s="1">
        <v>7716</v>
      </c>
      <c r="AA2140" s="1">
        <v>8128</v>
      </c>
      <c r="AB2140" s="1">
        <v>8043</v>
      </c>
      <c r="AC2140" s="1">
        <v>8128</v>
      </c>
      <c r="AD2140" s="1">
        <v>9193</v>
      </c>
      <c r="AE2140" t="s">
        <v>13</v>
      </c>
      <c r="AF2140" t="s">
        <v>13</v>
      </c>
      <c r="AG2140" t="s">
        <v>13</v>
      </c>
      <c r="AH2140">
        <v>6.27</v>
      </c>
      <c r="AI2140">
        <v>5.47</v>
      </c>
      <c r="AJ2140">
        <v>2.2799999999999998</v>
      </c>
      <c r="AK2140">
        <v>0.37</v>
      </c>
      <c r="AL2140">
        <v>19.739999999999998</v>
      </c>
      <c r="AM2140" t="s">
        <v>13</v>
      </c>
      <c r="AN2140" t="s">
        <v>13</v>
      </c>
      <c r="AO2140" t="s">
        <v>13</v>
      </c>
      <c r="AP2140">
        <v>952</v>
      </c>
      <c r="AQ2140">
        <v>875</v>
      </c>
      <c r="AR2140">
        <v>373</v>
      </c>
      <c r="AS2140">
        <v>60</v>
      </c>
      <c r="AT2140" s="1">
        <v>3451</v>
      </c>
      <c r="AU2140" t="s">
        <v>13</v>
      </c>
      <c r="AV2140" t="s">
        <v>13</v>
      </c>
      <c r="AW2140" t="s">
        <v>13</v>
      </c>
      <c r="AX2140">
        <v>24.99</v>
      </c>
      <c r="AY2140">
        <v>44.84</v>
      </c>
      <c r="AZ2140">
        <v>67.34</v>
      </c>
      <c r="BA2140">
        <v>372.73</v>
      </c>
      <c r="BB2140">
        <v>12.03</v>
      </c>
      <c r="BC2140" t="s">
        <v>13</v>
      </c>
      <c r="BD2140" t="s">
        <v>13</v>
      </c>
      <c r="BE2140" t="s">
        <v>13</v>
      </c>
      <c r="BF2140">
        <v>1.49</v>
      </c>
      <c r="BG2140">
        <v>2.34</v>
      </c>
      <c r="BH2140">
        <v>1.51</v>
      </c>
      <c r="BI2140">
        <v>1.33</v>
      </c>
      <c r="BJ2140">
        <v>2.19</v>
      </c>
      <c r="BK2140" t="s">
        <v>13</v>
      </c>
      <c r="BL2140" t="s">
        <v>13</v>
      </c>
      <c r="BM2140" t="s">
        <v>13</v>
      </c>
      <c r="BN2140" s="1">
        <v>47028</v>
      </c>
      <c r="BO2140" s="1">
        <v>47028</v>
      </c>
      <c r="BP2140" s="1">
        <v>47028</v>
      </c>
      <c r="BQ2140" s="1">
        <v>47028</v>
      </c>
      <c r="BR2140" s="1">
        <v>47028</v>
      </c>
      <c r="BS2140" t="s">
        <v>13</v>
      </c>
      <c r="BT2140" t="s">
        <v>13</v>
      </c>
      <c r="BU2140" t="s">
        <v>13</v>
      </c>
    </row>
    <row r="2141" spans="1:73" x14ac:dyDescent="0.3">
      <c r="A2141">
        <v>2139</v>
      </c>
      <c r="B2141" s="14" t="s">
        <v>6757</v>
      </c>
      <c r="C2141" t="s">
        <v>2389</v>
      </c>
      <c r="D2141" s="1">
        <v>91300</v>
      </c>
      <c r="E2141" s="1">
        <v>93500</v>
      </c>
      <c r="F2141" s="3">
        <f>E2141-D2141</f>
        <v>2200</v>
      </c>
      <c r="G2141" s="4">
        <f>F2141/E2141</f>
        <v>2.3529411764705882E-2</v>
      </c>
      <c r="H2141" t="s">
        <v>1399</v>
      </c>
      <c r="I2141">
        <v>451</v>
      </c>
      <c r="J2141">
        <v>187</v>
      </c>
      <c r="K2141">
        <v>227</v>
      </c>
      <c r="L2141">
        <v>580</v>
      </c>
      <c r="M2141">
        <v>322</v>
      </c>
      <c r="N2141">
        <v>397</v>
      </c>
      <c r="O2141" t="s">
        <v>13</v>
      </c>
      <c r="P2141" t="s">
        <v>13</v>
      </c>
      <c r="Q2141" t="s">
        <v>13</v>
      </c>
      <c r="R2141" s="1">
        <v>6342</v>
      </c>
      <c r="S2141" s="1">
        <v>6536</v>
      </c>
      <c r="T2141" s="1">
        <v>6937</v>
      </c>
      <c r="U2141" s="1">
        <v>7034</v>
      </c>
      <c r="V2141" s="1">
        <v>7327</v>
      </c>
      <c r="W2141" s="1" t="e">
        <v>#VALUE!</v>
      </c>
      <c r="X2141" s="1" t="e">
        <v>#VALUE!</v>
      </c>
      <c r="Y2141" t="s">
        <v>13</v>
      </c>
      <c r="Z2141" s="1">
        <v>5429</v>
      </c>
      <c r="AA2141" s="1">
        <v>5573</v>
      </c>
      <c r="AB2141" s="1">
        <v>5873</v>
      </c>
      <c r="AC2141" s="1">
        <v>5918</v>
      </c>
      <c r="AD2141" s="1">
        <v>6172</v>
      </c>
      <c r="AE2141" t="s">
        <v>13</v>
      </c>
      <c r="AF2141" t="s">
        <v>13</v>
      </c>
      <c r="AG2141" t="s">
        <v>13</v>
      </c>
      <c r="AH2141">
        <v>2.57</v>
      </c>
      <c r="AI2141">
        <v>2.5</v>
      </c>
      <c r="AJ2141">
        <v>9.2200000000000006</v>
      </c>
      <c r="AK2141">
        <v>4.13</v>
      </c>
      <c r="AL2141">
        <v>5.55</v>
      </c>
      <c r="AM2141" t="s">
        <v>13</v>
      </c>
      <c r="AN2141" t="s">
        <v>13</v>
      </c>
      <c r="AO2141" t="s">
        <v>13</v>
      </c>
      <c r="AP2141" s="1">
        <v>3388</v>
      </c>
      <c r="AQ2141" s="1">
        <v>3431</v>
      </c>
      <c r="AR2141" s="1">
        <v>13184</v>
      </c>
      <c r="AS2141" s="1">
        <v>6088</v>
      </c>
      <c r="AT2141" s="1">
        <v>8391</v>
      </c>
      <c r="AU2141" t="s">
        <v>13</v>
      </c>
      <c r="AV2141" t="s">
        <v>13</v>
      </c>
      <c r="AW2141" t="s">
        <v>13</v>
      </c>
      <c r="AX2141">
        <v>25.29</v>
      </c>
      <c r="AY2141">
        <v>25.38</v>
      </c>
      <c r="AZ2141">
        <v>6.33</v>
      </c>
      <c r="BA2141">
        <v>14.59</v>
      </c>
      <c r="BB2141">
        <v>9.61</v>
      </c>
      <c r="BC2141" t="s">
        <v>13</v>
      </c>
      <c r="BD2141" t="s">
        <v>13</v>
      </c>
      <c r="BE2141" t="s">
        <v>13</v>
      </c>
      <c r="BF2141">
        <v>0.62</v>
      </c>
      <c r="BG2141">
        <v>0.62</v>
      </c>
      <c r="BH2141">
        <v>0.56000000000000005</v>
      </c>
      <c r="BI2141">
        <v>0.59</v>
      </c>
      <c r="BJ2141">
        <v>0.51</v>
      </c>
      <c r="BK2141" t="s">
        <v>13</v>
      </c>
      <c r="BL2141" t="s">
        <v>13</v>
      </c>
      <c r="BM2141" t="s">
        <v>13</v>
      </c>
      <c r="BN2141" s="1">
        <v>4000</v>
      </c>
      <c r="BO2141" s="1">
        <v>4000</v>
      </c>
      <c r="BP2141" s="1">
        <v>4000</v>
      </c>
      <c r="BQ2141" s="1">
        <v>4000</v>
      </c>
      <c r="BR2141" s="1">
        <v>4000</v>
      </c>
      <c r="BS2141" t="s">
        <v>13</v>
      </c>
      <c r="BT2141" t="s">
        <v>13</v>
      </c>
      <c r="BU2141" t="s">
        <v>13</v>
      </c>
    </row>
    <row r="2142" spans="1:73" x14ac:dyDescent="0.3">
      <c r="A2142">
        <v>2140</v>
      </c>
      <c r="B2142" s="14" t="s">
        <v>6758</v>
      </c>
      <c r="C2142" t="s">
        <v>2388</v>
      </c>
      <c r="D2142" s="1">
        <v>7010</v>
      </c>
      <c r="E2142" s="1">
        <v>6960</v>
      </c>
      <c r="F2142" s="3">
        <f>E2142-D2142</f>
        <v>-50</v>
      </c>
      <c r="G2142" s="4">
        <f>F2142/E2142</f>
        <v>-7.1839080459770114E-3</v>
      </c>
      <c r="H2142" t="s">
        <v>1812</v>
      </c>
      <c r="I2142" s="1">
        <v>1319640</v>
      </c>
      <c r="R2142" s="1">
        <v>0</v>
      </c>
      <c r="S2142" s="1">
        <v>0</v>
      </c>
      <c r="T2142" s="1">
        <v>0</v>
      </c>
      <c r="U2142" s="1">
        <v>0</v>
      </c>
      <c r="V2142" s="1">
        <v>0</v>
      </c>
      <c r="W2142" s="1">
        <v>0</v>
      </c>
      <c r="X2142" s="1">
        <v>0</v>
      </c>
    </row>
    <row r="2143" spans="1:73" x14ac:dyDescent="0.3">
      <c r="A2143">
        <v>2141</v>
      </c>
      <c r="B2143" s="14" t="s">
        <v>6759</v>
      </c>
      <c r="C2143" t="s">
        <v>2387</v>
      </c>
      <c r="D2143" s="1">
        <v>385000</v>
      </c>
      <c r="E2143" s="1">
        <v>570000</v>
      </c>
      <c r="F2143" s="3">
        <f>E2143-D2143</f>
        <v>185000</v>
      </c>
      <c r="G2143" s="4">
        <f>F2143/E2143</f>
        <v>0.32456140350877194</v>
      </c>
      <c r="H2143" t="s">
        <v>2072</v>
      </c>
      <c r="I2143" s="1">
        <v>40288</v>
      </c>
      <c r="J2143">
        <v>372</v>
      </c>
      <c r="K2143">
        <v>50</v>
      </c>
      <c r="L2143">
        <v>20</v>
      </c>
      <c r="M2143">
        <v>292</v>
      </c>
      <c r="N2143">
        <v>-535</v>
      </c>
      <c r="O2143" t="s">
        <v>13</v>
      </c>
      <c r="P2143" t="s">
        <v>13</v>
      </c>
      <c r="Q2143" t="s">
        <v>13</v>
      </c>
      <c r="R2143" s="1">
        <v>8893</v>
      </c>
      <c r="S2143" s="1">
        <v>8950</v>
      </c>
      <c r="T2143" s="1">
        <v>8889</v>
      </c>
      <c r="U2143" s="1">
        <v>9123</v>
      </c>
      <c r="V2143" s="1">
        <v>8607</v>
      </c>
      <c r="W2143" s="1" t="e">
        <v>#VALUE!</v>
      </c>
      <c r="X2143" s="1" t="e">
        <v>#VALUE!</v>
      </c>
      <c r="Y2143" t="s">
        <v>13</v>
      </c>
      <c r="Z2143" s="1">
        <v>8893</v>
      </c>
      <c r="AA2143" s="1">
        <v>8950</v>
      </c>
      <c r="AB2143" s="1">
        <v>8888</v>
      </c>
      <c r="AC2143" s="1">
        <v>9122</v>
      </c>
      <c r="AD2143" s="1">
        <v>8607</v>
      </c>
      <c r="AE2143" t="s">
        <v>13</v>
      </c>
      <c r="AF2143" t="s">
        <v>13</v>
      </c>
      <c r="AG2143" t="s">
        <v>13</v>
      </c>
      <c r="AH2143">
        <v>4.28</v>
      </c>
      <c r="AI2143">
        <v>0.56000000000000005</v>
      </c>
      <c r="AJ2143">
        <v>0.23</v>
      </c>
      <c r="AK2143">
        <v>3.25</v>
      </c>
      <c r="AL2143">
        <v>-6.04</v>
      </c>
      <c r="AM2143" t="s">
        <v>13</v>
      </c>
      <c r="AN2143" t="s">
        <v>13</v>
      </c>
      <c r="AO2143" t="s">
        <v>13</v>
      </c>
      <c r="AP2143" s="1">
        <v>41928</v>
      </c>
      <c r="AQ2143" s="1">
        <v>5663</v>
      </c>
      <c r="AR2143" s="1">
        <v>2273</v>
      </c>
      <c r="AS2143" s="1">
        <v>32968</v>
      </c>
      <c r="AT2143" s="1">
        <v>-60339</v>
      </c>
      <c r="AU2143" t="s">
        <v>13</v>
      </c>
      <c r="AV2143" t="s">
        <v>13</v>
      </c>
      <c r="AW2143" t="s">
        <v>13</v>
      </c>
      <c r="AX2143">
        <v>17.510000000000002</v>
      </c>
      <c r="AY2143">
        <v>123.09</v>
      </c>
      <c r="AZ2143">
        <v>274.54000000000002</v>
      </c>
      <c r="BA2143">
        <v>13.33</v>
      </c>
      <c r="BB2143" t="s">
        <v>54</v>
      </c>
      <c r="BC2143" t="s">
        <v>13</v>
      </c>
      <c r="BD2143" t="s">
        <v>13</v>
      </c>
      <c r="BE2143" t="s">
        <v>13</v>
      </c>
      <c r="BF2143">
        <v>0.71</v>
      </c>
      <c r="BG2143">
        <v>0.67</v>
      </c>
      <c r="BH2143">
        <v>0.61</v>
      </c>
      <c r="BI2143">
        <v>0.42</v>
      </c>
      <c r="BJ2143">
        <v>0.28999999999999998</v>
      </c>
      <c r="BK2143" t="s">
        <v>13</v>
      </c>
      <c r="BL2143" t="s">
        <v>13</v>
      </c>
      <c r="BM2143" t="s">
        <v>13</v>
      </c>
      <c r="BN2143">
        <v>720</v>
      </c>
      <c r="BO2143">
        <v>720</v>
      </c>
      <c r="BP2143">
        <v>720</v>
      </c>
      <c r="BQ2143">
        <v>720</v>
      </c>
      <c r="BR2143">
        <v>720</v>
      </c>
      <c r="BS2143" t="s">
        <v>13</v>
      </c>
      <c r="BT2143" t="s">
        <v>13</v>
      </c>
      <c r="BU2143" t="s">
        <v>13</v>
      </c>
    </row>
    <row r="2144" spans="1:73" x14ac:dyDescent="0.3">
      <c r="A2144">
        <v>2142</v>
      </c>
      <c r="B2144" s="14" t="s">
        <v>6760</v>
      </c>
      <c r="C2144" t="s">
        <v>2386</v>
      </c>
      <c r="D2144" s="1">
        <v>3705</v>
      </c>
      <c r="E2144" s="1">
        <v>3690</v>
      </c>
      <c r="F2144" s="3">
        <f>E2144-D2144</f>
        <v>-15</v>
      </c>
      <c r="G2144" s="4">
        <f>F2144/E2144</f>
        <v>-4.0650406504065045E-3</v>
      </c>
      <c r="H2144" t="s">
        <v>2073</v>
      </c>
      <c r="I2144">
        <v>0</v>
      </c>
      <c r="J2144">
        <v>204</v>
      </c>
      <c r="K2144">
        <v>217</v>
      </c>
      <c r="L2144">
        <v>252</v>
      </c>
      <c r="M2144">
        <v>145</v>
      </c>
      <c r="N2144">
        <v>105</v>
      </c>
      <c r="O2144" t="s">
        <v>13</v>
      </c>
      <c r="P2144" t="s">
        <v>13</v>
      </c>
      <c r="Q2144" t="s">
        <v>13</v>
      </c>
      <c r="R2144" s="1">
        <v>1226</v>
      </c>
      <c r="S2144" s="1">
        <v>1478</v>
      </c>
      <c r="T2144" s="1">
        <v>1687</v>
      </c>
      <c r="U2144" s="1">
        <v>1791</v>
      </c>
      <c r="V2144" s="1">
        <v>1896</v>
      </c>
      <c r="W2144" s="1" t="e">
        <v>#VALUE!</v>
      </c>
      <c r="X2144" s="1" t="e">
        <v>#VALUE!</v>
      </c>
      <c r="Y2144" t="s">
        <v>13</v>
      </c>
      <c r="Z2144" s="1">
        <v>1226</v>
      </c>
      <c r="AA2144" s="1">
        <v>1478</v>
      </c>
      <c r="AB2144" s="1">
        <v>1687</v>
      </c>
      <c r="AC2144" s="1">
        <v>1791</v>
      </c>
      <c r="AD2144" s="1">
        <v>1895</v>
      </c>
      <c r="AE2144" t="s">
        <v>13</v>
      </c>
      <c r="AF2144" t="s">
        <v>13</v>
      </c>
      <c r="AG2144" t="s">
        <v>13</v>
      </c>
      <c r="AH2144">
        <v>18.079999999999998</v>
      </c>
      <c r="AI2144">
        <v>16.079999999999998</v>
      </c>
      <c r="AJ2144">
        <v>15.94</v>
      </c>
      <c r="AK2144">
        <v>8.33</v>
      </c>
      <c r="AL2144">
        <v>5.72</v>
      </c>
      <c r="AM2144" t="s">
        <v>13</v>
      </c>
      <c r="AN2144" t="s">
        <v>13</v>
      </c>
      <c r="AO2144" t="s">
        <v>13</v>
      </c>
      <c r="AP2144">
        <v>185</v>
      </c>
      <c r="AQ2144">
        <v>197</v>
      </c>
      <c r="AR2144">
        <v>228</v>
      </c>
      <c r="AS2144">
        <v>131</v>
      </c>
      <c r="AT2144">
        <v>95</v>
      </c>
      <c r="AU2144" t="s">
        <v>13</v>
      </c>
      <c r="AV2144" t="s">
        <v>13</v>
      </c>
      <c r="AW2144" t="s">
        <v>13</v>
      </c>
      <c r="AX2144">
        <v>6.45</v>
      </c>
      <c r="AY2144">
        <v>5.03</v>
      </c>
      <c r="AZ2144">
        <v>12.4</v>
      </c>
      <c r="BA2144">
        <v>24.65</v>
      </c>
      <c r="BB2144">
        <v>49.22</v>
      </c>
      <c r="BC2144" t="s">
        <v>13</v>
      </c>
      <c r="BD2144" t="s">
        <v>13</v>
      </c>
      <c r="BE2144" t="s">
        <v>13</v>
      </c>
      <c r="BF2144">
        <v>1.07</v>
      </c>
      <c r="BG2144">
        <v>0.74</v>
      </c>
      <c r="BH2144">
        <v>1.85</v>
      </c>
      <c r="BI2144">
        <v>1.99</v>
      </c>
      <c r="BJ2144">
        <v>2.74</v>
      </c>
      <c r="BK2144" t="s">
        <v>13</v>
      </c>
      <c r="BL2144" t="s">
        <v>13</v>
      </c>
      <c r="BM2144" t="s">
        <v>13</v>
      </c>
      <c r="BN2144" s="1">
        <v>110179</v>
      </c>
      <c r="BO2144" s="1">
        <v>110179</v>
      </c>
      <c r="BP2144" s="1">
        <v>110179</v>
      </c>
      <c r="BQ2144" s="1">
        <v>110179</v>
      </c>
      <c r="BR2144" s="1">
        <v>110179</v>
      </c>
      <c r="BS2144" t="s">
        <v>13</v>
      </c>
      <c r="BT2144" t="s">
        <v>13</v>
      </c>
      <c r="BU2144" t="s">
        <v>13</v>
      </c>
    </row>
    <row r="2145" spans="1:73" x14ac:dyDescent="0.3">
      <c r="A2145">
        <v>2143</v>
      </c>
      <c r="B2145" s="14" t="s">
        <v>6761</v>
      </c>
      <c r="C2145" t="s">
        <v>2385</v>
      </c>
      <c r="D2145" s="1">
        <v>35850</v>
      </c>
      <c r="E2145" s="1">
        <v>37350</v>
      </c>
      <c r="F2145" s="3">
        <f>E2145-D2145</f>
        <v>1500</v>
      </c>
      <c r="G2145" s="4">
        <f>F2145/E2145</f>
        <v>4.0160642570281124E-2</v>
      </c>
      <c r="H2145" t="s">
        <v>2074</v>
      </c>
      <c r="I2145">
        <v>22</v>
      </c>
      <c r="R2145" s="1">
        <v>0</v>
      </c>
      <c r="S2145" s="1">
        <v>0</v>
      </c>
      <c r="T2145" s="1">
        <v>0</v>
      </c>
      <c r="U2145" s="1">
        <v>0</v>
      </c>
      <c r="V2145" s="1">
        <v>0</v>
      </c>
      <c r="W2145" s="1">
        <v>0</v>
      </c>
      <c r="X2145" s="1">
        <v>0</v>
      </c>
    </row>
    <row r="2146" spans="1:73" x14ac:dyDescent="0.3">
      <c r="A2146">
        <v>2144</v>
      </c>
      <c r="B2146" s="14" t="s">
        <v>6762</v>
      </c>
      <c r="C2146" t="s">
        <v>2384</v>
      </c>
      <c r="D2146" s="1">
        <v>36450</v>
      </c>
      <c r="E2146" s="1">
        <v>36150</v>
      </c>
      <c r="F2146" s="3">
        <f>E2146-D2146</f>
        <v>-300</v>
      </c>
      <c r="G2146" s="4">
        <f>F2146/E2146</f>
        <v>-8.2987551867219917E-3</v>
      </c>
      <c r="H2146" t="s">
        <v>2075</v>
      </c>
      <c r="I2146">
        <v>0</v>
      </c>
      <c r="R2146" s="1">
        <v>0</v>
      </c>
      <c r="S2146" s="1">
        <v>0</v>
      </c>
      <c r="T2146" s="1">
        <v>0</v>
      </c>
      <c r="U2146" s="1">
        <v>0</v>
      </c>
      <c r="V2146" s="1">
        <v>0</v>
      </c>
      <c r="W2146" s="1">
        <v>0</v>
      </c>
      <c r="X2146" s="1">
        <v>0</v>
      </c>
    </row>
    <row r="2147" spans="1:73" x14ac:dyDescent="0.3">
      <c r="A2147">
        <v>2145</v>
      </c>
      <c r="B2147" s="14" t="s">
        <v>6763</v>
      </c>
      <c r="C2147" t="s">
        <v>2383</v>
      </c>
      <c r="D2147" s="1">
        <v>21050</v>
      </c>
      <c r="E2147" s="1">
        <v>20500</v>
      </c>
      <c r="F2147" s="3">
        <f>E2147-D2147</f>
        <v>-550</v>
      </c>
      <c r="G2147" s="4">
        <f>F2147/E2147</f>
        <v>-2.6829268292682926E-2</v>
      </c>
      <c r="H2147" t="s">
        <v>2076</v>
      </c>
      <c r="I2147" s="1">
        <v>1218000</v>
      </c>
      <c r="J2147">
        <v>81</v>
      </c>
      <c r="K2147">
        <v>251</v>
      </c>
      <c r="L2147">
        <v>-87</v>
      </c>
      <c r="M2147">
        <v>164</v>
      </c>
      <c r="N2147">
        <v>494</v>
      </c>
      <c r="O2147">
        <v>345</v>
      </c>
      <c r="P2147">
        <v>406</v>
      </c>
      <c r="Q2147">
        <v>428</v>
      </c>
      <c r="R2147" s="1">
        <v>4330</v>
      </c>
      <c r="S2147" s="1">
        <v>3628</v>
      </c>
      <c r="T2147" s="1">
        <v>3060</v>
      </c>
      <c r="U2147" s="1">
        <v>3418</v>
      </c>
      <c r="V2147" s="1">
        <v>3145</v>
      </c>
      <c r="W2147" s="1">
        <v>3360</v>
      </c>
      <c r="X2147" s="1">
        <v>3675</v>
      </c>
      <c r="Y2147" s="1">
        <v>10398</v>
      </c>
      <c r="Z2147" s="1">
        <v>4320</v>
      </c>
      <c r="AA2147" s="1">
        <v>3618</v>
      </c>
      <c r="AB2147" s="1">
        <v>3048</v>
      </c>
      <c r="AC2147" s="1">
        <v>3403</v>
      </c>
      <c r="AD2147" s="1">
        <v>3131</v>
      </c>
      <c r="AE2147" s="1">
        <v>3347</v>
      </c>
      <c r="AF2147" s="1">
        <v>3659</v>
      </c>
      <c r="AG2147" s="1">
        <v>4150</v>
      </c>
      <c r="AH2147">
        <v>1.73</v>
      </c>
      <c r="AI2147">
        <v>6.29</v>
      </c>
      <c r="AJ2147">
        <v>-2.64</v>
      </c>
      <c r="AK2147">
        <v>5.07</v>
      </c>
      <c r="AL2147">
        <v>15.09</v>
      </c>
      <c r="AM2147">
        <v>10.64</v>
      </c>
      <c r="AN2147">
        <v>11.5</v>
      </c>
      <c r="AO2147">
        <v>10.96</v>
      </c>
      <c r="AP2147">
        <v>602</v>
      </c>
      <c r="AQ2147" s="1">
        <v>1888</v>
      </c>
      <c r="AR2147">
        <v>-666</v>
      </c>
      <c r="AS2147" s="1">
        <v>1236</v>
      </c>
      <c r="AT2147" s="1">
        <v>3727</v>
      </c>
      <c r="AU2147" s="1">
        <v>2604</v>
      </c>
      <c r="AV2147" s="1">
        <v>3046</v>
      </c>
      <c r="AW2147" s="1">
        <v>3235</v>
      </c>
      <c r="AX2147">
        <v>36.4</v>
      </c>
      <c r="AY2147">
        <v>10.33</v>
      </c>
      <c r="AZ2147" t="s">
        <v>54</v>
      </c>
      <c r="BA2147">
        <v>14.48</v>
      </c>
      <c r="BB2147">
        <v>4.28</v>
      </c>
      <c r="BC2147">
        <v>7.87</v>
      </c>
      <c r="BD2147">
        <v>6.73</v>
      </c>
      <c r="BE2147">
        <v>6.34</v>
      </c>
      <c r="BF2147">
        <v>0.66</v>
      </c>
      <c r="BG2147">
        <v>0.69</v>
      </c>
      <c r="BH2147">
        <v>1.17</v>
      </c>
      <c r="BI2147">
        <v>0.67</v>
      </c>
      <c r="BJ2147">
        <v>0.63</v>
      </c>
      <c r="BK2147">
        <v>0.76</v>
      </c>
      <c r="BL2147">
        <v>0.7</v>
      </c>
      <c r="BM2147">
        <v>0.62</v>
      </c>
      <c r="BN2147" s="1">
        <v>13229</v>
      </c>
      <c r="BO2147" s="1">
        <v>13229</v>
      </c>
      <c r="BP2147" s="1">
        <v>13229</v>
      </c>
      <c r="BQ2147" s="1">
        <v>13229</v>
      </c>
      <c r="BR2147" s="1">
        <v>13229</v>
      </c>
      <c r="BS2147" t="s">
        <v>13</v>
      </c>
      <c r="BT2147" t="s">
        <v>13</v>
      </c>
      <c r="BU2147" t="s">
        <v>13</v>
      </c>
    </row>
    <row r="2148" spans="1:73" x14ac:dyDescent="0.3">
      <c r="A2148">
        <v>2146</v>
      </c>
      <c r="B2148" s="14" t="s">
        <v>6764</v>
      </c>
      <c r="C2148" t="s">
        <v>2382</v>
      </c>
      <c r="D2148" s="1">
        <v>73800</v>
      </c>
      <c r="E2148" s="1">
        <v>68600</v>
      </c>
      <c r="F2148" s="3">
        <f>E2148-D2148</f>
        <v>-5200</v>
      </c>
      <c r="G2148" s="4">
        <f>F2148/E2148</f>
        <v>-7.5801749271137031E-2</v>
      </c>
      <c r="H2148" t="s">
        <v>2077</v>
      </c>
      <c r="I2148" s="1">
        <v>4302587</v>
      </c>
      <c r="J2148" s="1">
        <v>2151</v>
      </c>
      <c r="K2148" s="1">
        <v>3648</v>
      </c>
      <c r="L2148" s="1">
        <v>4877</v>
      </c>
      <c r="M2148" s="1">
        <v>928</v>
      </c>
      <c r="N2148" s="1">
        <v>1947</v>
      </c>
      <c r="O2148" s="1">
        <v>3147</v>
      </c>
      <c r="P2148" s="1">
        <v>3606</v>
      </c>
      <c r="Q2148" s="1">
        <v>4003</v>
      </c>
      <c r="R2148" s="1">
        <v>32552</v>
      </c>
      <c r="S2148" s="1">
        <v>36321</v>
      </c>
      <c r="T2148" s="1">
        <v>43596</v>
      </c>
      <c r="U2148" s="1">
        <v>42713</v>
      </c>
      <c r="V2148" s="1">
        <v>44485</v>
      </c>
      <c r="W2148" s="1">
        <v>47247</v>
      </c>
      <c r="X2148" s="1">
        <v>50440</v>
      </c>
      <c r="Y2148" s="1">
        <v>73754</v>
      </c>
      <c r="Z2148" s="1">
        <v>24515</v>
      </c>
      <c r="AA2148" s="1">
        <v>27217</v>
      </c>
      <c r="AB2148" s="1">
        <v>31636</v>
      </c>
      <c r="AC2148" s="1">
        <v>31662</v>
      </c>
      <c r="AD2148" s="1">
        <v>32673</v>
      </c>
      <c r="AE2148" s="1">
        <v>34725</v>
      </c>
      <c r="AF2148" s="1">
        <v>37165</v>
      </c>
      <c r="AG2148" s="1">
        <v>39938</v>
      </c>
      <c r="AH2148">
        <v>7.07</v>
      </c>
      <c r="AI2148">
        <v>11.48</v>
      </c>
      <c r="AJ2148">
        <v>13.73</v>
      </c>
      <c r="AK2148">
        <v>0.8</v>
      </c>
      <c r="AL2148">
        <v>3.94</v>
      </c>
      <c r="AM2148">
        <v>7.31</v>
      </c>
      <c r="AN2148">
        <v>7.94</v>
      </c>
      <c r="AO2148">
        <v>8.35</v>
      </c>
      <c r="AP2148" s="1">
        <v>5223</v>
      </c>
      <c r="AQ2148" s="1">
        <v>9219</v>
      </c>
      <c r="AR2148" s="1">
        <v>12551</v>
      </c>
      <c r="AS2148">
        <v>787</v>
      </c>
      <c r="AT2148" s="1">
        <v>3939</v>
      </c>
      <c r="AU2148" s="1">
        <v>7648</v>
      </c>
      <c r="AV2148" s="1">
        <v>8865</v>
      </c>
      <c r="AW2148" s="1">
        <v>9998</v>
      </c>
      <c r="AX2148">
        <v>11.35</v>
      </c>
      <c r="AY2148">
        <v>7.86</v>
      </c>
      <c r="AZ2148">
        <v>3.91</v>
      </c>
      <c r="BA2148">
        <v>60.76</v>
      </c>
      <c r="BB2148">
        <v>18.12</v>
      </c>
      <c r="BC2148">
        <v>8.9700000000000006</v>
      </c>
      <c r="BD2148">
        <v>7.74</v>
      </c>
      <c r="BE2148">
        <v>6.86</v>
      </c>
      <c r="BF2148">
        <v>0.75</v>
      </c>
      <c r="BG2148">
        <v>0.83</v>
      </c>
      <c r="BH2148">
        <v>0.49</v>
      </c>
      <c r="BI2148">
        <v>0.47</v>
      </c>
      <c r="BJ2148">
        <v>0.69</v>
      </c>
      <c r="BK2148">
        <v>0.62</v>
      </c>
      <c r="BL2148">
        <v>0.57999999999999996</v>
      </c>
      <c r="BM2148">
        <v>0.54</v>
      </c>
      <c r="BN2148" s="1">
        <v>32200</v>
      </c>
      <c r="BO2148" s="1">
        <v>32200</v>
      </c>
      <c r="BP2148" s="1">
        <v>32200</v>
      </c>
      <c r="BQ2148" s="1">
        <v>32200</v>
      </c>
      <c r="BR2148" s="1">
        <v>32200</v>
      </c>
      <c r="BS2148" t="s">
        <v>13</v>
      </c>
      <c r="BT2148" t="s">
        <v>13</v>
      </c>
      <c r="BU2148" t="s">
        <v>13</v>
      </c>
    </row>
    <row r="2149" spans="1:73" x14ac:dyDescent="0.3">
      <c r="A2149">
        <v>2147</v>
      </c>
      <c r="B2149" s="14" t="s">
        <v>6765</v>
      </c>
      <c r="C2149" t="s">
        <v>2381</v>
      </c>
      <c r="D2149" s="1">
        <v>5630</v>
      </c>
      <c r="E2149" s="1">
        <v>5980</v>
      </c>
      <c r="F2149" s="3">
        <f>E2149-D2149</f>
        <v>350</v>
      </c>
      <c r="G2149" s="4">
        <f>F2149/E2149</f>
        <v>5.8528428093645488E-2</v>
      </c>
      <c r="H2149" t="s">
        <v>2078</v>
      </c>
      <c r="I2149" s="1">
        <v>18305919</v>
      </c>
      <c r="J2149" s="1">
        <v>-816</v>
      </c>
      <c r="K2149" s="1">
        <v>346</v>
      </c>
      <c r="L2149" s="1">
        <v>77</v>
      </c>
      <c r="M2149" s="1">
        <v>-1226</v>
      </c>
      <c r="N2149" s="1">
        <v>421</v>
      </c>
      <c r="O2149" s="1">
        <v>1137</v>
      </c>
      <c r="P2149" s="1">
        <v>973</v>
      </c>
      <c r="Q2149" s="1">
        <v>1145</v>
      </c>
      <c r="R2149" s="1">
        <v>24055</v>
      </c>
      <c r="S2149" s="1">
        <v>23485</v>
      </c>
      <c r="T2149" s="1">
        <v>23118</v>
      </c>
      <c r="U2149" s="1">
        <v>23053</v>
      </c>
      <c r="V2149" s="1">
        <v>22453</v>
      </c>
      <c r="W2149" s="1">
        <v>23367</v>
      </c>
      <c r="X2149" s="1">
        <v>24115</v>
      </c>
      <c r="Y2149" s="1">
        <v>69486</v>
      </c>
      <c r="Z2149" s="1">
        <v>24280</v>
      </c>
      <c r="AA2149" s="1">
        <v>23702</v>
      </c>
      <c r="AB2149" s="1">
        <v>23366</v>
      </c>
      <c r="AC2149" s="1">
        <v>21634</v>
      </c>
      <c r="AD2149" s="1">
        <v>20582</v>
      </c>
      <c r="AE2149" s="1">
        <v>21460</v>
      </c>
      <c r="AF2149" s="1">
        <v>22175</v>
      </c>
      <c r="AG2149" s="1">
        <v>23059</v>
      </c>
      <c r="AH2149">
        <v>-3.3</v>
      </c>
      <c r="AI2149">
        <v>1.39</v>
      </c>
      <c r="AJ2149">
        <v>0.31</v>
      </c>
      <c r="AK2149">
        <v>-5.85</v>
      </c>
      <c r="AL2149">
        <v>1.63</v>
      </c>
      <c r="AM2149">
        <v>5.12</v>
      </c>
      <c r="AN2149">
        <v>4.18</v>
      </c>
      <c r="AO2149">
        <v>4.7699999999999996</v>
      </c>
      <c r="AP2149">
        <v>-329</v>
      </c>
      <c r="AQ2149">
        <v>135</v>
      </c>
      <c r="AR2149">
        <v>29</v>
      </c>
      <c r="AS2149">
        <v>-530</v>
      </c>
      <c r="AT2149">
        <v>139</v>
      </c>
      <c r="AU2149">
        <v>434</v>
      </c>
      <c r="AV2149">
        <v>367</v>
      </c>
      <c r="AW2149">
        <v>434</v>
      </c>
      <c r="AX2149" t="s">
        <v>54</v>
      </c>
      <c r="AY2149">
        <v>49.42</v>
      </c>
      <c r="AZ2149">
        <v>178.04</v>
      </c>
      <c r="BA2149" t="s">
        <v>54</v>
      </c>
      <c r="BB2149">
        <v>34.950000000000003</v>
      </c>
      <c r="BC2149">
        <v>13.79</v>
      </c>
      <c r="BD2149">
        <v>16.3</v>
      </c>
      <c r="BE2149">
        <v>13.77</v>
      </c>
      <c r="BF2149">
        <v>0.71</v>
      </c>
      <c r="BG2149">
        <v>0.68</v>
      </c>
      <c r="BH2149">
        <v>0.54</v>
      </c>
      <c r="BI2149">
        <v>0.67</v>
      </c>
      <c r="BJ2149">
        <v>0.54</v>
      </c>
      <c r="BK2149">
        <v>0.64</v>
      </c>
      <c r="BL2149">
        <v>0.62</v>
      </c>
      <c r="BM2149">
        <v>0.6</v>
      </c>
      <c r="BN2149" s="1">
        <v>248188</v>
      </c>
      <c r="BO2149" s="1">
        <v>248188</v>
      </c>
      <c r="BP2149" s="1">
        <v>248188</v>
      </c>
      <c r="BQ2149" s="1">
        <v>248188</v>
      </c>
      <c r="BR2149" s="1">
        <v>248188</v>
      </c>
      <c r="BS2149" t="s">
        <v>13</v>
      </c>
      <c r="BT2149" t="s">
        <v>13</v>
      </c>
      <c r="BU2149" t="s">
        <v>13</v>
      </c>
    </row>
    <row r="2150" spans="1:73" x14ac:dyDescent="0.3">
      <c r="A2150">
        <v>2148</v>
      </c>
      <c r="B2150" s="14" t="s">
        <v>6766</v>
      </c>
      <c r="C2150" t="s">
        <v>2380</v>
      </c>
      <c r="D2150" s="1">
        <v>16050</v>
      </c>
      <c r="E2150" s="1">
        <v>15600</v>
      </c>
      <c r="F2150" s="3">
        <f>E2150-D2150</f>
        <v>-450</v>
      </c>
      <c r="G2150" s="4">
        <f>F2150/E2150</f>
        <v>-2.8846153846153848E-2</v>
      </c>
      <c r="H2150" t="s">
        <v>2079</v>
      </c>
      <c r="I2150" s="1">
        <v>285000</v>
      </c>
      <c r="J2150">
        <v>64</v>
      </c>
      <c r="K2150">
        <v>101</v>
      </c>
      <c r="L2150">
        <v>49</v>
      </c>
      <c r="M2150">
        <v>40</v>
      </c>
      <c r="N2150">
        <v>133</v>
      </c>
      <c r="O2150" t="s">
        <v>13</v>
      </c>
      <c r="P2150" t="s">
        <v>13</v>
      </c>
      <c r="Q2150" t="s">
        <v>13</v>
      </c>
      <c r="R2150" s="1">
        <v>1840</v>
      </c>
      <c r="S2150" s="1">
        <v>1922</v>
      </c>
      <c r="T2150" s="1">
        <v>2015</v>
      </c>
      <c r="U2150" s="1">
        <v>2019</v>
      </c>
      <c r="V2150" s="1">
        <v>2113</v>
      </c>
      <c r="W2150" s="1" t="e">
        <v>#VALUE!</v>
      </c>
      <c r="X2150" s="1" t="e">
        <v>#VALUE!</v>
      </c>
      <c r="Y2150" t="s">
        <v>13</v>
      </c>
      <c r="Z2150" s="1">
        <v>1713</v>
      </c>
      <c r="AA2150" s="1">
        <v>1769</v>
      </c>
      <c r="AB2150" s="1">
        <v>1830</v>
      </c>
      <c r="AC2150" s="1">
        <v>1840</v>
      </c>
      <c r="AD2150" s="1">
        <v>1927</v>
      </c>
      <c r="AE2150" t="s">
        <v>13</v>
      </c>
      <c r="AF2150" t="s">
        <v>13</v>
      </c>
      <c r="AG2150" t="s">
        <v>13</v>
      </c>
      <c r="AH2150">
        <v>3.86</v>
      </c>
      <c r="AI2150">
        <v>5.83</v>
      </c>
      <c r="AJ2150">
        <v>3.08</v>
      </c>
      <c r="AK2150">
        <v>2.4700000000000002</v>
      </c>
      <c r="AL2150">
        <v>6.69</v>
      </c>
      <c r="AM2150" t="s">
        <v>13</v>
      </c>
      <c r="AN2150" t="s">
        <v>13</v>
      </c>
      <c r="AO2150" t="s">
        <v>13</v>
      </c>
      <c r="AP2150">
        <v>301</v>
      </c>
      <c r="AQ2150">
        <v>468</v>
      </c>
      <c r="AR2150">
        <v>255</v>
      </c>
      <c r="AS2150">
        <v>209</v>
      </c>
      <c r="AT2150">
        <v>581</v>
      </c>
      <c r="AU2150" t="s">
        <v>13</v>
      </c>
      <c r="AV2150" t="s">
        <v>13</v>
      </c>
      <c r="AW2150" t="s">
        <v>13</v>
      </c>
      <c r="AX2150">
        <v>19.29</v>
      </c>
      <c r="AY2150">
        <v>12.84</v>
      </c>
      <c r="AZ2150">
        <v>42.32</v>
      </c>
      <c r="BA2150">
        <v>54.24</v>
      </c>
      <c r="BB2150">
        <v>20.64</v>
      </c>
      <c r="BC2150" t="s">
        <v>13</v>
      </c>
      <c r="BD2150" t="s">
        <v>13</v>
      </c>
      <c r="BE2150" t="s">
        <v>13</v>
      </c>
      <c r="BF2150">
        <v>0.71</v>
      </c>
      <c r="BG2150">
        <v>0.71</v>
      </c>
      <c r="BH2150">
        <v>1.24</v>
      </c>
      <c r="BI2150">
        <v>1.3</v>
      </c>
      <c r="BJ2150">
        <v>1.31</v>
      </c>
      <c r="BK2150" t="s">
        <v>13</v>
      </c>
      <c r="BL2150" t="s">
        <v>13</v>
      </c>
      <c r="BM2150" t="s">
        <v>13</v>
      </c>
      <c r="BN2150" s="1">
        <v>21692</v>
      </c>
      <c r="BO2150" s="1">
        <v>21692</v>
      </c>
      <c r="BP2150" s="1">
        <v>21692</v>
      </c>
      <c r="BQ2150" s="1">
        <v>21692</v>
      </c>
      <c r="BR2150" s="1">
        <v>21692</v>
      </c>
      <c r="BS2150" t="s">
        <v>13</v>
      </c>
      <c r="BT2150" t="s">
        <v>13</v>
      </c>
      <c r="BU2150" t="s">
        <v>13</v>
      </c>
    </row>
    <row r="2151" spans="1:73" x14ac:dyDescent="0.3">
      <c r="A2151">
        <v>2149</v>
      </c>
      <c r="B2151" s="14" t="s">
        <v>6767</v>
      </c>
      <c r="C2151" t="s">
        <v>2379</v>
      </c>
      <c r="D2151" s="1">
        <v>1390</v>
      </c>
      <c r="E2151" s="1">
        <v>1450</v>
      </c>
      <c r="F2151" s="3">
        <f>E2151-D2151</f>
        <v>60</v>
      </c>
      <c r="G2151" s="4">
        <f>F2151/E2151</f>
        <v>4.1379310344827586E-2</v>
      </c>
      <c r="H2151" t="s">
        <v>2080</v>
      </c>
      <c r="I2151">
        <v>0</v>
      </c>
      <c r="J2151">
        <v>36</v>
      </c>
      <c r="K2151">
        <v>371</v>
      </c>
      <c r="L2151">
        <v>338</v>
      </c>
      <c r="M2151">
        <v>-477</v>
      </c>
      <c r="N2151" s="1">
        <v>-1444</v>
      </c>
      <c r="O2151" t="s">
        <v>13</v>
      </c>
      <c r="P2151" t="s">
        <v>13</v>
      </c>
      <c r="Q2151" t="s">
        <v>13</v>
      </c>
      <c r="R2151" s="1">
        <v>492</v>
      </c>
      <c r="S2151" s="1">
        <v>924</v>
      </c>
      <c r="T2151" s="1">
        <v>2849</v>
      </c>
      <c r="U2151" s="1">
        <v>2458</v>
      </c>
      <c r="V2151" s="1">
        <v>1377</v>
      </c>
      <c r="W2151" s="1" t="e">
        <v>#VALUE!</v>
      </c>
      <c r="X2151" s="1" t="e">
        <v>#VALUE!</v>
      </c>
      <c r="Y2151" t="s">
        <v>13</v>
      </c>
      <c r="Z2151">
        <v>473</v>
      </c>
      <c r="AA2151">
        <v>835</v>
      </c>
      <c r="AB2151" s="1">
        <v>1852</v>
      </c>
      <c r="AC2151" s="1">
        <v>1612</v>
      </c>
      <c r="AD2151">
        <v>763</v>
      </c>
      <c r="AE2151" t="s">
        <v>13</v>
      </c>
      <c r="AF2151" t="s">
        <v>13</v>
      </c>
      <c r="AG2151" t="s">
        <v>13</v>
      </c>
      <c r="AH2151">
        <v>7.41</v>
      </c>
      <c r="AI2151">
        <v>45.49</v>
      </c>
      <c r="AJ2151">
        <v>18.489999999999998</v>
      </c>
      <c r="AK2151">
        <v>-17.059999999999999</v>
      </c>
      <c r="AL2151">
        <v>-71.98</v>
      </c>
      <c r="AM2151" t="s">
        <v>13</v>
      </c>
      <c r="AN2151" t="s">
        <v>13</v>
      </c>
      <c r="AO2151" t="s">
        <v>13</v>
      </c>
      <c r="AP2151">
        <v>51</v>
      </c>
      <c r="AQ2151">
        <v>419</v>
      </c>
      <c r="AR2151">
        <v>329</v>
      </c>
      <c r="AS2151">
        <v>-385</v>
      </c>
      <c r="AT2151" s="1">
        <v>-1115</v>
      </c>
      <c r="AU2151" t="s">
        <v>13</v>
      </c>
      <c r="AV2151" t="s">
        <v>13</v>
      </c>
      <c r="AW2151" t="s">
        <v>13</v>
      </c>
      <c r="AX2151">
        <v>33.86</v>
      </c>
      <c r="AY2151">
        <v>8.34</v>
      </c>
      <c r="AZ2151">
        <v>7.23</v>
      </c>
      <c r="BA2151" t="s">
        <v>54</v>
      </c>
      <c r="BB2151" t="s">
        <v>54</v>
      </c>
      <c r="BC2151" t="s">
        <v>13</v>
      </c>
      <c r="BD2151" t="s">
        <v>13</v>
      </c>
      <c r="BE2151" t="s">
        <v>13</v>
      </c>
      <c r="BF2151">
        <v>2.36</v>
      </c>
      <c r="BG2151">
        <v>2.97</v>
      </c>
      <c r="BH2151">
        <v>0.97</v>
      </c>
      <c r="BI2151">
        <v>0.83</v>
      </c>
      <c r="BJ2151">
        <v>1.04</v>
      </c>
      <c r="BK2151" t="s">
        <v>13</v>
      </c>
      <c r="BL2151" t="s">
        <v>13</v>
      </c>
      <c r="BM2151" t="s">
        <v>13</v>
      </c>
      <c r="BN2151" s="1">
        <v>65002</v>
      </c>
      <c r="BO2151" s="1">
        <v>70959</v>
      </c>
      <c r="BP2151" s="1">
        <v>75437</v>
      </c>
      <c r="BQ2151" s="1">
        <v>76681</v>
      </c>
      <c r="BR2151" s="1">
        <v>76681</v>
      </c>
      <c r="BS2151" t="s">
        <v>13</v>
      </c>
      <c r="BT2151" t="s">
        <v>13</v>
      </c>
      <c r="BU2151" t="s">
        <v>13</v>
      </c>
    </row>
    <row r="2152" spans="1:73" x14ac:dyDescent="0.3">
      <c r="A2152">
        <v>2150</v>
      </c>
      <c r="B2152" s="14" t="s">
        <v>6768</v>
      </c>
      <c r="C2152" t="s">
        <v>2378</v>
      </c>
      <c r="D2152" s="1">
        <v>8030</v>
      </c>
      <c r="E2152" s="1">
        <v>7620</v>
      </c>
      <c r="F2152" s="3">
        <f>E2152-D2152</f>
        <v>-410</v>
      </c>
      <c r="G2152" s="4">
        <f>F2152/E2152</f>
        <v>-5.3805774278215222E-2</v>
      </c>
      <c r="H2152" t="s">
        <v>2081</v>
      </c>
      <c r="I2152" s="1">
        <v>1922682</v>
      </c>
      <c r="J2152">
        <v>59</v>
      </c>
      <c r="K2152">
        <v>59</v>
      </c>
      <c r="L2152">
        <v>62</v>
      </c>
      <c r="M2152">
        <v>65</v>
      </c>
      <c r="N2152">
        <v>67</v>
      </c>
      <c r="O2152" t="s">
        <v>13</v>
      </c>
      <c r="P2152" t="s">
        <v>13</v>
      </c>
      <c r="Q2152" t="s">
        <v>13</v>
      </c>
      <c r="R2152" s="1">
        <v>1267</v>
      </c>
      <c r="S2152" s="1">
        <v>1298</v>
      </c>
      <c r="T2152" s="1">
        <v>1330</v>
      </c>
      <c r="U2152" s="1">
        <v>1371</v>
      </c>
      <c r="V2152" s="1">
        <v>1418</v>
      </c>
      <c r="W2152" s="1" t="e">
        <v>#VALUE!</v>
      </c>
      <c r="X2152" s="1" t="e">
        <v>#VALUE!</v>
      </c>
      <c r="Y2152" t="s">
        <v>13</v>
      </c>
      <c r="Z2152" s="1">
        <v>1262</v>
      </c>
      <c r="AA2152" s="1">
        <v>1293</v>
      </c>
      <c r="AB2152" s="1">
        <v>1325</v>
      </c>
      <c r="AC2152" s="1">
        <v>1366</v>
      </c>
      <c r="AD2152" s="1">
        <v>1413</v>
      </c>
      <c r="AE2152" t="s">
        <v>13</v>
      </c>
      <c r="AF2152" t="s">
        <v>13</v>
      </c>
      <c r="AG2152" t="s">
        <v>13</v>
      </c>
      <c r="AH2152">
        <v>4.71</v>
      </c>
      <c r="AI2152">
        <v>4.63</v>
      </c>
      <c r="AJ2152">
        <v>4.6900000000000004</v>
      </c>
      <c r="AK2152">
        <v>4.79</v>
      </c>
      <c r="AL2152">
        <v>4.84</v>
      </c>
      <c r="AM2152" t="s">
        <v>13</v>
      </c>
      <c r="AN2152" t="s">
        <v>13</v>
      </c>
      <c r="AO2152" t="s">
        <v>13</v>
      </c>
      <c r="AP2152">
        <v>431</v>
      </c>
      <c r="AQ2152">
        <v>435</v>
      </c>
      <c r="AR2152">
        <v>450</v>
      </c>
      <c r="AS2152">
        <v>473</v>
      </c>
      <c r="AT2152">
        <v>493</v>
      </c>
      <c r="AU2152" t="s">
        <v>13</v>
      </c>
      <c r="AV2152" t="s">
        <v>13</v>
      </c>
      <c r="AW2152" t="s">
        <v>13</v>
      </c>
      <c r="AX2152">
        <v>16.96</v>
      </c>
      <c r="AY2152">
        <v>16.100000000000001</v>
      </c>
      <c r="AZ2152">
        <v>14.66</v>
      </c>
      <c r="BA2152">
        <v>14.53</v>
      </c>
      <c r="BB2152">
        <v>12.97</v>
      </c>
      <c r="BC2152" t="s">
        <v>13</v>
      </c>
      <c r="BD2152" t="s">
        <v>13</v>
      </c>
      <c r="BE2152" t="s">
        <v>13</v>
      </c>
      <c r="BF2152">
        <v>0.74</v>
      </c>
      <c r="BG2152">
        <v>0.69</v>
      </c>
      <c r="BH2152">
        <v>0.64</v>
      </c>
      <c r="BI2152">
        <v>0.64</v>
      </c>
      <c r="BJ2152">
        <v>0.59</v>
      </c>
      <c r="BK2152" t="s">
        <v>13</v>
      </c>
      <c r="BL2152" t="s">
        <v>13</v>
      </c>
      <c r="BM2152" t="s">
        <v>13</v>
      </c>
      <c r="BN2152" s="1">
        <v>13618</v>
      </c>
      <c r="BO2152" s="1">
        <v>13618</v>
      </c>
      <c r="BP2152" s="1">
        <v>13618</v>
      </c>
      <c r="BQ2152" s="1">
        <v>13618</v>
      </c>
      <c r="BR2152" s="1">
        <v>13618</v>
      </c>
      <c r="BS2152" t="s">
        <v>13</v>
      </c>
      <c r="BT2152" t="s">
        <v>13</v>
      </c>
      <c r="BU2152" t="s">
        <v>13</v>
      </c>
    </row>
    <row r="2153" spans="1:73" x14ac:dyDescent="0.3">
      <c r="A2153">
        <v>2151</v>
      </c>
      <c r="B2153" s="14" t="s">
        <v>6769</v>
      </c>
      <c r="C2153" t="s">
        <v>2377</v>
      </c>
      <c r="D2153" s="1">
        <v>18900</v>
      </c>
      <c r="E2153" s="1">
        <v>20400</v>
      </c>
      <c r="F2153" s="3">
        <f>E2153-D2153</f>
        <v>1500</v>
      </c>
      <c r="G2153" s="4">
        <f>F2153/E2153</f>
        <v>7.3529411764705885E-2</v>
      </c>
      <c r="H2153" t="s">
        <v>1487</v>
      </c>
      <c r="I2153" s="1">
        <v>1201517</v>
      </c>
      <c r="J2153">
        <v>422</v>
      </c>
      <c r="K2153">
        <v>347</v>
      </c>
      <c r="L2153">
        <v>378</v>
      </c>
      <c r="M2153">
        <v>350</v>
      </c>
      <c r="N2153">
        <v>284</v>
      </c>
      <c r="O2153" t="s">
        <v>13</v>
      </c>
      <c r="P2153" t="s">
        <v>13</v>
      </c>
      <c r="Q2153" t="s">
        <v>13</v>
      </c>
      <c r="R2153" s="1">
        <v>3542</v>
      </c>
      <c r="S2153" s="1">
        <v>3781</v>
      </c>
      <c r="T2153" s="1">
        <v>4112</v>
      </c>
      <c r="U2153" s="1">
        <v>4346</v>
      </c>
      <c r="V2153" s="1">
        <v>4635</v>
      </c>
      <c r="W2153" s="1" t="e">
        <v>#VALUE!</v>
      </c>
      <c r="X2153" s="1" t="e">
        <v>#VALUE!</v>
      </c>
      <c r="Y2153" t="s">
        <v>13</v>
      </c>
      <c r="Z2153" s="1">
        <v>3564</v>
      </c>
      <c r="AA2153" s="1">
        <v>3809</v>
      </c>
      <c r="AB2153" s="1">
        <v>4119</v>
      </c>
      <c r="AC2153" s="1">
        <v>4307</v>
      </c>
      <c r="AD2153" s="1">
        <v>4587</v>
      </c>
      <c r="AE2153" t="s">
        <v>13</v>
      </c>
      <c r="AF2153" t="s">
        <v>13</v>
      </c>
      <c r="AG2153" t="s">
        <v>13</v>
      </c>
      <c r="AH2153">
        <v>12.89</v>
      </c>
      <c r="AI2153">
        <v>9.6</v>
      </c>
      <c r="AJ2153">
        <v>9.61</v>
      </c>
      <c r="AK2153">
        <v>8.25</v>
      </c>
      <c r="AL2153">
        <v>6.17</v>
      </c>
      <c r="AM2153" t="s">
        <v>13</v>
      </c>
      <c r="AN2153" t="s">
        <v>13</v>
      </c>
      <c r="AO2153" t="s">
        <v>13</v>
      </c>
      <c r="AP2153" s="1">
        <v>1802</v>
      </c>
      <c r="AQ2153" s="1">
        <v>1475</v>
      </c>
      <c r="AR2153" s="1">
        <v>1587</v>
      </c>
      <c r="AS2153" s="1">
        <v>1448</v>
      </c>
      <c r="AT2153" s="1">
        <v>1144</v>
      </c>
      <c r="AU2153" t="s">
        <v>13</v>
      </c>
      <c r="AV2153" t="s">
        <v>13</v>
      </c>
      <c r="AW2153" t="s">
        <v>13</v>
      </c>
      <c r="AX2153">
        <v>9.49</v>
      </c>
      <c r="AY2153">
        <v>18.309999999999999</v>
      </c>
      <c r="AZ2153">
        <v>12.01</v>
      </c>
      <c r="BA2153">
        <v>10.74</v>
      </c>
      <c r="BB2153">
        <v>13.94</v>
      </c>
      <c r="BC2153" t="s">
        <v>13</v>
      </c>
      <c r="BD2153" t="s">
        <v>13</v>
      </c>
      <c r="BE2153" t="s">
        <v>13</v>
      </c>
      <c r="BF2153">
        <v>1.1499999999999999</v>
      </c>
      <c r="BG2153">
        <v>1.7</v>
      </c>
      <c r="BH2153">
        <v>1.1100000000000001</v>
      </c>
      <c r="BI2153">
        <v>0.87</v>
      </c>
      <c r="BJ2153">
        <v>0.83</v>
      </c>
      <c r="BK2153" t="s">
        <v>13</v>
      </c>
      <c r="BL2153" t="s">
        <v>13</v>
      </c>
      <c r="BM2153" t="s">
        <v>13</v>
      </c>
      <c r="BN2153" s="1">
        <v>24000</v>
      </c>
      <c r="BO2153" s="1">
        <v>24000</v>
      </c>
      <c r="BP2153" s="1">
        <v>24000</v>
      </c>
      <c r="BQ2153" s="1">
        <v>24000</v>
      </c>
      <c r="BR2153" s="1">
        <v>24000</v>
      </c>
      <c r="BS2153" t="s">
        <v>13</v>
      </c>
      <c r="BT2153" t="s">
        <v>13</v>
      </c>
      <c r="BU2153" t="s">
        <v>13</v>
      </c>
    </row>
    <row r="2154" spans="1:73" x14ac:dyDescent="0.3">
      <c r="A2154">
        <v>2152</v>
      </c>
      <c r="B2154" s="14" t="s">
        <v>6770</v>
      </c>
      <c r="C2154" t="s">
        <v>2376</v>
      </c>
      <c r="D2154" s="1">
        <v>2330</v>
      </c>
      <c r="E2154" s="1">
        <v>2330</v>
      </c>
      <c r="F2154" s="3">
        <f>E2154-D2154</f>
        <v>0</v>
      </c>
      <c r="G2154" s="4">
        <f>F2154/E2154</f>
        <v>0</v>
      </c>
      <c r="H2154" t="s">
        <v>2082</v>
      </c>
      <c r="I2154" s="1">
        <v>58131</v>
      </c>
      <c r="R2154" s="1">
        <v>0</v>
      </c>
      <c r="S2154" s="1">
        <v>0</v>
      </c>
      <c r="T2154" s="1">
        <v>0</v>
      </c>
      <c r="U2154" s="1">
        <v>0</v>
      </c>
      <c r="V2154" s="1">
        <v>0</v>
      </c>
      <c r="W2154" s="1">
        <v>0</v>
      </c>
      <c r="X2154" s="1">
        <v>0</v>
      </c>
    </row>
    <row r="2155" spans="1:73" x14ac:dyDescent="0.3">
      <c r="A2155">
        <v>2153</v>
      </c>
      <c r="B2155" s="14" t="s">
        <v>6771</v>
      </c>
      <c r="C2155" t="s">
        <v>2375</v>
      </c>
      <c r="D2155" s="1">
        <v>16350</v>
      </c>
      <c r="E2155" s="1">
        <v>15650</v>
      </c>
      <c r="F2155" s="3">
        <f>E2155-D2155</f>
        <v>-700</v>
      </c>
      <c r="G2155" s="4">
        <f>F2155/E2155</f>
        <v>-4.472843450479233E-2</v>
      </c>
      <c r="H2155" t="s">
        <v>2083</v>
      </c>
      <c r="I2155" s="1">
        <v>6560</v>
      </c>
      <c r="J2155">
        <v>118</v>
      </c>
      <c r="K2155">
        <v>99</v>
      </c>
      <c r="L2155">
        <v>43</v>
      </c>
      <c r="M2155">
        <v>-77</v>
      </c>
      <c r="N2155">
        <v>64</v>
      </c>
      <c r="O2155" t="s">
        <v>13</v>
      </c>
      <c r="P2155" t="s">
        <v>13</v>
      </c>
      <c r="Q2155" t="s">
        <v>13</v>
      </c>
      <c r="R2155" s="1">
        <v>1390</v>
      </c>
      <c r="S2155" s="1">
        <v>1467</v>
      </c>
      <c r="T2155" s="1">
        <v>1477</v>
      </c>
      <c r="U2155" s="1">
        <v>1387</v>
      </c>
      <c r="V2155" s="1">
        <v>1440</v>
      </c>
      <c r="W2155" s="1" t="e">
        <v>#VALUE!</v>
      </c>
      <c r="X2155" s="1" t="e">
        <v>#VALUE!</v>
      </c>
      <c r="Y2155" t="s">
        <v>13</v>
      </c>
      <c r="Z2155" s="1">
        <v>1393</v>
      </c>
      <c r="AA2155" s="1">
        <v>1469</v>
      </c>
      <c r="AB2155" s="1">
        <v>1479</v>
      </c>
      <c r="AC2155" s="1">
        <v>1390</v>
      </c>
      <c r="AD2155" s="1">
        <v>1445</v>
      </c>
      <c r="AE2155" t="s">
        <v>13</v>
      </c>
      <c r="AF2155" t="s">
        <v>13</v>
      </c>
      <c r="AG2155" t="s">
        <v>13</v>
      </c>
      <c r="AH2155">
        <v>8.92</v>
      </c>
      <c r="AI2155">
        <v>6.8</v>
      </c>
      <c r="AJ2155">
        <v>2.99</v>
      </c>
      <c r="AK2155">
        <v>-5.29</v>
      </c>
      <c r="AL2155">
        <v>4.5999999999999996</v>
      </c>
      <c r="AM2155" t="s">
        <v>13</v>
      </c>
      <c r="AN2155" t="s">
        <v>13</v>
      </c>
      <c r="AO2155" t="s">
        <v>13</v>
      </c>
      <c r="AP2155">
        <v>943</v>
      </c>
      <c r="AQ2155">
        <v>766</v>
      </c>
      <c r="AR2155">
        <v>347</v>
      </c>
      <c r="AS2155">
        <v>-598</v>
      </c>
      <c r="AT2155">
        <v>513</v>
      </c>
      <c r="AU2155" t="s">
        <v>13</v>
      </c>
      <c r="AV2155" t="s">
        <v>13</v>
      </c>
      <c r="AW2155" t="s">
        <v>13</v>
      </c>
      <c r="AX2155">
        <v>5.65</v>
      </c>
      <c r="AY2155">
        <v>6.52</v>
      </c>
      <c r="AZ2155">
        <v>20.09</v>
      </c>
      <c r="BA2155" t="s">
        <v>54</v>
      </c>
      <c r="BB2155">
        <v>10.24</v>
      </c>
      <c r="BC2155" t="s">
        <v>13</v>
      </c>
      <c r="BD2155" t="s">
        <v>13</v>
      </c>
      <c r="BE2155" t="s">
        <v>13</v>
      </c>
      <c r="BF2155">
        <v>0.49</v>
      </c>
      <c r="BG2155">
        <v>0.43</v>
      </c>
      <c r="BH2155">
        <v>0.57999999999999996</v>
      </c>
      <c r="BI2155">
        <v>0.48</v>
      </c>
      <c r="BJ2155">
        <v>0.45</v>
      </c>
      <c r="BK2155" t="s">
        <v>13</v>
      </c>
      <c r="BL2155" t="s">
        <v>13</v>
      </c>
      <c r="BM2155" t="s">
        <v>13</v>
      </c>
      <c r="BN2155" s="1">
        <v>12694</v>
      </c>
      <c r="BO2155" s="1">
        <v>12694</v>
      </c>
      <c r="BP2155" s="1">
        <v>12694</v>
      </c>
      <c r="BQ2155" s="1">
        <v>12694</v>
      </c>
      <c r="BR2155" s="1">
        <v>12694</v>
      </c>
      <c r="BS2155" t="s">
        <v>13</v>
      </c>
      <c r="BT2155" t="s">
        <v>13</v>
      </c>
      <c r="BU2155" t="s">
        <v>13</v>
      </c>
    </row>
    <row r="2156" spans="1:73" x14ac:dyDescent="0.3">
      <c r="A2156">
        <v>2154</v>
      </c>
      <c r="B2156" s="14" t="s">
        <v>6772</v>
      </c>
      <c r="C2156" t="s">
        <v>2374</v>
      </c>
      <c r="D2156" s="1">
        <v>72000</v>
      </c>
      <c r="E2156" s="1">
        <v>81300</v>
      </c>
      <c r="F2156" s="3">
        <f>E2156-D2156</f>
        <v>9300</v>
      </c>
      <c r="G2156" s="4">
        <f>F2156/E2156</f>
        <v>0.11439114391143912</v>
      </c>
      <c r="H2156" t="s">
        <v>2084</v>
      </c>
      <c r="I2156">
        <v>0</v>
      </c>
      <c r="R2156" s="1">
        <v>0</v>
      </c>
      <c r="S2156" s="1">
        <v>0</v>
      </c>
      <c r="T2156" s="1">
        <v>0</v>
      </c>
      <c r="U2156" s="1">
        <v>0</v>
      </c>
      <c r="V2156" s="1">
        <v>0</v>
      </c>
      <c r="W2156" s="1">
        <v>0</v>
      </c>
      <c r="X2156" s="1">
        <v>0</v>
      </c>
    </row>
    <row r="2157" spans="1:73" x14ac:dyDescent="0.3">
      <c r="A2157">
        <v>2155</v>
      </c>
      <c r="B2157" s="14" t="s">
        <v>6773</v>
      </c>
      <c r="C2157" t="s">
        <v>2373</v>
      </c>
      <c r="D2157" s="1">
        <v>4220</v>
      </c>
      <c r="E2157" s="1">
        <v>4295</v>
      </c>
      <c r="F2157" s="3">
        <f>E2157-D2157</f>
        <v>75</v>
      </c>
      <c r="G2157" s="4">
        <f>F2157/E2157</f>
        <v>1.7462165308498253E-2</v>
      </c>
      <c r="H2157" t="s">
        <v>2085</v>
      </c>
      <c r="I2157" s="1">
        <v>6299394</v>
      </c>
      <c r="J2157">
        <v>461</v>
      </c>
      <c r="K2157">
        <v>262</v>
      </c>
      <c r="L2157">
        <v>239</v>
      </c>
      <c r="M2157">
        <v>212</v>
      </c>
      <c r="N2157">
        <v>-27</v>
      </c>
      <c r="O2157" t="s">
        <v>13</v>
      </c>
      <c r="P2157" t="s">
        <v>13</v>
      </c>
      <c r="Q2157" t="s">
        <v>13</v>
      </c>
      <c r="R2157" s="1">
        <v>5542</v>
      </c>
      <c r="S2157" s="1">
        <v>5588</v>
      </c>
      <c r="T2157" s="1">
        <v>5708</v>
      </c>
      <c r="U2157" s="1">
        <v>5873</v>
      </c>
      <c r="V2157" s="1">
        <v>5721</v>
      </c>
      <c r="W2157" s="1" t="e">
        <v>#VALUE!</v>
      </c>
      <c r="X2157" s="1" t="e">
        <v>#VALUE!</v>
      </c>
      <c r="Y2157" t="s">
        <v>13</v>
      </c>
      <c r="Z2157" s="1">
        <v>4491</v>
      </c>
      <c r="AA2157" s="1">
        <v>4572</v>
      </c>
      <c r="AB2157" s="1">
        <v>4655</v>
      </c>
      <c r="AC2157" s="1">
        <v>4801</v>
      </c>
      <c r="AD2157" s="1">
        <v>4642</v>
      </c>
      <c r="AE2157" t="s">
        <v>13</v>
      </c>
      <c r="AF2157" t="s">
        <v>13</v>
      </c>
      <c r="AG2157" t="s">
        <v>13</v>
      </c>
      <c r="AH2157">
        <v>8.84</v>
      </c>
      <c r="AI2157">
        <v>4.8</v>
      </c>
      <c r="AJ2157">
        <v>3.77</v>
      </c>
      <c r="AK2157">
        <v>3.39</v>
      </c>
      <c r="AL2157">
        <v>-1.36</v>
      </c>
      <c r="AM2157" t="s">
        <v>13</v>
      </c>
      <c r="AN2157" t="s">
        <v>13</v>
      </c>
      <c r="AO2157" t="s">
        <v>13</v>
      </c>
      <c r="AP2157">
        <v>619</v>
      </c>
      <c r="AQ2157">
        <v>351</v>
      </c>
      <c r="AR2157">
        <v>281</v>
      </c>
      <c r="AS2157">
        <v>258</v>
      </c>
      <c r="AT2157">
        <v>-104</v>
      </c>
      <c r="AU2157" t="s">
        <v>13</v>
      </c>
      <c r="AV2157" t="s">
        <v>13</v>
      </c>
      <c r="AW2157" t="s">
        <v>13</v>
      </c>
      <c r="AX2157">
        <v>7.24</v>
      </c>
      <c r="AY2157">
        <v>10.66</v>
      </c>
      <c r="AZ2157">
        <v>13.8</v>
      </c>
      <c r="BA2157">
        <v>13.13</v>
      </c>
      <c r="BB2157" t="s">
        <v>54</v>
      </c>
      <c r="BC2157" t="s">
        <v>13</v>
      </c>
      <c r="BD2157" t="s">
        <v>13</v>
      </c>
      <c r="BE2157" t="s">
        <v>13</v>
      </c>
      <c r="BF2157">
        <v>0.62</v>
      </c>
      <c r="BG2157">
        <v>0.5</v>
      </c>
      <c r="BH2157">
        <v>0.51</v>
      </c>
      <c r="BI2157">
        <v>0.44</v>
      </c>
      <c r="BJ2157">
        <v>0.51</v>
      </c>
      <c r="BK2157" t="s">
        <v>13</v>
      </c>
      <c r="BL2157" t="s">
        <v>13</v>
      </c>
      <c r="BM2157" t="s">
        <v>13</v>
      </c>
      <c r="BN2157" s="1">
        <v>62000</v>
      </c>
      <c r="BO2157" s="1">
        <v>62000</v>
      </c>
      <c r="BP2157" s="1">
        <v>62000</v>
      </c>
      <c r="BQ2157" s="1">
        <v>62000</v>
      </c>
      <c r="BR2157" s="1">
        <v>62000</v>
      </c>
      <c r="BS2157" t="s">
        <v>13</v>
      </c>
      <c r="BT2157" t="s">
        <v>13</v>
      </c>
      <c r="BU2157" t="s">
        <v>13</v>
      </c>
    </row>
    <row r="2158" spans="1:73" x14ac:dyDescent="0.3">
      <c r="A2158">
        <v>2156</v>
      </c>
      <c r="B2158" s="14" t="s">
        <v>6774</v>
      </c>
      <c r="C2158" t="s">
        <v>2372</v>
      </c>
      <c r="D2158" s="1">
        <v>22800</v>
      </c>
      <c r="E2158" s="1">
        <v>23000</v>
      </c>
      <c r="F2158" s="3">
        <f>E2158-D2158</f>
        <v>200</v>
      </c>
      <c r="G2158" s="4">
        <f>F2158/E2158</f>
        <v>8.6956521739130436E-3</v>
      </c>
      <c r="H2158" t="s">
        <v>2086</v>
      </c>
      <c r="I2158" s="1">
        <v>768746</v>
      </c>
      <c r="J2158">
        <v>40</v>
      </c>
      <c r="K2158">
        <v>42</v>
      </c>
      <c r="L2158">
        <v>27</v>
      </c>
      <c r="M2158">
        <v>11</v>
      </c>
      <c r="N2158">
        <v>13</v>
      </c>
      <c r="O2158" t="s">
        <v>13</v>
      </c>
      <c r="P2158" t="s">
        <v>13</v>
      </c>
      <c r="Q2158" t="s">
        <v>13</v>
      </c>
      <c r="R2158" s="1">
        <v>2263</v>
      </c>
      <c r="S2158" s="1">
        <v>2288</v>
      </c>
      <c r="T2158" s="1">
        <v>2302</v>
      </c>
      <c r="U2158" s="1">
        <v>2304</v>
      </c>
      <c r="V2158" s="1">
        <v>2323</v>
      </c>
      <c r="W2158" s="1" t="e">
        <v>#VALUE!</v>
      </c>
      <c r="X2158" s="1" t="e">
        <v>#VALUE!</v>
      </c>
      <c r="Y2158" t="s">
        <v>13</v>
      </c>
      <c r="Z2158" s="1">
        <v>2264</v>
      </c>
      <c r="AA2158" s="1">
        <v>2288</v>
      </c>
      <c r="AB2158" s="1">
        <v>2301</v>
      </c>
      <c r="AC2158" s="1">
        <v>2304</v>
      </c>
      <c r="AD2158" s="1">
        <v>2323</v>
      </c>
      <c r="AE2158" t="s">
        <v>13</v>
      </c>
      <c r="AF2158" t="s">
        <v>13</v>
      </c>
      <c r="AG2158" t="s">
        <v>13</v>
      </c>
      <c r="AH2158">
        <v>1.78</v>
      </c>
      <c r="AI2158">
        <v>1.84</v>
      </c>
      <c r="AJ2158">
        <v>1.17</v>
      </c>
      <c r="AK2158">
        <v>0.46</v>
      </c>
      <c r="AL2158">
        <v>0.55000000000000004</v>
      </c>
      <c r="AM2158" t="s">
        <v>13</v>
      </c>
      <c r="AN2158" t="s">
        <v>13</v>
      </c>
      <c r="AO2158" t="s">
        <v>13</v>
      </c>
      <c r="AP2158">
        <v>967</v>
      </c>
      <c r="AQ2158" s="1">
        <v>1007</v>
      </c>
      <c r="AR2158">
        <v>644</v>
      </c>
      <c r="AS2158">
        <v>257</v>
      </c>
      <c r="AT2158">
        <v>306</v>
      </c>
      <c r="AU2158" t="s">
        <v>13</v>
      </c>
      <c r="AV2158" t="s">
        <v>13</v>
      </c>
      <c r="AW2158" t="s">
        <v>13</v>
      </c>
      <c r="AX2158">
        <v>18.61</v>
      </c>
      <c r="AY2158">
        <v>19.36</v>
      </c>
      <c r="AZ2158">
        <v>30.5</v>
      </c>
      <c r="BA2158">
        <v>75.47</v>
      </c>
      <c r="BB2158">
        <v>44.4</v>
      </c>
      <c r="BC2158" t="s">
        <v>13</v>
      </c>
      <c r="BD2158" t="s">
        <v>13</v>
      </c>
      <c r="BE2158" t="s">
        <v>13</v>
      </c>
      <c r="BF2158">
        <v>0.3</v>
      </c>
      <c r="BG2158">
        <v>0.32</v>
      </c>
      <c r="BH2158">
        <v>0.32</v>
      </c>
      <c r="BI2158">
        <v>0.32</v>
      </c>
      <c r="BJ2158">
        <v>0.23</v>
      </c>
      <c r="BK2158" t="s">
        <v>13</v>
      </c>
      <c r="BL2158" t="s">
        <v>13</v>
      </c>
      <c r="BM2158" t="s">
        <v>13</v>
      </c>
      <c r="BN2158" s="1">
        <v>4150</v>
      </c>
      <c r="BO2158" s="1">
        <v>4150</v>
      </c>
      <c r="BP2158" s="1">
        <v>4150</v>
      </c>
      <c r="BQ2158" s="1">
        <v>4150</v>
      </c>
      <c r="BR2158" s="1">
        <v>4150</v>
      </c>
      <c r="BS2158" t="s">
        <v>13</v>
      </c>
      <c r="BT2158" t="s">
        <v>13</v>
      </c>
      <c r="BU2158" t="s">
        <v>13</v>
      </c>
    </row>
    <row r="2159" spans="1:73" x14ac:dyDescent="0.3">
      <c r="A2159">
        <v>2157</v>
      </c>
      <c r="B2159" s="14" t="s">
        <v>6775</v>
      </c>
      <c r="C2159" t="s">
        <v>2371</v>
      </c>
      <c r="D2159" s="1">
        <v>54800</v>
      </c>
      <c r="E2159" s="1">
        <v>56200</v>
      </c>
      <c r="F2159" s="3">
        <f>E2159-D2159</f>
        <v>1400</v>
      </c>
      <c r="G2159" s="4">
        <f>F2159/E2159</f>
        <v>2.491103202846975E-2</v>
      </c>
      <c r="H2159" t="s">
        <v>2087</v>
      </c>
      <c r="I2159" s="1">
        <v>940938</v>
      </c>
      <c r="R2159" s="1">
        <v>0</v>
      </c>
      <c r="S2159" s="1">
        <v>0</v>
      </c>
      <c r="T2159" s="1">
        <v>0</v>
      </c>
      <c r="U2159" s="1">
        <v>0</v>
      </c>
      <c r="V2159" s="1">
        <v>0</v>
      </c>
      <c r="W2159" s="1">
        <v>0</v>
      </c>
      <c r="X2159" s="1">
        <v>0</v>
      </c>
    </row>
    <row r="2160" spans="1:73" x14ac:dyDescent="0.3">
      <c r="A2160">
        <v>2158</v>
      </c>
      <c r="B2160" s="14" t="s">
        <v>6776</v>
      </c>
      <c r="C2160" t="s">
        <v>2370</v>
      </c>
      <c r="D2160" s="1">
        <v>14500</v>
      </c>
      <c r="E2160" s="1">
        <v>14150</v>
      </c>
      <c r="F2160" s="3">
        <f>E2160-D2160</f>
        <v>-350</v>
      </c>
      <c r="G2160" s="4">
        <f>F2160/E2160</f>
        <v>-2.4734982332155476E-2</v>
      </c>
      <c r="H2160" t="s">
        <v>2088</v>
      </c>
      <c r="I2160" s="1">
        <v>472231</v>
      </c>
      <c r="J2160">
        <v>423</v>
      </c>
      <c r="K2160">
        <v>314</v>
      </c>
      <c r="L2160">
        <v>435</v>
      </c>
      <c r="M2160">
        <v>67</v>
      </c>
      <c r="N2160">
        <v>326</v>
      </c>
      <c r="O2160" t="s">
        <v>13</v>
      </c>
      <c r="P2160" t="s">
        <v>13</v>
      </c>
      <c r="Q2160" t="s">
        <v>13</v>
      </c>
      <c r="R2160" s="1">
        <v>7505</v>
      </c>
      <c r="S2160" s="1">
        <v>7766</v>
      </c>
      <c r="T2160" s="1">
        <v>8158</v>
      </c>
      <c r="U2160" s="1">
        <v>8263</v>
      </c>
      <c r="V2160" s="1">
        <v>8534</v>
      </c>
      <c r="W2160" s="1" t="e">
        <v>#VALUE!</v>
      </c>
      <c r="X2160" s="1" t="e">
        <v>#VALUE!</v>
      </c>
      <c r="Y2160" t="s">
        <v>13</v>
      </c>
      <c r="Z2160" s="1">
        <v>7485</v>
      </c>
      <c r="AA2160" s="1">
        <v>7746</v>
      </c>
      <c r="AB2160" s="1">
        <v>8136</v>
      </c>
      <c r="AC2160" s="1">
        <v>8241</v>
      </c>
      <c r="AD2160" s="1">
        <v>8505</v>
      </c>
      <c r="AE2160" t="s">
        <v>13</v>
      </c>
      <c r="AF2160" t="s">
        <v>13</v>
      </c>
      <c r="AG2160" t="s">
        <v>13</v>
      </c>
      <c r="AH2160">
        <v>5.76</v>
      </c>
      <c r="AI2160">
        <v>4.1100000000000003</v>
      </c>
      <c r="AJ2160">
        <v>5.47</v>
      </c>
      <c r="AK2160">
        <v>0.83</v>
      </c>
      <c r="AL2160">
        <v>3.89</v>
      </c>
      <c r="AM2160" t="s">
        <v>13</v>
      </c>
      <c r="AN2160" t="s">
        <v>13</v>
      </c>
      <c r="AO2160" t="s">
        <v>13</v>
      </c>
      <c r="AP2160" s="1">
        <v>1828</v>
      </c>
      <c r="AQ2160" s="1">
        <v>1362</v>
      </c>
      <c r="AR2160" s="1">
        <v>1888</v>
      </c>
      <c r="AS2160">
        <v>294</v>
      </c>
      <c r="AT2160" s="1">
        <v>1415</v>
      </c>
      <c r="AU2160" t="s">
        <v>13</v>
      </c>
      <c r="AV2160" t="s">
        <v>13</v>
      </c>
      <c r="AW2160" t="s">
        <v>13</v>
      </c>
      <c r="AX2160">
        <v>8.2899999999999991</v>
      </c>
      <c r="AY2160">
        <v>9.25</v>
      </c>
      <c r="AZ2160">
        <v>6.35</v>
      </c>
      <c r="BA2160">
        <v>39.1</v>
      </c>
      <c r="BB2160">
        <v>8.24</v>
      </c>
      <c r="BC2160" t="s">
        <v>13</v>
      </c>
      <c r="BD2160" t="s">
        <v>13</v>
      </c>
      <c r="BE2160" t="s">
        <v>13</v>
      </c>
      <c r="BF2160">
        <v>0.47</v>
      </c>
      <c r="BG2160">
        <v>0.37</v>
      </c>
      <c r="BH2160">
        <v>0.34</v>
      </c>
      <c r="BI2160">
        <v>0.32</v>
      </c>
      <c r="BJ2160">
        <v>0.31</v>
      </c>
      <c r="BK2160" t="s">
        <v>13</v>
      </c>
      <c r="BL2160" t="s">
        <v>13</v>
      </c>
      <c r="BM2160" t="s">
        <v>13</v>
      </c>
      <c r="BN2160" s="1">
        <v>19309</v>
      </c>
      <c r="BO2160" s="1">
        <v>19309</v>
      </c>
      <c r="BP2160" s="1">
        <v>19309</v>
      </c>
      <c r="BQ2160" s="1">
        <v>19309</v>
      </c>
      <c r="BR2160" s="1">
        <v>19309</v>
      </c>
      <c r="BS2160" t="s">
        <v>13</v>
      </c>
      <c r="BT2160" t="s">
        <v>13</v>
      </c>
      <c r="BU2160" t="s">
        <v>13</v>
      </c>
    </row>
    <row r="2161" spans="1:73" x14ac:dyDescent="0.3">
      <c r="A2161">
        <v>2159</v>
      </c>
      <c r="B2161" s="14" t="s">
        <v>6777</v>
      </c>
      <c r="C2161" t="s">
        <v>2369</v>
      </c>
      <c r="D2161" s="1">
        <v>1635</v>
      </c>
      <c r="E2161" s="1">
        <v>1580</v>
      </c>
      <c r="F2161" s="3">
        <f>E2161-D2161</f>
        <v>-55</v>
      </c>
      <c r="G2161" s="4">
        <f>F2161/E2161</f>
        <v>-3.4810126582278479E-2</v>
      </c>
      <c r="H2161" t="s">
        <v>2089</v>
      </c>
      <c r="I2161" s="1">
        <v>1650</v>
      </c>
      <c r="J2161">
        <v>-147</v>
      </c>
      <c r="K2161">
        <v>-306</v>
      </c>
      <c r="L2161">
        <v>-66</v>
      </c>
      <c r="M2161">
        <v>18</v>
      </c>
      <c r="N2161">
        <v>70</v>
      </c>
      <c r="O2161" t="s">
        <v>13</v>
      </c>
      <c r="P2161" t="s">
        <v>13</v>
      </c>
      <c r="Q2161" t="s">
        <v>13</v>
      </c>
      <c r="R2161" s="1">
        <v>806</v>
      </c>
      <c r="S2161" s="1">
        <v>530</v>
      </c>
      <c r="T2161" s="1">
        <v>790</v>
      </c>
      <c r="U2161" s="1">
        <v>798</v>
      </c>
      <c r="V2161" s="1">
        <v>875</v>
      </c>
      <c r="W2161" s="1" t="e">
        <v>#VALUE!</v>
      </c>
      <c r="X2161" s="1" t="e">
        <v>#VALUE!</v>
      </c>
      <c r="Y2161" t="s">
        <v>13</v>
      </c>
      <c r="Z2161">
        <v>805</v>
      </c>
      <c r="AA2161">
        <v>530</v>
      </c>
      <c r="AB2161">
        <v>791</v>
      </c>
      <c r="AC2161">
        <v>798</v>
      </c>
      <c r="AD2161">
        <v>875</v>
      </c>
      <c r="AE2161" t="s">
        <v>13</v>
      </c>
      <c r="AF2161" t="s">
        <v>13</v>
      </c>
      <c r="AG2161" t="s">
        <v>13</v>
      </c>
      <c r="AH2161">
        <v>-17.350000000000001</v>
      </c>
      <c r="AI2161">
        <v>-45.85</v>
      </c>
      <c r="AJ2161">
        <v>-9.9600000000000009</v>
      </c>
      <c r="AK2161">
        <v>2.2400000000000002</v>
      </c>
      <c r="AL2161">
        <v>8.41</v>
      </c>
      <c r="AM2161" t="s">
        <v>13</v>
      </c>
      <c r="AN2161" t="s">
        <v>13</v>
      </c>
      <c r="AO2161" t="s">
        <v>13</v>
      </c>
      <c r="AP2161">
        <v>-159</v>
      </c>
      <c r="AQ2161">
        <v>-327</v>
      </c>
      <c r="AR2161">
        <v>-68</v>
      </c>
      <c r="AS2161">
        <v>15</v>
      </c>
      <c r="AT2161">
        <v>59</v>
      </c>
      <c r="AU2161" t="s">
        <v>13</v>
      </c>
      <c r="AV2161" t="s">
        <v>13</v>
      </c>
      <c r="AW2161" t="s">
        <v>13</v>
      </c>
      <c r="AX2161" t="s">
        <v>54</v>
      </c>
      <c r="AY2161" t="s">
        <v>54</v>
      </c>
      <c r="AZ2161" t="s">
        <v>54</v>
      </c>
      <c r="BA2161">
        <v>69.5</v>
      </c>
      <c r="BB2161">
        <v>18.920000000000002</v>
      </c>
      <c r="BC2161" t="s">
        <v>13</v>
      </c>
      <c r="BD2161" t="s">
        <v>13</v>
      </c>
      <c r="BE2161" t="s">
        <v>13</v>
      </c>
      <c r="BF2161">
        <v>1.31</v>
      </c>
      <c r="BG2161">
        <v>1.33</v>
      </c>
      <c r="BH2161">
        <v>2.29</v>
      </c>
      <c r="BI2161">
        <v>1.55</v>
      </c>
      <c r="BJ2161">
        <v>1.52</v>
      </c>
      <c r="BK2161" t="s">
        <v>13</v>
      </c>
      <c r="BL2161" t="s">
        <v>13</v>
      </c>
      <c r="BM2161" t="s">
        <v>13</v>
      </c>
      <c r="BN2161" s="1">
        <v>91873</v>
      </c>
      <c r="BO2161" s="1">
        <v>93647</v>
      </c>
      <c r="BP2161" s="1">
        <v>118885</v>
      </c>
      <c r="BQ2161" s="1">
        <v>118885</v>
      </c>
      <c r="BR2161" s="1">
        <v>118885</v>
      </c>
      <c r="BS2161" t="s">
        <v>13</v>
      </c>
      <c r="BT2161" t="s">
        <v>13</v>
      </c>
      <c r="BU2161" t="s">
        <v>13</v>
      </c>
    </row>
    <row r="2162" spans="1:73" x14ac:dyDescent="0.3">
      <c r="A2162">
        <v>2160</v>
      </c>
      <c r="B2162" s="14" t="s">
        <v>6778</v>
      </c>
      <c r="C2162" t="s">
        <v>2368</v>
      </c>
      <c r="D2162" s="1">
        <v>1175</v>
      </c>
      <c r="E2162" s="1">
        <v>1145</v>
      </c>
      <c r="F2162" s="3">
        <f>E2162-D2162</f>
        <v>-30</v>
      </c>
      <c r="G2162" s="4">
        <f>F2162/E2162</f>
        <v>-2.6200873362445413E-2</v>
      </c>
      <c r="H2162" t="s">
        <v>2090</v>
      </c>
      <c r="I2162" s="1">
        <v>11682</v>
      </c>
      <c r="J2162">
        <v>58</v>
      </c>
      <c r="K2162">
        <v>31</v>
      </c>
      <c r="L2162">
        <v>-403</v>
      </c>
      <c r="M2162">
        <v>179</v>
      </c>
      <c r="N2162">
        <v>216</v>
      </c>
      <c r="O2162" t="s">
        <v>13</v>
      </c>
      <c r="P2162" t="s">
        <v>13</v>
      </c>
      <c r="Q2162" t="s">
        <v>13</v>
      </c>
      <c r="R2162" s="1">
        <v>1953</v>
      </c>
      <c r="S2162" s="1">
        <v>2106</v>
      </c>
      <c r="T2162" s="1">
        <v>1704</v>
      </c>
      <c r="U2162" s="1">
        <v>2360</v>
      </c>
      <c r="V2162" s="1">
        <v>2393</v>
      </c>
      <c r="W2162" s="1" t="e">
        <v>#VALUE!</v>
      </c>
      <c r="X2162" s="1" t="e">
        <v>#VALUE!</v>
      </c>
      <c r="Y2162" t="s">
        <v>13</v>
      </c>
      <c r="Z2162" s="1">
        <v>1124</v>
      </c>
      <c r="AA2162" s="1">
        <v>1231</v>
      </c>
      <c r="AB2162">
        <v>969</v>
      </c>
      <c r="AC2162" s="1">
        <v>1106</v>
      </c>
      <c r="AD2162" s="1">
        <v>1141</v>
      </c>
      <c r="AE2162" t="s">
        <v>13</v>
      </c>
      <c r="AF2162" t="s">
        <v>13</v>
      </c>
      <c r="AG2162" t="s">
        <v>13</v>
      </c>
      <c r="AH2162">
        <v>-0.33</v>
      </c>
      <c r="AI2162">
        <v>2.2400000000000002</v>
      </c>
      <c r="AJ2162">
        <v>-27.72</v>
      </c>
      <c r="AK2162">
        <v>9.75</v>
      </c>
      <c r="AL2162">
        <v>-1.86</v>
      </c>
      <c r="AM2162" t="s">
        <v>13</v>
      </c>
      <c r="AN2162" t="s">
        <v>13</v>
      </c>
      <c r="AO2162" t="s">
        <v>13</v>
      </c>
      <c r="AP2162">
        <v>-4</v>
      </c>
      <c r="AQ2162">
        <v>25</v>
      </c>
      <c r="AR2162">
        <v>-283</v>
      </c>
      <c r="AS2162">
        <v>93</v>
      </c>
      <c r="AT2162">
        <v>-19</v>
      </c>
      <c r="AU2162" t="s">
        <v>13</v>
      </c>
      <c r="AV2162" t="s">
        <v>13</v>
      </c>
      <c r="AW2162" t="s">
        <v>13</v>
      </c>
      <c r="AX2162" t="s">
        <v>54</v>
      </c>
      <c r="AY2162">
        <v>42.75</v>
      </c>
      <c r="AZ2162" t="s">
        <v>54</v>
      </c>
      <c r="BA2162">
        <v>9.67</v>
      </c>
      <c r="BB2162" t="s">
        <v>54</v>
      </c>
      <c r="BC2162" t="s">
        <v>13</v>
      </c>
      <c r="BD2162" t="s">
        <v>13</v>
      </c>
      <c r="BE2162" t="s">
        <v>13</v>
      </c>
      <c r="BF2162">
        <v>1.59</v>
      </c>
      <c r="BG2162">
        <v>0.92</v>
      </c>
      <c r="BH2162">
        <v>1.47</v>
      </c>
      <c r="BI2162">
        <v>0.89</v>
      </c>
      <c r="BJ2162">
        <v>0.81</v>
      </c>
      <c r="BK2162" t="s">
        <v>13</v>
      </c>
      <c r="BL2162" t="s">
        <v>13</v>
      </c>
      <c r="BM2162" t="s">
        <v>13</v>
      </c>
      <c r="BN2162" s="1">
        <v>91784</v>
      </c>
      <c r="BO2162" s="1">
        <v>91873</v>
      </c>
      <c r="BP2162" s="1">
        <v>103312</v>
      </c>
      <c r="BQ2162" s="1">
        <v>106916</v>
      </c>
      <c r="BR2162" s="1">
        <v>106916</v>
      </c>
      <c r="BS2162" t="s">
        <v>13</v>
      </c>
      <c r="BT2162" t="s">
        <v>13</v>
      </c>
      <c r="BU2162" t="s">
        <v>13</v>
      </c>
    </row>
    <row r="2163" spans="1:73" x14ac:dyDescent="0.3">
      <c r="A2163">
        <v>2161</v>
      </c>
      <c r="B2163" s="14" t="s">
        <v>6779</v>
      </c>
      <c r="C2163" t="s">
        <v>2367</v>
      </c>
      <c r="D2163" s="1">
        <v>17300</v>
      </c>
      <c r="E2163" s="1">
        <v>16550</v>
      </c>
      <c r="F2163" s="3">
        <f>E2163-D2163</f>
        <v>-750</v>
      </c>
      <c r="G2163" s="4">
        <f>F2163/E2163</f>
        <v>-4.5317220543806644E-2</v>
      </c>
      <c r="H2163" t="s">
        <v>2091</v>
      </c>
      <c r="I2163">
        <v>170</v>
      </c>
      <c r="J2163">
        <v>-21</v>
      </c>
      <c r="K2163">
        <v>17</v>
      </c>
      <c r="L2163">
        <v>57</v>
      </c>
      <c r="M2163">
        <v>39</v>
      </c>
      <c r="N2163">
        <v>138</v>
      </c>
      <c r="O2163" t="s">
        <v>13</v>
      </c>
      <c r="P2163" t="s">
        <v>13</v>
      </c>
      <c r="Q2163" t="s">
        <v>13</v>
      </c>
      <c r="R2163" s="1">
        <v>407</v>
      </c>
      <c r="S2163" s="1">
        <v>433</v>
      </c>
      <c r="T2163" s="1">
        <v>491</v>
      </c>
      <c r="U2163" s="1">
        <v>529</v>
      </c>
      <c r="V2163" s="1">
        <v>663</v>
      </c>
      <c r="W2163" s="1" t="e">
        <v>#VALUE!</v>
      </c>
      <c r="X2163" s="1" t="e">
        <v>#VALUE!</v>
      </c>
      <c r="Y2163" t="s">
        <v>13</v>
      </c>
      <c r="Z2163">
        <v>407</v>
      </c>
      <c r="AA2163">
        <v>433</v>
      </c>
      <c r="AB2163">
        <v>491</v>
      </c>
      <c r="AC2163">
        <v>529</v>
      </c>
      <c r="AD2163">
        <v>663</v>
      </c>
      <c r="AE2163" t="s">
        <v>13</v>
      </c>
      <c r="AF2163" t="s">
        <v>13</v>
      </c>
      <c r="AG2163" t="s">
        <v>13</v>
      </c>
      <c r="AH2163">
        <v>-5.37</v>
      </c>
      <c r="AI2163">
        <v>4.05</v>
      </c>
      <c r="AJ2163">
        <v>12.37</v>
      </c>
      <c r="AK2163">
        <v>7.58</v>
      </c>
      <c r="AL2163">
        <v>23.09</v>
      </c>
      <c r="AM2163" t="s">
        <v>13</v>
      </c>
      <c r="AN2163" t="s">
        <v>13</v>
      </c>
      <c r="AO2163" t="s">
        <v>13</v>
      </c>
      <c r="AP2163">
        <v>-219</v>
      </c>
      <c r="AQ2163">
        <v>173</v>
      </c>
      <c r="AR2163">
        <v>582</v>
      </c>
      <c r="AS2163">
        <v>393</v>
      </c>
      <c r="AT2163" s="1">
        <v>1400</v>
      </c>
      <c r="AU2163" t="s">
        <v>13</v>
      </c>
      <c r="AV2163" t="s">
        <v>13</v>
      </c>
      <c r="AW2163" t="s">
        <v>13</v>
      </c>
      <c r="AX2163" t="s">
        <v>54</v>
      </c>
      <c r="AY2163">
        <v>34.76</v>
      </c>
      <c r="AZ2163">
        <v>20.46</v>
      </c>
      <c r="BA2163">
        <v>28.74</v>
      </c>
      <c r="BB2163">
        <v>9.57</v>
      </c>
      <c r="BC2163" t="s">
        <v>13</v>
      </c>
      <c r="BD2163" t="s">
        <v>13</v>
      </c>
      <c r="BE2163" t="s">
        <v>13</v>
      </c>
      <c r="BF2163">
        <v>1.75</v>
      </c>
      <c r="BG2163">
        <v>1.36</v>
      </c>
      <c r="BH2163">
        <v>2.37</v>
      </c>
      <c r="BI2163">
        <v>2.09</v>
      </c>
      <c r="BJ2163">
        <v>1.98</v>
      </c>
      <c r="BK2163" t="s">
        <v>13</v>
      </c>
      <c r="BL2163" t="s">
        <v>13</v>
      </c>
      <c r="BM2163" t="s">
        <v>13</v>
      </c>
      <c r="BN2163" s="1">
        <v>9796</v>
      </c>
      <c r="BO2163" s="1">
        <v>9819</v>
      </c>
      <c r="BP2163" s="1">
        <v>9827</v>
      </c>
      <c r="BQ2163" s="1">
        <v>9829</v>
      </c>
      <c r="BR2163" s="1">
        <v>9829</v>
      </c>
      <c r="BS2163" t="s">
        <v>13</v>
      </c>
      <c r="BT2163" t="s">
        <v>13</v>
      </c>
      <c r="BU2163" t="s">
        <v>13</v>
      </c>
    </row>
    <row r="2164" spans="1:73" x14ac:dyDescent="0.3">
      <c r="A2164">
        <v>2162</v>
      </c>
      <c r="B2164" s="14" t="s">
        <v>6780</v>
      </c>
      <c r="C2164" t="s">
        <v>2366</v>
      </c>
      <c r="D2164" s="1">
        <v>13500</v>
      </c>
      <c r="E2164" s="1">
        <v>13150</v>
      </c>
      <c r="F2164" s="3">
        <f>E2164-D2164</f>
        <v>-350</v>
      </c>
      <c r="G2164" s="4">
        <f>F2164/E2164</f>
        <v>-2.6615969581749048E-2</v>
      </c>
      <c r="H2164" t="s">
        <v>358</v>
      </c>
      <c r="I2164">
        <v>0</v>
      </c>
      <c r="J2164">
        <v>132</v>
      </c>
      <c r="K2164">
        <v>106</v>
      </c>
      <c r="L2164">
        <v>151</v>
      </c>
      <c r="M2164">
        <v>86</v>
      </c>
      <c r="N2164">
        <v>114</v>
      </c>
      <c r="O2164">
        <v>153</v>
      </c>
      <c r="P2164">
        <v>166</v>
      </c>
      <c r="Q2164">
        <v>180</v>
      </c>
      <c r="R2164" s="1">
        <v>4687</v>
      </c>
      <c r="S2164" s="1">
        <v>4708</v>
      </c>
      <c r="T2164" s="1">
        <v>4805</v>
      </c>
      <c r="U2164" s="1">
        <v>4844</v>
      </c>
      <c r="V2164" s="1">
        <v>4909</v>
      </c>
      <c r="W2164" s="1">
        <v>5012</v>
      </c>
      <c r="X2164" s="1">
        <v>5128</v>
      </c>
      <c r="Y2164">
        <v>255</v>
      </c>
      <c r="Z2164" s="1">
        <v>4686</v>
      </c>
      <c r="AA2164" s="1">
        <v>4708</v>
      </c>
      <c r="AB2164" s="1">
        <v>4805</v>
      </c>
      <c r="AC2164" s="1">
        <v>4844</v>
      </c>
      <c r="AD2164" s="1">
        <v>4909</v>
      </c>
      <c r="AE2164" s="1">
        <v>5012</v>
      </c>
      <c r="AF2164" s="1">
        <v>5128</v>
      </c>
      <c r="AG2164" s="1">
        <v>5258</v>
      </c>
      <c r="AH2164">
        <v>2.83</v>
      </c>
      <c r="AI2164">
        <v>2.25</v>
      </c>
      <c r="AJ2164">
        <v>3.18</v>
      </c>
      <c r="AK2164">
        <v>1.77</v>
      </c>
      <c r="AL2164">
        <v>2.34</v>
      </c>
      <c r="AM2164">
        <v>3.08</v>
      </c>
      <c r="AN2164">
        <v>3.27</v>
      </c>
      <c r="AO2164">
        <v>3.47</v>
      </c>
      <c r="AP2164">
        <v>660</v>
      </c>
      <c r="AQ2164">
        <v>529</v>
      </c>
      <c r="AR2164">
        <v>757</v>
      </c>
      <c r="AS2164">
        <v>428</v>
      </c>
      <c r="AT2164">
        <v>571</v>
      </c>
      <c r="AU2164">
        <v>765</v>
      </c>
      <c r="AV2164">
        <v>830</v>
      </c>
      <c r="AW2164">
        <v>900</v>
      </c>
      <c r="AX2164">
        <v>18.399999999999999</v>
      </c>
      <c r="AY2164">
        <v>24.67</v>
      </c>
      <c r="AZ2164">
        <v>15.66</v>
      </c>
      <c r="BA2164">
        <v>21.09</v>
      </c>
      <c r="BB2164">
        <v>17.86</v>
      </c>
      <c r="BC2164">
        <v>17.190000000000001</v>
      </c>
      <c r="BD2164">
        <v>15.84</v>
      </c>
      <c r="BE2164">
        <v>14.61</v>
      </c>
      <c r="BF2164">
        <v>0.52</v>
      </c>
      <c r="BG2164">
        <v>0.55000000000000004</v>
      </c>
      <c r="BH2164">
        <v>0.49</v>
      </c>
      <c r="BI2164">
        <v>0.37</v>
      </c>
      <c r="BJ2164">
        <v>0.42</v>
      </c>
      <c r="BK2164">
        <v>0.52</v>
      </c>
      <c r="BL2164">
        <v>0.51</v>
      </c>
      <c r="BM2164">
        <v>0.5</v>
      </c>
      <c r="BN2164" s="1">
        <v>20000</v>
      </c>
      <c r="BO2164" s="1">
        <v>20000</v>
      </c>
      <c r="BP2164" s="1">
        <v>20000</v>
      </c>
      <c r="BQ2164" s="1">
        <v>20000</v>
      </c>
      <c r="BR2164" s="1">
        <v>20000</v>
      </c>
      <c r="BS2164" t="s">
        <v>13</v>
      </c>
      <c r="BT2164" t="s">
        <v>13</v>
      </c>
      <c r="BU2164" t="s">
        <v>13</v>
      </c>
    </row>
    <row r="2165" spans="1:73" x14ac:dyDescent="0.3">
      <c r="A2165">
        <v>2163</v>
      </c>
      <c r="B2165" s="14" t="s">
        <v>6781</v>
      </c>
      <c r="C2165" t="s">
        <v>2365</v>
      </c>
      <c r="D2165" s="1">
        <v>121000</v>
      </c>
      <c r="E2165" s="1">
        <v>128000</v>
      </c>
      <c r="F2165" s="3">
        <f>E2165-D2165</f>
        <v>7000</v>
      </c>
      <c r="G2165" s="4">
        <f>F2165/E2165</f>
        <v>5.46875E-2</v>
      </c>
      <c r="H2165" t="s">
        <v>2092</v>
      </c>
      <c r="I2165">
        <v>13</v>
      </c>
      <c r="J2165">
        <v>173</v>
      </c>
      <c r="K2165">
        <v>91</v>
      </c>
      <c r="L2165">
        <v>42</v>
      </c>
      <c r="M2165">
        <v>29</v>
      </c>
      <c r="N2165">
        <v>29</v>
      </c>
      <c r="O2165" t="s">
        <v>13</v>
      </c>
      <c r="P2165" t="s">
        <v>13</v>
      </c>
      <c r="Q2165" t="s">
        <v>13</v>
      </c>
      <c r="R2165" s="1">
        <v>3003</v>
      </c>
      <c r="S2165" s="1">
        <v>3048</v>
      </c>
      <c r="T2165" s="1">
        <v>3132</v>
      </c>
      <c r="U2165" s="1">
        <v>3144</v>
      </c>
      <c r="V2165" s="1">
        <v>3171</v>
      </c>
      <c r="W2165" s="1" t="e">
        <v>#VALUE!</v>
      </c>
      <c r="X2165" s="1" t="e">
        <v>#VALUE!</v>
      </c>
      <c r="Y2165" t="s">
        <v>13</v>
      </c>
      <c r="Z2165" s="1">
        <v>3003</v>
      </c>
      <c r="AA2165" s="1">
        <v>3048</v>
      </c>
      <c r="AB2165" s="1">
        <v>3132</v>
      </c>
      <c r="AC2165" s="1">
        <v>3144</v>
      </c>
      <c r="AD2165" s="1">
        <v>3172</v>
      </c>
      <c r="AE2165" t="s">
        <v>13</v>
      </c>
      <c r="AF2165" t="s">
        <v>13</v>
      </c>
      <c r="AG2165" t="s">
        <v>13</v>
      </c>
      <c r="AH2165">
        <v>5.93</v>
      </c>
      <c r="AI2165">
        <v>3.02</v>
      </c>
      <c r="AJ2165">
        <v>1.37</v>
      </c>
      <c r="AK2165">
        <v>0.92</v>
      </c>
      <c r="AL2165">
        <v>0.92</v>
      </c>
      <c r="AM2165" t="s">
        <v>13</v>
      </c>
      <c r="AN2165" t="s">
        <v>13</v>
      </c>
      <c r="AO2165" t="s">
        <v>13</v>
      </c>
      <c r="AP2165" s="1">
        <v>19255</v>
      </c>
      <c r="AQ2165" s="1">
        <v>10140</v>
      </c>
      <c r="AR2165" s="1">
        <v>4721</v>
      </c>
      <c r="AS2165" s="1">
        <v>3192</v>
      </c>
      <c r="AT2165" s="1">
        <v>3245</v>
      </c>
      <c r="AU2165" t="s">
        <v>13</v>
      </c>
      <c r="AV2165" t="s">
        <v>13</v>
      </c>
      <c r="AW2165" t="s">
        <v>13</v>
      </c>
      <c r="AX2165">
        <v>8.91</v>
      </c>
      <c r="AY2165">
        <v>14.79</v>
      </c>
      <c r="AZ2165">
        <v>27.75</v>
      </c>
      <c r="BA2165">
        <v>31.33</v>
      </c>
      <c r="BB2165">
        <v>32.200000000000003</v>
      </c>
      <c r="BC2165" t="s">
        <v>13</v>
      </c>
      <c r="BD2165" t="s">
        <v>13</v>
      </c>
      <c r="BE2165" t="s">
        <v>13</v>
      </c>
      <c r="BF2165">
        <v>0.51</v>
      </c>
      <c r="BG2165">
        <v>0.44</v>
      </c>
      <c r="BH2165">
        <v>0.38</v>
      </c>
      <c r="BI2165">
        <v>0.28999999999999998</v>
      </c>
      <c r="BJ2165">
        <v>0.3</v>
      </c>
      <c r="BK2165" t="s">
        <v>13</v>
      </c>
      <c r="BL2165" t="s">
        <v>13</v>
      </c>
      <c r="BM2165" t="s">
        <v>13</v>
      </c>
      <c r="BN2165">
        <v>900</v>
      </c>
      <c r="BO2165">
        <v>900</v>
      </c>
      <c r="BP2165">
        <v>900</v>
      </c>
      <c r="BQ2165">
        <v>900</v>
      </c>
      <c r="BR2165">
        <v>900</v>
      </c>
      <c r="BS2165" t="s">
        <v>13</v>
      </c>
      <c r="BT2165" t="s">
        <v>13</v>
      </c>
      <c r="BU2165" t="s">
        <v>13</v>
      </c>
    </row>
    <row r="2166" spans="1:73" x14ac:dyDescent="0.3">
      <c r="A2166">
        <v>2164</v>
      </c>
      <c r="B2166" s="14" t="s">
        <v>6782</v>
      </c>
      <c r="C2166" t="s">
        <v>2364</v>
      </c>
      <c r="D2166" s="1">
        <v>1630</v>
      </c>
      <c r="E2166" s="1">
        <v>1690</v>
      </c>
      <c r="F2166" s="3">
        <f>E2166-D2166</f>
        <v>60</v>
      </c>
      <c r="G2166" s="4">
        <f>F2166/E2166</f>
        <v>3.5502958579881658E-2</v>
      </c>
      <c r="H2166" t="s">
        <v>2093</v>
      </c>
      <c r="I2166" s="1">
        <v>14848</v>
      </c>
      <c r="J2166">
        <v>-25</v>
      </c>
      <c r="K2166">
        <v>-253</v>
      </c>
      <c r="L2166">
        <v>-162</v>
      </c>
      <c r="M2166">
        <v>-302</v>
      </c>
      <c r="N2166">
        <v>-116</v>
      </c>
      <c r="O2166" t="s">
        <v>13</v>
      </c>
      <c r="P2166" t="s">
        <v>13</v>
      </c>
      <c r="Q2166" t="s">
        <v>13</v>
      </c>
      <c r="R2166" s="1">
        <v>912</v>
      </c>
      <c r="S2166" s="1">
        <v>912</v>
      </c>
      <c r="T2166" s="1">
        <v>799</v>
      </c>
      <c r="U2166" s="1">
        <v>627</v>
      </c>
      <c r="V2166" s="1">
        <v>520</v>
      </c>
      <c r="W2166" s="1" t="e">
        <v>#VALUE!</v>
      </c>
      <c r="X2166" s="1" t="e">
        <v>#VALUE!</v>
      </c>
      <c r="Y2166" t="s">
        <v>13</v>
      </c>
      <c r="Z2166">
        <v>769</v>
      </c>
      <c r="AA2166">
        <v>636</v>
      </c>
      <c r="AB2166">
        <v>527</v>
      </c>
      <c r="AC2166">
        <v>648</v>
      </c>
      <c r="AD2166">
        <v>520</v>
      </c>
      <c r="AE2166" t="s">
        <v>13</v>
      </c>
      <c r="AF2166" t="s">
        <v>13</v>
      </c>
      <c r="AG2166" t="s">
        <v>13</v>
      </c>
      <c r="AH2166">
        <v>-4.6100000000000003</v>
      </c>
      <c r="AI2166">
        <v>-27.89</v>
      </c>
      <c r="AJ2166">
        <v>-23.85</v>
      </c>
      <c r="AK2166">
        <v>-33.200000000000003</v>
      </c>
      <c r="AL2166">
        <v>-18.64</v>
      </c>
      <c r="AM2166" t="s">
        <v>13</v>
      </c>
      <c r="AN2166" t="s">
        <v>13</v>
      </c>
      <c r="AO2166" t="s">
        <v>13</v>
      </c>
      <c r="AP2166">
        <v>-45</v>
      </c>
      <c r="AQ2166">
        <v>-263</v>
      </c>
      <c r="AR2166">
        <v>-184</v>
      </c>
      <c r="AS2166">
        <v>-242</v>
      </c>
      <c r="AT2166">
        <v>-107</v>
      </c>
      <c r="AU2166" t="s">
        <v>13</v>
      </c>
      <c r="AV2166" t="s">
        <v>13</v>
      </c>
      <c r="AW2166" t="s">
        <v>13</v>
      </c>
      <c r="AX2166" t="s">
        <v>54</v>
      </c>
      <c r="AY2166" t="s">
        <v>54</v>
      </c>
      <c r="AZ2166" t="s">
        <v>54</v>
      </c>
      <c r="BA2166" t="s">
        <v>54</v>
      </c>
      <c r="BB2166" t="s">
        <v>54</v>
      </c>
      <c r="BC2166" t="s">
        <v>13</v>
      </c>
      <c r="BD2166" t="s">
        <v>13</v>
      </c>
      <c r="BE2166" t="s">
        <v>13</v>
      </c>
      <c r="BF2166">
        <v>3.24</v>
      </c>
      <c r="BG2166">
        <v>3.33</v>
      </c>
      <c r="BH2166">
        <v>3.65</v>
      </c>
      <c r="BI2166">
        <v>1.82</v>
      </c>
      <c r="BJ2166">
        <v>1.1200000000000001</v>
      </c>
      <c r="BK2166" t="s">
        <v>13</v>
      </c>
      <c r="BL2166" t="s">
        <v>13</v>
      </c>
      <c r="BM2166" t="s">
        <v>13</v>
      </c>
      <c r="BN2166" s="1">
        <v>71776</v>
      </c>
      <c r="BO2166" s="1">
        <v>74439</v>
      </c>
      <c r="BP2166" s="1">
        <v>75403</v>
      </c>
      <c r="BQ2166" s="1">
        <v>101799</v>
      </c>
      <c r="BR2166" s="1">
        <v>101799</v>
      </c>
      <c r="BS2166" t="s">
        <v>13</v>
      </c>
      <c r="BT2166" t="s">
        <v>13</v>
      </c>
      <c r="BU2166" t="s">
        <v>13</v>
      </c>
    </row>
    <row r="2167" spans="1:73" x14ac:dyDescent="0.3">
      <c r="A2167">
        <v>2165</v>
      </c>
      <c r="B2167" s="14" t="s">
        <v>6783</v>
      </c>
      <c r="C2167" t="s">
        <v>2363</v>
      </c>
      <c r="D2167" s="1">
        <v>23450</v>
      </c>
      <c r="E2167" s="1">
        <v>23450</v>
      </c>
      <c r="F2167" s="3">
        <f>E2167-D2167</f>
        <v>0</v>
      </c>
      <c r="G2167" s="4">
        <f>F2167/E2167</f>
        <v>0</v>
      </c>
      <c r="H2167" t="s">
        <v>2094</v>
      </c>
      <c r="I2167">
        <v>0</v>
      </c>
      <c r="R2167" s="1">
        <v>0</v>
      </c>
      <c r="S2167" s="1">
        <v>0</v>
      </c>
      <c r="T2167" s="1">
        <v>0</v>
      </c>
      <c r="U2167" s="1">
        <v>0</v>
      </c>
      <c r="V2167" s="1">
        <v>0</v>
      </c>
      <c r="W2167" s="1">
        <v>0</v>
      </c>
      <c r="X2167" s="1">
        <v>0</v>
      </c>
    </row>
    <row r="2168" spans="1:73" x14ac:dyDescent="0.3">
      <c r="A2168">
        <v>2166</v>
      </c>
      <c r="B2168" s="14" t="s">
        <v>6784</v>
      </c>
      <c r="C2168" t="s">
        <v>2362</v>
      </c>
      <c r="D2168" s="1">
        <v>44750</v>
      </c>
      <c r="E2168" s="1">
        <v>47100</v>
      </c>
      <c r="F2168" s="3">
        <f>E2168-D2168</f>
        <v>2350</v>
      </c>
      <c r="G2168" s="4">
        <f>F2168/E2168</f>
        <v>4.9893842887473464E-2</v>
      </c>
      <c r="H2168" t="s">
        <v>2095</v>
      </c>
      <c r="I2168">
        <v>0</v>
      </c>
      <c r="J2168">
        <v>174</v>
      </c>
      <c r="K2168">
        <v>224</v>
      </c>
      <c r="L2168">
        <v>188</v>
      </c>
      <c r="M2168">
        <v>163</v>
      </c>
      <c r="N2168">
        <v>-475</v>
      </c>
      <c r="O2168" t="s">
        <v>13</v>
      </c>
      <c r="P2168" t="s">
        <v>13</v>
      </c>
      <c r="Q2168" t="s">
        <v>13</v>
      </c>
      <c r="R2168" s="1">
        <v>2818</v>
      </c>
      <c r="S2168" s="1">
        <v>3158</v>
      </c>
      <c r="T2168" s="1">
        <v>3191</v>
      </c>
      <c r="U2168" s="1">
        <v>3230</v>
      </c>
      <c r="V2168" s="1">
        <v>2726</v>
      </c>
      <c r="W2168" s="1" t="e">
        <v>#VALUE!</v>
      </c>
      <c r="X2168" s="1" t="e">
        <v>#VALUE!</v>
      </c>
      <c r="Y2168" t="s">
        <v>13</v>
      </c>
      <c r="Z2168" s="1">
        <v>2818</v>
      </c>
      <c r="AA2168" s="1">
        <v>3158</v>
      </c>
      <c r="AB2168" s="1">
        <v>3191</v>
      </c>
      <c r="AC2168" s="1">
        <v>3230</v>
      </c>
      <c r="AD2168" s="1">
        <v>2725</v>
      </c>
      <c r="AE2168" t="s">
        <v>13</v>
      </c>
      <c r="AF2168" t="s">
        <v>13</v>
      </c>
      <c r="AG2168" t="s">
        <v>13</v>
      </c>
      <c r="AH2168">
        <v>6.34</v>
      </c>
      <c r="AI2168">
        <v>7.49</v>
      </c>
      <c r="AJ2168">
        <v>5.93</v>
      </c>
      <c r="AK2168">
        <v>5.07</v>
      </c>
      <c r="AL2168">
        <v>-15.94</v>
      </c>
      <c r="AM2168" t="s">
        <v>13</v>
      </c>
      <c r="AN2168" t="s">
        <v>13</v>
      </c>
      <c r="AO2168" t="s">
        <v>13</v>
      </c>
      <c r="AP2168" s="1">
        <v>5507</v>
      </c>
      <c r="AQ2168" s="1">
        <v>7067</v>
      </c>
      <c r="AR2168" s="1">
        <v>5949</v>
      </c>
      <c r="AS2168" s="1">
        <v>5136</v>
      </c>
      <c r="AT2168" s="1">
        <v>-14989</v>
      </c>
      <c r="AU2168" t="s">
        <v>13</v>
      </c>
      <c r="AV2168" t="s">
        <v>13</v>
      </c>
      <c r="AW2168" t="s">
        <v>13</v>
      </c>
      <c r="AX2168">
        <v>7.75</v>
      </c>
      <c r="AY2168">
        <v>7.47</v>
      </c>
      <c r="AZ2168">
        <v>7.18</v>
      </c>
      <c r="BA2168">
        <v>8.8000000000000007</v>
      </c>
      <c r="BB2168" t="s">
        <v>54</v>
      </c>
      <c r="BC2168" t="s">
        <v>13</v>
      </c>
      <c r="BD2168" t="s">
        <v>13</v>
      </c>
      <c r="BE2168" t="s">
        <v>13</v>
      </c>
      <c r="BF2168">
        <v>0.48</v>
      </c>
      <c r="BG2168">
        <v>0.53</v>
      </c>
      <c r="BH2168">
        <v>0.42</v>
      </c>
      <c r="BI2168">
        <v>0.44</v>
      </c>
      <c r="BJ2168">
        <v>0.44</v>
      </c>
      <c r="BK2168" t="s">
        <v>13</v>
      </c>
      <c r="BL2168" t="s">
        <v>13</v>
      </c>
      <c r="BM2168" t="s">
        <v>13</v>
      </c>
      <c r="BN2168" s="1">
        <v>3166</v>
      </c>
      <c r="BO2168" s="1">
        <v>3166</v>
      </c>
      <c r="BP2168" s="1">
        <v>3166</v>
      </c>
      <c r="BQ2168" s="1">
        <v>3166</v>
      </c>
      <c r="BR2168" s="1">
        <v>3166</v>
      </c>
      <c r="BS2168" t="s">
        <v>13</v>
      </c>
      <c r="BT2168" t="s">
        <v>13</v>
      </c>
      <c r="BU2168" t="s">
        <v>13</v>
      </c>
    </row>
    <row r="2169" spans="1:73" x14ac:dyDescent="0.3">
      <c r="A2169">
        <v>2167</v>
      </c>
      <c r="B2169" s="14" t="s">
        <v>6785</v>
      </c>
      <c r="C2169" t="s">
        <v>2361</v>
      </c>
      <c r="D2169" s="1">
        <v>8690</v>
      </c>
      <c r="E2169" s="1">
        <v>8500</v>
      </c>
      <c r="F2169" s="3">
        <f>E2169-D2169</f>
        <v>-190</v>
      </c>
      <c r="G2169" s="4">
        <f>F2169/E2169</f>
        <v>-2.2352941176470589E-2</v>
      </c>
      <c r="H2169" t="s">
        <v>1047</v>
      </c>
      <c r="I2169" s="1">
        <v>387000</v>
      </c>
      <c r="J2169">
        <v>182</v>
      </c>
      <c r="K2169">
        <v>43</v>
      </c>
      <c r="L2169">
        <v>-39</v>
      </c>
      <c r="M2169">
        <v>-23</v>
      </c>
      <c r="N2169">
        <v>45</v>
      </c>
      <c r="O2169" t="s">
        <v>13</v>
      </c>
      <c r="P2169" t="s">
        <v>13</v>
      </c>
      <c r="Q2169" t="s">
        <v>13</v>
      </c>
      <c r="R2169" s="1">
        <v>1833</v>
      </c>
      <c r="S2169" s="1">
        <v>1819</v>
      </c>
      <c r="T2169" s="1">
        <v>1740</v>
      </c>
      <c r="U2169" s="1">
        <v>1727</v>
      </c>
      <c r="V2169" s="1">
        <v>2024</v>
      </c>
      <c r="W2169" s="1" t="e">
        <v>#VALUE!</v>
      </c>
      <c r="X2169" s="1" t="e">
        <v>#VALUE!</v>
      </c>
      <c r="Y2169" t="s">
        <v>13</v>
      </c>
      <c r="Z2169" s="1">
        <v>1833</v>
      </c>
      <c r="AA2169" s="1">
        <v>1818</v>
      </c>
      <c r="AB2169" s="1">
        <v>1740</v>
      </c>
      <c r="AC2169" s="1">
        <v>1727</v>
      </c>
      <c r="AD2169" s="1">
        <v>2024</v>
      </c>
      <c r="AE2169" t="s">
        <v>13</v>
      </c>
      <c r="AF2169" t="s">
        <v>13</v>
      </c>
      <c r="AG2169" t="s">
        <v>13</v>
      </c>
      <c r="AH2169">
        <v>10.42</v>
      </c>
      <c r="AI2169">
        <v>2.36</v>
      </c>
      <c r="AJ2169">
        <v>-2.19</v>
      </c>
      <c r="AK2169">
        <v>-1.33</v>
      </c>
      <c r="AL2169">
        <v>2.38</v>
      </c>
      <c r="AM2169" t="s">
        <v>13</v>
      </c>
      <c r="AN2169" t="s">
        <v>13</v>
      </c>
      <c r="AO2169" t="s">
        <v>13</v>
      </c>
      <c r="AP2169" s="1">
        <v>1422</v>
      </c>
      <c r="AQ2169">
        <v>336</v>
      </c>
      <c r="AR2169">
        <v>-305</v>
      </c>
      <c r="AS2169">
        <v>-181</v>
      </c>
      <c r="AT2169">
        <v>349</v>
      </c>
      <c r="AU2169" t="s">
        <v>13</v>
      </c>
      <c r="AV2169" t="s">
        <v>13</v>
      </c>
      <c r="AW2169" t="s">
        <v>13</v>
      </c>
      <c r="AX2169">
        <v>7.98</v>
      </c>
      <c r="AY2169">
        <v>30.06</v>
      </c>
      <c r="AZ2169" t="s">
        <v>54</v>
      </c>
      <c r="BA2169" t="s">
        <v>54</v>
      </c>
      <c r="BB2169">
        <v>19.440000000000001</v>
      </c>
      <c r="BC2169" t="s">
        <v>13</v>
      </c>
      <c r="BD2169" t="s">
        <v>13</v>
      </c>
      <c r="BE2169" t="s">
        <v>13</v>
      </c>
      <c r="BF2169">
        <v>0.76</v>
      </c>
      <c r="BG2169">
        <v>0.68</v>
      </c>
      <c r="BH2169">
        <v>0.46</v>
      </c>
      <c r="BI2169">
        <v>0.39</v>
      </c>
      <c r="BJ2169">
        <v>0.41</v>
      </c>
      <c r="BK2169" t="s">
        <v>13</v>
      </c>
      <c r="BL2169" t="s">
        <v>13</v>
      </c>
      <c r="BM2169" t="s">
        <v>13</v>
      </c>
      <c r="BN2169" s="1">
        <v>12800</v>
      </c>
      <c r="BO2169" s="1">
        <v>12800</v>
      </c>
      <c r="BP2169" s="1">
        <v>12800</v>
      </c>
      <c r="BQ2169" s="1">
        <v>12800</v>
      </c>
      <c r="BR2169" s="1">
        <v>12800</v>
      </c>
      <c r="BS2169" t="s">
        <v>13</v>
      </c>
      <c r="BT2169" t="s">
        <v>13</v>
      </c>
      <c r="BU2169" t="s">
        <v>13</v>
      </c>
    </row>
    <row r="2170" spans="1:73" x14ac:dyDescent="0.3">
      <c r="A2170">
        <v>2168</v>
      </c>
      <c r="B2170" s="14" t="s">
        <v>6786</v>
      </c>
      <c r="C2170" t="s">
        <v>2360</v>
      </c>
      <c r="D2170" s="1">
        <v>91000</v>
      </c>
      <c r="E2170" s="1">
        <v>93900</v>
      </c>
      <c r="F2170" s="3">
        <f>E2170-D2170</f>
        <v>2900</v>
      </c>
      <c r="G2170" s="4">
        <f>F2170/E2170</f>
        <v>3.0883919062832801E-2</v>
      </c>
      <c r="H2170" t="s">
        <v>2096</v>
      </c>
      <c r="I2170" s="1">
        <v>203067</v>
      </c>
      <c r="J2170">
        <v>201</v>
      </c>
      <c r="K2170">
        <v>51</v>
      </c>
      <c r="L2170">
        <v>266</v>
      </c>
      <c r="M2170">
        <v>360</v>
      </c>
      <c r="N2170">
        <v>273</v>
      </c>
      <c r="O2170">
        <v>676</v>
      </c>
      <c r="P2170">
        <v>656</v>
      </c>
      <c r="Q2170">
        <v>684</v>
      </c>
      <c r="R2170" s="1">
        <v>13630</v>
      </c>
      <c r="S2170" s="1">
        <v>13559</v>
      </c>
      <c r="T2170" s="1">
        <v>13683</v>
      </c>
      <c r="U2170" s="1">
        <v>13930</v>
      </c>
      <c r="V2170" s="1">
        <v>13908</v>
      </c>
      <c r="W2170" s="1">
        <v>14507</v>
      </c>
      <c r="X2170" s="1">
        <v>15061</v>
      </c>
      <c r="Y2170" s="1">
        <v>22212</v>
      </c>
      <c r="Z2170" s="1">
        <v>12388</v>
      </c>
      <c r="AA2170" s="1">
        <v>12396</v>
      </c>
      <c r="AB2170" s="1">
        <v>12577</v>
      </c>
      <c r="AC2170" s="1">
        <v>12843</v>
      </c>
      <c r="AD2170" s="1">
        <v>12870</v>
      </c>
      <c r="AE2170" s="1">
        <v>13395</v>
      </c>
      <c r="AF2170" s="1">
        <v>13949</v>
      </c>
      <c r="AG2170" s="1">
        <v>14530</v>
      </c>
      <c r="AH2170">
        <v>2.82</v>
      </c>
      <c r="AI2170">
        <v>1.07</v>
      </c>
      <c r="AJ2170">
        <v>2.57</v>
      </c>
      <c r="AK2170">
        <v>2.98</v>
      </c>
      <c r="AL2170">
        <v>2.4900000000000002</v>
      </c>
      <c r="AM2170">
        <v>4.59</v>
      </c>
      <c r="AN2170">
        <v>4.8</v>
      </c>
      <c r="AO2170">
        <v>4.8</v>
      </c>
      <c r="AP2170" s="1">
        <v>8519</v>
      </c>
      <c r="AQ2170" s="1">
        <v>3259</v>
      </c>
      <c r="AR2170" s="1">
        <v>7905</v>
      </c>
      <c r="AS2170" s="1">
        <v>9327</v>
      </c>
      <c r="AT2170" s="1">
        <v>7883</v>
      </c>
      <c r="AU2170" s="1">
        <v>14870</v>
      </c>
      <c r="AV2170" s="1">
        <v>16177</v>
      </c>
      <c r="AW2170" s="1">
        <v>16868</v>
      </c>
      <c r="AX2170">
        <v>11.92</v>
      </c>
      <c r="AY2170">
        <v>34.67</v>
      </c>
      <c r="AZ2170">
        <v>11.51</v>
      </c>
      <c r="BA2170">
        <v>9.06</v>
      </c>
      <c r="BB2170">
        <v>10.33</v>
      </c>
      <c r="BC2170">
        <v>6.31</v>
      </c>
      <c r="BD2170">
        <v>5.8</v>
      </c>
      <c r="BE2170">
        <v>5.57</v>
      </c>
      <c r="BF2170">
        <v>0.32</v>
      </c>
      <c r="BG2170">
        <v>0.36</v>
      </c>
      <c r="BH2170">
        <v>0.28000000000000003</v>
      </c>
      <c r="BI2170">
        <v>0.26</v>
      </c>
      <c r="BJ2170">
        <v>0.25</v>
      </c>
      <c r="BK2170">
        <v>0.27</v>
      </c>
      <c r="BL2170">
        <v>0.26</v>
      </c>
      <c r="BM2170">
        <v>0.25</v>
      </c>
      <c r="BN2170" s="1">
        <v>4055</v>
      </c>
      <c r="BO2170" s="1">
        <v>4055</v>
      </c>
      <c r="BP2170" s="1">
        <v>4055</v>
      </c>
      <c r="BQ2170" s="1">
        <v>4055</v>
      </c>
      <c r="BR2170" s="1">
        <v>4055</v>
      </c>
      <c r="BS2170" t="s">
        <v>13</v>
      </c>
      <c r="BT2170" t="s">
        <v>13</v>
      </c>
      <c r="BU2170" t="s">
        <v>13</v>
      </c>
    </row>
    <row r="2171" spans="1:73" x14ac:dyDescent="0.3">
      <c r="A2171">
        <v>2169</v>
      </c>
      <c r="B2171" s="14" t="s">
        <v>6787</v>
      </c>
      <c r="C2171" t="s">
        <v>2359</v>
      </c>
      <c r="D2171" s="1">
        <v>5070</v>
      </c>
      <c r="E2171" s="1">
        <v>5120</v>
      </c>
      <c r="F2171" s="3">
        <f>E2171-D2171</f>
        <v>50</v>
      </c>
      <c r="G2171" s="4">
        <f>F2171/E2171</f>
        <v>9.765625E-3</v>
      </c>
      <c r="H2171" t="s">
        <v>2097</v>
      </c>
      <c r="I2171" s="1">
        <v>353526</v>
      </c>
      <c r="J2171">
        <v>750</v>
      </c>
      <c r="K2171">
        <v>93</v>
      </c>
      <c r="L2171">
        <v>61</v>
      </c>
      <c r="M2171">
        <v>-29</v>
      </c>
      <c r="N2171">
        <v>-60</v>
      </c>
      <c r="O2171" t="s">
        <v>13</v>
      </c>
      <c r="P2171" t="s">
        <v>13</v>
      </c>
      <c r="Q2171" t="s">
        <v>13</v>
      </c>
      <c r="R2171" s="1">
        <v>1605</v>
      </c>
      <c r="S2171" s="1">
        <v>1614</v>
      </c>
      <c r="T2171" s="1">
        <v>1537</v>
      </c>
      <c r="U2171" s="1">
        <v>1466</v>
      </c>
      <c r="V2171" s="1">
        <v>1367</v>
      </c>
      <c r="W2171" s="1" t="e">
        <v>#VALUE!</v>
      </c>
      <c r="X2171" s="1" t="e">
        <v>#VALUE!</v>
      </c>
      <c r="Y2171" t="s">
        <v>13</v>
      </c>
      <c r="Z2171" s="1">
        <v>1605</v>
      </c>
      <c r="AA2171" s="1">
        <v>1614</v>
      </c>
      <c r="AB2171" s="1">
        <v>1537</v>
      </c>
      <c r="AC2171" s="1">
        <v>1466</v>
      </c>
      <c r="AD2171" s="1">
        <v>1367</v>
      </c>
      <c r="AE2171" t="s">
        <v>13</v>
      </c>
      <c r="AF2171" t="s">
        <v>13</v>
      </c>
      <c r="AG2171" t="s">
        <v>13</v>
      </c>
      <c r="AH2171">
        <v>59.98</v>
      </c>
      <c r="AI2171">
        <v>5.76</v>
      </c>
      <c r="AJ2171">
        <v>3.89</v>
      </c>
      <c r="AK2171">
        <v>-1.91</v>
      </c>
      <c r="AL2171">
        <v>-4.2300000000000004</v>
      </c>
      <c r="AM2171" t="s">
        <v>13</v>
      </c>
      <c r="AN2171" t="s">
        <v>13</v>
      </c>
      <c r="AO2171" t="s">
        <v>13</v>
      </c>
      <c r="AP2171" s="1">
        <v>3748</v>
      </c>
      <c r="AQ2171">
        <v>463</v>
      </c>
      <c r="AR2171">
        <v>306</v>
      </c>
      <c r="AS2171">
        <v>-143</v>
      </c>
      <c r="AT2171">
        <v>-299</v>
      </c>
      <c r="AU2171" t="s">
        <v>13</v>
      </c>
      <c r="AV2171" t="s">
        <v>13</v>
      </c>
      <c r="AW2171" t="s">
        <v>13</v>
      </c>
      <c r="AX2171">
        <v>1.51</v>
      </c>
      <c r="AY2171">
        <v>13.08</v>
      </c>
      <c r="AZ2171">
        <v>18.670000000000002</v>
      </c>
      <c r="BA2171" t="s">
        <v>54</v>
      </c>
      <c r="BB2171" t="s">
        <v>54</v>
      </c>
      <c r="BC2171" t="s">
        <v>13</v>
      </c>
      <c r="BD2171" t="s">
        <v>13</v>
      </c>
      <c r="BE2171" t="s">
        <v>13</v>
      </c>
      <c r="BF2171">
        <v>0.71</v>
      </c>
      <c r="BG2171">
        <v>0.75</v>
      </c>
      <c r="BH2171">
        <v>0.74</v>
      </c>
      <c r="BI2171">
        <v>0.6</v>
      </c>
      <c r="BJ2171">
        <v>0.64</v>
      </c>
      <c r="BK2171" t="s">
        <v>13</v>
      </c>
      <c r="BL2171" t="s">
        <v>13</v>
      </c>
      <c r="BM2171" t="s">
        <v>13</v>
      </c>
      <c r="BN2171" s="1">
        <v>20020</v>
      </c>
      <c r="BO2171" s="1">
        <v>20020</v>
      </c>
      <c r="BP2171" s="1">
        <v>20020</v>
      </c>
      <c r="BQ2171" s="1">
        <v>20020</v>
      </c>
      <c r="BR2171" s="1">
        <v>20020</v>
      </c>
      <c r="BS2171" t="s">
        <v>13</v>
      </c>
      <c r="BT2171" t="s">
        <v>13</v>
      </c>
      <c r="BU2171" t="s">
        <v>13</v>
      </c>
    </row>
    <row r="2172" spans="1:73" x14ac:dyDescent="0.3">
      <c r="A2172">
        <v>2170</v>
      </c>
      <c r="B2172" s="14" t="s">
        <v>6788</v>
      </c>
      <c r="C2172" t="s">
        <v>2358</v>
      </c>
      <c r="D2172" s="1">
        <v>199500</v>
      </c>
      <c r="E2172" s="1">
        <v>198500</v>
      </c>
      <c r="F2172" s="3">
        <f>E2172-D2172</f>
        <v>-1000</v>
      </c>
      <c r="G2172" s="4">
        <f>F2172/E2172</f>
        <v>-5.0377833753148613E-3</v>
      </c>
      <c r="H2172" t="s">
        <v>2098</v>
      </c>
      <c r="I2172">
        <v>0</v>
      </c>
      <c r="R2172" s="1">
        <v>0</v>
      </c>
      <c r="S2172" s="1">
        <v>0</v>
      </c>
      <c r="T2172" s="1">
        <v>0</v>
      </c>
      <c r="U2172" s="1">
        <v>0</v>
      </c>
      <c r="V2172" s="1">
        <v>0</v>
      </c>
      <c r="W2172" s="1">
        <v>0</v>
      </c>
      <c r="X2172" s="1">
        <v>0</v>
      </c>
    </row>
    <row r="2173" spans="1:73" x14ac:dyDescent="0.3">
      <c r="A2173">
        <v>2171</v>
      </c>
      <c r="B2173" s="14" t="s">
        <v>6789</v>
      </c>
      <c r="C2173" t="s">
        <v>2357</v>
      </c>
      <c r="D2173" s="1">
        <v>5200</v>
      </c>
      <c r="E2173" s="1">
        <v>4995</v>
      </c>
      <c r="F2173" s="3">
        <f>E2173-D2173</f>
        <v>-205</v>
      </c>
      <c r="G2173" s="4">
        <f>F2173/E2173</f>
        <v>-4.1041041041041039E-2</v>
      </c>
      <c r="H2173" t="s">
        <v>2099</v>
      </c>
      <c r="I2173" s="1">
        <v>28582</v>
      </c>
      <c r="J2173">
        <v>-205</v>
      </c>
      <c r="K2173">
        <v>186</v>
      </c>
      <c r="L2173">
        <v>203</v>
      </c>
      <c r="M2173">
        <v>-109</v>
      </c>
      <c r="N2173">
        <v>-40</v>
      </c>
      <c r="O2173" t="s">
        <v>13</v>
      </c>
      <c r="P2173" t="s">
        <v>13</v>
      </c>
      <c r="Q2173" t="s">
        <v>13</v>
      </c>
      <c r="R2173" s="1">
        <v>345</v>
      </c>
      <c r="S2173" s="1">
        <v>576</v>
      </c>
      <c r="T2173" s="1">
        <v>795</v>
      </c>
      <c r="U2173" s="1">
        <v>683</v>
      </c>
      <c r="V2173" s="1">
        <v>798</v>
      </c>
      <c r="W2173" s="1" t="e">
        <v>#VALUE!</v>
      </c>
      <c r="X2173" s="1" t="e">
        <v>#VALUE!</v>
      </c>
      <c r="Y2173" t="s">
        <v>13</v>
      </c>
      <c r="Z2173">
        <v>338</v>
      </c>
      <c r="AA2173">
        <v>569</v>
      </c>
      <c r="AB2173">
        <v>788</v>
      </c>
      <c r="AC2173">
        <v>676</v>
      </c>
      <c r="AD2173">
        <v>792</v>
      </c>
      <c r="AE2173" t="s">
        <v>13</v>
      </c>
      <c r="AF2173" t="s">
        <v>13</v>
      </c>
      <c r="AG2173" t="s">
        <v>13</v>
      </c>
      <c r="AH2173">
        <v>-44.99</v>
      </c>
      <c r="AI2173">
        <v>41.19</v>
      </c>
      <c r="AJ2173">
        <v>29.84</v>
      </c>
      <c r="AK2173">
        <v>-14.85</v>
      </c>
      <c r="AL2173">
        <v>-5.36</v>
      </c>
      <c r="AM2173" t="s">
        <v>13</v>
      </c>
      <c r="AN2173" t="s">
        <v>13</v>
      </c>
      <c r="AO2173" t="s">
        <v>13</v>
      </c>
      <c r="AP2173">
        <v>-519</v>
      </c>
      <c r="AQ2173">
        <v>437</v>
      </c>
      <c r="AR2173">
        <v>468</v>
      </c>
      <c r="AS2173">
        <v>-247</v>
      </c>
      <c r="AT2173">
        <v>-89</v>
      </c>
      <c r="AU2173" t="s">
        <v>13</v>
      </c>
      <c r="AV2173" t="s">
        <v>13</v>
      </c>
      <c r="AW2173" t="s">
        <v>13</v>
      </c>
      <c r="AX2173" t="s">
        <v>54</v>
      </c>
      <c r="AY2173">
        <v>5.67</v>
      </c>
      <c r="AZ2173">
        <v>4.99</v>
      </c>
      <c r="BA2173" t="s">
        <v>54</v>
      </c>
      <c r="BB2173" t="s">
        <v>54</v>
      </c>
      <c r="BC2173" t="s">
        <v>13</v>
      </c>
      <c r="BD2173" t="s">
        <v>13</v>
      </c>
      <c r="BE2173" t="s">
        <v>13</v>
      </c>
      <c r="BF2173">
        <v>3.15</v>
      </c>
      <c r="BG2173">
        <v>1.75</v>
      </c>
      <c r="BH2173">
        <v>1.23</v>
      </c>
      <c r="BI2173">
        <v>1.5</v>
      </c>
      <c r="BJ2173">
        <v>3.62</v>
      </c>
      <c r="BK2173" t="s">
        <v>13</v>
      </c>
      <c r="BL2173" t="s">
        <v>13</v>
      </c>
      <c r="BM2173" t="s">
        <v>13</v>
      </c>
      <c r="BN2173" s="1">
        <v>39353</v>
      </c>
      <c r="BO2173" s="1">
        <v>42710</v>
      </c>
      <c r="BP2173" s="1">
        <v>43227</v>
      </c>
      <c r="BQ2173" s="1">
        <v>44048</v>
      </c>
      <c r="BR2173" s="1">
        <v>44048</v>
      </c>
      <c r="BS2173" t="s">
        <v>13</v>
      </c>
      <c r="BT2173" t="s">
        <v>13</v>
      </c>
      <c r="BU2173" t="s">
        <v>13</v>
      </c>
    </row>
    <row r="2174" spans="1:73" x14ac:dyDescent="0.3">
      <c r="A2174">
        <v>2172</v>
      </c>
      <c r="B2174" s="14" t="s">
        <v>6790</v>
      </c>
      <c r="C2174" t="s">
        <v>2356</v>
      </c>
      <c r="D2174" s="1">
        <v>21450</v>
      </c>
      <c r="E2174" s="1">
        <v>26500</v>
      </c>
      <c r="F2174" s="3">
        <f>E2174-D2174</f>
        <v>5050</v>
      </c>
      <c r="G2174" s="4">
        <f>F2174/E2174</f>
        <v>0.19056603773584907</v>
      </c>
      <c r="H2174" t="s">
        <v>2100</v>
      </c>
      <c r="I2174">
        <v>0</v>
      </c>
      <c r="J2174">
        <v>100</v>
      </c>
      <c r="K2174">
        <v>423</v>
      </c>
      <c r="L2174">
        <v>144</v>
      </c>
      <c r="M2174">
        <v>871</v>
      </c>
      <c r="N2174">
        <v>362</v>
      </c>
      <c r="O2174" t="s">
        <v>13</v>
      </c>
      <c r="P2174" t="s">
        <v>13</v>
      </c>
      <c r="Q2174" t="s">
        <v>13</v>
      </c>
      <c r="R2174" s="1">
        <v>2591</v>
      </c>
      <c r="S2174" s="1">
        <v>3018</v>
      </c>
      <c r="T2174" s="1">
        <v>3163</v>
      </c>
      <c r="U2174" s="1">
        <v>4239</v>
      </c>
      <c r="V2174" s="1">
        <v>4516</v>
      </c>
      <c r="W2174" s="1" t="e">
        <v>#VALUE!</v>
      </c>
      <c r="X2174" s="1" t="e">
        <v>#VALUE!</v>
      </c>
      <c r="Y2174" t="s">
        <v>13</v>
      </c>
      <c r="Z2174" s="1">
        <v>1829</v>
      </c>
      <c r="AA2174" s="1">
        <v>2123</v>
      </c>
      <c r="AB2174" s="1">
        <v>2226</v>
      </c>
      <c r="AC2174" s="1">
        <v>3176</v>
      </c>
      <c r="AD2174" s="1">
        <v>3576</v>
      </c>
      <c r="AE2174" t="s">
        <v>13</v>
      </c>
      <c r="AF2174" t="s">
        <v>13</v>
      </c>
      <c r="AG2174" t="s">
        <v>13</v>
      </c>
      <c r="AH2174">
        <v>3.82</v>
      </c>
      <c r="AI2174">
        <v>14.53</v>
      </c>
      <c r="AJ2174">
        <v>4.5599999999999996</v>
      </c>
      <c r="AK2174">
        <v>30.57</v>
      </c>
      <c r="AL2174">
        <v>10.02</v>
      </c>
      <c r="AM2174" t="s">
        <v>13</v>
      </c>
      <c r="AN2174" t="s">
        <v>13</v>
      </c>
      <c r="AO2174" t="s">
        <v>13</v>
      </c>
      <c r="AP2174" s="1">
        <v>1147</v>
      </c>
      <c r="AQ2174" s="1">
        <v>4813</v>
      </c>
      <c r="AR2174" s="1">
        <v>1663</v>
      </c>
      <c r="AS2174" s="1">
        <v>10553</v>
      </c>
      <c r="AT2174" s="1">
        <v>3691</v>
      </c>
      <c r="AU2174" t="s">
        <v>13</v>
      </c>
      <c r="AV2174" t="s">
        <v>13</v>
      </c>
      <c r="AW2174" t="s">
        <v>13</v>
      </c>
      <c r="AX2174">
        <v>15.78</v>
      </c>
      <c r="AY2174">
        <v>5.1100000000000003</v>
      </c>
      <c r="AZ2174">
        <v>14.55</v>
      </c>
      <c r="BA2174">
        <v>1.52</v>
      </c>
      <c r="BB2174">
        <v>4.42</v>
      </c>
      <c r="BC2174" t="s">
        <v>13</v>
      </c>
      <c r="BD2174" t="s">
        <v>13</v>
      </c>
      <c r="BE2174" t="s">
        <v>13</v>
      </c>
      <c r="BF2174">
        <v>0.59</v>
      </c>
      <c r="BG2174">
        <v>0.69</v>
      </c>
      <c r="BH2174">
        <v>0.65</v>
      </c>
      <c r="BI2174">
        <v>0.41</v>
      </c>
      <c r="BJ2174">
        <v>0.38</v>
      </c>
      <c r="BK2174" t="s">
        <v>13</v>
      </c>
      <c r="BL2174" t="s">
        <v>13</v>
      </c>
      <c r="BM2174" t="s">
        <v>13</v>
      </c>
      <c r="BN2174" s="1">
        <v>5961</v>
      </c>
      <c r="BO2174" s="1">
        <v>5961</v>
      </c>
      <c r="BP2174" s="1">
        <v>5961</v>
      </c>
      <c r="BQ2174" s="1">
        <v>9164</v>
      </c>
      <c r="BR2174" s="1">
        <v>9164</v>
      </c>
      <c r="BS2174" t="s">
        <v>13</v>
      </c>
      <c r="BT2174" t="s">
        <v>13</v>
      </c>
      <c r="BU2174" t="s">
        <v>13</v>
      </c>
    </row>
    <row r="2175" spans="1:73" x14ac:dyDescent="0.3">
      <c r="A2175">
        <v>2173</v>
      </c>
      <c r="B2175" s="14" t="s">
        <v>6791</v>
      </c>
      <c r="C2175" t="s">
        <v>2355</v>
      </c>
      <c r="D2175" s="1">
        <v>3690</v>
      </c>
      <c r="E2175" s="1">
        <v>3665</v>
      </c>
      <c r="F2175" s="3">
        <f>E2175-D2175</f>
        <v>-25</v>
      </c>
      <c r="G2175" s="4">
        <f>F2175/E2175</f>
        <v>-6.8212824010914054E-3</v>
      </c>
      <c r="H2175" t="s">
        <v>2101</v>
      </c>
      <c r="I2175" s="1">
        <v>818030</v>
      </c>
      <c r="J2175">
        <v>-40</v>
      </c>
      <c r="K2175">
        <v>-17</v>
      </c>
      <c r="L2175">
        <v>-58</v>
      </c>
      <c r="M2175">
        <v>-24</v>
      </c>
      <c r="N2175">
        <v>-523</v>
      </c>
      <c r="O2175" t="s">
        <v>13</v>
      </c>
      <c r="P2175" t="s">
        <v>13</v>
      </c>
      <c r="Q2175" t="s">
        <v>13</v>
      </c>
      <c r="R2175" s="1">
        <v>1166</v>
      </c>
      <c r="S2175" s="1">
        <v>1128</v>
      </c>
      <c r="T2175" s="1">
        <v>1046</v>
      </c>
      <c r="U2175" s="1">
        <v>1013</v>
      </c>
      <c r="V2175" s="1">
        <v>902</v>
      </c>
      <c r="W2175" s="1" t="e">
        <v>#VALUE!</v>
      </c>
      <c r="X2175" s="1" t="e">
        <v>#VALUE!</v>
      </c>
      <c r="Y2175" t="s">
        <v>13</v>
      </c>
      <c r="Z2175" s="1">
        <v>1184</v>
      </c>
      <c r="AA2175" s="1">
        <v>1147</v>
      </c>
      <c r="AB2175" s="1">
        <v>1064</v>
      </c>
      <c r="AC2175" s="1">
        <v>1033</v>
      </c>
      <c r="AD2175">
        <v>903</v>
      </c>
      <c r="AE2175" t="s">
        <v>13</v>
      </c>
      <c r="AF2175" t="s">
        <v>13</v>
      </c>
      <c r="AG2175" t="s">
        <v>13</v>
      </c>
      <c r="AH2175">
        <v>-3.1</v>
      </c>
      <c r="AI2175">
        <v>-1.45</v>
      </c>
      <c r="AJ2175">
        <v>-5.3</v>
      </c>
      <c r="AK2175">
        <v>-2.12</v>
      </c>
      <c r="AL2175">
        <v>-54</v>
      </c>
      <c r="AM2175" t="s">
        <v>13</v>
      </c>
      <c r="AN2175" t="s">
        <v>13</v>
      </c>
      <c r="AO2175" t="s">
        <v>13</v>
      </c>
      <c r="AP2175">
        <v>-264</v>
      </c>
      <c r="AQ2175">
        <v>-114</v>
      </c>
      <c r="AR2175">
        <v>-394</v>
      </c>
      <c r="AS2175">
        <v>-150</v>
      </c>
      <c r="AT2175" s="1">
        <v>-2897</v>
      </c>
      <c r="AU2175" t="s">
        <v>13</v>
      </c>
      <c r="AV2175" t="s">
        <v>13</v>
      </c>
      <c r="AW2175" t="s">
        <v>13</v>
      </c>
      <c r="AX2175" t="s">
        <v>54</v>
      </c>
      <c r="AY2175" t="s">
        <v>54</v>
      </c>
      <c r="AZ2175" t="s">
        <v>54</v>
      </c>
      <c r="BA2175" t="s">
        <v>54</v>
      </c>
      <c r="BB2175" t="s">
        <v>54</v>
      </c>
      <c r="BC2175" t="s">
        <v>13</v>
      </c>
      <c r="BD2175" t="s">
        <v>13</v>
      </c>
      <c r="BE2175" t="s">
        <v>13</v>
      </c>
      <c r="BF2175">
        <v>0.46</v>
      </c>
      <c r="BG2175">
        <v>0.41</v>
      </c>
      <c r="BH2175">
        <v>0.35</v>
      </c>
      <c r="BI2175">
        <v>1.2</v>
      </c>
      <c r="BJ2175">
        <v>1.08</v>
      </c>
      <c r="BK2175" t="s">
        <v>13</v>
      </c>
      <c r="BL2175" t="s">
        <v>13</v>
      </c>
      <c r="BM2175" t="s">
        <v>13</v>
      </c>
      <c r="BN2175" s="1">
        <v>14862</v>
      </c>
      <c r="BO2175" s="1">
        <v>14862</v>
      </c>
      <c r="BP2175" s="1">
        <v>14862</v>
      </c>
      <c r="BQ2175" s="1">
        <v>14862</v>
      </c>
      <c r="BR2175" s="1">
        <v>26736</v>
      </c>
      <c r="BS2175" t="s">
        <v>13</v>
      </c>
      <c r="BT2175" t="s">
        <v>13</v>
      </c>
      <c r="BU2175" t="s">
        <v>13</v>
      </c>
    </row>
    <row r="2176" spans="1:73" x14ac:dyDescent="0.3">
      <c r="A2176">
        <v>2174</v>
      </c>
      <c r="B2176" s="14" t="s">
        <v>6792</v>
      </c>
      <c r="C2176" t="s">
        <v>2354</v>
      </c>
      <c r="D2176" s="1">
        <v>8920</v>
      </c>
      <c r="E2176" s="1">
        <v>8940</v>
      </c>
      <c r="F2176" s="3">
        <f>E2176-D2176</f>
        <v>20</v>
      </c>
      <c r="G2176" s="4">
        <f>F2176/E2176</f>
        <v>2.2371364653243847E-3</v>
      </c>
      <c r="H2176" t="s">
        <v>2102</v>
      </c>
      <c r="I2176" s="1">
        <v>1521053</v>
      </c>
      <c r="J2176">
        <v>-244</v>
      </c>
      <c r="K2176">
        <v>-309</v>
      </c>
      <c r="L2176">
        <v>198</v>
      </c>
      <c r="M2176">
        <v>166</v>
      </c>
      <c r="N2176">
        <v>83</v>
      </c>
      <c r="O2176" t="s">
        <v>13</v>
      </c>
      <c r="P2176" t="s">
        <v>13</v>
      </c>
      <c r="Q2176" t="s">
        <v>13</v>
      </c>
      <c r="R2176" s="1">
        <v>6535</v>
      </c>
      <c r="S2176" s="1">
        <v>6045</v>
      </c>
      <c r="T2176" s="1">
        <v>6075</v>
      </c>
      <c r="U2176" s="1">
        <v>6171</v>
      </c>
      <c r="V2176" s="1">
        <v>5975</v>
      </c>
      <c r="W2176" s="1" t="e">
        <v>#VALUE!</v>
      </c>
      <c r="X2176" s="1" t="e">
        <v>#VALUE!</v>
      </c>
      <c r="Y2176" t="s">
        <v>13</v>
      </c>
      <c r="Z2176" s="1">
        <v>6535</v>
      </c>
      <c r="AA2176" s="1">
        <v>6045</v>
      </c>
      <c r="AB2176" s="1">
        <v>6075</v>
      </c>
      <c r="AC2176" s="1">
        <v>6171</v>
      </c>
      <c r="AD2176" s="1">
        <v>5974</v>
      </c>
      <c r="AE2176" t="s">
        <v>13</v>
      </c>
      <c r="AF2176" t="s">
        <v>13</v>
      </c>
      <c r="AG2176" t="s">
        <v>13</v>
      </c>
      <c r="AH2176">
        <v>-3.67</v>
      </c>
      <c r="AI2176">
        <v>-4.92</v>
      </c>
      <c r="AJ2176">
        <v>3.27</v>
      </c>
      <c r="AK2176">
        <v>2.72</v>
      </c>
      <c r="AL2176">
        <v>1.37</v>
      </c>
      <c r="AM2176" t="s">
        <v>13</v>
      </c>
      <c r="AN2176" t="s">
        <v>13</v>
      </c>
      <c r="AO2176" t="s">
        <v>13</v>
      </c>
      <c r="AP2176">
        <v>-735</v>
      </c>
      <c r="AQ2176">
        <v>-930</v>
      </c>
      <c r="AR2176">
        <v>596</v>
      </c>
      <c r="AS2176">
        <v>501</v>
      </c>
      <c r="AT2176">
        <v>251</v>
      </c>
      <c r="AU2176" t="s">
        <v>13</v>
      </c>
      <c r="AV2176" t="s">
        <v>13</v>
      </c>
      <c r="AW2176" t="s">
        <v>13</v>
      </c>
      <c r="AX2176" t="s">
        <v>54</v>
      </c>
      <c r="AY2176" t="s">
        <v>54</v>
      </c>
      <c r="AZ2176">
        <v>12.08</v>
      </c>
      <c r="BA2176">
        <v>13.2</v>
      </c>
      <c r="BB2176">
        <v>23.48</v>
      </c>
      <c r="BC2176" t="s">
        <v>13</v>
      </c>
      <c r="BD2176" t="s">
        <v>13</v>
      </c>
      <c r="BE2176" t="s">
        <v>13</v>
      </c>
      <c r="BF2176">
        <v>0.45</v>
      </c>
      <c r="BG2176">
        <v>0.38</v>
      </c>
      <c r="BH2176">
        <v>0.36</v>
      </c>
      <c r="BI2176">
        <v>0.33</v>
      </c>
      <c r="BJ2176">
        <v>0.28999999999999998</v>
      </c>
      <c r="BK2176" t="s">
        <v>13</v>
      </c>
      <c r="BL2176" t="s">
        <v>13</v>
      </c>
      <c r="BM2176" t="s">
        <v>13</v>
      </c>
      <c r="BN2176" s="1">
        <v>33253</v>
      </c>
      <c r="BO2176" s="1">
        <v>33253</v>
      </c>
      <c r="BP2176" s="1">
        <v>33253</v>
      </c>
      <c r="BQ2176" s="1">
        <v>33253</v>
      </c>
      <c r="BR2176" s="1">
        <v>33253</v>
      </c>
      <c r="BS2176" t="s">
        <v>13</v>
      </c>
      <c r="BT2176" t="s">
        <v>13</v>
      </c>
      <c r="BU2176" t="s">
        <v>13</v>
      </c>
    </row>
    <row r="2177" spans="1:73" x14ac:dyDescent="0.3">
      <c r="A2177">
        <v>2175</v>
      </c>
      <c r="B2177" s="14" t="s">
        <v>6793</v>
      </c>
      <c r="C2177" t="s">
        <v>2353</v>
      </c>
      <c r="D2177" s="1">
        <v>25600</v>
      </c>
      <c r="E2177" s="1">
        <v>24550</v>
      </c>
      <c r="F2177" s="3">
        <f>E2177-D2177</f>
        <v>-1050</v>
      </c>
      <c r="G2177" s="4">
        <f>F2177/E2177</f>
        <v>-4.2769857433808553E-2</v>
      </c>
      <c r="H2177" t="s">
        <v>2103</v>
      </c>
      <c r="I2177" s="1">
        <v>9750</v>
      </c>
      <c r="J2177">
        <v>267</v>
      </c>
      <c r="K2177" s="1">
        <v>725</v>
      </c>
      <c r="L2177" s="1">
        <v>1620</v>
      </c>
      <c r="M2177" s="1">
        <v>721</v>
      </c>
      <c r="N2177" s="1">
        <v>1054</v>
      </c>
      <c r="O2177" s="1">
        <v>800</v>
      </c>
      <c r="P2177" s="1">
        <v>1060</v>
      </c>
      <c r="Q2177" s="1">
        <v>1430</v>
      </c>
      <c r="R2177" s="1">
        <v>2681</v>
      </c>
      <c r="S2177" s="1">
        <v>3513</v>
      </c>
      <c r="T2177" s="1">
        <v>4460</v>
      </c>
      <c r="U2177" s="1">
        <v>5138</v>
      </c>
      <c r="V2177" s="1">
        <v>6208</v>
      </c>
      <c r="W2177" s="1">
        <v>6960</v>
      </c>
      <c r="X2177" s="1">
        <v>7980</v>
      </c>
      <c r="Y2177" s="1">
        <v>10530</v>
      </c>
      <c r="Z2177" s="1">
        <v>2629</v>
      </c>
      <c r="AA2177" s="1">
        <v>3460</v>
      </c>
      <c r="AB2177" s="1">
        <v>4393</v>
      </c>
      <c r="AC2177" s="1">
        <v>5057</v>
      </c>
      <c r="AD2177" s="1">
        <v>6119</v>
      </c>
      <c r="AE2177" s="1">
        <v>6880</v>
      </c>
      <c r="AF2177" s="1">
        <v>7900</v>
      </c>
      <c r="AG2177" s="1">
        <v>9290</v>
      </c>
      <c r="AH2177">
        <v>10.8</v>
      </c>
      <c r="AI2177">
        <v>23.63</v>
      </c>
      <c r="AJ2177">
        <v>41.29</v>
      </c>
      <c r="AK2177">
        <v>15.21</v>
      </c>
      <c r="AL2177">
        <v>18.96</v>
      </c>
      <c r="AM2177">
        <v>12.46</v>
      </c>
      <c r="AN2177">
        <v>14.48</v>
      </c>
      <c r="AO2177">
        <v>16.75</v>
      </c>
      <c r="AP2177" s="1">
        <v>2607</v>
      </c>
      <c r="AQ2177" s="1">
        <v>6602</v>
      </c>
      <c r="AR2177" s="1">
        <v>14008</v>
      </c>
      <c r="AS2177" s="1">
        <v>6210</v>
      </c>
      <c r="AT2177" s="1">
        <v>9152</v>
      </c>
      <c r="AU2177" s="1">
        <v>6998</v>
      </c>
      <c r="AV2177" s="1">
        <v>9245</v>
      </c>
      <c r="AW2177" s="1">
        <v>12441</v>
      </c>
      <c r="AX2177">
        <v>6.1</v>
      </c>
      <c r="AY2177">
        <v>3.44</v>
      </c>
      <c r="AZ2177">
        <v>1.2</v>
      </c>
      <c r="BA2177">
        <v>2.38</v>
      </c>
      <c r="BB2177">
        <v>1.83</v>
      </c>
      <c r="BC2177">
        <v>3.51</v>
      </c>
      <c r="BD2177">
        <v>2.66</v>
      </c>
      <c r="BE2177">
        <v>1.97</v>
      </c>
      <c r="BF2177">
        <v>0.62</v>
      </c>
      <c r="BG2177">
        <v>0.71</v>
      </c>
      <c r="BH2177">
        <v>0.44</v>
      </c>
      <c r="BI2177">
        <v>0.34</v>
      </c>
      <c r="BJ2177">
        <v>0.32</v>
      </c>
      <c r="BK2177">
        <v>0.41</v>
      </c>
      <c r="BL2177">
        <v>0.36</v>
      </c>
      <c r="BM2177">
        <v>0.31</v>
      </c>
      <c r="BN2177" s="1">
        <v>10166</v>
      </c>
      <c r="BO2177" s="1">
        <v>10896</v>
      </c>
      <c r="BP2177" s="1">
        <v>11571</v>
      </c>
      <c r="BQ2177" s="1">
        <v>11571</v>
      </c>
      <c r="BR2177" s="1">
        <v>11571</v>
      </c>
      <c r="BS2177" t="s">
        <v>13</v>
      </c>
      <c r="BT2177" t="s">
        <v>13</v>
      </c>
      <c r="BU2177" t="s">
        <v>13</v>
      </c>
    </row>
    <row r="2178" spans="1:73" x14ac:dyDescent="0.3">
      <c r="A2178">
        <v>2176</v>
      </c>
      <c r="B2178" s="14" t="s">
        <v>6794</v>
      </c>
      <c r="C2178" t="s">
        <v>2352</v>
      </c>
      <c r="D2178" s="1">
        <v>292500</v>
      </c>
      <c r="E2178" s="1">
        <v>299500</v>
      </c>
      <c r="F2178" s="3">
        <f>E2178-D2178</f>
        <v>7000</v>
      </c>
      <c r="G2178" s="4">
        <f>F2178/E2178</f>
        <v>2.337228714524207E-2</v>
      </c>
      <c r="H2178" t="s">
        <v>2104</v>
      </c>
      <c r="I2178" s="1">
        <v>300018</v>
      </c>
      <c r="J2178">
        <v>1992</v>
      </c>
      <c r="K2178">
        <v>907</v>
      </c>
      <c r="L2178">
        <v>843</v>
      </c>
      <c r="M2178">
        <v>711</v>
      </c>
      <c r="N2178" s="1">
        <v>1490</v>
      </c>
      <c r="O2178" s="1">
        <v>1074</v>
      </c>
      <c r="P2178" s="1">
        <v>1198</v>
      </c>
      <c r="Q2178" s="1">
        <v>1268</v>
      </c>
      <c r="R2178" s="1">
        <v>18024</v>
      </c>
      <c r="S2178" s="1">
        <v>18411</v>
      </c>
      <c r="T2178" s="1">
        <v>18978</v>
      </c>
      <c r="U2178" s="1">
        <v>19407</v>
      </c>
      <c r="V2178" s="1">
        <v>20489</v>
      </c>
      <c r="W2178" s="1">
        <v>21301</v>
      </c>
      <c r="X2178" s="1">
        <v>22190</v>
      </c>
      <c r="Y2178" s="1">
        <v>7090</v>
      </c>
      <c r="Z2178" s="1">
        <v>17899</v>
      </c>
      <c r="AA2178" s="1">
        <v>18284</v>
      </c>
      <c r="AB2178" s="1">
        <v>18851</v>
      </c>
      <c r="AC2178" s="1">
        <v>19279</v>
      </c>
      <c r="AD2178" s="1">
        <v>20339</v>
      </c>
      <c r="AE2178" s="1">
        <v>21113</v>
      </c>
      <c r="AF2178" s="1">
        <v>21973</v>
      </c>
      <c r="AG2178" s="1">
        <v>22847</v>
      </c>
      <c r="AH2178">
        <v>11.64</v>
      </c>
      <c r="AI2178">
        <v>5.01</v>
      </c>
      <c r="AJ2178">
        <v>4.54</v>
      </c>
      <c r="AK2178">
        <v>3.72</v>
      </c>
      <c r="AL2178">
        <v>7.5</v>
      </c>
      <c r="AM2178">
        <v>5.14</v>
      </c>
      <c r="AN2178">
        <v>5.55</v>
      </c>
      <c r="AO2178">
        <v>5.64</v>
      </c>
      <c r="AP2178" s="1">
        <v>32764</v>
      </c>
      <c r="AQ2178" s="1">
        <v>14905</v>
      </c>
      <c r="AR2178" s="1">
        <v>13858</v>
      </c>
      <c r="AS2178" s="1">
        <v>11672</v>
      </c>
      <c r="AT2178" s="1">
        <v>24416</v>
      </c>
      <c r="AU2178" s="1">
        <v>17523</v>
      </c>
      <c r="AV2178" s="1">
        <v>19646</v>
      </c>
      <c r="AW2178" s="1">
        <v>20795</v>
      </c>
      <c r="AX2178">
        <v>10.15</v>
      </c>
      <c r="AY2178">
        <v>23.75</v>
      </c>
      <c r="AZ2178">
        <v>18.37</v>
      </c>
      <c r="BA2178">
        <v>20.61</v>
      </c>
      <c r="BB2178">
        <v>12.29</v>
      </c>
      <c r="BC2178">
        <v>17.09</v>
      </c>
      <c r="BD2178">
        <v>15.24</v>
      </c>
      <c r="BE2178">
        <v>14.4</v>
      </c>
      <c r="BF2178">
        <v>1.08</v>
      </c>
      <c r="BG2178">
        <v>1.1299999999999999</v>
      </c>
      <c r="BH2178">
        <v>0.79</v>
      </c>
      <c r="BI2178">
        <v>0.73</v>
      </c>
      <c r="BJ2178">
        <v>0.86</v>
      </c>
      <c r="BK2178">
        <v>0.83</v>
      </c>
      <c r="BL2178">
        <v>0.8</v>
      </c>
      <c r="BM2178">
        <v>0.77</v>
      </c>
      <c r="BN2178" s="1">
        <v>6083</v>
      </c>
      <c r="BO2178" s="1">
        <v>6083</v>
      </c>
      <c r="BP2178" s="1">
        <v>6083</v>
      </c>
      <c r="BQ2178" s="1">
        <v>6083</v>
      </c>
      <c r="BR2178" s="1">
        <v>6083</v>
      </c>
      <c r="BS2178" t="s">
        <v>13</v>
      </c>
      <c r="BT2178" t="s">
        <v>13</v>
      </c>
      <c r="BU2178" t="s">
        <v>13</v>
      </c>
    </row>
    <row r="2179" spans="1:73" x14ac:dyDescent="0.3">
      <c r="A2179">
        <v>2177</v>
      </c>
      <c r="B2179" s="14" t="s">
        <v>6795</v>
      </c>
      <c r="C2179" t="s">
        <v>2351</v>
      </c>
      <c r="D2179" s="1">
        <v>2755</v>
      </c>
      <c r="E2179" s="1">
        <v>2710</v>
      </c>
      <c r="F2179" s="3">
        <f>E2179-D2179</f>
        <v>-45</v>
      </c>
      <c r="G2179" s="4">
        <f>F2179/E2179</f>
        <v>-1.6605166051660517E-2</v>
      </c>
      <c r="H2179" t="s">
        <v>2105</v>
      </c>
      <c r="I2179" s="1">
        <v>12260</v>
      </c>
      <c r="J2179">
        <v>-107</v>
      </c>
      <c r="K2179">
        <v>-318</v>
      </c>
      <c r="L2179">
        <v>-78</v>
      </c>
      <c r="M2179">
        <v>-19</v>
      </c>
      <c r="N2179">
        <v>12</v>
      </c>
      <c r="O2179" t="s">
        <v>13</v>
      </c>
      <c r="P2179" t="s">
        <v>13</v>
      </c>
      <c r="Q2179" t="s">
        <v>13</v>
      </c>
      <c r="R2179" s="1">
        <v>963</v>
      </c>
      <c r="S2179" s="1">
        <v>545</v>
      </c>
      <c r="T2179" s="1">
        <v>463</v>
      </c>
      <c r="U2179" s="1">
        <v>443</v>
      </c>
      <c r="V2179" s="1">
        <v>458</v>
      </c>
      <c r="W2179" s="1" t="e">
        <v>#VALUE!</v>
      </c>
      <c r="X2179" s="1" t="e">
        <v>#VALUE!</v>
      </c>
      <c r="Y2179" t="s">
        <v>13</v>
      </c>
      <c r="Z2179">
        <v>845</v>
      </c>
      <c r="AA2179">
        <v>531</v>
      </c>
      <c r="AB2179">
        <v>459</v>
      </c>
      <c r="AC2179">
        <v>437</v>
      </c>
      <c r="AD2179">
        <v>441</v>
      </c>
      <c r="AE2179" t="s">
        <v>13</v>
      </c>
      <c r="AF2179" t="s">
        <v>13</v>
      </c>
      <c r="AG2179" t="s">
        <v>13</v>
      </c>
      <c r="AH2179">
        <v>-8.09</v>
      </c>
      <c r="AI2179">
        <v>-31.2</v>
      </c>
      <c r="AJ2179">
        <v>-13.92</v>
      </c>
      <c r="AK2179">
        <v>-4.49</v>
      </c>
      <c r="AL2179">
        <v>0.49</v>
      </c>
      <c r="AM2179" t="s">
        <v>13</v>
      </c>
      <c r="AN2179" t="s">
        <v>13</v>
      </c>
      <c r="AO2179" t="s">
        <v>13</v>
      </c>
      <c r="AP2179">
        <v>-206</v>
      </c>
      <c r="AQ2179">
        <v>-631</v>
      </c>
      <c r="AR2179">
        <v>-203</v>
      </c>
      <c r="AS2179">
        <v>-59</v>
      </c>
      <c r="AT2179">
        <v>6</v>
      </c>
      <c r="AU2179" t="s">
        <v>13</v>
      </c>
      <c r="AV2179" t="s">
        <v>13</v>
      </c>
      <c r="AW2179" t="s">
        <v>13</v>
      </c>
      <c r="AX2179" t="s">
        <v>54</v>
      </c>
      <c r="AY2179" t="s">
        <v>54</v>
      </c>
      <c r="AZ2179" t="s">
        <v>54</v>
      </c>
      <c r="BA2179" t="s">
        <v>54</v>
      </c>
      <c r="BB2179">
        <v>410.89</v>
      </c>
      <c r="BC2179" t="s">
        <v>13</v>
      </c>
      <c r="BD2179" t="s">
        <v>13</v>
      </c>
      <c r="BE2179" t="s">
        <v>13</v>
      </c>
      <c r="BF2179">
        <v>0.63</v>
      </c>
      <c r="BG2179">
        <v>0.73</v>
      </c>
      <c r="BH2179">
        <v>0.61</v>
      </c>
      <c r="BI2179">
        <v>0.78</v>
      </c>
      <c r="BJ2179">
        <v>2</v>
      </c>
      <c r="BK2179" t="s">
        <v>13</v>
      </c>
      <c r="BL2179" t="s">
        <v>13</v>
      </c>
      <c r="BM2179" t="s">
        <v>13</v>
      </c>
      <c r="BN2179" s="1">
        <v>34000</v>
      </c>
      <c r="BO2179" s="1">
        <v>34000</v>
      </c>
      <c r="BP2179" s="1">
        <v>34000</v>
      </c>
      <c r="BQ2179" s="1">
        <v>34000</v>
      </c>
      <c r="BR2179" s="1">
        <v>34000</v>
      </c>
      <c r="BS2179" t="s">
        <v>13</v>
      </c>
      <c r="BT2179" t="s">
        <v>13</v>
      </c>
      <c r="BU2179" t="s">
        <v>13</v>
      </c>
    </row>
    <row r="2180" spans="1:73" x14ac:dyDescent="0.3">
      <c r="A2180">
        <v>2178</v>
      </c>
      <c r="B2180" s="14" t="s">
        <v>6796</v>
      </c>
      <c r="C2180" t="s">
        <v>2350</v>
      </c>
      <c r="D2180" s="1">
        <v>12600</v>
      </c>
      <c r="E2180" s="1">
        <v>12500</v>
      </c>
      <c r="F2180" s="3">
        <f>E2180-D2180</f>
        <v>-100</v>
      </c>
      <c r="G2180" s="4">
        <f>F2180/E2180</f>
        <v>-8.0000000000000002E-3</v>
      </c>
      <c r="H2180" t="s">
        <v>2106</v>
      </c>
      <c r="I2180" s="1">
        <v>4000</v>
      </c>
      <c r="J2180">
        <v>124</v>
      </c>
      <c r="K2180">
        <v>121</v>
      </c>
      <c r="L2180">
        <v>166</v>
      </c>
      <c r="M2180">
        <v>174</v>
      </c>
      <c r="N2180">
        <v>101</v>
      </c>
      <c r="O2180">
        <v>180</v>
      </c>
      <c r="P2180">
        <v>270</v>
      </c>
      <c r="Q2180">
        <v>320</v>
      </c>
      <c r="R2180" s="1">
        <v>3178</v>
      </c>
      <c r="S2180" s="1">
        <v>3738</v>
      </c>
      <c r="T2180" s="1">
        <v>3869</v>
      </c>
      <c r="U2180" s="1">
        <v>4003</v>
      </c>
      <c r="V2180" s="1">
        <v>4075</v>
      </c>
      <c r="W2180" s="1">
        <v>4210</v>
      </c>
      <c r="X2180" s="1">
        <v>4470</v>
      </c>
      <c r="Y2180" s="1">
        <v>6630</v>
      </c>
      <c r="Z2180" s="1">
        <v>3178</v>
      </c>
      <c r="AA2180" s="1">
        <v>3737</v>
      </c>
      <c r="AB2180" s="1">
        <v>3868</v>
      </c>
      <c r="AC2180" s="1">
        <v>4003</v>
      </c>
      <c r="AD2180" s="1">
        <v>4069</v>
      </c>
      <c r="AE2180" s="1">
        <v>4210</v>
      </c>
      <c r="AF2180" s="1">
        <v>4470</v>
      </c>
      <c r="AG2180" s="1">
        <v>4800</v>
      </c>
      <c r="AH2180">
        <v>4.0599999999999996</v>
      </c>
      <c r="AI2180">
        <v>3.53</v>
      </c>
      <c r="AJ2180">
        <v>4.38</v>
      </c>
      <c r="AK2180">
        <v>4.43</v>
      </c>
      <c r="AL2180">
        <v>2.5299999999999998</v>
      </c>
      <c r="AM2180">
        <v>4.3499999999999996</v>
      </c>
      <c r="AN2180">
        <v>6.22</v>
      </c>
      <c r="AO2180">
        <v>6.9</v>
      </c>
      <c r="AP2180">
        <v>502</v>
      </c>
      <c r="AQ2180">
        <v>484</v>
      </c>
      <c r="AR2180">
        <v>660</v>
      </c>
      <c r="AS2180">
        <v>690</v>
      </c>
      <c r="AT2180">
        <v>404</v>
      </c>
      <c r="AU2180">
        <v>713</v>
      </c>
      <c r="AV2180" s="1">
        <v>1069</v>
      </c>
      <c r="AW2180" s="1">
        <v>1267</v>
      </c>
      <c r="AX2180">
        <v>13.91</v>
      </c>
      <c r="AY2180">
        <v>11.66</v>
      </c>
      <c r="AZ2180">
        <v>18.03</v>
      </c>
      <c r="BA2180">
        <v>10.11</v>
      </c>
      <c r="BB2180">
        <v>18.14</v>
      </c>
      <c r="BC2180">
        <v>17.54</v>
      </c>
      <c r="BD2180">
        <v>11.69</v>
      </c>
      <c r="BE2180">
        <v>9.86</v>
      </c>
      <c r="BF2180">
        <v>0.55000000000000004</v>
      </c>
      <c r="BG2180">
        <v>0.38</v>
      </c>
      <c r="BH2180">
        <v>0.78</v>
      </c>
      <c r="BI2180">
        <v>0.44</v>
      </c>
      <c r="BJ2180">
        <v>0.45</v>
      </c>
      <c r="BK2180">
        <v>0.75</v>
      </c>
      <c r="BL2180">
        <v>0.71</v>
      </c>
      <c r="BM2180">
        <v>0.66</v>
      </c>
      <c r="BN2180" s="1">
        <v>24008</v>
      </c>
      <c r="BO2180" s="1">
        <v>24008</v>
      </c>
      <c r="BP2180" s="1">
        <v>24008</v>
      </c>
      <c r="BQ2180" s="1">
        <v>24516</v>
      </c>
      <c r="BR2180" s="1">
        <v>24516</v>
      </c>
      <c r="BS2180" t="s">
        <v>13</v>
      </c>
      <c r="BT2180" t="s">
        <v>13</v>
      </c>
      <c r="BU2180" t="s">
        <v>13</v>
      </c>
    </row>
    <row r="2181" spans="1:73" x14ac:dyDescent="0.3">
      <c r="A2181">
        <v>2179</v>
      </c>
      <c r="B2181" s="14" t="s">
        <v>6797</v>
      </c>
      <c r="C2181" t="s">
        <v>2349</v>
      </c>
      <c r="D2181" s="1">
        <v>12800</v>
      </c>
      <c r="E2181" s="1">
        <v>13550</v>
      </c>
      <c r="F2181" s="3">
        <f>E2181-D2181</f>
        <v>750</v>
      </c>
      <c r="G2181" s="4">
        <f>F2181/E2181</f>
        <v>5.5350553505535055E-2</v>
      </c>
      <c r="H2181" t="s">
        <v>1596</v>
      </c>
      <c r="I2181" s="1">
        <v>45000</v>
      </c>
      <c r="J2181">
        <v>277</v>
      </c>
      <c r="K2181">
        <v>265</v>
      </c>
      <c r="L2181">
        <v>404</v>
      </c>
      <c r="M2181">
        <v>103</v>
      </c>
      <c r="N2181">
        <v>77</v>
      </c>
      <c r="O2181" t="s">
        <v>13</v>
      </c>
      <c r="P2181" t="s">
        <v>13</v>
      </c>
      <c r="Q2181" t="s">
        <v>13</v>
      </c>
      <c r="R2181" s="1">
        <v>4585</v>
      </c>
      <c r="S2181" s="1">
        <v>4796</v>
      </c>
      <c r="T2181" s="1">
        <v>5098</v>
      </c>
      <c r="U2181" s="1">
        <v>5181</v>
      </c>
      <c r="V2181" s="1">
        <v>5180</v>
      </c>
      <c r="W2181" s="1" t="e">
        <v>#VALUE!</v>
      </c>
      <c r="X2181" s="1" t="e">
        <v>#VALUE!</v>
      </c>
      <c r="Y2181" t="s">
        <v>13</v>
      </c>
      <c r="Z2181" s="1">
        <v>4586</v>
      </c>
      <c r="AA2181" s="1">
        <v>4796</v>
      </c>
      <c r="AB2181" s="1">
        <v>5098</v>
      </c>
      <c r="AC2181" s="1">
        <v>5180</v>
      </c>
      <c r="AD2181" s="1">
        <v>5179</v>
      </c>
      <c r="AE2181" t="s">
        <v>13</v>
      </c>
      <c r="AF2181" t="s">
        <v>13</v>
      </c>
      <c r="AG2181" t="s">
        <v>13</v>
      </c>
      <c r="AH2181">
        <v>6.19</v>
      </c>
      <c r="AI2181">
        <v>5.65</v>
      </c>
      <c r="AJ2181">
        <v>8.17</v>
      </c>
      <c r="AK2181">
        <v>2.0099999999999998</v>
      </c>
      <c r="AL2181">
        <v>1.48</v>
      </c>
      <c r="AM2181" t="s">
        <v>13</v>
      </c>
      <c r="AN2181" t="s">
        <v>13</v>
      </c>
      <c r="AO2181" t="s">
        <v>13</v>
      </c>
      <c r="AP2181" s="1">
        <v>1733</v>
      </c>
      <c r="AQ2181" s="1">
        <v>1657</v>
      </c>
      <c r="AR2181" s="1">
        <v>2525</v>
      </c>
      <c r="AS2181">
        <v>645</v>
      </c>
      <c r="AT2181">
        <v>479</v>
      </c>
      <c r="AU2181" t="s">
        <v>13</v>
      </c>
      <c r="AV2181" t="s">
        <v>13</v>
      </c>
      <c r="AW2181" t="s">
        <v>13</v>
      </c>
      <c r="AX2181">
        <v>8.34</v>
      </c>
      <c r="AY2181">
        <v>9.93</v>
      </c>
      <c r="AZ2181">
        <v>5.1100000000000003</v>
      </c>
      <c r="BA2181">
        <v>18.46</v>
      </c>
      <c r="BB2181">
        <v>19.079999999999998</v>
      </c>
      <c r="BC2181" t="s">
        <v>13</v>
      </c>
      <c r="BD2181" t="s">
        <v>13</v>
      </c>
      <c r="BE2181" t="s">
        <v>13</v>
      </c>
      <c r="BF2181">
        <v>0.5</v>
      </c>
      <c r="BG2181">
        <v>0.55000000000000004</v>
      </c>
      <c r="BH2181">
        <v>0.4</v>
      </c>
      <c r="BI2181">
        <v>0.37</v>
      </c>
      <c r="BJ2181">
        <v>0.28000000000000003</v>
      </c>
      <c r="BK2181" t="s">
        <v>13</v>
      </c>
      <c r="BL2181" t="s">
        <v>13</v>
      </c>
      <c r="BM2181" t="s">
        <v>13</v>
      </c>
      <c r="BN2181" s="1">
        <v>16000</v>
      </c>
      <c r="BO2181" s="1">
        <v>16000</v>
      </c>
      <c r="BP2181" s="1">
        <v>16000</v>
      </c>
      <c r="BQ2181" s="1">
        <v>16000</v>
      </c>
      <c r="BR2181" s="1">
        <v>16000</v>
      </c>
      <c r="BS2181" t="s">
        <v>13</v>
      </c>
      <c r="BT2181" t="s">
        <v>13</v>
      </c>
      <c r="BU2181" t="s">
        <v>13</v>
      </c>
    </row>
    <row r="2182" spans="1:73" x14ac:dyDescent="0.3">
      <c r="A2182">
        <v>2180</v>
      </c>
      <c r="B2182" s="14" t="s">
        <v>6798</v>
      </c>
      <c r="C2182" t="s">
        <v>2348</v>
      </c>
      <c r="D2182" s="1">
        <v>3270</v>
      </c>
      <c r="E2182" s="1">
        <v>3305</v>
      </c>
      <c r="F2182" s="3">
        <f>E2182-D2182</f>
        <v>35</v>
      </c>
      <c r="G2182" s="4">
        <f>F2182/E2182</f>
        <v>1.059001512859304E-2</v>
      </c>
      <c r="H2182" t="s">
        <v>2107</v>
      </c>
      <c r="I2182">
        <v>0</v>
      </c>
      <c r="J2182">
        <v>12</v>
      </c>
      <c r="K2182">
        <v>8</v>
      </c>
      <c r="L2182">
        <v>87</v>
      </c>
      <c r="M2182">
        <v>195</v>
      </c>
      <c r="N2182">
        <v>329</v>
      </c>
      <c r="O2182" t="s">
        <v>13</v>
      </c>
      <c r="P2182" t="s">
        <v>13</v>
      </c>
      <c r="Q2182" t="s">
        <v>13</v>
      </c>
      <c r="R2182" s="1">
        <v>414</v>
      </c>
      <c r="S2182" s="1">
        <v>441</v>
      </c>
      <c r="T2182" s="1">
        <v>522</v>
      </c>
      <c r="U2182" s="1">
        <v>689</v>
      </c>
      <c r="V2182" s="1">
        <v>1005</v>
      </c>
      <c r="W2182" s="1" t="e">
        <v>#VALUE!</v>
      </c>
      <c r="X2182" s="1" t="e">
        <v>#VALUE!</v>
      </c>
      <c r="Y2182" t="s">
        <v>13</v>
      </c>
      <c r="Z2182">
        <v>414</v>
      </c>
      <c r="AA2182">
        <v>443</v>
      </c>
      <c r="AB2182">
        <v>525</v>
      </c>
      <c r="AC2182">
        <v>693</v>
      </c>
      <c r="AD2182" s="1">
        <v>1008</v>
      </c>
      <c r="AE2182" t="s">
        <v>13</v>
      </c>
      <c r="AF2182" t="s">
        <v>13</v>
      </c>
      <c r="AG2182" t="s">
        <v>13</v>
      </c>
      <c r="AH2182">
        <v>3.26</v>
      </c>
      <c r="AI2182">
        <v>2.16</v>
      </c>
      <c r="AJ2182">
        <v>18.04</v>
      </c>
      <c r="AK2182">
        <v>32.25</v>
      </c>
      <c r="AL2182">
        <v>38.76</v>
      </c>
      <c r="AM2182" t="s">
        <v>13</v>
      </c>
      <c r="AN2182" t="s">
        <v>13</v>
      </c>
      <c r="AO2182" t="s">
        <v>13</v>
      </c>
      <c r="AP2182">
        <v>38</v>
      </c>
      <c r="AQ2182">
        <v>26</v>
      </c>
      <c r="AR2182">
        <v>250</v>
      </c>
      <c r="AS2182">
        <v>562</v>
      </c>
      <c r="AT2182">
        <v>943</v>
      </c>
      <c r="AU2182" t="s">
        <v>13</v>
      </c>
      <c r="AV2182" t="s">
        <v>13</v>
      </c>
      <c r="AW2182" t="s">
        <v>13</v>
      </c>
      <c r="AX2182">
        <v>24.37</v>
      </c>
      <c r="AY2182">
        <v>31.03</v>
      </c>
      <c r="AZ2182">
        <v>5.22</v>
      </c>
      <c r="BA2182">
        <v>2.66</v>
      </c>
      <c r="BB2182">
        <v>3.71</v>
      </c>
      <c r="BC2182" t="s">
        <v>13</v>
      </c>
      <c r="BD2182" t="s">
        <v>13</v>
      </c>
      <c r="BE2182" t="s">
        <v>13</v>
      </c>
      <c r="BF2182">
        <v>0.66</v>
      </c>
      <c r="BG2182">
        <v>0.55000000000000004</v>
      </c>
      <c r="BH2182">
        <v>0.75</v>
      </c>
      <c r="BI2182">
        <v>0.67</v>
      </c>
      <c r="BJ2182">
        <v>1.1200000000000001</v>
      </c>
      <c r="BK2182" t="s">
        <v>13</v>
      </c>
      <c r="BL2182" t="s">
        <v>13</v>
      </c>
      <c r="BM2182" t="s">
        <v>13</v>
      </c>
      <c r="BN2182" s="1">
        <v>34959</v>
      </c>
      <c r="BO2182" s="1">
        <v>34959</v>
      </c>
      <c r="BP2182" s="1">
        <v>34959</v>
      </c>
      <c r="BQ2182" s="1">
        <v>34959</v>
      </c>
      <c r="BR2182" s="1">
        <v>34959</v>
      </c>
      <c r="BS2182" t="s">
        <v>13</v>
      </c>
      <c r="BT2182" t="s">
        <v>13</v>
      </c>
      <c r="BU2182" t="s">
        <v>13</v>
      </c>
    </row>
    <row r="2183" spans="1:73" x14ac:dyDescent="0.3">
      <c r="A2183">
        <v>2181</v>
      </c>
      <c r="B2183" s="14" t="s">
        <v>6799</v>
      </c>
      <c r="C2183" t="s">
        <v>2347</v>
      </c>
      <c r="D2183" s="1">
        <v>109500</v>
      </c>
      <c r="E2183" s="1">
        <v>108500</v>
      </c>
      <c r="F2183" s="3">
        <f>E2183-D2183</f>
        <v>-1000</v>
      </c>
      <c r="G2183" s="4">
        <f>F2183/E2183</f>
        <v>-9.2165898617511521E-3</v>
      </c>
      <c r="H2183" t="s">
        <v>2108</v>
      </c>
      <c r="I2183" s="1">
        <v>21017</v>
      </c>
      <c r="J2183">
        <v>429</v>
      </c>
      <c r="K2183">
        <v>674</v>
      </c>
      <c r="L2183">
        <v>528</v>
      </c>
      <c r="M2183">
        <v>793</v>
      </c>
      <c r="N2183">
        <v>1136</v>
      </c>
      <c r="O2183">
        <v>1793</v>
      </c>
      <c r="P2183">
        <v>1848</v>
      </c>
      <c r="Q2183" s="1">
        <v>1981</v>
      </c>
      <c r="R2183" s="1">
        <v>5481</v>
      </c>
      <c r="S2183" s="1">
        <v>6402</v>
      </c>
      <c r="T2183" s="1">
        <v>6707</v>
      </c>
      <c r="U2183" s="1">
        <v>7400</v>
      </c>
      <c r="V2183" s="1">
        <v>8403</v>
      </c>
      <c r="W2183" s="1">
        <v>9414</v>
      </c>
      <c r="X2183" s="1">
        <v>11478</v>
      </c>
      <c r="Y2183" s="1">
        <v>4746</v>
      </c>
      <c r="Z2183" s="1">
        <v>3604</v>
      </c>
      <c r="AA2183" s="1">
        <v>4089</v>
      </c>
      <c r="AB2183" s="1">
        <v>4293</v>
      </c>
      <c r="AC2183" s="1">
        <v>4689</v>
      </c>
      <c r="AD2183" s="1">
        <v>5402</v>
      </c>
      <c r="AE2183" s="1">
        <v>5989</v>
      </c>
      <c r="AF2183" s="1">
        <v>7290</v>
      </c>
      <c r="AG2183" s="1">
        <v>8686</v>
      </c>
      <c r="AH2183">
        <v>9.01</v>
      </c>
      <c r="AI2183">
        <v>12.48</v>
      </c>
      <c r="AJ2183">
        <v>6.55</v>
      </c>
      <c r="AK2183">
        <v>10.029999999999999</v>
      </c>
      <c r="AL2183">
        <v>15.59</v>
      </c>
      <c r="AM2183">
        <v>22.86</v>
      </c>
      <c r="AN2183">
        <v>20.59</v>
      </c>
      <c r="AO2183">
        <v>18.350000000000001</v>
      </c>
      <c r="AP2183" s="1">
        <v>6227</v>
      </c>
      <c r="AQ2183" s="1">
        <v>9583</v>
      </c>
      <c r="AR2183" s="1">
        <v>5481</v>
      </c>
      <c r="AS2183" s="1">
        <v>8988</v>
      </c>
      <c r="AT2183" s="1">
        <v>15704</v>
      </c>
      <c r="AU2183" s="1">
        <v>25989</v>
      </c>
      <c r="AV2183" s="1">
        <v>27286</v>
      </c>
      <c r="AW2183" s="1">
        <v>29262</v>
      </c>
      <c r="AX2183">
        <v>11.06</v>
      </c>
      <c r="AY2183">
        <v>7.57</v>
      </c>
      <c r="AZ2183">
        <v>11.4</v>
      </c>
      <c r="BA2183">
        <v>11.24</v>
      </c>
      <c r="BB2183">
        <v>8.1199999999999992</v>
      </c>
      <c r="BC2183">
        <v>4.17</v>
      </c>
      <c r="BD2183">
        <v>3.98</v>
      </c>
      <c r="BE2183">
        <v>3.71</v>
      </c>
      <c r="BF2183">
        <v>0.94</v>
      </c>
      <c r="BG2183">
        <v>0.89</v>
      </c>
      <c r="BH2183">
        <v>0.73</v>
      </c>
      <c r="BI2183">
        <v>1.08</v>
      </c>
      <c r="BJ2183">
        <v>1.18</v>
      </c>
      <c r="BK2183">
        <v>0.91</v>
      </c>
      <c r="BL2183">
        <v>0.74</v>
      </c>
      <c r="BM2183">
        <v>0.62</v>
      </c>
      <c r="BN2183" s="1">
        <v>5010</v>
      </c>
      <c r="BO2183" s="1">
        <v>5010</v>
      </c>
      <c r="BP2183" s="1">
        <v>5010</v>
      </c>
      <c r="BQ2183" s="1">
        <v>5010</v>
      </c>
      <c r="BR2183" s="1">
        <v>5010</v>
      </c>
      <c r="BS2183" t="s">
        <v>13</v>
      </c>
      <c r="BT2183" t="s">
        <v>13</v>
      </c>
      <c r="BU2183" t="s">
        <v>13</v>
      </c>
    </row>
    <row r="2184" spans="1:73" x14ac:dyDescent="0.3">
      <c r="A2184">
        <v>2182</v>
      </c>
      <c r="B2184" s="14" t="s">
        <v>6800</v>
      </c>
      <c r="C2184" t="s">
        <v>2346</v>
      </c>
      <c r="D2184" s="1">
        <v>12300</v>
      </c>
      <c r="E2184" s="1">
        <v>11700</v>
      </c>
      <c r="F2184" s="3">
        <f>E2184-D2184</f>
        <v>-600</v>
      </c>
      <c r="G2184" s="4">
        <f>F2184/E2184</f>
        <v>-5.128205128205128E-2</v>
      </c>
      <c r="H2184" t="s">
        <v>2109</v>
      </c>
      <c r="I2184" s="1">
        <v>464612</v>
      </c>
      <c r="J2184">
        <v>446</v>
      </c>
      <c r="K2184">
        <v>1753</v>
      </c>
      <c r="L2184">
        <v>108</v>
      </c>
      <c r="M2184">
        <v>-225</v>
      </c>
      <c r="N2184">
        <v>403</v>
      </c>
      <c r="O2184" t="s">
        <v>13</v>
      </c>
      <c r="P2184" t="s">
        <v>13</v>
      </c>
      <c r="Q2184" t="s">
        <v>13</v>
      </c>
      <c r="R2184" s="1">
        <v>4049</v>
      </c>
      <c r="S2184" s="1">
        <v>4929</v>
      </c>
      <c r="T2184" s="1">
        <v>4937</v>
      </c>
      <c r="U2184" s="1">
        <v>4599</v>
      </c>
      <c r="V2184" s="1">
        <v>4872</v>
      </c>
      <c r="W2184" s="1" t="e">
        <v>#VALUE!</v>
      </c>
      <c r="X2184" s="1" t="e">
        <v>#VALUE!</v>
      </c>
      <c r="Y2184" t="s">
        <v>13</v>
      </c>
      <c r="Z2184" s="1">
        <v>2964</v>
      </c>
      <c r="AA2184" s="1">
        <v>2875</v>
      </c>
      <c r="AB2184" s="1">
        <v>2895</v>
      </c>
      <c r="AC2184" s="1">
        <v>2640</v>
      </c>
      <c r="AD2184" s="1">
        <v>2821</v>
      </c>
      <c r="AE2184" t="s">
        <v>13</v>
      </c>
      <c r="AF2184" t="s">
        <v>13</v>
      </c>
      <c r="AG2184" t="s">
        <v>13</v>
      </c>
      <c r="AH2184">
        <v>13</v>
      </c>
      <c r="AI2184">
        <v>58.11</v>
      </c>
      <c r="AJ2184">
        <v>1.63</v>
      </c>
      <c r="AK2184">
        <v>-7.49</v>
      </c>
      <c r="AL2184">
        <v>8.4</v>
      </c>
      <c r="AM2184" t="s">
        <v>13</v>
      </c>
      <c r="AN2184" t="s">
        <v>13</v>
      </c>
      <c r="AO2184" t="s">
        <v>13</v>
      </c>
      <c r="AP2184" s="1">
        <v>2309</v>
      </c>
      <c r="AQ2184" s="1">
        <v>13860</v>
      </c>
      <c r="AR2184">
        <v>304</v>
      </c>
      <c r="AS2184" s="1">
        <v>-1342</v>
      </c>
      <c r="AT2184" s="1">
        <v>1485</v>
      </c>
      <c r="AU2184" t="s">
        <v>13</v>
      </c>
      <c r="AV2184" t="s">
        <v>13</v>
      </c>
      <c r="AW2184" t="s">
        <v>13</v>
      </c>
      <c r="AX2184">
        <v>6.51</v>
      </c>
      <c r="AY2184">
        <v>1.0900000000000001</v>
      </c>
      <c r="AZ2184">
        <v>37.130000000000003</v>
      </c>
      <c r="BA2184" t="s">
        <v>54</v>
      </c>
      <c r="BB2184">
        <v>5.93</v>
      </c>
      <c r="BC2184" t="s">
        <v>13</v>
      </c>
      <c r="BD2184" t="s">
        <v>13</v>
      </c>
      <c r="BE2184" t="s">
        <v>13</v>
      </c>
      <c r="BF2184">
        <v>0.79</v>
      </c>
      <c r="BG2184">
        <v>0.81</v>
      </c>
      <c r="BH2184">
        <v>0.6</v>
      </c>
      <c r="BI2184">
        <v>0.6</v>
      </c>
      <c r="BJ2184">
        <v>0.48</v>
      </c>
      <c r="BK2184" t="s">
        <v>13</v>
      </c>
      <c r="BL2184" t="s">
        <v>13</v>
      </c>
      <c r="BM2184" t="s">
        <v>13</v>
      </c>
      <c r="BN2184" s="1">
        <v>14735</v>
      </c>
      <c r="BO2184" s="1">
        <v>14847</v>
      </c>
      <c r="BP2184" s="1">
        <v>14847</v>
      </c>
      <c r="BQ2184" s="1">
        <v>14847</v>
      </c>
      <c r="BR2184" s="1">
        <v>14847</v>
      </c>
      <c r="BS2184" t="s">
        <v>13</v>
      </c>
      <c r="BT2184" t="s">
        <v>13</v>
      </c>
      <c r="BU2184" t="s">
        <v>13</v>
      </c>
    </row>
    <row r="2185" spans="1:73" x14ac:dyDescent="0.3">
      <c r="A2185">
        <v>2183</v>
      </c>
      <c r="B2185" s="14" t="s">
        <v>6801</v>
      </c>
      <c r="C2185" t="s">
        <v>2345</v>
      </c>
      <c r="D2185" s="1">
        <v>29300</v>
      </c>
      <c r="E2185" s="1">
        <v>28950</v>
      </c>
      <c r="F2185" s="3">
        <f>E2185-D2185</f>
        <v>-350</v>
      </c>
      <c r="G2185" s="4">
        <f>F2185/E2185</f>
        <v>-1.2089810017271158E-2</v>
      </c>
      <c r="H2185" t="s">
        <v>2110</v>
      </c>
      <c r="I2185" s="1">
        <v>20987</v>
      </c>
      <c r="J2185">
        <v>-74</v>
      </c>
      <c r="K2185">
        <v>35</v>
      </c>
      <c r="L2185">
        <v>71</v>
      </c>
      <c r="M2185">
        <v>339</v>
      </c>
      <c r="N2185">
        <v>270</v>
      </c>
      <c r="O2185" t="s">
        <v>13</v>
      </c>
      <c r="P2185" t="s">
        <v>13</v>
      </c>
      <c r="Q2185" t="s">
        <v>13</v>
      </c>
      <c r="R2185" s="1">
        <v>2892</v>
      </c>
      <c r="S2185" s="1">
        <v>2907</v>
      </c>
      <c r="T2185" s="1">
        <v>3134</v>
      </c>
      <c r="U2185" s="1">
        <v>3440</v>
      </c>
      <c r="V2185" s="1">
        <v>3818</v>
      </c>
      <c r="W2185" s="1" t="e">
        <v>#VALUE!</v>
      </c>
      <c r="X2185" s="1" t="e">
        <v>#VALUE!</v>
      </c>
      <c r="Y2185" t="s">
        <v>13</v>
      </c>
      <c r="Z2185" s="1">
        <v>2809</v>
      </c>
      <c r="AA2185" s="1">
        <v>2843</v>
      </c>
      <c r="AB2185" s="1">
        <v>3074</v>
      </c>
      <c r="AC2185" s="1">
        <v>3407</v>
      </c>
      <c r="AD2185" s="1">
        <v>3813</v>
      </c>
      <c r="AE2185" t="s">
        <v>13</v>
      </c>
      <c r="AF2185" t="s">
        <v>13</v>
      </c>
      <c r="AG2185" t="s">
        <v>13</v>
      </c>
      <c r="AH2185">
        <v>-2.23</v>
      </c>
      <c r="AI2185">
        <v>1.72</v>
      </c>
      <c r="AJ2185">
        <v>2.7</v>
      </c>
      <c r="AK2185">
        <v>10.78</v>
      </c>
      <c r="AL2185">
        <v>7.47</v>
      </c>
      <c r="AM2185" t="s">
        <v>13</v>
      </c>
      <c r="AN2185" t="s">
        <v>13</v>
      </c>
      <c r="AO2185" t="s">
        <v>13</v>
      </c>
      <c r="AP2185">
        <v>-512</v>
      </c>
      <c r="AQ2185">
        <v>387</v>
      </c>
      <c r="AR2185">
        <v>580</v>
      </c>
      <c r="AS2185" s="1">
        <v>2538</v>
      </c>
      <c r="AT2185" s="1">
        <v>1959</v>
      </c>
      <c r="AU2185" t="s">
        <v>13</v>
      </c>
      <c r="AV2185" t="s">
        <v>13</v>
      </c>
      <c r="AW2185" t="s">
        <v>13</v>
      </c>
      <c r="AX2185" t="s">
        <v>54</v>
      </c>
      <c r="AY2185">
        <v>85.37</v>
      </c>
      <c r="AZ2185">
        <v>52.89</v>
      </c>
      <c r="BA2185">
        <v>8.93</v>
      </c>
      <c r="BB2185">
        <v>17</v>
      </c>
      <c r="BC2185" t="s">
        <v>13</v>
      </c>
      <c r="BD2185" t="s">
        <v>13</v>
      </c>
      <c r="BE2185" t="s">
        <v>13</v>
      </c>
      <c r="BF2185">
        <v>1.17</v>
      </c>
      <c r="BG2185">
        <v>1.45</v>
      </c>
      <c r="BH2185">
        <v>1.36</v>
      </c>
      <c r="BI2185">
        <v>0.91</v>
      </c>
      <c r="BJ2185">
        <v>1.2</v>
      </c>
      <c r="BK2185" t="s">
        <v>13</v>
      </c>
      <c r="BL2185" t="s">
        <v>13</v>
      </c>
      <c r="BM2185" t="s">
        <v>13</v>
      </c>
      <c r="BN2185" s="1">
        <v>12594</v>
      </c>
      <c r="BO2185" s="1">
        <v>12594</v>
      </c>
      <c r="BP2185" s="1">
        <v>13764</v>
      </c>
      <c r="BQ2185" s="1">
        <v>13764</v>
      </c>
      <c r="BR2185" s="1">
        <v>13764</v>
      </c>
      <c r="BS2185" t="s">
        <v>13</v>
      </c>
      <c r="BT2185" t="s">
        <v>13</v>
      </c>
      <c r="BU2185" t="s">
        <v>13</v>
      </c>
    </row>
    <row r="2186" spans="1:73" x14ac:dyDescent="0.3">
      <c r="A2186">
        <v>2184</v>
      </c>
      <c r="B2186" s="14" t="s">
        <v>6802</v>
      </c>
      <c r="C2186" t="s">
        <v>2344</v>
      </c>
      <c r="D2186" s="1">
        <v>4000</v>
      </c>
      <c r="E2186" s="1">
        <v>3870</v>
      </c>
      <c r="F2186" s="3">
        <f>E2186-D2186</f>
        <v>-130</v>
      </c>
      <c r="G2186" s="4">
        <f>F2186/E2186</f>
        <v>-3.3591731266149873E-2</v>
      </c>
      <c r="H2186" t="s">
        <v>2111</v>
      </c>
      <c r="I2186">
        <v>0</v>
      </c>
      <c r="J2186">
        <v>-13</v>
      </c>
      <c r="K2186">
        <v>3</v>
      </c>
      <c r="L2186">
        <v>33</v>
      </c>
      <c r="M2186">
        <v>8</v>
      </c>
      <c r="N2186">
        <v>-23</v>
      </c>
      <c r="O2186" t="s">
        <v>13</v>
      </c>
      <c r="P2186" t="s">
        <v>13</v>
      </c>
      <c r="Q2186" t="s">
        <v>13</v>
      </c>
      <c r="R2186" s="1">
        <v>1177</v>
      </c>
      <c r="S2186" s="1">
        <v>1241</v>
      </c>
      <c r="T2186" s="1">
        <v>1270</v>
      </c>
      <c r="U2186" s="1">
        <v>1301</v>
      </c>
      <c r="V2186" s="1">
        <v>1265</v>
      </c>
      <c r="W2186" s="1" t="e">
        <v>#VALUE!</v>
      </c>
      <c r="X2186" s="1" t="e">
        <v>#VALUE!</v>
      </c>
      <c r="Y2186" t="s">
        <v>13</v>
      </c>
      <c r="Z2186" s="1">
        <v>1177</v>
      </c>
      <c r="AA2186" s="1">
        <v>1241</v>
      </c>
      <c r="AB2186" s="1">
        <v>1271</v>
      </c>
      <c r="AC2186" s="1">
        <v>1301</v>
      </c>
      <c r="AD2186" s="1">
        <v>1264</v>
      </c>
      <c r="AE2186" t="s">
        <v>13</v>
      </c>
      <c r="AF2186" t="s">
        <v>13</v>
      </c>
      <c r="AG2186" t="s">
        <v>13</v>
      </c>
      <c r="AH2186">
        <v>-1.1200000000000001</v>
      </c>
      <c r="AI2186">
        <v>0.28999999999999998</v>
      </c>
      <c r="AJ2186">
        <v>2.59</v>
      </c>
      <c r="AK2186">
        <v>0.59</v>
      </c>
      <c r="AL2186">
        <v>-1.79</v>
      </c>
      <c r="AM2186" t="s">
        <v>13</v>
      </c>
      <c r="AN2186" t="s">
        <v>13</v>
      </c>
      <c r="AO2186" t="s">
        <v>13</v>
      </c>
      <c r="AP2186">
        <v>-32</v>
      </c>
      <c r="AQ2186">
        <v>8</v>
      </c>
      <c r="AR2186">
        <v>72</v>
      </c>
      <c r="AS2186">
        <v>17</v>
      </c>
      <c r="AT2186">
        <v>-51</v>
      </c>
      <c r="AU2186" t="s">
        <v>13</v>
      </c>
      <c r="AV2186" t="s">
        <v>13</v>
      </c>
      <c r="AW2186" t="s">
        <v>13</v>
      </c>
      <c r="AX2186" t="s">
        <v>54</v>
      </c>
      <c r="AY2186">
        <v>487.62</v>
      </c>
      <c r="AZ2186">
        <v>40.049999999999997</v>
      </c>
      <c r="BA2186">
        <v>102.96</v>
      </c>
      <c r="BB2186" t="s">
        <v>54</v>
      </c>
      <c r="BC2186" t="s">
        <v>13</v>
      </c>
      <c r="BD2186" t="s">
        <v>13</v>
      </c>
      <c r="BE2186" t="s">
        <v>13</v>
      </c>
      <c r="BF2186">
        <v>1.21</v>
      </c>
      <c r="BG2186">
        <v>1.39</v>
      </c>
      <c r="BH2186">
        <v>0.98</v>
      </c>
      <c r="BI2186">
        <v>0.6</v>
      </c>
      <c r="BJ2186">
        <v>0.74</v>
      </c>
      <c r="BK2186" t="s">
        <v>13</v>
      </c>
      <c r="BL2186" t="s">
        <v>13</v>
      </c>
      <c r="BM2186" t="s">
        <v>13</v>
      </c>
      <c r="BN2186" s="1">
        <v>41747</v>
      </c>
      <c r="BO2186" s="1">
        <v>44964</v>
      </c>
      <c r="BP2186" s="1">
        <v>44964</v>
      </c>
      <c r="BQ2186" s="1">
        <v>44964</v>
      </c>
      <c r="BR2186" s="1">
        <v>44964</v>
      </c>
      <c r="BS2186" t="s">
        <v>13</v>
      </c>
      <c r="BT2186" t="s">
        <v>13</v>
      </c>
      <c r="BU2186" t="s">
        <v>13</v>
      </c>
    </row>
    <row r="2187" spans="1:73" x14ac:dyDescent="0.3">
      <c r="A2187">
        <v>2185</v>
      </c>
      <c r="B2187" s="14" t="s">
        <v>6803</v>
      </c>
      <c r="C2187" t="s">
        <v>2343</v>
      </c>
      <c r="D2187" s="1">
        <v>53900</v>
      </c>
      <c r="E2187" s="1">
        <v>52300</v>
      </c>
      <c r="F2187" s="3">
        <f>E2187-D2187</f>
        <v>-1600</v>
      </c>
      <c r="G2187" s="4">
        <f>F2187/E2187</f>
        <v>-3.0592734225621414E-2</v>
      </c>
      <c r="H2187" t="s">
        <v>2112</v>
      </c>
      <c r="I2187" s="1">
        <v>12137</v>
      </c>
      <c r="J2187" s="1">
        <v>1759</v>
      </c>
      <c r="K2187">
        <v>8012</v>
      </c>
      <c r="L2187" s="1">
        <v>977</v>
      </c>
      <c r="M2187" s="1">
        <v>2502</v>
      </c>
      <c r="N2187" s="1">
        <v>3555</v>
      </c>
      <c r="O2187" t="s">
        <v>13</v>
      </c>
      <c r="P2187" t="s">
        <v>13</v>
      </c>
      <c r="Q2187" t="s">
        <v>13</v>
      </c>
      <c r="R2187" s="1">
        <v>26624</v>
      </c>
      <c r="S2187" s="1">
        <v>21436</v>
      </c>
      <c r="T2187" s="1">
        <v>23186</v>
      </c>
      <c r="U2187" s="1">
        <v>23232</v>
      </c>
      <c r="V2187" s="1">
        <v>26163</v>
      </c>
      <c r="W2187" s="1" t="e">
        <v>#VALUE!</v>
      </c>
      <c r="X2187" s="1" t="e">
        <v>#VALUE!</v>
      </c>
      <c r="Y2187" t="s">
        <v>13</v>
      </c>
      <c r="Z2187" s="1">
        <v>15893</v>
      </c>
      <c r="AA2187" s="1">
        <v>10936</v>
      </c>
      <c r="AB2187" s="1">
        <v>14495</v>
      </c>
      <c r="AC2187" s="1">
        <v>16827</v>
      </c>
      <c r="AD2187" s="1">
        <v>19470</v>
      </c>
      <c r="AE2187" t="s">
        <v>13</v>
      </c>
      <c r="AF2187" t="s">
        <v>13</v>
      </c>
      <c r="AG2187" t="s">
        <v>13</v>
      </c>
      <c r="AH2187">
        <v>5.35</v>
      </c>
      <c r="AI2187">
        <v>53.52</v>
      </c>
      <c r="AJ2187">
        <v>5.56</v>
      </c>
      <c r="AK2187">
        <v>11.52</v>
      </c>
      <c r="AL2187">
        <v>14.71</v>
      </c>
      <c r="AM2187" t="s">
        <v>13</v>
      </c>
      <c r="AN2187" t="s">
        <v>13</v>
      </c>
      <c r="AO2187" t="s">
        <v>13</v>
      </c>
      <c r="AP2187" s="1">
        <v>3046</v>
      </c>
      <c r="AQ2187" s="1">
        <v>28731</v>
      </c>
      <c r="AR2187" s="1">
        <v>3941</v>
      </c>
      <c r="AS2187" s="1">
        <v>8844</v>
      </c>
      <c r="AT2187" s="1">
        <v>13091</v>
      </c>
      <c r="AU2187" t="s">
        <v>13</v>
      </c>
      <c r="AV2187" t="s">
        <v>13</v>
      </c>
      <c r="AW2187" t="s">
        <v>13</v>
      </c>
      <c r="AX2187">
        <v>13.58</v>
      </c>
      <c r="AY2187">
        <v>1.81</v>
      </c>
      <c r="AZ2187">
        <v>6.62</v>
      </c>
      <c r="BA2187">
        <v>2.96</v>
      </c>
      <c r="BB2187">
        <v>5.0199999999999996</v>
      </c>
      <c r="BC2187" t="s">
        <v>13</v>
      </c>
      <c r="BD2187" t="s">
        <v>13</v>
      </c>
      <c r="BE2187" t="s">
        <v>13</v>
      </c>
      <c r="BF2187">
        <v>0.67</v>
      </c>
      <c r="BG2187">
        <v>0.57999999999999996</v>
      </c>
      <c r="BH2187">
        <v>0.37</v>
      </c>
      <c r="BI2187">
        <v>0.32</v>
      </c>
      <c r="BJ2187">
        <v>0.69</v>
      </c>
      <c r="BK2187" t="s">
        <v>13</v>
      </c>
      <c r="BL2187" t="s">
        <v>13</v>
      </c>
      <c r="BM2187" t="s">
        <v>13</v>
      </c>
      <c r="BN2187" s="1">
        <v>24303</v>
      </c>
      <c r="BO2187" s="1">
        <v>10784</v>
      </c>
      <c r="BP2187" s="1">
        <v>19038</v>
      </c>
      <c r="BQ2187" s="1">
        <v>19038</v>
      </c>
      <c r="BR2187" s="1">
        <v>19038</v>
      </c>
      <c r="BS2187" t="s">
        <v>13</v>
      </c>
      <c r="BT2187" t="s">
        <v>13</v>
      </c>
      <c r="BU2187" t="s">
        <v>13</v>
      </c>
    </row>
    <row r="2188" spans="1:73" x14ac:dyDescent="0.3">
      <c r="A2188">
        <v>2186</v>
      </c>
      <c r="B2188" s="14" t="s">
        <v>6804</v>
      </c>
      <c r="C2188" t="s">
        <v>2342</v>
      </c>
      <c r="D2188" s="1">
        <v>57400</v>
      </c>
      <c r="E2188" s="1">
        <v>58400</v>
      </c>
      <c r="F2188" s="3">
        <f>E2188-D2188</f>
        <v>1000</v>
      </c>
      <c r="G2188" s="4">
        <f>F2188/E2188</f>
        <v>1.7123287671232876E-2</v>
      </c>
      <c r="H2188" t="s">
        <v>2113</v>
      </c>
      <c r="I2188">
        <v>0</v>
      </c>
      <c r="J2188">
        <v>16</v>
      </c>
      <c r="K2188">
        <v>128</v>
      </c>
      <c r="L2188">
        <v>212</v>
      </c>
      <c r="M2188">
        <v>247</v>
      </c>
      <c r="N2188">
        <v>353</v>
      </c>
      <c r="O2188" t="s">
        <v>13</v>
      </c>
      <c r="P2188" t="s">
        <v>13</v>
      </c>
      <c r="Q2188" t="s">
        <v>13</v>
      </c>
      <c r="R2188" s="1">
        <v>1084</v>
      </c>
      <c r="S2188" s="1">
        <v>2168</v>
      </c>
      <c r="T2188" s="1">
        <v>2330</v>
      </c>
      <c r="U2188" s="1">
        <v>2564</v>
      </c>
      <c r="V2188" s="1">
        <v>2911</v>
      </c>
      <c r="W2188" s="1" t="e">
        <v>#VALUE!</v>
      </c>
      <c r="X2188" s="1" t="e">
        <v>#VALUE!</v>
      </c>
      <c r="Y2188" t="s">
        <v>13</v>
      </c>
      <c r="Z2188" s="1">
        <v>1070</v>
      </c>
      <c r="AA2188" s="1">
        <v>1415</v>
      </c>
      <c r="AB2188" s="1">
        <v>1500</v>
      </c>
      <c r="AC2188" s="1">
        <v>1615</v>
      </c>
      <c r="AD2188" s="1">
        <v>1792</v>
      </c>
      <c r="AE2188" t="s">
        <v>13</v>
      </c>
      <c r="AF2188" t="s">
        <v>13</v>
      </c>
      <c r="AG2188" t="s">
        <v>13</v>
      </c>
      <c r="AH2188">
        <v>0.97</v>
      </c>
      <c r="AI2188">
        <v>6.37</v>
      </c>
      <c r="AJ2188">
        <v>8.82</v>
      </c>
      <c r="AK2188">
        <v>7.75</v>
      </c>
      <c r="AL2188">
        <v>10.5</v>
      </c>
      <c r="AM2188" t="s">
        <v>13</v>
      </c>
      <c r="AN2188" t="s">
        <v>13</v>
      </c>
      <c r="AO2188" t="s">
        <v>13</v>
      </c>
      <c r="AP2188">
        <v>387</v>
      </c>
      <c r="AQ2188" s="1">
        <v>2789</v>
      </c>
      <c r="AR2188" s="1">
        <v>4470</v>
      </c>
      <c r="AS2188" s="1">
        <v>4195</v>
      </c>
      <c r="AT2188" s="1">
        <v>6217</v>
      </c>
      <c r="AU2188" t="s">
        <v>13</v>
      </c>
      <c r="AV2188" t="s">
        <v>13</v>
      </c>
      <c r="AW2188" t="s">
        <v>13</v>
      </c>
      <c r="AX2188">
        <v>94.92</v>
      </c>
      <c r="AY2188">
        <v>10.83</v>
      </c>
      <c r="AZ2188">
        <v>7.48</v>
      </c>
      <c r="BA2188">
        <v>9.7100000000000009</v>
      </c>
      <c r="BB2188">
        <v>7.88</v>
      </c>
      <c r="BC2188" t="s">
        <v>13</v>
      </c>
      <c r="BD2188" t="s">
        <v>13</v>
      </c>
      <c r="BE2188" t="s">
        <v>13</v>
      </c>
      <c r="BF2188">
        <v>0.64</v>
      </c>
      <c r="BG2188">
        <v>0.55000000000000004</v>
      </c>
      <c r="BH2188">
        <v>0.57999999999999996</v>
      </c>
      <c r="BI2188">
        <v>0.66</v>
      </c>
      <c r="BJ2188">
        <v>0.72</v>
      </c>
      <c r="BK2188" t="s">
        <v>13</v>
      </c>
      <c r="BL2188" t="s">
        <v>13</v>
      </c>
      <c r="BM2188" t="s">
        <v>13</v>
      </c>
      <c r="BN2188" s="1">
        <v>2160</v>
      </c>
      <c r="BO2188" s="1">
        <v>2876</v>
      </c>
      <c r="BP2188" s="1">
        <v>2876</v>
      </c>
      <c r="BQ2188" s="1">
        <v>2876</v>
      </c>
      <c r="BR2188" s="1">
        <v>2876</v>
      </c>
      <c r="BS2188" t="s">
        <v>13</v>
      </c>
      <c r="BT2188" t="s">
        <v>13</v>
      </c>
      <c r="BU2188" t="s">
        <v>13</v>
      </c>
    </row>
    <row r="2189" spans="1:73" x14ac:dyDescent="0.3">
      <c r="A2189">
        <v>2187</v>
      </c>
      <c r="B2189" s="14" t="s">
        <v>6805</v>
      </c>
      <c r="C2189" t="s">
        <v>2341</v>
      </c>
      <c r="D2189">
        <v>258</v>
      </c>
      <c r="E2189">
        <v>258</v>
      </c>
      <c r="F2189" s="3">
        <f>E2189-D2189</f>
        <v>0</v>
      </c>
      <c r="G2189" s="4">
        <f>F2189/E2189</f>
        <v>0</v>
      </c>
      <c r="H2189" t="s">
        <v>2114</v>
      </c>
      <c r="I2189" s="1">
        <v>62956</v>
      </c>
      <c r="J2189">
        <v>-172</v>
      </c>
      <c r="K2189">
        <v>-620</v>
      </c>
      <c r="L2189">
        <v>-865</v>
      </c>
      <c r="M2189">
        <v>-514</v>
      </c>
      <c r="N2189">
        <v>-364</v>
      </c>
      <c r="O2189" t="s">
        <v>13</v>
      </c>
      <c r="P2189" t="s">
        <v>13</v>
      </c>
      <c r="Q2189" t="s">
        <v>13</v>
      </c>
      <c r="R2189" s="1">
        <v>1925</v>
      </c>
      <c r="S2189" s="1">
        <v>1360</v>
      </c>
      <c r="T2189" s="1">
        <v>731</v>
      </c>
      <c r="U2189" s="1">
        <v>310</v>
      </c>
      <c r="V2189" s="1">
        <v>-118</v>
      </c>
      <c r="W2189" s="1" t="e">
        <v>#VALUE!</v>
      </c>
      <c r="X2189" s="1" t="e">
        <v>#VALUE!</v>
      </c>
      <c r="Y2189" t="s">
        <v>13</v>
      </c>
      <c r="Z2189" s="1">
        <v>1925</v>
      </c>
      <c r="AA2189" s="1">
        <v>1360</v>
      </c>
      <c r="AB2189">
        <v>731</v>
      </c>
      <c r="AC2189">
        <v>309</v>
      </c>
      <c r="AD2189">
        <v>-118</v>
      </c>
      <c r="AE2189" t="s">
        <v>13</v>
      </c>
      <c r="AF2189" t="s">
        <v>13</v>
      </c>
      <c r="AG2189" t="s">
        <v>13</v>
      </c>
      <c r="AH2189">
        <v>-9.4</v>
      </c>
      <c r="AI2189">
        <v>-37.75</v>
      </c>
      <c r="AJ2189">
        <v>-82.76</v>
      </c>
      <c r="AK2189">
        <v>-98.7</v>
      </c>
      <c r="AL2189">
        <v>-379.56</v>
      </c>
      <c r="AM2189" t="s">
        <v>13</v>
      </c>
      <c r="AN2189" t="s">
        <v>13</v>
      </c>
      <c r="AO2189" t="s">
        <v>13</v>
      </c>
      <c r="AP2189">
        <v>-330</v>
      </c>
      <c r="AQ2189">
        <v>-947</v>
      </c>
      <c r="AR2189" s="1">
        <v>-1083</v>
      </c>
      <c r="AS2189">
        <v>-486</v>
      </c>
      <c r="AT2189">
        <v>-311</v>
      </c>
      <c r="AU2189" t="s">
        <v>13</v>
      </c>
      <c r="AV2189" t="s">
        <v>13</v>
      </c>
      <c r="AW2189" t="s">
        <v>13</v>
      </c>
      <c r="AX2189" t="s">
        <v>54</v>
      </c>
      <c r="AY2189" t="s">
        <v>54</v>
      </c>
      <c r="AZ2189" t="s">
        <v>54</v>
      </c>
      <c r="BA2189" t="s">
        <v>54</v>
      </c>
      <c r="BB2189" t="s">
        <v>54</v>
      </c>
      <c r="BC2189" t="s">
        <v>13</v>
      </c>
      <c r="BD2189" t="s">
        <v>13</v>
      </c>
      <c r="BE2189" t="s">
        <v>13</v>
      </c>
      <c r="BF2189">
        <v>0.81</v>
      </c>
      <c r="BG2189">
        <v>0.69</v>
      </c>
      <c r="BH2189">
        <v>0.85</v>
      </c>
      <c r="BI2189">
        <v>1.67</v>
      </c>
      <c r="BJ2189" t="s">
        <v>54</v>
      </c>
      <c r="BK2189" t="s">
        <v>13</v>
      </c>
      <c r="BL2189" t="s">
        <v>13</v>
      </c>
      <c r="BM2189" t="s">
        <v>13</v>
      </c>
      <c r="BN2189" s="1">
        <v>65471</v>
      </c>
      <c r="BO2189" s="1">
        <v>65471</v>
      </c>
      <c r="BP2189" s="1">
        <v>82376</v>
      </c>
      <c r="BQ2189" s="1">
        <v>112112</v>
      </c>
      <c r="BR2189" s="1">
        <v>116733</v>
      </c>
      <c r="BS2189" t="s">
        <v>13</v>
      </c>
      <c r="BT2189" t="s">
        <v>13</v>
      </c>
      <c r="BU2189" t="s">
        <v>13</v>
      </c>
    </row>
    <row r="2190" spans="1:73" x14ac:dyDescent="0.3">
      <c r="A2190">
        <v>2188</v>
      </c>
      <c r="B2190" s="14" t="s">
        <v>6806</v>
      </c>
      <c r="C2190" t="s">
        <v>2340</v>
      </c>
      <c r="D2190" s="1">
        <v>2775</v>
      </c>
      <c r="E2190" s="1">
        <v>2830</v>
      </c>
      <c r="F2190" s="3">
        <f>E2190-D2190</f>
        <v>55</v>
      </c>
      <c r="G2190" s="4">
        <f>F2190/E2190</f>
        <v>1.9434628975265017E-2</v>
      </c>
      <c r="H2190" t="s">
        <v>2115</v>
      </c>
      <c r="I2190" s="1">
        <v>42300</v>
      </c>
      <c r="J2190">
        <v>161</v>
      </c>
      <c r="K2190">
        <v>225</v>
      </c>
      <c r="L2190">
        <v>211</v>
      </c>
      <c r="M2190">
        <v>-167</v>
      </c>
      <c r="N2190">
        <v>-821</v>
      </c>
      <c r="O2190" t="s">
        <v>13</v>
      </c>
      <c r="P2190" t="s">
        <v>13</v>
      </c>
      <c r="Q2190" t="s">
        <v>13</v>
      </c>
      <c r="R2190" s="1">
        <v>3542</v>
      </c>
      <c r="S2190" s="1">
        <v>3877</v>
      </c>
      <c r="T2190" s="1">
        <v>4031</v>
      </c>
      <c r="U2190" s="1">
        <v>3799</v>
      </c>
      <c r="V2190" s="1">
        <v>2990</v>
      </c>
      <c r="W2190" s="1" t="e">
        <v>#VALUE!</v>
      </c>
      <c r="X2190" s="1" t="e">
        <v>#VALUE!</v>
      </c>
      <c r="Y2190" t="s">
        <v>13</v>
      </c>
      <c r="Z2190" s="1">
        <v>3126</v>
      </c>
      <c r="AA2190" s="1">
        <v>3674</v>
      </c>
      <c r="AB2190" s="1">
        <v>3826</v>
      </c>
      <c r="AC2190" s="1">
        <v>3591</v>
      </c>
      <c r="AD2190" s="1">
        <v>2860</v>
      </c>
      <c r="AE2190" t="s">
        <v>13</v>
      </c>
      <c r="AF2190" t="s">
        <v>13</v>
      </c>
      <c r="AG2190" t="s">
        <v>13</v>
      </c>
      <c r="AH2190">
        <v>6.07</v>
      </c>
      <c r="AI2190">
        <v>6.22</v>
      </c>
      <c r="AJ2190">
        <v>5.48</v>
      </c>
      <c r="AK2190">
        <v>-4.6100000000000003</v>
      </c>
      <c r="AL2190">
        <v>-24.91</v>
      </c>
      <c r="AM2190" t="s">
        <v>13</v>
      </c>
      <c r="AN2190" t="s">
        <v>13</v>
      </c>
      <c r="AO2190" t="s">
        <v>13</v>
      </c>
      <c r="AP2190">
        <v>272</v>
      </c>
      <c r="AQ2190">
        <v>256</v>
      </c>
      <c r="AR2190">
        <v>249</v>
      </c>
      <c r="AS2190">
        <v>-207</v>
      </c>
      <c r="AT2190">
        <v>-974</v>
      </c>
      <c r="AU2190" t="s">
        <v>13</v>
      </c>
      <c r="AV2190" t="s">
        <v>13</v>
      </c>
      <c r="AW2190" t="s">
        <v>13</v>
      </c>
      <c r="AX2190">
        <v>11.36</v>
      </c>
      <c r="AY2190">
        <v>10.9</v>
      </c>
      <c r="AZ2190">
        <v>9.9</v>
      </c>
      <c r="BA2190" t="s">
        <v>54</v>
      </c>
      <c r="BB2190" t="s">
        <v>54</v>
      </c>
      <c r="BC2190" t="s">
        <v>13</v>
      </c>
      <c r="BD2190" t="s">
        <v>13</v>
      </c>
      <c r="BE2190" t="s">
        <v>13</v>
      </c>
      <c r="BF2190">
        <v>0.82</v>
      </c>
      <c r="BG2190">
        <v>0.63</v>
      </c>
      <c r="BH2190">
        <v>0.53</v>
      </c>
      <c r="BI2190">
        <v>0.51</v>
      </c>
      <c r="BJ2190">
        <v>0.56000000000000005</v>
      </c>
      <c r="BK2190" t="s">
        <v>13</v>
      </c>
      <c r="BL2190" t="s">
        <v>13</v>
      </c>
      <c r="BM2190" t="s">
        <v>13</v>
      </c>
      <c r="BN2190" s="1">
        <v>82534</v>
      </c>
      <c r="BO2190" s="1">
        <v>82534</v>
      </c>
      <c r="BP2190" s="1">
        <v>82534</v>
      </c>
      <c r="BQ2190" s="1">
        <v>82534</v>
      </c>
      <c r="BR2190" s="1">
        <v>82534</v>
      </c>
      <c r="BS2190" t="s">
        <v>13</v>
      </c>
      <c r="BT2190" t="s">
        <v>13</v>
      </c>
      <c r="BU2190" t="s">
        <v>13</v>
      </c>
    </row>
    <row r="2191" spans="1:73" x14ac:dyDescent="0.3">
      <c r="A2191">
        <v>2189</v>
      </c>
      <c r="B2191" s="14" t="s">
        <v>6807</v>
      </c>
      <c r="C2191" t="s">
        <v>2339</v>
      </c>
      <c r="D2191" s="1">
        <v>10550</v>
      </c>
      <c r="E2191" s="1">
        <v>11450</v>
      </c>
      <c r="F2191" s="3">
        <f>E2191-D2191</f>
        <v>900</v>
      </c>
      <c r="G2191" s="4">
        <f>F2191/E2191</f>
        <v>7.8602620087336247E-2</v>
      </c>
      <c r="H2191" t="s">
        <v>2116</v>
      </c>
      <c r="I2191" s="1">
        <v>257699</v>
      </c>
      <c r="J2191">
        <v>360</v>
      </c>
      <c r="K2191">
        <v>953</v>
      </c>
      <c r="L2191">
        <v>-5</v>
      </c>
      <c r="M2191">
        <v>117</v>
      </c>
      <c r="N2191">
        <v>264</v>
      </c>
      <c r="O2191" s="1">
        <v>736</v>
      </c>
      <c r="P2191" s="1">
        <v>892</v>
      </c>
      <c r="Q2191" s="1">
        <v>1048</v>
      </c>
      <c r="R2191" s="1">
        <v>3113</v>
      </c>
      <c r="S2191" s="1">
        <v>3927</v>
      </c>
      <c r="T2191" s="1">
        <v>3563</v>
      </c>
      <c r="U2191" s="1">
        <v>3765</v>
      </c>
      <c r="V2191" s="1">
        <v>3902</v>
      </c>
      <c r="W2191" s="1">
        <v>4591</v>
      </c>
      <c r="X2191" s="1">
        <v>5290</v>
      </c>
      <c r="Y2191" s="1">
        <v>11026</v>
      </c>
      <c r="Z2191" s="1">
        <v>3113</v>
      </c>
      <c r="AA2191" s="1">
        <v>3927</v>
      </c>
      <c r="AB2191" s="1">
        <v>3563</v>
      </c>
      <c r="AC2191" s="1">
        <v>3765</v>
      </c>
      <c r="AD2191" s="1">
        <v>3903</v>
      </c>
      <c r="AE2191" s="1">
        <v>4551</v>
      </c>
      <c r="AF2191" s="1">
        <v>5268</v>
      </c>
      <c r="AG2191" s="1">
        <v>6180</v>
      </c>
      <c r="AH2191">
        <v>11.98</v>
      </c>
      <c r="AI2191">
        <v>27.07</v>
      </c>
      <c r="AJ2191">
        <v>-0.13</v>
      </c>
      <c r="AK2191">
        <v>3.2</v>
      </c>
      <c r="AL2191">
        <v>6.89</v>
      </c>
      <c r="AM2191">
        <v>17.66</v>
      </c>
      <c r="AN2191">
        <v>18.22</v>
      </c>
      <c r="AO2191">
        <v>18.3</v>
      </c>
      <c r="AP2191" s="1">
        <v>1021</v>
      </c>
      <c r="AQ2191" s="1">
        <v>2653</v>
      </c>
      <c r="AR2191">
        <v>-13</v>
      </c>
      <c r="AS2191">
        <v>323</v>
      </c>
      <c r="AT2191">
        <v>719</v>
      </c>
      <c r="AU2191" s="1">
        <v>2022</v>
      </c>
      <c r="AV2191" s="1">
        <v>2423</v>
      </c>
      <c r="AW2191" s="1">
        <v>2837</v>
      </c>
      <c r="AX2191">
        <v>9.48</v>
      </c>
      <c r="AY2191">
        <v>3.59</v>
      </c>
      <c r="AZ2191" t="s">
        <v>54</v>
      </c>
      <c r="BA2191">
        <v>35.65</v>
      </c>
      <c r="BB2191">
        <v>12.63</v>
      </c>
      <c r="BC2191">
        <v>5.66</v>
      </c>
      <c r="BD2191">
        <v>4.7300000000000004</v>
      </c>
      <c r="BE2191">
        <v>4.04</v>
      </c>
      <c r="BF2191">
        <v>1.1000000000000001</v>
      </c>
      <c r="BG2191">
        <v>0.86</v>
      </c>
      <c r="BH2191">
        <v>1.17</v>
      </c>
      <c r="BI2191">
        <v>1.08</v>
      </c>
      <c r="BJ2191">
        <v>0.84</v>
      </c>
      <c r="BK2191">
        <v>0.91</v>
      </c>
      <c r="BL2191">
        <v>0.79</v>
      </c>
      <c r="BM2191">
        <v>0.67</v>
      </c>
      <c r="BN2191" s="1">
        <v>35091</v>
      </c>
      <c r="BO2191" s="1">
        <v>35850</v>
      </c>
      <c r="BP2191" s="1">
        <v>36035</v>
      </c>
      <c r="BQ2191" s="1">
        <v>36035</v>
      </c>
      <c r="BR2191" s="1">
        <v>36634</v>
      </c>
      <c r="BS2191" t="s">
        <v>13</v>
      </c>
      <c r="BT2191" t="s">
        <v>13</v>
      </c>
      <c r="BU2191" t="s">
        <v>13</v>
      </c>
    </row>
    <row r="2192" spans="1:73" x14ac:dyDescent="0.3">
      <c r="A2192">
        <v>2190</v>
      </c>
      <c r="B2192" s="14" t="s">
        <v>6808</v>
      </c>
      <c r="C2192" t="s">
        <v>2338</v>
      </c>
      <c r="D2192" s="1">
        <v>2725</v>
      </c>
      <c r="E2192" s="1">
        <v>2625</v>
      </c>
      <c r="F2192" s="3">
        <f>E2192-D2192</f>
        <v>-100</v>
      </c>
      <c r="G2192" s="4">
        <f>F2192/E2192</f>
        <v>-3.8095238095238099E-2</v>
      </c>
      <c r="H2192" t="s">
        <v>2117</v>
      </c>
      <c r="I2192" s="1">
        <v>3060000</v>
      </c>
      <c r="J2192">
        <v>2614</v>
      </c>
      <c r="K2192">
        <v>-404</v>
      </c>
      <c r="L2192">
        <v>-515</v>
      </c>
      <c r="M2192">
        <v>74</v>
      </c>
      <c r="N2192">
        <v>-211</v>
      </c>
      <c r="O2192" t="s">
        <v>13</v>
      </c>
      <c r="P2192" t="s">
        <v>13</v>
      </c>
      <c r="Q2192" t="s">
        <v>13</v>
      </c>
      <c r="R2192" s="1">
        <v>1066</v>
      </c>
      <c r="S2192" s="1">
        <v>1257</v>
      </c>
      <c r="T2192" s="1">
        <v>1903</v>
      </c>
      <c r="U2192" s="1">
        <v>2006</v>
      </c>
      <c r="V2192" s="1">
        <v>1811</v>
      </c>
      <c r="W2192" s="1" t="e">
        <v>#VALUE!</v>
      </c>
      <c r="X2192" s="1" t="e">
        <v>#VALUE!</v>
      </c>
      <c r="Y2192" t="s">
        <v>13</v>
      </c>
      <c r="Z2192" s="1">
        <v>2191</v>
      </c>
      <c r="AA2192" s="1">
        <v>2361</v>
      </c>
      <c r="AB2192" s="1">
        <v>1972</v>
      </c>
      <c r="AC2192" s="1">
        <v>2084</v>
      </c>
      <c r="AD2192" s="1">
        <v>1921</v>
      </c>
      <c r="AE2192" t="s">
        <v>13</v>
      </c>
      <c r="AF2192" t="s">
        <v>13</v>
      </c>
      <c r="AG2192" t="s">
        <v>13</v>
      </c>
      <c r="AH2192" s="2">
        <v>1191.98</v>
      </c>
      <c r="AI2192">
        <v>-14.52</v>
      </c>
      <c r="AJ2192">
        <v>-23.52</v>
      </c>
      <c r="AK2192">
        <v>3.66</v>
      </c>
      <c r="AL2192">
        <v>-8.73</v>
      </c>
      <c r="AM2192" t="s">
        <v>13</v>
      </c>
      <c r="AN2192" t="s">
        <v>13</v>
      </c>
      <c r="AO2192" t="s">
        <v>13</v>
      </c>
      <c r="AP2192" s="1">
        <v>9886</v>
      </c>
      <c r="AQ2192">
        <v>-533</v>
      </c>
      <c r="AR2192">
        <v>-492</v>
      </c>
      <c r="AS2192">
        <v>58</v>
      </c>
      <c r="AT2192">
        <v>-127</v>
      </c>
      <c r="AU2192" t="s">
        <v>13</v>
      </c>
      <c r="AV2192" t="s">
        <v>13</v>
      </c>
      <c r="AW2192" t="s">
        <v>13</v>
      </c>
      <c r="AX2192">
        <v>0.11</v>
      </c>
      <c r="AY2192" t="s">
        <v>54</v>
      </c>
      <c r="AZ2192" t="s">
        <v>54</v>
      </c>
      <c r="BA2192">
        <v>12.37</v>
      </c>
      <c r="BB2192" t="s">
        <v>54</v>
      </c>
      <c r="BC2192" t="s">
        <v>13</v>
      </c>
      <c r="BD2192" t="s">
        <v>13</v>
      </c>
      <c r="BE2192" t="s">
        <v>13</v>
      </c>
      <c r="BF2192">
        <v>0.24</v>
      </c>
      <c r="BG2192">
        <v>0.55000000000000004</v>
      </c>
      <c r="BH2192">
        <v>0.54</v>
      </c>
      <c r="BI2192">
        <v>0.47</v>
      </c>
      <c r="BJ2192">
        <v>3.28</v>
      </c>
      <c r="BK2192" t="s">
        <v>13</v>
      </c>
      <c r="BL2192" t="s">
        <v>13</v>
      </c>
      <c r="BM2192" t="s">
        <v>13</v>
      </c>
      <c r="BN2192" s="1">
        <v>48792</v>
      </c>
      <c r="BO2192" s="1">
        <v>93834</v>
      </c>
      <c r="BP2192" s="1">
        <v>124016</v>
      </c>
      <c r="BQ2192" s="1">
        <v>136140</v>
      </c>
      <c r="BR2192" s="1">
        <v>137546</v>
      </c>
      <c r="BS2192" t="s">
        <v>13</v>
      </c>
      <c r="BT2192" t="s">
        <v>13</v>
      </c>
      <c r="BU2192" t="s">
        <v>13</v>
      </c>
    </row>
    <row r="2193" spans="1:73" x14ac:dyDescent="0.3">
      <c r="A2193">
        <v>2191</v>
      </c>
      <c r="B2193" s="14" t="s">
        <v>6809</v>
      </c>
      <c r="C2193" t="s">
        <v>2337</v>
      </c>
      <c r="D2193" s="1">
        <v>58800</v>
      </c>
      <c r="E2193" s="1">
        <v>58200</v>
      </c>
      <c r="F2193" s="3">
        <f>E2193-D2193</f>
        <v>-600</v>
      </c>
      <c r="G2193" s="4">
        <f>F2193/E2193</f>
        <v>-1.0309278350515464E-2</v>
      </c>
      <c r="H2193" t="s">
        <v>2118</v>
      </c>
      <c r="I2193" s="1">
        <v>134000</v>
      </c>
      <c r="J2193">
        <v>57</v>
      </c>
      <c r="K2193">
        <v>155</v>
      </c>
      <c r="L2193">
        <v>619</v>
      </c>
      <c r="M2193">
        <v>298</v>
      </c>
      <c r="N2193">
        <v>235</v>
      </c>
      <c r="O2193">
        <v>340</v>
      </c>
      <c r="P2193">
        <v>395</v>
      </c>
      <c r="Q2193">
        <v>460</v>
      </c>
      <c r="R2193" s="1">
        <v>534</v>
      </c>
      <c r="S2193" s="1">
        <v>690</v>
      </c>
      <c r="T2193" s="1">
        <v>1273</v>
      </c>
      <c r="U2193" s="1">
        <v>1539</v>
      </c>
      <c r="V2193" s="1">
        <v>1749</v>
      </c>
      <c r="W2193" s="1">
        <v>2065</v>
      </c>
      <c r="X2193" s="1">
        <v>2425</v>
      </c>
      <c r="Y2193">
        <v>710</v>
      </c>
      <c r="Z2193">
        <v>526</v>
      </c>
      <c r="AA2193">
        <v>681</v>
      </c>
      <c r="AB2193" s="1">
        <v>1264</v>
      </c>
      <c r="AC2193" s="1">
        <v>1528</v>
      </c>
      <c r="AD2193" s="1">
        <v>1737</v>
      </c>
      <c r="AE2193" s="1">
        <v>2045</v>
      </c>
      <c r="AF2193" s="1">
        <v>2405</v>
      </c>
      <c r="AG2193" s="1">
        <v>2840</v>
      </c>
      <c r="AH2193">
        <v>11.31</v>
      </c>
      <c r="AI2193">
        <v>25.71</v>
      </c>
      <c r="AJ2193">
        <v>63.52</v>
      </c>
      <c r="AK2193">
        <v>21.24</v>
      </c>
      <c r="AL2193">
        <v>14.28</v>
      </c>
      <c r="AM2193">
        <v>17.98</v>
      </c>
      <c r="AN2193">
        <v>17.53</v>
      </c>
      <c r="AO2193">
        <v>17.54</v>
      </c>
      <c r="AP2193">
        <v>539</v>
      </c>
      <c r="AQ2193" s="1">
        <v>1493</v>
      </c>
      <c r="AR2193" s="1">
        <v>5945</v>
      </c>
      <c r="AS2193" s="1">
        <v>2852</v>
      </c>
      <c r="AT2193" s="1">
        <v>2243</v>
      </c>
      <c r="AU2193" s="1">
        <v>3271</v>
      </c>
      <c r="AV2193" s="1">
        <v>3752</v>
      </c>
      <c r="AW2193" s="1">
        <v>4425</v>
      </c>
      <c r="AX2193">
        <v>19.86</v>
      </c>
      <c r="AY2193">
        <v>28.84</v>
      </c>
      <c r="AZ2193">
        <v>8.9499999999999993</v>
      </c>
      <c r="BA2193">
        <v>18.34</v>
      </c>
      <c r="BB2193">
        <v>29.38</v>
      </c>
      <c r="BC2193">
        <v>17.79</v>
      </c>
      <c r="BD2193">
        <v>15.51</v>
      </c>
      <c r="BE2193">
        <v>13.15</v>
      </c>
      <c r="BF2193">
        <v>2.06</v>
      </c>
      <c r="BG2193">
        <v>6.44</v>
      </c>
      <c r="BH2193">
        <v>4.33</v>
      </c>
      <c r="BI2193">
        <v>3.53</v>
      </c>
      <c r="BJ2193">
        <v>3.91</v>
      </c>
      <c r="BK2193">
        <v>2.94</v>
      </c>
      <c r="BL2193">
        <v>2.5</v>
      </c>
      <c r="BM2193">
        <v>2.12</v>
      </c>
      <c r="BN2193" s="1">
        <v>10395</v>
      </c>
      <c r="BO2193" s="1">
        <v>10395</v>
      </c>
      <c r="BP2193" s="1">
        <v>10395</v>
      </c>
      <c r="BQ2193" s="1">
        <v>10395</v>
      </c>
      <c r="BR2193" s="1">
        <v>10395</v>
      </c>
      <c r="BS2193" t="s">
        <v>13</v>
      </c>
      <c r="BT2193" t="s">
        <v>13</v>
      </c>
      <c r="BU2193" t="s">
        <v>13</v>
      </c>
    </row>
    <row r="2194" spans="1:73" x14ac:dyDescent="0.3">
      <c r="A2194">
        <v>2192</v>
      </c>
      <c r="B2194" s="14" t="s">
        <v>6810</v>
      </c>
      <c r="C2194" t="s">
        <v>2336</v>
      </c>
      <c r="D2194" s="1">
        <v>2180</v>
      </c>
      <c r="E2194" s="1">
        <v>2190</v>
      </c>
      <c r="F2194" s="3">
        <f>E2194-D2194</f>
        <v>10</v>
      </c>
      <c r="G2194" s="4">
        <f>F2194/E2194</f>
        <v>4.5662100456621002E-3</v>
      </c>
      <c r="H2194" t="s">
        <v>2119</v>
      </c>
      <c r="I2194">
        <v>0</v>
      </c>
      <c r="J2194">
        <v>-371</v>
      </c>
      <c r="K2194">
        <v>-1073</v>
      </c>
      <c r="L2194">
        <v>-381</v>
      </c>
      <c r="M2194">
        <v>-278</v>
      </c>
      <c r="N2194">
        <v>2</v>
      </c>
      <c r="O2194" t="s">
        <v>13</v>
      </c>
      <c r="P2194" t="s">
        <v>13</v>
      </c>
      <c r="Q2194" t="s">
        <v>13</v>
      </c>
      <c r="R2194" s="1">
        <v>1187</v>
      </c>
      <c r="S2194" s="1">
        <v>565</v>
      </c>
      <c r="T2194" s="1">
        <v>278</v>
      </c>
      <c r="U2194" s="1">
        <v>131</v>
      </c>
      <c r="V2194" s="1">
        <v>281</v>
      </c>
      <c r="W2194" s="1" t="e">
        <v>#VALUE!</v>
      </c>
      <c r="X2194" s="1" t="e">
        <v>#VALUE!</v>
      </c>
      <c r="Y2194" t="s">
        <v>13</v>
      </c>
      <c r="Z2194" s="1">
        <v>1166</v>
      </c>
      <c r="AA2194">
        <v>557</v>
      </c>
      <c r="AB2194">
        <v>278</v>
      </c>
      <c r="AC2194">
        <v>130</v>
      </c>
      <c r="AD2194">
        <v>280</v>
      </c>
      <c r="AE2194" t="s">
        <v>13</v>
      </c>
      <c r="AF2194" t="s">
        <v>13</v>
      </c>
      <c r="AG2194" t="s">
        <v>13</v>
      </c>
      <c r="AH2194">
        <v>-32.03</v>
      </c>
      <c r="AI2194">
        <v>-123.19</v>
      </c>
      <c r="AJ2194">
        <v>-91.06</v>
      </c>
      <c r="AK2194">
        <v>-136.13999999999999</v>
      </c>
      <c r="AL2194">
        <v>1.18</v>
      </c>
      <c r="AM2194" t="s">
        <v>13</v>
      </c>
      <c r="AN2194" t="s">
        <v>13</v>
      </c>
      <c r="AO2194" t="s">
        <v>13</v>
      </c>
      <c r="AP2194" s="1">
        <v>-5952</v>
      </c>
      <c r="AQ2194" s="1">
        <v>-11670</v>
      </c>
      <c r="AR2194" s="1">
        <v>-2098</v>
      </c>
      <c r="AS2194">
        <v>-972</v>
      </c>
      <c r="AT2194">
        <v>6</v>
      </c>
      <c r="AU2194" t="s">
        <v>13</v>
      </c>
      <c r="AV2194" t="s">
        <v>13</v>
      </c>
      <c r="AW2194" t="s">
        <v>13</v>
      </c>
      <c r="AX2194" t="s">
        <v>54</v>
      </c>
      <c r="AY2194" t="s">
        <v>54</v>
      </c>
      <c r="AZ2194" t="s">
        <v>54</v>
      </c>
      <c r="BA2194" t="s">
        <v>54</v>
      </c>
      <c r="BB2194">
        <v>381.52</v>
      </c>
      <c r="BC2194" t="s">
        <v>13</v>
      </c>
      <c r="BD2194" t="s">
        <v>13</v>
      </c>
      <c r="BE2194" t="s">
        <v>13</v>
      </c>
      <c r="BF2194">
        <v>0.74</v>
      </c>
      <c r="BG2194">
        <v>1.0900000000000001</v>
      </c>
      <c r="BH2194">
        <v>2.2400000000000002</v>
      </c>
      <c r="BI2194">
        <v>3.92</v>
      </c>
      <c r="BJ2194">
        <v>3.28</v>
      </c>
      <c r="BK2194" t="s">
        <v>13</v>
      </c>
      <c r="BL2194" t="s">
        <v>13</v>
      </c>
      <c r="BM2194" t="s">
        <v>13</v>
      </c>
      <c r="BN2194" s="1">
        <v>8025</v>
      </c>
      <c r="BO2194" s="1">
        <v>18072</v>
      </c>
      <c r="BP2194" s="1">
        <v>24458</v>
      </c>
      <c r="BQ2194" s="1">
        <v>29974</v>
      </c>
      <c r="BR2194" s="1">
        <v>37503</v>
      </c>
      <c r="BS2194" t="s">
        <v>13</v>
      </c>
      <c r="BT2194" t="s">
        <v>13</v>
      </c>
      <c r="BU2194" t="s">
        <v>13</v>
      </c>
    </row>
    <row r="2195" spans="1:73" x14ac:dyDescent="0.3">
      <c r="A2195">
        <v>2193</v>
      </c>
      <c r="B2195" s="14" t="s">
        <v>6811</v>
      </c>
      <c r="C2195" t="s">
        <v>2335</v>
      </c>
      <c r="D2195" s="1">
        <v>1425</v>
      </c>
      <c r="E2195" s="1">
        <v>1370</v>
      </c>
      <c r="F2195" s="3">
        <f>E2195-D2195</f>
        <v>-55</v>
      </c>
      <c r="G2195" s="4">
        <f>F2195/E2195</f>
        <v>-4.0145985401459854E-2</v>
      </c>
      <c r="H2195" t="s">
        <v>2120</v>
      </c>
      <c r="I2195" s="1">
        <v>5089812</v>
      </c>
      <c r="J2195">
        <v>245</v>
      </c>
      <c r="K2195">
        <v>158</v>
      </c>
      <c r="L2195">
        <v>31</v>
      </c>
      <c r="M2195">
        <v>-23</v>
      </c>
      <c r="N2195">
        <v>-289</v>
      </c>
      <c r="O2195" t="s">
        <v>13</v>
      </c>
      <c r="P2195" t="s">
        <v>13</v>
      </c>
      <c r="Q2195" t="s">
        <v>13</v>
      </c>
      <c r="R2195" s="1">
        <v>8627</v>
      </c>
      <c r="S2195" s="1">
        <v>8517</v>
      </c>
      <c r="T2195" s="1">
        <v>8342</v>
      </c>
      <c r="U2195" s="1">
        <v>8191</v>
      </c>
      <c r="V2195" s="1">
        <v>7796</v>
      </c>
      <c r="W2195" s="1" t="e">
        <v>#VALUE!</v>
      </c>
      <c r="X2195" s="1" t="e">
        <v>#VALUE!</v>
      </c>
      <c r="Y2195" t="s">
        <v>13</v>
      </c>
      <c r="Z2195" s="1">
        <v>8628</v>
      </c>
      <c r="AA2195" s="1">
        <v>8523</v>
      </c>
      <c r="AB2195" s="1">
        <v>8349</v>
      </c>
      <c r="AC2195" s="1">
        <v>8218</v>
      </c>
      <c r="AD2195" s="1">
        <v>7875</v>
      </c>
      <c r="AE2195" t="s">
        <v>13</v>
      </c>
      <c r="AF2195" t="s">
        <v>13</v>
      </c>
      <c r="AG2195" t="s">
        <v>13</v>
      </c>
      <c r="AH2195">
        <v>2.67</v>
      </c>
      <c r="AI2195">
        <v>1.9</v>
      </c>
      <c r="AJ2195">
        <v>0.39</v>
      </c>
      <c r="AK2195">
        <v>-0.05</v>
      </c>
      <c r="AL2195">
        <v>-2.92</v>
      </c>
      <c r="AM2195" t="s">
        <v>13</v>
      </c>
      <c r="AN2195" t="s">
        <v>13</v>
      </c>
      <c r="AO2195" t="s">
        <v>13</v>
      </c>
      <c r="AP2195">
        <v>102</v>
      </c>
      <c r="AQ2195">
        <v>68</v>
      </c>
      <c r="AR2195">
        <v>14</v>
      </c>
      <c r="AS2195">
        <v>-2</v>
      </c>
      <c r="AT2195">
        <v>-98</v>
      </c>
      <c r="AU2195" t="s">
        <v>13</v>
      </c>
      <c r="AV2195" t="s">
        <v>13</v>
      </c>
      <c r="AW2195" t="s">
        <v>13</v>
      </c>
      <c r="AX2195">
        <v>29.39</v>
      </c>
      <c r="AY2195">
        <v>29.21</v>
      </c>
      <c r="AZ2195">
        <v>149.52000000000001</v>
      </c>
      <c r="BA2195" t="s">
        <v>54</v>
      </c>
      <c r="BB2195" t="s">
        <v>54</v>
      </c>
      <c r="BC2195" t="s">
        <v>13</v>
      </c>
      <c r="BD2195" t="s">
        <v>13</v>
      </c>
      <c r="BE2195" t="s">
        <v>13</v>
      </c>
      <c r="BF2195">
        <v>0.74</v>
      </c>
      <c r="BG2195">
        <v>0.49</v>
      </c>
      <c r="BH2195">
        <v>0.52</v>
      </c>
      <c r="BI2195">
        <v>0.36</v>
      </c>
      <c r="BJ2195">
        <v>0.31</v>
      </c>
      <c r="BK2195" t="s">
        <v>13</v>
      </c>
      <c r="BL2195" t="s">
        <v>13</v>
      </c>
      <c r="BM2195" t="s">
        <v>13</v>
      </c>
      <c r="BN2195" s="1">
        <v>238684</v>
      </c>
      <c r="BO2195" s="1">
        <v>238684</v>
      </c>
      <c r="BP2195" s="1">
        <v>238684</v>
      </c>
      <c r="BQ2195" s="1">
        <v>238684</v>
      </c>
      <c r="BR2195" s="1">
        <v>238684</v>
      </c>
      <c r="BS2195" t="s">
        <v>13</v>
      </c>
      <c r="BT2195" t="s">
        <v>13</v>
      </c>
      <c r="BU2195" t="s">
        <v>13</v>
      </c>
    </row>
    <row r="2196" spans="1:73" x14ac:dyDescent="0.3">
      <c r="A2196">
        <v>2194</v>
      </c>
      <c r="B2196" s="14" t="s">
        <v>6812</v>
      </c>
      <c r="C2196" t="s">
        <v>2334</v>
      </c>
      <c r="D2196" s="1">
        <v>30650</v>
      </c>
      <c r="E2196" s="1">
        <v>31750</v>
      </c>
      <c r="F2196" s="3">
        <f>E2196-D2196</f>
        <v>1100</v>
      </c>
      <c r="G2196" s="4">
        <f>F2196/E2196</f>
        <v>3.4645669291338582E-2</v>
      </c>
      <c r="H2196" t="s">
        <v>2121</v>
      </c>
      <c r="I2196" s="1">
        <v>6270878</v>
      </c>
      <c r="J2196" s="1">
        <v>12887</v>
      </c>
      <c r="K2196" s="1">
        <v>13109</v>
      </c>
      <c r="L2196" s="1">
        <v>7993</v>
      </c>
      <c r="M2196" s="1">
        <v>2311</v>
      </c>
      <c r="N2196" s="1">
        <v>7405</v>
      </c>
      <c r="O2196" s="1">
        <v>14951</v>
      </c>
      <c r="P2196" s="1">
        <v>13139</v>
      </c>
      <c r="Q2196" s="1">
        <v>13758</v>
      </c>
      <c r="R2196" s="1">
        <v>142279</v>
      </c>
      <c r="S2196" s="1">
        <v>159648</v>
      </c>
      <c r="T2196" s="1">
        <v>169531</v>
      </c>
      <c r="U2196" s="1">
        <v>182640</v>
      </c>
      <c r="V2196" s="1">
        <v>185072</v>
      </c>
      <c r="W2196" s="1">
        <v>195817</v>
      </c>
      <c r="X2196" s="1">
        <v>206911</v>
      </c>
      <c r="Y2196" s="1">
        <v>1884021</v>
      </c>
      <c r="Z2196" s="1">
        <v>44081</v>
      </c>
      <c r="AA2196" s="1">
        <v>45413</v>
      </c>
      <c r="AB2196" s="1">
        <v>41854</v>
      </c>
      <c r="AC2196" s="1">
        <v>44253</v>
      </c>
      <c r="AD2196" s="1">
        <v>45097</v>
      </c>
      <c r="AE2196" s="1">
        <v>48846</v>
      </c>
      <c r="AF2196" s="1">
        <v>52705</v>
      </c>
      <c r="AG2196" s="1">
        <v>57654</v>
      </c>
      <c r="AH2196">
        <v>11.48</v>
      </c>
      <c r="AI2196">
        <v>9.06</v>
      </c>
      <c r="AJ2196">
        <v>10.73</v>
      </c>
      <c r="AK2196">
        <v>2.09</v>
      </c>
      <c r="AL2196">
        <v>4.79</v>
      </c>
      <c r="AM2196">
        <v>11.16</v>
      </c>
      <c r="AN2196">
        <v>9.81</v>
      </c>
      <c r="AO2196">
        <v>10.08</v>
      </c>
      <c r="AP2196" s="1">
        <v>6087</v>
      </c>
      <c r="AQ2196" s="1">
        <v>4140</v>
      </c>
      <c r="AR2196" s="1">
        <v>4784</v>
      </c>
      <c r="AS2196">
        <v>919</v>
      </c>
      <c r="AT2196" s="1">
        <v>2184</v>
      </c>
      <c r="AU2196" s="1">
        <v>5352</v>
      </c>
      <c r="AV2196" s="1">
        <v>5086</v>
      </c>
      <c r="AW2196" s="1">
        <v>5679</v>
      </c>
      <c r="AX2196">
        <v>5.76</v>
      </c>
      <c r="AY2196">
        <v>10.02</v>
      </c>
      <c r="AZ2196">
        <v>6.55</v>
      </c>
      <c r="BA2196">
        <v>27.21</v>
      </c>
      <c r="BB2196">
        <v>12.96</v>
      </c>
      <c r="BC2196">
        <v>5.93</v>
      </c>
      <c r="BD2196">
        <v>6.24</v>
      </c>
      <c r="BE2196">
        <v>5.59</v>
      </c>
      <c r="BF2196">
        <v>0.77</v>
      </c>
      <c r="BG2196">
        <v>0.89</v>
      </c>
      <c r="BH2196">
        <v>0.73</v>
      </c>
      <c r="BI2196">
        <v>0.55000000000000004</v>
      </c>
      <c r="BJ2196">
        <v>0.61</v>
      </c>
      <c r="BK2196">
        <v>0.63</v>
      </c>
      <c r="BL2196">
        <v>0.59</v>
      </c>
      <c r="BM2196">
        <v>0.54</v>
      </c>
      <c r="BN2196" s="1">
        <v>74959</v>
      </c>
      <c r="BO2196" s="1">
        <v>74959</v>
      </c>
      <c r="BP2196" s="1">
        <v>74959</v>
      </c>
      <c r="BQ2196" s="1">
        <v>74959</v>
      </c>
      <c r="BR2196" s="1">
        <v>74959</v>
      </c>
      <c r="BS2196" t="s">
        <v>13</v>
      </c>
      <c r="BT2196" t="s">
        <v>13</v>
      </c>
      <c r="BU2196" t="s">
        <v>13</v>
      </c>
    </row>
    <row r="2197" spans="1:73" x14ac:dyDescent="0.3">
      <c r="A2197">
        <v>2195</v>
      </c>
      <c r="B2197" s="14" t="s">
        <v>6813</v>
      </c>
      <c r="C2197" t="s">
        <v>2333</v>
      </c>
      <c r="D2197" s="1">
        <v>28900</v>
      </c>
      <c r="E2197" s="1">
        <v>29150</v>
      </c>
      <c r="F2197" s="3">
        <f>E2197-D2197</f>
        <v>250</v>
      </c>
      <c r="G2197" s="4">
        <f>F2197/E2197</f>
        <v>8.5763293310463125E-3</v>
      </c>
      <c r="H2197" t="s">
        <v>2122</v>
      </c>
      <c r="I2197" s="1">
        <v>257633</v>
      </c>
      <c r="J2197">
        <v>-109</v>
      </c>
      <c r="K2197">
        <v>-7</v>
      </c>
      <c r="L2197">
        <v>81</v>
      </c>
      <c r="M2197">
        <v>-253</v>
      </c>
      <c r="N2197">
        <v>-153</v>
      </c>
      <c r="O2197" t="s">
        <v>13</v>
      </c>
      <c r="P2197" t="s">
        <v>13</v>
      </c>
      <c r="Q2197" t="s">
        <v>13</v>
      </c>
      <c r="R2197" s="1">
        <v>2763</v>
      </c>
      <c r="S2197" s="1">
        <v>2708</v>
      </c>
      <c r="T2197" s="1">
        <v>2601</v>
      </c>
      <c r="U2197" s="1">
        <v>2301</v>
      </c>
      <c r="V2197" s="1">
        <v>2075</v>
      </c>
      <c r="W2197" s="1" t="e">
        <v>#VALUE!</v>
      </c>
      <c r="X2197" s="1" t="e">
        <v>#VALUE!</v>
      </c>
      <c r="Y2197" t="s">
        <v>13</v>
      </c>
      <c r="Z2197" s="1">
        <v>2763</v>
      </c>
      <c r="AA2197" s="1">
        <v>2708</v>
      </c>
      <c r="AB2197" s="1">
        <v>2601</v>
      </c>
      <c r="AC2197" s="1">
        <v>2301</v>
      </c>
      <c r="AD2197" s="1">
        <v>2075</v>
      </c>
      <c r="AE2197" t="s">
        <v>13</v>
      </c>
      <c r="AF2197" t="s">
        <v>13</v>
      </c>
      <c r="AG2197" t="s">
        <v>13</v>
      </c>
      <c r="AH2197">
        <v>-4.3600000000000003</v>
      </c>
      <c r="AI2197">
        <v>-0.27</v>
      </c>
      <c r="AJ2197">
        <v>3.04</v>
      </c>
      <c r="AK2197">
        <v>-10.31</v>
      </c>
      <c r="AL2197">
        <v>-6.97</v>
      </c>
      <c r="AM2197" t="s">
        <v>13</v>
      </c>
      <c r="AN2197" t="s">
        <v>13</v>
      </c>
      <c r="AO2197" t="s">
        <v>13</v>
      </c>
      <c r="AP2197">
        <v>-495</v>
      </c>
      <c r="AQ2197">
        <v>-31</v>
      </c>
      <c r="AR2197">
        <v>341</v>
      </c>
      <c r="AS2197" s="1">
        <v>-1090</v>
      </c>
      <c r="AT2197">
        <v>-662</v>
      </c>
      <c r="AU2197" t="s">
        <v>13</v>
      </c>
      <c r="AV2197" t="s">
        <v>13</v>
      </c>
      <c r="AW2197" t="s">
        <v>13</v>
      </c>
      <c r="AX2197" t="s">
        <v>54</v>
      </c>
      <c r="AY2197" t="s">
        <v>54</v>
      </c>
      <c r="AZ2197">
        <v>112.97</v>
      </c>
      <c r="BA2197" t="s">
        <v>54</v>
      </c>
      <c r="BB2197" t="s">
        <v>54</v>
      </c>
      <c r="BC2197" t="s">
        <v>13</v>
      </c>
      <c r="BD2197" t="s">
        <v>13</v>
      </c>
      <c r="BE2197" t="s">
        <v>13</v>
      </c>
      <c r="BF2197">
        <v>4.0999999999999996</v>
      </c>
      <c r="BG2197">
        <v>3.65</v>
      </c>
      <c r="BH2197">
        <v>3.36</v>
      </c>
      <c r="BI2197">
        <v>2.76</v>
      </c>
      <c r="BJ2197">
        <v>3.69</v>
      </c>
      <c r="BK2197" t="s">
        <v>13</v>
      </c>
      <c r="BL2197" t="s">
        <v>13</v>
      </c>
      <c r="BM2197" t="s">
        <v>13</v>
      </c>
      <c r="BN2197" s="1">
        <v>21080</v>
      </c>
      <c r="BO2197" s="1">
        <v>21118</v>
      </c>
      <c r="BP2197" s="1">
        <v>21411</v>
      </c>
      <c r="BQ2197" s="1">
        <v>21540</v>
      </c>
      <c r="BR2197" s="1">
        <v>21540</v>
      </c>
      <c r="BS2197" t="s">
        <v>13</v>
      </c>
      <c r="BT2197" t="s">
        <v>13</v>
      </c>
      <c r="BU2197" t="s">
        <v>13</v>
      </c>
    </row>
    <row r="2198" spans="1:73" x14ac:dyDescent="0.3">
      <c r="A2198">
        <v>2196</v>
      </c>
      <c r="B2198" s="14" t="s">
        <v>6814</v>
      </c>
      <c r="C2198" t="s">
        <v>2332</v>
      </c>
      <c r="D2198" s="1">
        <v>721000</v>
      </c>
      <c r="E2198" s="1">
        <v>699000</v>
      </c>
      <c r="F2198" s="3">
        <f>E2198-D2198</f>
        <v>-22000</v>
      </c>
      <c r="G2198" s="4">
        <f>F2198/E2198</f>
        <v>-3.1473533619456366E-2</v>
      </c>
      <c r="H2198" t="s">
        <v>2123</v>
      </c>
      <c r="I2198">
        <v>63</v>
      </c>
      <c r="J2198">
        <v>1274</v>
      </c>
      <c r="K2198" s="1">
        <v>2723</v>
      </c>
      <c r="L2198" s="1">
        <v>462</v>
      </c>
      <c r="M2198">
        <v>2074</v>
      </c>
      <c r="N2198">
        <v>853</v>
      </c>
      <c r="O2198">
        <v>2225</v>
      </c>
      <c r="P2198" s="1">
        <v>2370</v>
      </c>
      <c r="Q2198" s="1">
        <v>2530</v>
      </c>
      <c r="R2198" s="1">
        <v>31423</v>
      </c>
      <c r="S2198" s="1">
        <v>34695</v>
      </c>
      <c r="T2198" s="1">
        <v>35074</v>
      </c>
      <c r="U2198" s="1">
        <v>36985</v>
      </c>
      <c r="V2198" s="1">
        <v>37122</v>
      </c>
      <c r="W2198" s="1">
        <v>39460</v>
      </c>
      <c r="X2198" s="1">
        <v>41670</v>
      </c>
      <c r="Y2198" s="1">
        <v>15200</v>
      </c>
      <c r="Z2198" s="1">
        <v>27231</v>
      </c>
      <c r="AA2198" s="1">
        <v>29658</v>
      </c>
      <c r="AB2198" s="1">
        <v>30412</v>
      </c>
      <c r="AC2198" s="1">
        <v>32565</v>
      </c>
      <c r="AD2198" s="1">
        <v>33212</v>
      </c>
      <c r="AE2198" s="1">
        <v>35585</v>
      </c>
      <c r="AF2198" s="1">
        <v>37845</v>
      </c>
      <c r="AG2198" s="1">
        <v>39250</v>
      </c>
      <c r="AH2198">
        <v>6.12</v>
      </c>
      <c r="AI2198">
        <v>8.6</v>
      </c>
      <c r="AJ2198">
        <v>3.69</v>
      </c>
      <c r="AK2198">
        <v>7.4</v>
      </c>
      <c r="AL2198">
        <v>4.03</v>
      </c>
      <c r="AM2198">
        <v>6.61</v>
      </c>
      <c r="AN2198">
        <v>6.58</v>
      </c>
      <c r="AO2198">
        <v>5.91</v>
      </c>
      <c r="AP2198" s="1">
        <v>88137</v>
      </c>
      <c r="AQ2198" s="1">
        <v>132786</v>
      </c>
      <c r="AR2198" s="1">
        <v>60108</v>
      </c>
      <c r="AS2198" s="1">
        <v>126504</v>
      </c>
      <c r="AT2198" s="1">
        <v>72005</v>
      </c>
      <c r="AU2198" s="1">
        <v>123504</v>
      </c>
      <c r="AV2198" s="1">
        <v>131105</v>
      </c>
      <c r="AW2198" s="1">
        <v>123776</v>
      </c>
      <c r="AX2198">
        <v>12.07</v>
      </c>
      <c r="AY2198">
        <v>8.09</v>
      </c>
      <c r="AZ2198">
        <v>12.39</v>
      </c>
      <c r="BA2198">
        <v>5.0999999999999996</v>
      </c>
      <c r="BB2198">
        <v>7.47</v>
      </c>
      <c r="BC2198">
        <v>5.66</v>
      </c>
      <c r="BD2198">
        <v>5.33</v>
      </c>
      <c r="BE2198">
        <v>5.65</v>
      </c>
      <c r="BF2198">
        <v>0.71</v>
      </c>
      <c r="BG2198">
        <v>0.66</v>
      </c>
      <c r="BH2198">
        <v>0.45</v>
      </c>
      <c r="BI2198">
        <v>0.36</v>
      </c>
      <c r="BJ2198">
        <v>0.3</v>
      </c>
      <c r="BK2198">
        <v>0.36</v>
      </c>
      <c r="BL2198">
        <v>0.34</v>
      </c>
      <c r="BM2198">
        <v>0.33</v>
      </c>
      <c r="BN2198" s="1">
        <v>1842</v>
      </c>
      <c r="BO2198" s="1">
        <v>1842</v>
      </c>
      <c r="BP2198" s="1">
        <v>1842</v>
      </c>
      <c r="BQ2198" s="1">
        <v>1842</v>
      </c>
      <c r="BR2198" s="1">
        <v>1842</v>
      </c>
      <c r="BS2198" t="s">
        <v>13</v>
      </c>
      <c r="BT2198" t="s">
        <v>13</v>
      </c>
      <c r="BU2198" t="s">
        <v>13</v>
      </c>
    </row>
    <row r="2199" spans="1:73" x14ac:dyDescent="0.3">
      <c r="A2199">
        <v>2197</v>
      </c>
      <c r="B2199" s="14" t="s">
        <v>6815</v>
      </c>
      <c r="C2199" t="s">
        <v>2331</v>
      </c>
      <c r="D2199" s="1">
        <v>5580</v>
      </c>
      <c r="E2199" s="1">
        <v>5460</v>
      </c>
      <c r="F2199" s="3">
        <f>E2199-D2199</f>
        <v>-120</v>
      </c>
      <c r="G2199" s="4">
        <f>F2199/E2199</f>
        <v>-2.197802197802198E-2</v>
      </c>
      <c r="H2199" t="s">
        <v>2124</v>
      </c>
      <c r="I2199" s="1">
        <v>17900</v>
      </c>
      <c r="J2199">
        <v>24</v>
      </c>
      <c r="K2199">
        <v>63</v>
      </c>
      <c r="L2199">
        <v>223</v>
      </c>
      <c r="M2199">
        <v>160</v>
      </c>
      <c r="N2199">
        <v>101</v>
      </c>
      <c r="O2199" t="s">
        <v>13</v>
      </c>
      <c r="P2199" t="s">
        <v>13</v>
      </c>
      <c r="Q2199" t="s">
        <v>13</v>
      </c>
      <c r="R2199" s="1">
        <v>1205</v>
      </c>
      <c r="S2199" s="1">
        <v>1302</v>
      </c>
      <c r="T2199" s="1">
        <v>1539</v>
      </c>
      <c r="U2199" s="1">
        <v>1673</v>
      </c>
      <c r="V2199" s="1">
        <v>1772</v>
      </c>
      <c r="W2199" s="1" t="e">
        <v>#VALUE!</v>
      </c>
      <c r="X2199" s="1" t="e">
        <v>#VALUE!</v>
      </c>
      <c r="Y2199" t="s">
        <v>13</v>
      </c>
      <c r="Z2199" s="1">
        <v>1205</v>
      </c>
      <c r="AA2199" s="1">
        <v>1302</v>
      </c>
      <c r="AB2199" s="1">
        <v>1539</v>
      </c>
      <c r="AC2199" s="1">
        <v>1673</v>
      </c>
      <c r="AD2199" s="1">
        <v>1772</v>
      </c>
      <c r="AE2199" t="s">
        <v>13</v>
      </c>
      <c r="AF2199" t="s">
        <v>13</v>
      </c>
      <c r="AG2199" t="s">
        <v>13</v>
      </c>
      <c r="AH2199">
        <v>2</v>
      </c>
      <c r="AI2199">
        <v>5.0599999999999996</v>
      </c>
      <c r="AJ2199">
        <v>15.71</v>
      </c>
      <c r="AK2199">
        <v>9.98</v>
      </c>
      <c r="AL2199">
        <v>5.89</v>
      </c>
      <c r="AM2199" t="s">
        <v>13</v>
      </c>
      <c r="AN2199" t="s">
        <v>13</v>
      </c>
      <c r="AO2199" t="s">
        <v>13</v>
      </c>
      <c r="AP2199">
        <v>53</v>
      </c>
      <c r="AQ2199">
        <v>141</v>
      </c>
      <c r="AR2199">
        <v>497</v>
      </c>
      <c r="AS2199">
        <v>357</v>
      </c>
      <c r="AT2199">
        <v>226</v>
      </c>
      <c r="AU2199" t="s">
        <v>13</v>
      </c>
      <c r="AV2199" t="s">
        <v>13</v>
      </c>
      <c r="AW2199" t="s">
        <v>13</v>
      </c>
      <c r="AX2199">
        <v>37.65</v>
      </c>
      <c r="AY2199">
        <v>18.75</v>
      </c>
      <c r="AZ2199">
        <v>5.01</v>
      </c>
      <c r="BA2199">
        <v>6.89</v>
      </c>
      <c r="BB2199">
        <v>14.68</v>
      </c>
      <c r="BC2199" t="s">
        <v>13</v>
      </c>
      <c r="BD2199" t="s">
        <v>13</v>
      </c>
      <c r="BE2199" t="s">
        <v>13</v>
      </c>
      <c r="BF2199">
        <v>0.67</v>
      </c>
      <c r="BG2199">
        <v>0.86</v>
      </c>
      <c r="BH2199">
        <v>0.71</v>
      </c>
      <c r="BI2199">
        <v>0.64</v>
      </c>
      <c r="BJ2199">
        <v>0.84</v>
      </c>
      <c r="BK2199" t="s">
        <v>13</v>
      </c>
      <c r="BL2199" t="s">
        <v>13</v>
      </c>
      <c r="BM2199" t="s">
        <v>13</v>
      </c>
      <c r="BN2199" s="1">
        <v>44918</v>
      </c>
      <c r="BO2199" s="1">
        <v>44918</v>
      </c>
      <c r="BP2199" s="1">
        <v>44918</v>
      </c>
      <c r="BQ2199" s="1">
        <v>44918</v>
      </c>
      <c r="BR2199" s="1">
        <v>44918</v>
      </c>
      <c r="BS2199" t="s">
        <v>13</v>
      </c>
      <c r="BT2199" t="s">
        <v>13</v>
      </c>
      <c r="BU2199" t="s">
        <v>13</v>
      </c>
    </row>
    <row r="2200" spans="1:73" x14ac:dyDescent="0.3">
      <c r="A2200">
        <v>2198</v>
      </c>
      <c r="B2200" s="14" t="s">
        <v>6816</v>
      </c>
      <c r="C2200" t="s">
        <v>2330</v>
      </c>
      <c r="D2200" s="1">
        <v>3220</v>
      </c>
      <c r="E2200" s="1">
        <v>2910</v>
      </c>
      <c r="F2200" s="3">
        <f>E2200-D2200</f>
        <v>-310</v>
      </c>
      <c r="G2200" s="4">
        <f>F2200/E2200</f>
        <v>-0.10652920962199312</v>
      </c>
      <c r="H2200" t="s">
        <v>2125</v>
      </c>
      <c r="I2200" s="1">
        <v>1531670</v>
      </c>
      <c r="J2200">
        <v>211</v>
      </c>
      <c r="K2200">
        <v>41</v>
      </c>
      <c r="L2200">
        <v>-79</v>
      </c>
      <c r="M2200">
        <v>-109</v>
      </c>
      <c r="N2200">
        <v>51</v>
      </c>
      <c r="O2200" t="s">
        <v>13</v>
      </c>
      <c r="P2200" t="s">
        <v>13</v>
      </c>
      <c r="Q2200" t="s">
        <v>13</v>
      </c>
      <c r="R2200" s="1">
        <v>5037</v>
      </c>
      <c r="S2200" s="1">
        <v>5020</v>
      </c>
      <c r="T2200" s="1">
        <v>4894</v>
      </c>
      <c r="U2200" s="1">
        <v>5254</v>
      </c>
      <c r="V2200" s="1">
        <v>5329</v>
      </c>
      <c r="W2200" s="1" t="e">
        <v>#VALUE!</v>
      </c>
      <c r="X2200" s="1" t="e">
        <v>#VALUE!</v>
      </c>
      <c r="Y2200" t="s">
        <v>13</v>
      </c>
      <c r="Z2200" s="1">
        <v>5030</v>
      </c>
      <c r="AA2200" s="1">
        <v>5017</v>
      </c>
      <c r="AB2200" s="1">
        <v>4892</v>
      </c>
      <c r="AC2200" s="1">
        <v>5252</v>
      </c>
      <c r="AD2200" s="1">
        <v>5327</v>
      </c>
      <c r="AE2200" t="s">
        <v>13</v>
      </c>
      <c r="AF2200" t="s">
        <v>13</v>
      </c>
      <c r="AG2200" t="s">
        <v>13</v>
      </c>
      <c r="AH2200">
        <v>5.41</v>
      </c>
      <c r="AI2200">
        <v>0.83</v>
      </c>
      <c r="AJ2200">
        <v>-1.6</v>
      </c>
      <c r="AK2200">
        <v>-2.14</v>
      </c>
      <c r="AL2200">
        <v>0.96</v>
      </c>
      <c r="AM2200">
        <v>2.57</v>
      </c>
      <c r="AN2200" t="s">
        <v>13</v>
      </c>
      <c r="AO2200" t="s">
        <v>13</v>
      </c>
      <c r="AP2200">
        <v>303</v>
      </c>
      <c r="AQ2200">
        <v>60</v>
      </c>
      <c r="AR2200">
        <v>-113</v>
      </c>
      <c r="AS2200">
        <v>-156</v>
      </c>
      <c r="AT2200">
        <v>73</v>
      </c>
      <c r="AU2200">
        <v>196</v>
      </c>
      <c r="AV2200">
        <v>244</v>
      </c>
      <c r="AW2200">
        <v>267</v>
      </c>
      <c r="AX2200">
        <v>10.49</v>
      </c>
      <c r="AY2200">
        <v>43.98</v>
      </c>
      <c r="AZ2200" t="s">
        <v>54</v>
      </c>
      <c r="BA2200" t="s">
        <v>54</v>
      </c>
      <c r="BB2200">
        <v>30.73</v>
      </c>
      <c r="BC2200">
        <v>14.82</v>
      </c>
      <c r="BD2200">
        <v>11.94</v>
      </c>
      <c r="BE2200">
        <v>10.91</v>
      </c>
      <c r="BF2200">
        <v>0.44</v>
      </c>
      <c r="BG2200">
        <v>0.36</v>
      </c>
      <c r="BH2200">
        <v>0.27</v>
      </c>
      <c r="BI2200">
        <v>0.21</v>
      </c>
      <c r="BJ2200">
        <v>0.28999999999999998</v>
      </c>
      <c r="BK2200" t="s">
        <v>13</v>
      </c>
      <c r="BL2200" t="s">
        <v>13</v>
      </c>
      <c r="BM2200" t="s">
        <v>13</v>
      </c>
      <c r="BN2200" s="1">
        <v>69752</v>
      </c>
      <c r="BO2200" s="1">
        <v>69752</v>
      </c>
      <c r="BP2200" s="1">
        <v>69752</v>
      </c>
      <c r="BQ2200" s="1">
        <v>69752</v>
      </c>
      <c r="BR2200" s="1">
        <v>69752</v>
      </c>
      <c r="BS2200" t="s">
        <v>13</v>
      </c>
      <c r="BT2200" t="s">
        <v>13</v>
      </c>
      <c r="BU2200" t="s">
        <v>13</v>
      </c>
    </row>
    <row r="2201" spans="1:73" x14ac:dyDescent="0.3">
      <c r="A2201">
        <v>2199</v>
      </c>
      <c r="B2201" s="14" t="s">
        <v>6817</v>
      </c>
      <c r="C2201" t="s">
        <v>2329</v>
      </c>
      <c r="D2201" s="1">
        <v>1300</v>
      </c>
      <c r="E2201" s="1">
        <v>1335</v>
      </c>
      <c r="F2201" s="3">
        <f>E2201-D2201</f>
        <v>35</v>
      </c>
      <c r="G2201" s="4">
        <f>F2201/E2201</f>
        <v>2.6217228464419477E-2</v>
      </c>
      <c r="H2201" t="s">
        <v>2126</v>
      </c>
      <c r="I2201" s="1">
        <v>19126</v>
      </c>
      <c r="J2201">
        <v>43</v>
      </c>
      <c r="K2201">
        <v>44</v>
      </c>
      <c r="L2201">
        <v>15</v>
      </c>
      <c r="M2201">
        <v>-18</v>
      </c>
      <c r="N2201">
        <v>-223</v>
      </c>
      <c r="O2201" t="s">
        <v>13</v>
      </c>
      <c r="P2201" t="s">
        <v>13</v>
      </c>
      <c r="Q2201" t="s">
        <v>13</v>
      </c>
      <c r="R2201" s="1">
        <v>387</v>
      </c>
      <c r="S2201" s="1">
        <v>410</v>
      </c>
      <c r="T2201" s="1">
        <v>326</v>
      </c>
      <c r="U2201" s="1">
        <v>267</v>
      </c>
      <c r="V2201" s="1">
        <v>377</v>
      </c>
      <c r="W2201" s="1" t="e">
        <v>#VALUE!</v>
      </c>
      <c r="X2201" s="1" t="e">
        <v>#VALUE!</v>
      </c>
      <c r="Y2201" t="s">
        <v>13</v>
      </c>
      <c r="Z2201">
        <v>396</v>
      </c>
      <c r="AA2201">
        <v>388</v>
      </c>
      <c r="AB2201">
        <v>312</v>
      </c>
      <c r="AC2201">
        <v>263</v>
      </c>
      <c r="AD2201">
        <v>363</v>
      </c>
      <c r="AE2201" t="s">
        <v>13</v>
      </c>
      <c r="AF2201" t="s">
        <v>13</v>
      </c>
      <c r="AG2201" t="s">
        <v>13</v>
      </c>
      <c r="AH2201">
        <v>11.27</v>
      </c>
      <c r="AI2201">
        <v>3.63</v>
      </c>
      <c r="AJ2201">
        <v>-4.5</v>
      </c>
      <c r="AK2201">
        <v>-15</v>
      </c>
      <c r="AL2201">
        <v>-53.91</v>
      </c>
      <c r="AM2201" t="s">
        <v>13</v>
      </c>
      <c r="AN2201" t="s">
        <v>13</v>
      </c>
      <c r="AO2201" t="s">
        <v>13</v>
      </c>
      <c r="AP2201">
        <v>101</v>
      </c>
      <c r="AQ2201">
        <v>34</v>
      </c>
      <c r="AR2201">
        <v>-38</v>
      </c>
      <c r="AS2201">
        <v>-102</v>
      </c>
      <c r="AT2201">
        <v>-345</v>
      </c>
      <c r="AU2201" t="s">
        <v>13</v>
      </c>
      <c r="AV2201" t="s">
        <v>13</v>
      </c>
      <c r="AW2201" t="s">
        <v>13</v>
      </c>
      <c r="AX2201">
        <v>45.97</v>
      </c>
      <c r="AY2201">
        <v>39.39</v>
      </c>
      <c r="AZ2201" t="s">
        <v>54</v>
      </c>
      <c r="BA2201" t="s">
        <v>54</v>
      </c>
      <c r="BB2201" t="s">
        <v>54</v>
      </c>
      <c r="BC2201" t="s">
        <v>13</v>
      </c>
      <c r="BD2201" t="s">
        <v>13</v>
      </c>
      <c r="BE2201" t="s">
        <v>13</v>
      </c>
      <c r="BF2201">
        <v>4.7699999999999996</v>
      </c>
      <c r="BG2201">
        <v>1.4</v>
      </c>
      <c r="BH2201">
        <v>1.84</v>
      </c>
      <c r="BI2201">
        <v>3.27</v>
      </c>
      <c r="BJ2201">
        <v>2.64</v>
      </c>
      <c r="BK2201" t="s">
        <v>13</v>
      </c>
      <c r="BL2201" t="s">
        <v>13</v>
      </c>
      <c r="BM2201" t="s">
        <v>13</v>
      </c>
      <c r="BN2201" s="1">
        <v>41905</v>
      </c>
      <c r="BO2201" s="1">
        <v>41905</v>
      </c>
      <c r="BP2201" s="1">
        <v>41905</v>
      </c>
      <c r="BQ2201" s="1">
        <v>42308</v>
      </c>
      <c r="BR2201" s="1">
        <v>66790</v>
      </c>
      <c r="BS2201" t="s">
        <v>13</v>
      </c>
      <c r="BT2201" t="s">
        <v>13</v>
      </c>
      <c r="BU2201" t="s">
        <v>13</v>
      </c>
    </row>
    <row r="2202" spans="1:73" x14ac:dyDescent="0.3">
      <c r="A2202">
        <v>2200</v>
      </c>
      <c r="B2202" s="14" t="s">
        <v>6818</v>
      </c>
      <c r="C2202" t="s">
        <v>2328</v>
      </c>
      <c r="D2202" s="1">
        <v>41750</v>
      </c>
      <c r="E2202" s="1">
        <v>42200</v>
      </c>
      <c r="F2202" s="3">
        <f>E2202-D2202</f>
        <v>450</v>
      </c>
      <c r="G2202" s="4">
        <f>F2202/E2202</f>
        <v>1.066350710900474E-2</v>
      </c>
      <c r="H2202" t="s">
        <v>2127</v>
      </c>
      <c r="I2202" s="1">
        <v>215469</v>
      </c>
      <c r="J2202">
        <v>99</v>
      </c>
      <c r="K2202">
        <v>84</v>
      </c>
      <c r="L2202">
        <v>98</v>
      </c>
      <c r="M2202">
        <v>84</v>
      </c>
      <c r="N2202">
        <v>15</v>
      </c>
      <c r="O2202" t="s">
        <v>13</v>
      </c>
      <c r="P2202" t="s">
        <v>13</v>
      </c>
      <c r="Q2202" t="s">
        <v>13</v>
      </c>
      <c r="R2202" s="1">
        <v>1289</v>
      </c>
      <c r="S2202" s="1">
        <v>1342</v>
      </c>
      <c r="T2202" s="1">
        <v>1389</v>
      </c>
      <c r="U2202" s="1">
        <v>1451</v>
      </c>
      <c r="V2202" s="1">
        <v>1442</v>
      </c>
      <c r="W2202" s="1" t="e">
        <v>#VALUE!</v>
      </c>
      <c r="X2202" s="1" t="e">
        <v>#VALUE!</v>
      </c>
      <c r="Y2202" t="s">
        <v>13</v>
      </c>
      <c r="Z2202" s="1">
        <v>1289</v>
      </c>
      <c r="AA2202" s="1">
        <v>1342</v>
      </c>
      <c r="AB2202" s="1">
        <v>1389</v>
      </c>
      <c r="AC2202" s="1">
        <v>1451</v>
      </c>
      <c r="AD2202" s="1">
        <v>1442</v>
      </c>
      <c r="AE2202" t="s">
        <v>13</v>
      </c>
      <c r="AF2202" t="s">
        <v>13</v>
      </c>
      <c r="AG2202" t="s">
        <v>13</v>
      </c>
      <c r="AH2202">
        <v>7.88</v>
      </c>
      <c r="AI2202">
        <v>6.37</v>
      </c>
      <c r="AJ2202">
        <v>7.21</v>
      </c>
      <c r="AK2202">
        <v>5.88</v>
      </c>
      <c r="AL2202">
        <v>1.03</v>
      </c>
      <c r="AM2202" t="s">
        <v>13</v>
      </c>
      <c r="AN2202" t="s">
        <v>13</v>
      </c>
      <c r="AO2202" t="s">
        <v>13</v>
      </c>
      <c r="AP2202" s="1">
        <v>4603</v>
      </c>
      <c r="AQ2202" s="1">
        <v>3892</v>
      </c>
      <c r="AR2202" s="1">
        <v>4567</v>
      </c>
      <c r="AS2202" s="1">
        <v>3876</v>
      </c>
      <c r="AT2202">
        <v>694</v>
      </c>
      <c r="AU2202" t="s">
        <v>13</v>
      </c>
      <c r="AV2202" t="s">
        <v>13</v>
      </c>
      <c r="AW2202" t="s">
        <v>13</v>
      </c>
      <c r="AX2202">
        <v>9.8000000000000007</v>
      </c>
      <c r="AY2202">
        <v>13.31</v>
      </c>
      <c r="AZ2202">
        <v>10.26</v>
      </c>
      <c r="BA2202">
        <v>11.75</v>
      </c>
      <c r="BB2202">
        <v>56.76</v>
      </c>
      <c r="BC2202" t="s">
        <v>13</v>
      </c>
      <c r="BD2202" t="s">
        <v>13</v>
      </c>
      <c r="BE2202" t="s">
        <v>13</v>
      </c>
      <c r="BF2202">
        <v>0.72</v>
      </c>
      <c r="BG2202">
        <v>0.79</v>
      </c>
      <c r="BH2202">
        <v>0.69</v>
      </c>
      <c r="BI2202">
        <v>0.64</v>
      </c>
      <c r="BJ2202">
        <v>0.56000000000000005</v>
      </c>
      <c r="BK2202" t="s">
        <v>13</v>
      </c>
      <c r="BL2202" t="s">
        <v>13</v>
      </c>
      <c r="BM2202" t="s">
        <v>13</v>
      </c>
      <c r="BN2202" s="1">
        <v>2154</v>
      </c>
      <c r="BO2202" s="1">
        <v>2154</v>
      </c>
      <c r="BP2202" s="1">
        <v>2154</v>
      </c>
      <c r="BQ2202" s="1">
        <v>2154</v>
      </c>
      <c r="BR2202" s="1">
        <v>2154</v>
      </c>
      <c r="BS2202" t="s">
        <v>13</v>
      </c>
      <c r="BT2202" t="s">
        <v>13</v>
      </c>
      <c r="BU2202" t="s">
        <v>13</v>
      </c>
    </row>
    <row r="2203" spans="1:73" x14ac:dyDescent="0.3">
      <c r="A2203">
        <v>2201</v>
      </c>
      <c r="B2203" s="14" t="s">
        <v>6819</v>
      </c>
      <c r="C2203" t="s">
        <v>2327</v>
      </c>
      <c r="D2203" s="1">
        <v>1130</v>
      </c>
      <c r="E2203" s="1">
        <v>1170</v>
      </c>
      <c r="F2203" s="3">
        <f>E2203-D2203</f>
        <v>40</v>
      </c>
      <c r="G2203" s="4">
        <f>F2203/E2203</f>
        <v>3.4188034188034191E-2</v>
      </c>
      <c r="H2203" t="s">
        <v>2128</v>
      </c>
      <c r="I2203" s="1">
        <v>3000</v>
      </c>
      <c r="J2203">
        <v>-100</v>
      </c>
      <c r="K2203">
        <v>-315</v>
      </c>
      <c r="L2203">
        <v>-244</v>
      </c>
      <c r="M2203">
        <v>-410</v>
      </c>
      <c r="N2203">
        <v>-115</v>
      </c>
      <c r="O2203" t="s">
        <v>13</v>
      </c>
      <c r="P2203" t="s">
        <v>13</v>
      </c>
      <c r="Q2203" t="s">
        <v>13</v>
      </c>
      <c r="R2203" s="1">
        <v>628</v>
      </c>
      <c r="S2203" s="1">
        <v>452</v>
      </c>
      <c r="T2203" s="1">
        <v>699</v>
      </c>
      <c r="U2203" s="1">
        <v>352</v>
      </c>
      <c r="V2203" s="1">
        <v>499</v>
      </c>
      <c r="W2203" s="1" t="e">
        <v>#VALUE!</v>
      </c>
      <c r="X2203" s="1" t="e">
        <v>#VALUE!</v>
      </c>
      <c r="Y2203" t="s">
        <v>13</v>
      </c>
      <c r="Z2203">
        <v>584</v>
      </c>
      <c r="AA2203">
        <v>419</v>
      </c>
      <c r="AB2203">
        <v>529</v>
      </c>
      <c r="AC2203">
        <v>185</v>
      </c>
      <c r="AD2203">
        <v>363</v>
      </c>
      <c r="AE2203" t="s">
        <v>13</v>
      </c>
      <c r="AF2203" t="s">
        <v>13</v>
      </c>
      <c r="AG2203" t="s">
        <v>13</v>
      </c>
      <c r="AH2203">
        <v>-15.82</v>
      </c>
      <c r="AI2203">
        <v>-61.25</v>
      </c>
      <c r="AJ2203">
        <v>-49.31</v>
      </c>
      <c r="AK2203">
        <v>-113.29</v>
      </c>
      <c r="AL2203">
        <v>-29.64</v>
      </c>
      <c r="AM2203" t="s">
        <v>13</v>
      </c>
      <c r="AN2203" t="s">
        <v>13</v>
      </c>
      <c r="AO2203" t="s">
        <v>13</v>
      </c>
      <c r="AP2203">
        <v>-312</v>
      </c>
      <c r="AQ2203">
        <v>-919</v>
      </c>
      <c r="AR2203">
        <v>-662</v>
      </c>
      <c r="AS2203">
        <v>-748</v>
      </c>
      <c r="AT2203">
        <v>-104</v>
      </c>
      <c r="AU2203" t="s">
        <v>13</v>
      </c>
      <c r="AV2203" t="s">
        <v>13</v>
      </c>
      <c r="AW2203" t="s">
        <v>13</v>
      </c>
      <c r="AX2203" t="s">
        <v>54</v>
      </c>
      <c r="AY2203" t="s">
        <v>54</v>
      </c>
      <c r="AZ2203" t="s">
        <v>54</v>
      </c>
      <c r="BA2203" t="s">
        <v>54</v>
      </c>
      <c r="BB2203" t="s">
        <v>54</v>
      </c>
      <c r="BC2203" t="s">
        <v>13</v>
      </c>
      <c r="BD2203" t="s">
        <v>13</v>
      </c>
      <c r="BE2203" t="s">
        <v>13</v>
      </c>
      <c r="BF2203">
        <v>2.89</v>
      </c>
      <c r="BG2203">
        <v>1.62</v>
      </c>
      <c r="BH2203">
        <v>2.08</v>
      </c>
      <c r="BI2203">
        <v>3.31</v>
      </c>
      <c r="BJ2203">
        <v>2.86</v>
      </c>
      <c r="BK2203" t="s">
        <v>13</v>
      </c>
      <c r="BL2203" t="s">
        <v>13</v>
      </c>
      <c r="BM2203" t="s">
        <v>13</v>
      </c>
      <c r="BN2203" s="1">
        <v>32015</v>
      </c>
      <c r="BO2203" s="1">
        <v>34221</v>
      </c>
      <c r="BP2203" s="1">
        <v>54133</v>
      </c>
      <c r="BQ2203" s="1">
        <v>54133</v>
      </c>
      <c r="BR2203" s="1">
        <v>91661</v>
      </c>
      <c r="BS2203" t="s">
        <v>13</v>
      </c>
      <c r="BT2203" t="s">
        <v>13</v>
      </c>
      <c r="BU2203" t="s">
        <v>13</v>
      </c>
    </row>
    <row r="2204" spans="1:73" x14ac:dyDescent="0.3">
      <c r="A2204">
        <v>2202</v>
      </c>
      <c r="B2204" s="14" t="s">
        <v>6820</v>
      </c>
      <c r="C2204" t="s">
        <v>2326</v>
      </c>
      <c r="D2204" s="1">
        <v>28250</v>
      </c>
      <c r="E2204" s="1">
        <v>26750</v>
      </c>
      <c r="F2204" s="3">
        <f>E2204-D2204</f>
        <v>-1500</v>
      </c>
      <c r="G2204" s="4">
        <f>F2204/E2204</f>
        <v>-5.6074766355140186E-2</v>
      </c>
      <c r="H2204" t="s">
        <v>977</v>
      </c>
      <c r="I2204" s="1">
        <v>6261</v>
      </c>
      <c r="J2204">
        <v>403</v>
      </c>
      <c r="K2204">
        <v>225</v>
      </c>
      <c r="L2204">
        <v>19</v>
      </c>
      <c r="M2204">
        <v>-42</v>
      </c>
      <c r="N2204">
        <v>27</v>
      </c>
      <c r="O2204" t="s">
        <v>13</v>
      </c>
      <c r="P2204" t="s">
        <v>13</v>
      </c>
      <c r="Q2204" t="s">
        <v>13</v>
      </c>
      <c r="R2204" s="1">
        <v>14823</v>
      </c>
      <c r="S2204" s="1">
        <v>14583</v>
      </c>
      <c r="T2204" s="1">
        <v>14571</v>
      </c>
      <c r="U2204" s="1">
        <v>14708</v>
      </c>
      <c r="V2204" s="1">
        <v>14629</v>
      </c>
      <c r="W2204" s="1" t="e">
        <v>#VALUE!</v>
      </c>
      <c r="X2204" s="1" t="e">
        <v>#VALUE!</v>
      </c>
      <c r="Y2204" t="s">
        <v>13</v>
      </c>
      <c r="Z2204" s="1">
        <v>13850</v>
      </c>
      <c r="AA2204" s="1">
        <v>13656</v>
      </c>
      <c r="AB2204" s="1">
        <v>13640</v>
      </c>
      <c r="AC2204" s="1">
        <v>13564</v>
      </c>
      <c r="AD2204" s="1">
        <v>13570</v>
      </c>
      <c r="AE2204" t="s">
        <v>13</v>
      </c>
      <c r="AF2204" t="s">
        <v>13</v>
      </c>
      <c r="AG2204" t="s">
        <v>13</v>
      </c>
      <c r="AH2204">
        <v>2.92</v>
      </c>
      <c r="AI2204">
        <v>1.72</v>
      </c>
      <c r="AJ2204">
        <v>0.25</v>
      </c>
      <c r="AK2204">
        <v>-0.04</v>
      </c>
      <c r="AL2204">
        <v>0.62</v>
      </c>
      <c r="AM2204" t="s">
        <v>13</v>
      </c>
      <c r="AN2204" t="s">
        <v>13</v>
      </c>
      <c r="AO2204" t="s">
        <v>13</v>
      </c>
      <c r="AP2204" s="1">
        <v>1738</v>
      </c>
      <c r="AQ2204" s="1">
        <v>1030</v>
      </c>
      <c r="AR2204">
        <v>147</v>
      </c>
      <c r="AS2204">
        <v>-25</v>
      </c>
      <c r="AT2204">
        <v>366</v>
      </c>
      <c r="AU2204" t="s">
        <v>13</v>
      </c>
      <c r="AV2204" t="s">
        <v>13</v>
      </c>
      <c r="AW2204" t="s">
        <v>13</v>
      </c>
      <c r="AX2204">
        <v>18.11</v>
      </c>
      <c r="AY2204">
        <v>27.72</v>
      </c>
      <c r="AZ2204">
        <v>137.57</v>
      </c>
      <c r="BA2204" t="s">
        <v>54</v>
      </c>
      <c r="BB2204">
        <v>40.15</v>
      </c>
      <c r="BC2204" t="s">
        <v>13</v>
      </c>
      <c r="BD2204" t="s">
        <v>13</v>
      </c>
      <c r="BE2204" t="s">
        <v>13</v>
      </c>
      <c r="BF2204">
        <v>0.52</v>
      </c>
      <c r="BG2204">
        <v>0.48</v>
      </c>
      <c r="BH2204">
        <v>0.34</v>
      </c>
      <c r="BI2204">
        <v>0.3</v>
      </c>
      <c r="BJ2204">
        <v>0.25</v>
      </c>
      <c r="BK2204" t="s">
        <v>13</v>
      </c>
      <c r="BL2204" t="s">
        <v>13</v>
      </c>
      <c r="BM2204" t="s">
        <v>13</v>
      </c>
      <c r="BN2204" s="1">
        <v>23000</v>
      </c>
      <c r="BO2204" s="1">
        <v>23000</v>
      </c>
      <c r="BP2204" s="1">
        <v>23000</v>
      </c>
      <c r="BQ2204" s="1">
        <v>23000</v>
      </c>
      <c r="BR2204" s="1">
        <v>23000</v>
      </c>
      <c r="BS2204" t="s">
        <v>13</v>
      </c>
      <c r="BT2204" t="s">
        <v>13</v>
      </c>
      <c r="BU2204" t="s">
        <v>13</v>
      </c>
    </row>
    <row r="2205" spans="1:73" x14ac:dyDescent="0.3">
      <c r="A2205">
        <v>2203</v>
      </c>
      <c r="B2205" s="14" t="s">
        <v>6821</v>
      </c>
      <c r="C2205" t="s">
        <v>2325</v>
      </c>
      <c r="D2205" s="1">
        <v>1585</v>
      </c>
      <c r="E2205" s="1">
        <v>1765</v>
      </c>
      <c r="F2205" s="3">
        <f>E2205-D2205</f>
        <v>180</v>
      </c>
      <c r="G2205" s="4">
        <f>F2205/E2205</f>
        <v>0.10198300283286119</v>
      </c>
      <c r="H2205" t="s">
        <v>2129</v>
      </c>
      <c r="I2205" s="1">
        <v>77970</v>
      </c>
      <c r="J2205">
        <v>96</v>
      </c>
      <c r="K2205">
        <v>-42</v>
      </c>
      <c r="L2205">
        <v>-54</v>
      </c>
      <c r="M2205">
        <v>-232</v>
      </c>
      <c r="N2205">
        <v>-96</v>
      </c>
      <c r="O2205" t="s">
        <v>13</v>
      </c>
      <c r="P2205" t="s">
        <v>13</v>
      </c>
      <c r="Q2205" t="s">
        <v>13</v>
      </c>
      <c r="R2205" s="1">
        <v>1079</v>
      </c>
      <c r="S2205" s="1">
        <v>1039</v>
      </c>
      <c r="T2205" s="1">
        <v>978</v>
      </c>
      <c r="U2205" s="1">
        <v>681</v>
      </c>
      <c r="V2205" s="1">
        <v>995</v>
      </c>
      <c r="W2205" s="1" t="e">
        <v>#VALUE!</v>
      </c>
      <c r="X2205" s="1" t="e">
        <v>#VALUE!</v>
      </c>
      <c r="Y2205" t="s">
        <v>13</v>
      </c>
      <c r="Z2205" s="1">
        <v>1072</v>
      </c>
      <c r="AA2205" s="1">
        <v>1032</v>
      </c>
      <c r="AB2205">
        <v>971</v>
      </c>
      <c r="AC2205">
        <v>673</v>
      </c>
      <c r="AD2205">
        <v>987</v>
      </c>
      <c r="AE2205" t="s">
        <v>13</v>
      </c>
      <c r="AF2205" t="s">
        <v>13</v>
      </c>
      <c r="AG2205" t="s">
        <v>13</v>
      </c>
      <c r="AH2205">
        <v>9.3000000000000007</v>
      </c>
      <c r="AI2205">
        <v>-3.89</v>
      </c>
      <c r="AJ2205">
        <v>-5.35</v>
      </c>
      <c r="AK2205">
        <v>-28.17</v>
      </c>
      <c r="AL2205">
        <v>-11.4</v>
      </c>
      <c r="AM2205" t="s">
        <v>13</v>
      </c>
      <c r="AN2205" t="s">
        <v>13</v>
      </c>
      <c r="AO2205" t="s">
        <v>13</v>
      </c>
      <c r="AP2205">
        <v>241</v>
      </c>
      <c r="AQ2205">
        <v>-102</v>
      </c>
      <c r="AR2205">
        <v>-134</v>
      </c>
      <c r="AS2205">
        <v>-579</v>
      </c>
      <c r="AT2205">
        <v>-237</v>
      </c>
      <c r="AU2205" t="s">
        <v>13</v>
      </c>
      <c r="AV2205" t="s">
        <v>13</v>
      </c>
      <c r="AW2205" t="s">
        <v>13</v>
      </c>
      <c r="AX2205">
        <v>9.51</v>
      </c>
      <c r="AY2205" t="s">
        <v>54</v>
      </c>
      <c r="AZ2205" t="s">
        <v>54</v>
      </c>
      <c r="BA2205" t="s">
        <v>54</v>
      </c>
      <c r="BB2205" t="s">
        <v>54</v>
      </c>
      <c r="BC2205" t="s">
        <v>13</v>
      </c>
      <c r="BD2205" t="s">
        <v>13</v>
      </c>
      <c r="BE2205" t="s">
        <v>13</v>
      </c>
      <c r="BF2205">
        <v>0.85</v>
      </c>
      <c r="BG2205">
        <v>0.66</v>
      </c>
      <c r="BH2205">
        <v>0.56000000000000005</v>
      </c>
      <c r="BI2205">
        <v>0.84</v>
      </c>
      <c r="BJ2205">
        <v>0.45</v>
      </c>
      <c r="BK2205" t="s">
        <v>13</v>
      </c>
      <c r="BL2205" t="s">
        <v>13</v>
      </c>
      <c r="BM2205" t="s">
        <v>13</v>
      </c>
      <c r="BN2205" s="1">
        <v>36700</v>
      </c>
      <c r="BO2205" s="1">
        <v>36700</v>
      </c>
      <c r="BP2205" s="1">
        <v>36700</v>
      </c>
      <c r="BQ2205" s="1">
        <v>36700</v>
      </c>
      <c r="BR2205" s="1">
        <v>36700</v>
      </c>
      <c r="BS2205" t="s">
        <v>13</v>
      </c>
      <c r="BT2205" t="s">
        <v>13</v>
      </c>
      <c r="BU2205" t="s">
        <v>13</v>
      </c>
    </row>
    <row r="2206" spans="1:73" x14ac:dyDescent="0.3">
      <c r="A2206">
        <v>2204</v>
      </c>
      <c r="B2206" s="14" t="s">
        <v>6822</v>
      </c>
      <c r="C2206" t="s">
        <v>2324</v>
      </c>
      <c r="D2206" s="1">
        <v>7340</v>
      </c>
      <c r="E2206" s="1">
        <v>6200</v>
      </c>
      <c r="F2206" s="3">
        <f>E2206-D2206</f>
        <v>-1140</v>
      </c>
      <c r="G2206" s="4">
        <f>F2206/E2206</f>
        <v>-0.18387096774193548</v>
      </c>
      <c r="H2206" t="s">
        <v>2130</v>
      </c>
      <c r="I2206" s="1">
        <v>255305</v>
      </c>
      <c r="J2206">
        <v>80</v>
      </c>
      <c r="K2206">
        <v>-94</v>
      </c>
      <c r="L2206">
        <v>-92</v>
      </c>
      <c r="M2206">
        <v>-400</v>
      </c>
      <c r="N2206">
        <v>-105</v>
      </c>
      <c r="O2206" t="s">
        <v>13</v>
      </c>
      <c r="P2206" t="s">
        <v>13</v>
      </c>
      <c r="Q2206" t="s">
        <v>13</v>
      </c>
      <c r="R2206" s="1">
        <v>2825</v>
      </c>
      <c r="S2206" s="1">
        <v>2651</v>
      </c>
      <c r="T2206" s="1">
        <v>2551</v>
      </c>
      <c r="U2206" s="1">
        <v>2168</v>
      </c>
      <c r="V2206" s="1">
        <v>2033</v>
      </c>
      <c r="W2206" s="1" t="e">
        <v>#VALUE!</v>
      </c>
      <c r="X2206" s="1" t="e">
        <v>#VALUE!</v>
      </c>
      <c r="Y2206" t="s">
        <v>13</v>
      </c>
      <c r="Z2206" s="1">
        <v>2776</v>
      </c>
      <c r="AA2206" s="1">
        <v>2631</v>
      </c>
      <c r="AB2206" s="1">
        <v>2544</v>
      </c>
      <c r="AC2206" s="1">
        <v>2188</v>
      </c>
      <c r="AD2206" s="1">
        <v>2066</v>
      </c>
      <c r="AE2206" t="s">
        <v>13</v>
      </c>
      <c r="AF2206" t="s">
        <v>13</v>
      </c>
      <c r="AG2206" t="s">
        <v>13</v>
      </c>
      <c r="AH2206">
        <v>3.16</v>
      </c>
      <c r="AI2206">
        <v>-2.62</v>
      </c>
      <c r="AJ2206">
        <v>-3.04</v>
      </c>
      <c r="AK2206">
        <v>-15.84</v>
      </c>
      <c r="AL2206">
        <v>-4.33</v>
      </c>
      <c r="AM2206" t="s">
        <v>13</v>
      </c>
      <c r="AN2206" t="s">
        <v>13</v>
      </c>
      <c r="AO2206" t="s">
        <v>13</v>
      </c>
      <c r="AP2206">
        <v>683</v>
      </c>
      <c r="AQ2206">
        <v>-563</v>
      </c>
      <c r="AR2206">
        <v>-623</v>
      </c>
      <c r="AS2206" s="1">
        <v>-2973</v>
      </c>
      <c r="AT2206">
        <v>-730</v>
      </c>
      <c r="AU2206" t="s">
        <v>13</v>
      </c>
      <c r="AV2206" t="s">
        <v>13</v>
      </c>
      <c r="AW2206" t="s">
        <v>13</v>
      </c>
      <c r="AX2206">
        <v>15.36</v>
      </c>
      <c r="AY2206" t="s">
        <v>54</v>
      </c>
      <c r="AZ2206" t="s">
        <v>54</v>
      </c>
      <c r="BA2206" t="s">
        <v>54</v>
      </c>
      <c r="BB2206" t="s">
        <v>54</v>
      </c>
      <c r="BC2206" t="s">
        <v>13</v>
      </c>
      <c r="BD2206" t="s">
        <v>13</v>
      </c>
      <c r="BE2206" t="s">
        <v>13</v>
      </c>
      <c r="BF2206">
        <v>0.47</v>
      </c>
      <c r="BG2206">
        <v>0.37</v>
      </c>
      <c r="BH2206">
        <v>0.26</v>
      </c>
      <c r="BI2206">
        <v>0.25</v>
      </c>
      <c r="BJ2206">
        <v>0.3</v>
      </c>
      <c r="BK2206" t="s">
        <v>13</v>
      </c>
      <c r="BL2206" t="s">
        <v>13</v>
      </c>
      <c r="BM2206" t="s">
        <v>13</v>
      </c>
      <c r="BN2206" s="1">
        <v>12608</v>
      </c>
      <c r="BO2206" s="1">
        <v>12608</v>
      </c>
      <c r="BP2206" s="1">
        <v>12608</v>
      </c>
      <c r="BQ2206" s="1">
        <v>12608</v>
      </c>
      <c r="BR2206" s="1">
        <v>12608</v>
      </c>
      <c r="BS2206" t="s">
        <v>13</v>
      </c>
      <c r="BT2206" t="s">
        <v>13</v>
      </c>
      <c r="BU2206" t="s">
        <v>13</v>
      </c>
    </row>
    <row r="2207" spans="1:73" x14ac:dyDescent="0.3">
      <c r="A2207">
        <v>2205</v>
      </c>
      <c r="B2207" s="14" t="s">
        <v>6823</v>
      </c>
      <c r="C2207" t="s">
        <v>2323</v>
      </c>
      <c r="D2207" s="1">
        <v>7160</v>
      </c>
      <c r="E2207" s="1">
        <v>7130</v>
      </c>
      <c r="F2207" s="3">
        <f>E2207-D2207</f>
        <v>-30</v>
      </c>
      <c r="G2207" s="4">
        <f>F2207/E2207</f>
        <v>-4.2075736325385693E-3</v>
      </c>
      <c r="H2207" t="s">
        <v>2131</v>
      </c>
      <c r="I2207">
        <v>0</v>
      </c>
      <c r="J2207">
        <v>489</v>
      </c>
      <c r="K2207">
        <v>191</v>
      </c>
      <c r="L2207">
        <v>113</v>
      </c>
      <c r="M2207">
        <v>135</v>
      </c>
      <c r="N2207">
        <v>63</v>
      </c>
      <c r="O2207" t="s">
        <v>13</v>
      </c>
      <c r="P2207" t="s">
        <v>13</v>
      </c>
      <c r="Q2207" t="s">
        <v>13</v>
      </c>
      <c r="R2207" s="1">
        <v>4304</v>
      </c>
      <c r="S2207" s="1">
        <v>4370</v>
      </c>
      <c r="T2207" s="1">
        <v>4482</v>
      </c>
      <c r="U2207" s="1">
        <v>4615</v>
      </c>
      <c r="V2207" s="1">
        <v>4636</v>
      </c>
      <c r="W2207" s="1" t="e">
        <v>#VALUE!</v>
      </c>
      <c r="X2207" s="1" t="e">
        <v>#VALUE!</v>
      </c>
      <c r="Y2207" t="s">
        <v>13</v>
      </c>
      <c r="Z2207" s="1">
        <v>3317</v>
      </c>
      <c r="AA2207" s="1">
        <v>3383</v>
      </c>
      <c r="AB2207" s="1">
        <v>3444</v>
      </c>
      <c r="AC2207" s="1">
        <v>3542</v>
      </c>
      <c r="AD2207" s="1">
        <v>3528</v>
      </c>
      <c r="AE2207" t="s">
        <v>13</v>
      </c>
      <c r="AF2207" t="s">
        <v>13</v>
      </c>
      <c r="AG2207" t="s">
        <v>13</v>
      </c>
      <c r="AH2207">
        <v>12.55</v>
      </c>
      <c r="AI2207">
        <v>5.36</v>
      </c>
      <c r="AJ2207">
        <v>1.83</v>
      </c>
      <c r="AK2207">
        <v>2.54</v>
      </c>
      <c r="AL2207">
        <v>0.66</v>
      </c>
      <c r="AM2207" t="s">
        <v>13</v>
      </c>
      <c r="AN2207" t="s">
        <v>13</v>
      </c>
      <c r="AO2207" t="s">
        <v>13</v>
      </c>
      <c r="AP2207" s="1">
        <v>1976</v>
      </c>
      <c r="AQ2207">
        <v>902</v>
      </c>
      <c r="AR2207">
        <v>313</v>
      </c>
      <c r="AS2207">
        <v>445</v>
      </c>
      <c r="AT2207">
        <v>117</v>
      </c>
      <c r="AU2207" t="s">
        <v>13</v>
      </c>
      <c r="AV2207" t="s">
        <v>13</v>
      </c>
      <c r="AW2207" t="s">
        <v>13</v>
      </c>
      <c r="AX2207">
        <v>5.96</v>
      </c>
      <c r="AY2207">
        <v>8.52</v>
      </c>
      <c r="AZ2207">
        <v>20.95</v>
      </c>
      <c r="BA2207">
        <v>11.81</v>
      </c>
      <c r="BB2207">
        <v>58.97</v>
      </c>
      <c r="BC2207" t="s">
        <v>13</v>
      </c>
      <c r="BD2207" t="s">
        <v>13</v>
      </c>
      <c r="BE2207" t="s">
        <v>13</v>
      </c>
      <c r="BF2207">
        <v>0.7</v>
      </c>
      <c r="BG2207">
        <v>0.45</v>
      </c>
      <c r="BH2207">
        <v>0.38</v>
      </c>
      <c r="BI2207">
        <v>0.28999999999999998</v>
      </c>
      <c r="BJ2207">
        <v>0.39</v>
      </c>
      <c r="BK2207" t="s">
        <v>13</v>
      </c>
      <c r="BL2207" t="s">
        <v>13</v>
      </c>
      <c r="BM2207" t="s">
        <v>13</v>
      </c>
      <c r="BN2207" s="1">
        <v>19930</v>
      </c>
      <c r="BO2207" s="1">
        <v>19930</v>
      </c>
      <c r="BP2207" s="1">
        <v>19930</v>
      </c>
      <c r="BQ2207" s="1">
        <v>19930</v>
      </c>
      <c r="BR2207" s="1">
        <v>19930</v>
      </c>
      <c r="BS2207" t="s">
        <v>13</v>
      </c>
      <c r="BT2207" t="s">
        <v>13</v>
      </c>
      <c r="BU2207" t="s">
        <v>13</v>
      </c>
    </row>
    <row r="2208" spans="1:73" x14ac:dyDescent="0.3">
      <c r="A2208">
        <v>2206</v>
      </c>
      <c r="B2208" s="14" t="s">
        <v>6824</v>
      </c>
      <c r="C2208" t="s">
        <v>2322</v>
      </c>
      <c r="D2208" s="1">
        <v>8150</v>
      </c>
      <c r="E2208" s="1">
        <v>8370</v>
      </c>
      <c r="F2208" s="3">
        <f>E2208-D2208</f>
        <v>220</v>
      </c>
      <c r="G2208" s="4">
        <f>F2208/E2208</f>
        <v>2.6284348864994027E-2</v>
      </c>
      <c r="H2208" t="s">
        <v>2132</v>
      </c>
      <c r="I2208" s="1">
        <v>1504451</v>
      </c>
      <c r="J2208" s="1">
        <v>1760</v>
      </c>
      <c r="K2208" s="1">
        <v>1254</v>
      </c>
      <c r="L2208" s="1">
        <v>1035</v>
      </c>
      <c r="M2208" s="1">
        <v>1185</v>
      </c>
      <c r="N2208">
        <v>-166</v>
      </c>
      <c r="O2208" s="1">
        <v>732</v>
      </c>
      <c r="P2208" s="1">
        <v>950</v>
      </c>
      <c r="Q2208" s="1">
        <v>951</v>
      </c>
      <c r="R2208" s="1">
        <v>12027</v>
      </c>
      <c r="S2208" s="1">
        <v>13389</v>
      </c>
      <c r="T2208" s="1">
        <v>14282</v>
      </c>
      <c r="U2208" s="1">
        <v>15580</v>
      </c>
      <c r="V2208" s="1">
        <v>15470</v>
      </c>
      <c r="W2208" s="1">
        <v>16140</v>
      </c>
      <c r="X2208" s="1">
        <v>17024</v>
      </c>
      <c r="Y2208" s="1">
        <v>20897</v>
      </c>
      <c r="Z2208" s="1">
        <v>11932</v>
      </c>
      <c r="AA2208" s="1">
        <v>13355</v>
      </c>
      <c r="AB2208" s="1">
        <v>14248</v>
      </c>
      <c r="AC2208" s="1">
        <v>15543</v>
      </c>
      <c r="AD2208" s="1">
        <v>15431</v>
      </c>
      <c r="AE2208" s="1">
        <v>16100</v>
      </c>
      <c r="AF2208" s="1">
        <v>16984</v>
      </c>
      <c r="AG2208" s="1">
        <v>17899</v>
      </c>
      <c r="AH2208">
        <v>15.66</v>
      </c>
      <c r="AI2208">
        <v>9.8800000000000008</v>
      </c>
      <c r="AJ2208">
        <v>7.5</v>
      </c>
      <c r="AK2208">
        <v>7.94</v>
      </c>
      <c r="AL2208">
        <v>-1.0900000000000001</v>
      </c>
      <c r="AM2208">
        <v>4.6399999999999997</v>
      </c>
      <c r="AN2208">
        <v>5.73</v>
      </c>
      <c r="AO2208">
        <v>5.46</v>
      </c>
      <c r="AP2208" s="1">
        <v>1689</v>
      </c>
      <c r="AQ2208" s="1">
        <v>1208</v>
      </c>
      <c r="AR2208">
        <v>994</v>
      </c>
      <c r="AS2208" s="1">
        <v>1135</v>
      </c>
      <c r="AT2208">
        <v>-161</v>
      </c>
      <c r="AU2208">
        <v>702</v>
      </c>
      <c r="AV2208">
        <v>911</v>
      </c>
      <c r="AW2208">
        <v>913</v>
      </c>
      <c r="AX2208">
        <v>7.7</v>
      </c>
      <c r="AY2208">
        <v>9.77</v>
      </c>
      <c r="AZ2208">
        <v>9.2200000000000006</v>
      </c>
      <c r="BA2208">
        <v>8.0399999999999991</v>
      </c>
      <c r="BB2208" t="s">
        <v>54</v>
      </c>
      <c r="BC2208">
        <v>11.92</v>
      </c>
      <c r="BD2208">
        <v>9.19</v>
      </c>
      <c r="BE2208">
        <v>9.16</v>
      </c>
      <c r="BF2208">
        <v>1.1200000000000001</v>
      </c>
      <c r="BG2208">
        <v>0.92</v>
      </c>
      <c r="BH2208">
        <v>0.67</v>
      </c>
      <c r="BI2208">
        <v>0.61</v>
      </c>
      <c r="BJ2208">
        <v>0.42</v>
      </c>
      <c r="BK2208">
        <v>0.54</v>
      </c>
      <c r="BL2208">
        <v>0.51</v>
      </c>
      <c r="BM2208">
        <v>0.49</v>
      </c>
      <c r="BN2208" s="1">
        <v>96416</v>
      </c>
      <c r="BO2208" s="1">
        <v>97668</v>
      </c>
      <c r="BP2208" s="1">
        <v>97668</v>
      </c>
      <c r="BQ2208" s="1">
        <v>97668</v>
      </c>
      <c r="BR2208" s="1">
        <v>97668</v>
      </c>
      <c r="BS2208" t="s">
        <v>13</v>
      </c>
      <c r="BT2208" t="s">
        <v>13</v>
      </c>
      <c r="BU2208" t="s">
        <v>13</v>
      </c>
    </row>
    <row r="2209" spans="1:73" x14ac:dyDescent="0.3">
      <c r="A2209">
        <v>2207</v>
      </c>
      <c r="B2209" s="14" t="s">
        <v>6825</v>
      </c>
      <c r="C2209" t="s">
        <v>2321</v>
      </c>
      <c r="D2209">
        <v>763</v>
      </c>
      <c r="E2209">
        <v>752</v>
      </c>
      <c r="F2209" s="3">
        <f>E2209-D2209</f>
        <v>-11</v>
      </c>
      <c r="G2209" s="4">
        <f>F2209/E2209</f>
        <v>-1.4627659574468085E-2</v>
      </c>
      <c r="H2209" t="s">
        <v>2133</v>
      </c>
      <c r="I2209">
        <v>0</v>
      </c>
      <c r="J2209">
        <v>-38</v>
      </c>
      <c r="K2209">
        <v>-65</v>
      </c>
      <c r="L2209">
        <v>67</v>
      </c>
      <c r="M2209">
        <v>97</v>
      </c>
      <c r="N2209">
        <v>-104</v>
      </c>
      <c r="O2209" t="s">
        <v>13</v>
      </c>
      <c r="P2209" t="s">
        <v>13</v>
      </c>
      <c r="Q2209" t="s">
        <v>13</v>
      </c>
      <c r="R2209" s="1">
        <v>1998</v>
      </c>
      <c r="S2209" s="1">
        <v>1929</v>
      </c>
      <c r="T2209" s="1">
        <v>1969</v>
      </c>
      <c r="U2209" s="1">
        <v>2049</v>
      </c>
      <c r="V2209" s="1">
        <v>1962</v>
      </c>
      <c r="W2209" s="1" t="e">
        <v>#VALUE!</v>
      </c>
      <c r="X2209" s="1" t="e">
        <v>#VALUE!</v>
      </c>
      <c r="Y2209" t="s">
        <v>13</v>
      </c>
      <c r="Z2209" s="1">
        <v>1998</v>
      </c>
      <c r="AA2209" s="1">
        <v>1928</v>
      </c>
      <c r="AB2209" s="1">
        <v>1969</v>
      </c>
      <c r="AC2209" s="1">
        <v>2049</v>
      </c>
      <c r="AD2209" s="1">
        <v>1962</v>
      </c>
      <c r="AE2209" t="s">
        <v>13</v>
      </c>
      <c r="AF2209" t="s">
        <v>13</v>
      </c>
      <c r="AG2209" t="s">
        <v>13</v>
      </c>
      <c r="AH2209">
        <v>-1.88</v>
      </c>
      <c r="AI2209">
        <v>-3.32</v>
      </c>
      <c r="AJ2209">
        <v>3.43</v>
      </c>
      <c r="AK2209">
        <v>4.8099999999999996</v>
      </c>
      <c r="AL2209">
        <v>-5.16</v>
      </c>
      <c r="AM2209" t="s">
        <v>13</v>
      </c>
      <c r="AN2209" t="s">
        <v>13</v>
      </c>
      <c r="AO2209" t="s">
        <v>13</v>
      </c>
      <c r="AP2209">
        <v>-19</v>
      </c>
      <c r="AQ2209">
        <v>-32</v>
      </c>
      <c r="AR2209">
        <v>33</v>
      </c>
      <c r="AS2209">
        <v>48</v>
      </c>
      <c r="AT2209">
        <v>-51</v>
      </c>
      <c r="AU2209" t="s">
        <v>13</v>
      </c>
      <c r="AV2209" t="s">
        <v>13</v>
      </c>
      <c r="AW2209" t="s">
        <v>13</v>
      </c>
      <c r="AX2209" t="s">
        <v>54</v>
      </c>
      <c r="AY2209" t="s">
        <v>54</v>
      </c>
      <c r="AZ2209">
        <v>22.3</v>
      </c>
      <c r="BA2209">
        <v>18.93</v>
      </c>
      <c r="BB2209" t="s">
        <v>54</v>
      </c>
      <c r="BC2209" t="s">
        <v>13</v>
      </c>
      <c r="BD2209" t="s">
        <v>13</v>
      </c>
      <c r="BE2209" t="s">
        <v>13</v>
      </c>
      <c r="BF2209">
        <v>1.1599999999999999</v>
      </c>
      <c r="BG2209">
        <v>0.97</v>
      </c>
      <c r="BH2209">
        <v>0.76</v>
      </c>
      <c r="BI2209">
        <v>0.89</v>
      </c>
      <c r="BJ2209">
        <v>0.62</v>
      </c>
      <c r="BK2209" t="s">
        <v>13</v>
      </c>
      <c r="BL2209" t="s">
        <v>13</v>
      </c>
      <c r="BM2209" t="s">
        <v>13</v>
      </c>
      <c r="BN2209" s="1">
        <v>202425</v>
      </c>
      <c r="BO2209" s="1">
        <v>202425</v>
      </c>
      <c r="BP2209" s="1">
        <v>202425</v>
      </c>
      <c r="BQ2209" s="1">
        <v>202425</v>
      </c>
      <c r="BR2209" s="1">
        <v>202425</v>
      </c>
      <c r="BS2209" t="s">
        <v>13</v>
      </c>
      <c r="BT2209" t="s">
        <v>13</v>
      </c>
      <c r="BU2209" t="s">
        <v>13</v>
      </c>
    </row>
    <row r="2210" spans="1:73" x14ac:dyDescent="0.3">
      <c r="A2210">
        <v>2208</v>
      </c>
      <c r="B2210" s="14" t="s">
        <v>6826</v>
      </c>
      <c r="C2210" t="s">
        <v>2320</v>
      </c>
      <c r="D2210" s="1">
        <v>60700</v>
      </c>
      <c r="E2210" s="1">
        <v>66500</v>
      </c>
      <c r="F2210" s="3">
        <f>E2210-D2210</f>
        <v>5800</v>
      </c>
      <c r="G2210" s="4">
        <f>F2210/E2210</f>
        <v>8.7218045112781958E-2</v>
      </c>
      <c r="H2210" t="s">
        <v>2134</v>
      </c>
      <c r="I2210" s="1">
        <v>1548458</v>
      </c>
      <c r="J2210">
        <v>-435</v>
      </c>
      <c r="K2210" s="1">
        <v>892</v>
      </c>
      <c r="L2210" s="1">
        <v>2149</v>
      </c>
      <c r="M2210" s="1">
        <v>1684</v>
      </c>
      <c r="N2210" s="1">
        <v>1988</v>
      </c>
      <c r="O2210" s="1">
        <v>2249</v>
      </c>
      <c r="P2210" s="1">
        <v>2189</v>
      </c>
      <c r="Q2210" s="1">
        <v>2097</v>
      </c>
      <c r="R2210" s="1">
        <v>11116</v>
      </c>
      <c r="S2210" s="1">
        <v>11927</v>
      </c>
      <c r="T2210" s="1">
        <v>13779</v>
      </c>
      <c r="U2210" s="1">
        <v>14931</v>
      </c>
      <c r="V2210" s="1">
        <v>16497</v>
      </c>
      <c r="W2210" s="1">
        <v>18321</v>
      </c>
      <c r="X2210" s="1">
        <v>20106</v>
      </c>
      <c r="Y2210" s="1">
        <v>2779</v>
      </c>
      <c r="Z2210" s="1">
        <v>11117</v>
      </c>
      <c r="AA2210" s="1">
        <v>11927</v>
      </c>
      <c r="AB2210" s="1">
        <v>13779</v>
      </c>
      <c r="AC2210" s="1">
        <v>14931</v>
      </c>
      <c r="AD2210" s="1">
        <v>16497</v>
      </c>
      <c r="AE2210" s="1">
        <v>18322</v>
      </c>
      <c r="AF2210" s="1">
        <v>20105</v>
      </c>
      <c r="AG2210" s="1">
        <v>21675</v>
      </c>
      <c r="AH2210">
        <v>-3.83</v>
      </c>
      <c r="AI2210">
        <v>7.74</v>
      </c>
      <c r="AJ2210">
        <v>16.72</v>
      </c>
      <c r="AK2210">
        <v>11.73</v>
      </c>
      <c r="AL2210">
        <v>12.65</v>
      </c>
      <c r="AM2210">
        <v>12.92</v>
      </c>
      <c r="AN2210">
        <v>11.39</v>
      </c>
      <c r="AO2210">
        <v>10.039999999999999</v>
      </c>
      <c r="AP2210" s="1">
        <v>-1688</v>
      </c>
      <c r="AQ2210" s="1">
        <v>3459</v>
      </c>
      <c r="AR2210" s="1">
        <v>8330</v>
      </c>
      <c r="AS2210" s="1">
        <v>6526</v>
      </c>
      <c r="AT2210" s="1">
        <v>7705</v>
      </c>
      <c r="AU2210" s="1">
        <v>8717</v>
      </c>
      <c r="AV2210" s="1">
        <v>8485</v>
      </c>
      <c r="AW2210" s="1">
        <v>8126</v>
      </c>
      <c r="AX2210" t="s">
        <v>54</v>
      </c>
      <c r="AY2210">
        <v>18.77</v>
      </c>
      <c r="AZ2210">
        <v>4.93</v>
      </c>
      <c r="BA2210">
        <v>6.92</v>
      </c>
      <c r="BB2210">
        <v>7.16</v>
      </c>
      <c r="BC2210">
        <v>7.63</v>
      </c>
      <c r="BD2210">
        <v>7.84</v>
      </c>
      <c r="BE2210">
        <v>8.18</v>
      </c>
      <c r="BF2210">
        <v>0.71</v>
      </c>
      <c r="BG2210">
        <v>1.39</v>
      </c>
      <c r="BH2210">
        <v>0.76</v>
      </c>
      <c r="BI2210">
        <v>0.78</v>
      </c>
      <c r="BJ2210">
        <v>0.86</v>
      </c>
      <c r="BK2210">
        <v>0.93</v>
      </c>
      <c r="BL2210">
        <v>0.85</v>
      </c>
      <c r="BM2210">
        <v>0.79</v>
      </c>
      <c r="BN2210" s="1">
        <v>25800</v>
      </c>
      <c r="BO2210" s="1">
        <v>25800</v>
      </c>
      <c r="BP2210" s="1">
        <v>25800</v>
      </c>
      <c r="BQ2210" s="1">
        <v>25800</v>
      </c>
      <c r="BR2210" s="1">
        <v>25800</v>
      </c>
      <c r="BS2210" t="s">
        <v>13</v>
      </c>
      <c r="BT2210" t="s">
        <v>13</v>
      </c>
      <c r="BU2210" t="s">
        <v>13</v>
      </c>
    </row>
    <row r="2211" spans="1:73" x14ac:dyDescent="0.3">
      <c r="A2211">
        <v>2209</v>
      </c>
      <c r="B2211" s="14" t="s">
        <v>6827</v>
      </c>
      <c r="C2211" t="s">
        <v>2319</v>
      </c>
      <c r="D2211" s="1">
        <v>14950</v>
      </c>
      <c r="E2211" s="1">
        <v>14500</v>
      </c>
      <c r="F2211" s="3">
        <f>E2211-D2211</f>
        <v>-450</v>
      </c>
      <c r="G2211" s="4">
        <f>F2211/E2211</f>
        <v>-3.1034482758620689E-2</v>
      </c>
      <c r="H2211" t="s">
        <v>2135</v>
      </c>
      <c r="I2211" s="1">
        <v>323740</v>
      </c>
      <c r="J2211">
        <v>263</v>
      </c>
      <c r="K2211">
        <v>470</v>
      </c>
      <c r="L2211">
        <v>101</v>
      </c>
      <c r="M2211">
        <v>91</v>
      </c>
      <c r="N2211">
        <v>287</v>
      </c>
      <c r="O2211" t="s">
        <v>13</v>
      </c>
      <c r="P2211" t="s">
        <v>13</v>
      </c>
      <c r="Q2211" t="s">
        <v>13</v>
      </c>
      <c r="R2211" s="1">
        <v>2529</v>
      </c>
      <c r="S2211" s="1">
        <v>2969</v>
      </c>
      <c r="T2211" s="1">
        <v>2974</v>
      </c>
      <c r="U2211" s="1">
        <v>2998</v>
      </c>
      <c r="V2211" s="1">
        <v>3427</v>
      </c>
      <c r="W2211" s="1" t="e">
        <v>#VALUE!</v>
      </c>
      <c r="X2211" s="1" t="e">
        <v>#VALUE!</v>
      </c>
      <c r="Y2211" t="s">
        <v>13</v>
      </c>
      <c r="Z2211" s="1">
        <v>2529</v>
      </c>
      <c r="AA2211" s="1">
        <v>2969</v>
      </c>
      <c r="AB2211" s="1">
        <v>2971</v>
      </c>
      <c r="AC2211" s="1">
        <v>2997</v>
      </c>
      <c r="AD2211" s="1">
        <v>3313</v>
      </c>
      <c r="AE2211" t="s">
        <v>13</v>
      </c>
      <c r="AF2211" t="s">
        <v>13</v>
      </c>
      <c r="AG2211" t="s">
        <v>13</v>
      </c>
      <c r="AH2211">
        <v>10.87</v>
      </c>
      <c r="AI2211">
        <v>17.100000000000001</v>
      </c>
      <c r="AJ2211">
        <v>3.39</v>
      </c>
      <c r="AK2211">
        <v>3.05</v>
      </c>
      <c r="AL2211">
        <v>9.0399999999999991</v>
      </c>
      <c r="AM2211" t="s">
        <v>13</v>
      </c>
      <c r="AN2211" t="s">
        <v>13</v>
      </c>
      <c r="AO2211" t="s">
        <v>13</v>
      </c>
      <c r="AP2211">
        <v>940</v>
      </c>
      <c r="AQ2211" s="1">
        <v>1683</v>
      </c>
      <c r="AR2211">
        <v>360</v>
      </c>
      <c r="AS2211">
        <v>326</v>
      </c>
      <c r="AT2211" s="1">
        <v>1021</v>
      </c>
      <c r="AU2211" t="s">
        <v>13</v>
      </c>
      <c r="AV2211" t="s">
        <v>13</v>
      </c>
      <c r="AW2211" t="s">
        <v>13</v>
      </c>
      <c r="AX2211">
        <v>8.64</v>
      </c>
      <c r="AY2211">
        <v>5.79</v>
      </c>
      <c r="AZ2211">
        <v>25.24</v>
      </c>
      <c r="BA2211">
        <v>25.46</v>
      </c>
      <c r="BB2211">
        <v>19.25</v>
      </c>
      <c r="BC2211" t="s">
        <v>13</v>
      </c>
      <c r="BD2211" t="s">
        <v>13</v>
      </c>
      <c r="BE2211" t="s">
        <v>13</v>
      </c>
      <c r="BF2211">
        <v>0.89</v>
      </c>
      <c r="BG2211">
        <v>0.91</v>
      </c>
      <c r="BH2211">
        <v>0.85</v>
      </c>
      <c r="BI2211">
        <v>0.77</v>
      </c>
      <c r="BJ2211">
        <v>1.64</v>
      </c>
      <c r="BK2211" t="s">
        <v>13</v>
      </c>
      <c r="BL2211" t="s">
        <v>13</v>
      </c>
      <c r="BM2211" t="s">
        <v>13</v>
      </c>
      <c r="BN2211" s="1">
        <v>27931</v>
      </c>
      <c r="BO2211" s="1">
        <v>27931</v>
      </c>
      <c r="BP2211" s="1">
        <v>27931</v>
      </c>
      <c r="BQ2211" s="1">
        <v>27931</v>
      </c>
      <c r="BR2211" s="1">
        <v>27931</v>
      </c>
      <c r="BS2211" t="s">
        <v>13</v>
      </c>
      <c r="BT2211" t="s">
        <v>13</v>
      </c>
      <c r="BU2211" t="s">
        <v>13</v>
      </c>
    </row>
    <row r="2212" spans="1:73" x14ac:dyDescent="0.3">
      <c r="A2212">
        <v>2210</v>
      </c>
      <c r="B2212" s="14" t="s">
        <v>6828</v>
      </c>
      <c r="C2212" t="s">
        <v>2318</v>
      </c>
      <c r="D2212" s="1">
        <v>84800</v>
      </c>
      <c r="E2212" s="1">
        <v>83300</v>
      </c>
      <c r="F2212" s="3">
        <f>E2212-D2212</f>
        <v>-1500</v>
      </c>
      <c r="G2212" s="4">
        <f>F2212/E2212</f>
        <v>-1.800720288115246E-2</v>
      </c>
      <c r="H2212" t="s">
        <v>2136</v>
      </c>
      <c r="I2212">
        <v>178</v>
      </c>
      <c r="J2212" s="1">
        <v>2932</v>
      </c>
      <c r="K2212" s="1">
        <v>5080</v>
      </c>
      <c r="L2212" s="1">
        <v>6781</v>
      </c>
      <c r="M2212" s="1">
        <v>7103</v>
      </c>
      <c r="N2212" s="1">
        <v>5727</v>
      </c>
      <c r="O2212" s="1">
        <v>6861</v>
      </c>
      <c r="P2212" s="1">
        <v>5258</v>
      </c>
      <c r="Q2212" s="1">
        <v>5256</v>
      </c>
      <c r="R2212" s="1">
        <v>51454</v>
      </c>
      <c r="S2212" s="1">
        <v>56944</v>
      </c>
      <c r="T2212" s="1">
        <v>60502</v>
      </c>
      <c r="U2212" s="1">
        <v>67367</v>
      </c>
      <c r="V2212" s="1">
        <v>32114</v>
      </c>
      <c r="W2212" s="1">
        <v>33796</v>
      </c>
      <c r="X2212" s="1">
        <v>37981</v>
      </c>
      <c r="Y2212" s="1">
        <v>34395</v>
      </c>
      <c r="Z2212" s="1">
        <v>46109</v>
      </c>
      <c r="AA2212" s="1">
        <v>50643</v>
      </c>
      <c r="AB2212" s="1">
        <v>53900</v>
      </c>
      <c r="AC2212" s="1">
        <v>59373</v>
      </c>
      <c r="AD2212" s="1">
        <v>25931</v>
      </c>
      <c r="AE2212" t="s">
        <v>13</v>
      </c>
      <c r="AF2212" t="s">
        <v>13</v>
      </c>
      <c r="AG2212" t="s">
        <v>13</v>
      </c>
      <c r="AH2212">
        <v>5.92</v>
      </c>
      <c r="AI2212">
        <v>10.14</v>
      </c>
      <c r="AJ2212">
        <v>12.37</v>
      </c>
      <c r="AK2212">
        <v>11.74</v>
      </c>
      <c r="AL2212">
        <v>11.84</v>
      </c>
      <c r="AM2212">
        <v>25.93</v>
      </c>
      <c r="AN2212" t="s">
        <v>13</v>
      </c>
      <c r="AO2212" t="s">
        <v>13</v>
      </c>
      <c r="AP2212" s="1">
        <v>6873</v>
      </c>
      <c r="AQ2212" s="1">
        <v>12707</v>
      </c>
      <c r="AR2212" s="1">
        <v>16746</v>
      </c>
      <c r="AS2212" s="1">
        <v>17228</v>
      </c>
      <c r="AT2212" s="1">
        <v>13082</v>
      </c>
      <c r="AU2212" s="1">
        <v>32289</v>
      </c>
      <c r="AV2212" s="1">
        <v>22759</v>
      </c>
      <c r="AW2212" s="1">
        <v>22750</v>
      </c>
      <c r="AX2212">
        <v>11.45</v>
      </c>
      <c r="AY2212">
        <v>5.86</v>
      </c>
      <c r="AZ2212">
        <v>5.53</v>
      </c>
      <c r="BA2212">
        <v>4.75</v>
      </c>
      <c r="BB2212">
        <v>5.73</v>
      </c>
      <c r="BC2212">
        <v>2.58</v>
      </c>
      <c r="BD2212">
        <v>3.66</v>
      </c>
      <c r="BE2212">
        <v>3.66</v>
      </c>
      <c r="BF2212">
        <v>0.66</v>
      </c>
      <c r="BG2212">
        <v>0.56999999999999995</v>
      </c>
      <c r="BH2212">
        <v>0.66</v>
      </c>
      <c r="BI2212">
        <v>0.53</v>
      </c>
      <c r="BJ2212">
        <v>1.1200000000000001</v>
      </c>
      <c r="BK2212" t="s">
        <v>13</v>
      </c>
      <c r="BL2212" t="s">
        <v>13</v>
      </c>
      <c r="BM2212" t="s">
        <v>13</v>
      </c>
      <c r="BN2212" s="1">
        <v>34800</v>
      </c>
      <c r="BO2212" s="1">
        <v>34800</v>
      </c>
      <c r="BP2212" s="1">
        <v>34800</v>
      </c>
      <c r="BQ2212" s="1">
        <v>34800</v>
      </c>
      <c r="BR2212" s="1">
        <v>34800</v>
      </c>
      <c r="BS2212" t="s">
        <v>13</v>
      </c>
      <c r="BT2212" t="s">
        <v>13</v>
      </c>
      <c r="BU2212" t="s">
        <v>13</v>
      </c>
    </row>
    <row r="2213" spans="1:73" x14ac:dyDescent="0.3">
      <c r="A2213">
        <v>2211</v>
      </c>
      <c r="B2213" s="14" t="s">
        <v>6829</v>
      </c>
      <c r="C2213" t="s">
        <v>2317</v>
      </c>
      <c r="D2213" s="1">
        <v>34950</v>
      </c>
      <c r="E2213" s="1">
        <v>31750</v>
      </c>
      <c r="F2213" s="3">
        <f>E2213-D2213</f>
        <v>-3200</v>
      </c>
      <c r="G2213" s="4">
        <f>F2213/E2213</f>
        <v>-0.10078740157480315</v>
      </c>
      <c r="H2213" t="s">
        <v>2137</v>
      </c>
      <c r="I2213" s="1">
        <v>2691323</v>
      </c>
      <c r="J2213" s="1">
        <v>848</v>
      </c>
      <c r="K2213" s="1">
        <v>882</v>
      </c>
      <c r="L2213" s="1">
        <v>-360</v>
      </c>
      <c r="M2213" s="1">
        <v>-149</v>
      </c>
      <c r="N2213" s="1">
        <v>3616</v>
      </c>
      <c r="O2213" s="1">
        <v>2357</v>
      </c>
      <c r="P2213" s="1">
        <v>1842</v>
      </c>
      <c r="Q2213" s="1">
        <v>1983</v>
      </c>
      <c r="R2213" s="1">
        <v>16454</v>
      </c>
      <c r="S2213" s="1">
        <v>15855</v>
      </c>
      <c r="T2213" s="1">
        <v>15496</v>
      </c>
      <c r="U2213" s="1">
        <v>15486</v>
      </c>
      <c r="V2213" s="1">
        <v>17583</v>
      </c>
      <c r="W2213" s="1">
        <v>19941</v>
      </c>
      <c r="X2213" s="1">
        <v>21664</v>
      </c>
      <c r="Y2213" s="1">
        <v>36855</v>
      </c>
      <c r="Z2213" s="1">
        <v>12489</v>
      </c>
      <c r="AA2213" s="1">
        <v>11944</v>
      </c>
      <c r="AB2213" s="1">
        <v>11285</v>
      </c>
      <c r="AC2213" s="1">
        <v>11715</v>
      </c>
      <c r="AD2213" s="1">
        <v>13382</v>
      </c>
      <c r="AE2213" s="1">
        <v>15221</v>
      </c>
      <c r="AF2213" s="1">
        <v>16522</v>
      </c>
      <c r="AG2213" s="1">
        <v>18226</v>
      </c>
      <c r="AH2213">
        <v>4.75</v>
      </c>
      <c r="AI2213">
        <v>4.93</v>
      </c>
      <c r="AJ2213">
        <v>-6.06</v>
      </c>
      <c r="AK2213">
        <v>2.48</v>
      </c>
      <c r="AL2213">
        <v>23.72</v>
      </c>
      <c r="AM2213">
        <v>11.06</v>
      </c>
      <c r="AN2213">
        <v>7.85</v>
      </c>
      <c r="AO2213">
        <v>7.77</v>
      </c>
      <c r="AP2213" s="1">
        <v>1500</v>
      </c>
      <c r="AQ2213" s="1">
        <v>1553</v>
      </c>
      <c r="AR2213" s="1">
        <v>-1815</v>
      </c>
      <c r="AS2213">
        <v>737</v>
      </c>
      <c r="AT2213" s="1">
        <v>7678</v>
      </c>
      <c r="AU2213" s="1">
        <v>4082</v>
      </c>
      <c r="AV2213" s="1">
        <v>3213</v>
      </c>
      <c r="AW2213" s="1">
        <v>3481</v>
      </c>
      <c r="AX2213">
        <v>19.5</v>
      </c>
      <c r="AY2213">
        <v>17.48</v>
      </c>
      <c r="AZ2213" t="s">
        <v>54</v>
      </c>
      <c r="BA2213">
        <v>20.41</v>
      </c>
      <c r="BB2213">
        <v>3.22</v>
      </c>
      <c r="BC2213">
        <v>7.78</v>
      </c>
      <c r="BD2213">
        <v>9.8800000000000008</v>
      </c>
      <c r="BE2213">
        <v>9.1199999999999992</v>
      </c>
      <c r="BF2213">
        <v>0.91</v>
      </c>
      <c r="BG2213">
        <v>0.88</v>
      </c>
      <c r="BH2213">
        <v>0.53</v>
      </c>
      <c r="BI2213">
        <v>0.5</v>
      </c>
      <c r="BJ2213">
        <v>0.69</v>
      </c>
      <c r="BK2213">
        <v>0.79</v>
      </c>
      <c r="BL2213">
        <v>0.73</v>
      </c>
      <c r="BM2213">
        <v>0.66</v>
      </c>
      <c r="BN2213" s="1">
        <v>38760</v>
      </c>
      <c r="BO2213" s="1">
        <v>38760</v>
      </c>
      <c r="BP2213" s="1">
        <v>38760</v>
      </c>
      <c r="BQ2213" s="1">
        <v>38760</v>
      </c>
      <c r="BR2213" s="1">
        <v>38760</v>
      </c>
      <c r="BS2213" t="s">
        <v>13</v>
      </c>
      <c r="BT2213" t="s">
        <v>13</v>
      </c>
      <c r="BU2213" t="s">
        <v>13</v>
      </c>
    </row>
    <row r="2214" spans="1:73" x14ac:dyDescent="0.3">
      <c r="A2214">
        <v>2212</v>
      </c>
      <c r="B2214" s="14" t="s">
        <v>6830</v>
      </c>
      <c r="C2214" t="s">
        <v>2316</v>
      </c>
      <c r="D2214" s="1">
        <v>7280</v>
      </c>
      <c r="E2214" s="1">
        <v>6900</v>
      </c>
      <c r="F2214" s="3">
        <f>E2214-D2214</f>
        <v>-380</v>
      </c>
      <c r="G2214" s="4">
        <f>F2214/E2214</f>
        <v>-5.5072463768115941E-2</v>
      </c>
      <c r="H2214" t="s">
        <v>2138</v>
      </c>
      <c r="I2214">
        <v>0</v>
      </c>
      <c r="J2214">
        <v>8</v>
      </c>
      <c r="K2214">
        <v>10</v>
      </c>
      <c r="L2214">
        <v>22</v>
      </c>
      <c r="M2214">
        <v>-48</v>
      </c>
      <c r="N2214">
        <v>22</v>
      </c>
      <c r="O2214" t="s">
        <v>13</v>
      </c>
      <c r="P2214" t="s">
        <v>13</v>
      </c>
      <c r="Q2214" t="s">
        <v>13</v>
      </c>
      <c r="R2214" s="1">
        <v>676</v>
      </c>
      <c r="S2214" s="1">
        <v>677</v>
      </c>
      <c r="T2214" s="1">
        <v>687</v>
      </c>
      <c r="U2214" s="1">
        <v>610</v>
      </c>
      <c r="V2214" s="1">
        <v>705</v>
      </c>
      <c r="W2214" s="1" t="e">
        <v>#VALUE!</v>
      </c>
      <c r="X2214" s="1" t="e">
        <v>#VALUE!</v>
      </c>
      <c r="Y2214" t="s">
        <v>13</v>
      </c>
      <c r="Z2214">
        <v>675</v>
      </c>
      <c r="AA2214">
        <v>677</v>
      </c>
      <c r="AB2214">
        <v>687</v>
      </c>
      <c r="AC2214">
        <v>609</v>
      </c>
      <c r="AD2214">
        <v>705</v>
      </c>
      <c r="AE2214" t="s">
        <v>13</v>
      </c>
      <c r="AF2214" t="s">
        <v>13</v>
      </c>
      <c r="AG2214" t="s">
        <v>13</v>
      </c>
      <c r="AH2214">
        <v>1.1399999999999999</v>
      </c>
      <c r="AI2214">
        <v>1.62</v>
      </c>
      <c r="AJ2214">
        <v>3.21</v>
      </c>
      <c r="AK2214">
        <v>-7.35</v>
      </c>
      <c r="AL2214">
        <v>3.35</v>
      </c>
      <c r="AM2214" t="s">
        <v>13</v>
      </c>
      <c r="AN2214" t="s">
        <v>13</v>
      </c>
      <c r="AO2214" t="s">
        <v>13</v>
      </c>
      <c r="AP2214">
        <v>40</v>
      </c>
      <c r="AQ2214">
        <v>57</v>
      </c>
      <c r="AR2214">
        <v>114</v>
      </c>
      <c r="AS2214">
        <v>-247</v>
      </c>
      <c r="AT2214">
        <v>114</v>
      </c>
      <c r="AU2214" t="s">
        <v>13</v>
      </c>
      <c r="AV2214" t="s">
        <v>13</v>
      </c>
      <c r="AW2214" t="s">
        <v>13</v>
      </c>
      <c r="AX2214">
        <v>103.85</v>
      </c>
      <c r="AY2214">
        <v>87.27</v>
      </c>
      <c r="AZ2214">
        <v>35.869999999999997</v>
      </c>
      <c r="BA2214" t="s">
        <v>54</v>
      </c>
      <c r="BB2214">
        <v>84.44</v>
      </c>
      <c r="BC2214" t="s">
        <v>13</v>
      </c>
      <c r="BD2214" t="s">
        <v>13</v>
      </c>
      <c r="BE2214" t="s">
        <v>13</v>
      </c>
      <c r="BF2214">
        <v>1.1499999999999999</v>
      </c>
      <c r="BG2214">
        <v>1.36</v>
      </c>
      <c r="BH2214">
        <v>1.1100000000000001</v>
      </c>
      <c r="BI2214">
        <v>1.35</v>
      </c>
      <c r="BJ2214">
        <v>2.5499999999999998</v>
      </c>
      <c r="BK2214" t="s">
        <v>13</v>
      </c>
      <c r="BL2214" t="s">
        <v>13</v>
      </c>
      <c r="BM2214" t="s">
        <v>13</v>
      </c>
      <c r="BN2214" s="1">
        <v>19276</v>
      </c>
      <c r="BO2214" s="1">
        <v>19276</v>
      </c>
      <c r="BP2214" s="1">
        <v>19276</v>
      </c>
      <c r="BQ2214" s="1">
        <v>19276</v>
      </c>
      <c r="BR2214" s="1">
        <v>19276</v>
      </c>
      <c r="BS2214" t="s">
        <v>13</v>
      </c>
      <c r="BT2214" t="s">
        <v>13</v>
      </c>
      <c r="BU2214" t="s">
        <v>13</v>
      </c>
    </row>
    <row r="2215" spans="1:73" x14ac:dyDescent="0.3">
      <c r="A2215">
        <v>2213</v>
      </c>
      <c r="B2215" s="14" t="s">
        <v>6831</v>
      </c>
      <c r="C2215" t="s">
        <v>2315</v>
      </c>
      <c r="D2215" s="1">
        <v>1198000</v>
      </c>
      <c r="E2215" s="1">
        <v>1252000</v>
      </c>
      <c r="F2215" s="3">
        <f>E2215-D2215</f>
        <v>54000</v>
      </c>
      <c r="G2215" s="4">
        <f>F2215/E2215</f>
        <v>4.3130990415335461E-2</v>
      </c>
      <c r="H2215" t="s">
        <v>2139</v>
      </c>
      <c r="I2215" s="1">
        <v>21300</v>
      </c>
      <c r="J2215" s="1">
        <v>445</v>
      </c>
      <c r="K2215" s="1">
        <v>1792</v>
      </c>
      <c r="L2215" s="1">
        <v>2491</v>
      </c>
      <c r="M2215" s="1">
        <v>1675</v>
      </c>
      <c r="N2215">
        <v>1083</v>
      </c>
      <c r="O2215" t="s">
        <v>13</v>
      </c>
      <c r="P2215" t="s">
        <v>13</v>
      </c>
      <c r="Q2215" t="s">
        <v>13</v>
      </c>
      <c r="R2215" s="1">
        <v>29772</v>
      </c>
      <c r="S2215" s="1">
        <v>31743</v>
      </c>
      <c r="T2215" s="1">
        <v>35050</v>
      </c>
      <c r="U2215" s="1">
        <v>34838</v>
      </c>
      <c r="V2215" s="1">
        <v>33351</v>
      </c>
      <c r="W2215" s="1" t="e">
        <v>#VALUE!</v>
      </c>
      <c r="X2215" s="1" t="e">
        <v>#VALUE!</v>
      </c>
      <c r="Y2215" t="s">
        <v>13</v>
      </c>
      <c r="Z2215" s="1">
        <v>25427</v>
      </c>
      <c r="AA2215" s="1">
        <v>27063</v>
      </c>
      <c r="AB2215" s="1">
        <v>30863</v>
      </c>
      <c r="AC2215" s="1">
        <v>31790</v>
      </c>
      <c r="AD2215" s="1">
        <v>33061</v>
      </c>
      <c r="AE2215" t="s">
        <v>13</v>
      </c>
      <c r="AF2215" t="s">
        <v>13</v>
      </c>
      <c r="AG2215" t="s">
        <v>13</v>
      </c>
      <c r="AH2215">
        <v>0.56000000000000005</v>
      </c>
      <c r="AI2215">
        <v>5.29</v>
      </c>
      <c r="AJ2215">
        <v>7.39</v>
      </c>
      <c r="AK2215">
        <v>4.34</v>
      </c>
      <c r="AL2215">
        <v>3.26</v>
      </c>
      <c r="AM2215" t="s">
        <v>13</v>
      </c>
      <c r="AN2215" t="s">
        <v>13</v>
      </c>
      <c r="AO2215" t="s">
        <v>13</v>
      </c>
      <c r="AP2215" s="1">
        <v>12841</v>
      </c>
      <c r="AQ2215" s="1">
        <v>124662</v>
      </c>
      <c r="AR2215" s="1">
        <v>192300</v>
      </c>
      <c r="AS2215" s="1">
        <v>122200</v>
      </c>
      <c r="AT2215" s="1">
        <v>95038</v>
      </c>
      <c r="AU2215" t="s">
        <v>13</v>
      </c>
      <c r="AV2215" t="s">
        <v>13</v>
      </c>
      <c r="AW2215" t="s">
        <v>13</v>
      </c>
      <c r="AX2215">
        <v>73.75</v>
      </c>
      <c r="AY2215">
        <v>10.56</v>
      </c>
      <c r="AZ2215">
        <v>6.86</v>
      </c>
      <c r="BA2215">
        <v>8.67</v>
      </c>
      <c r="BB2215">
        <v>8.43</v>
      </c>
      <c r="BC2215" t="s">
        <v>13</v>
      </c>
      <c r="BD2215" t="s">
        <v>13</v>
      </c>
      <c r="BE2215" t="s">
        <v>13</v>
      </c>
      <c r="BF2215">
        <v>0.38</v>
      </c>
      <c r="BG2215">
        <v>0.49</v>
      </c>
      <c r="BH2215">
        <v>0.44</v>
      </c>
      <c r="BI2215">
        <v>0.34</v>
      </c>
      <c r="BJ2215">
        <v>0.25</v>
      </c>
      <c r="BK2215" t="s">
        <v>13</v>
      </c>
      <c r="BL2215" t="s">
        <v>13</v>
      </c>
      <c r="BM2215" t="s">
        <v>13</v>
      </c>
      <c r="BN2215" s="1">
        <v>1113</v>
      </c>
      <c r="BO2215" s="1">
        <v>1113</v>
      </c>
      <c r="BP2215" s="1">
        <v>1113</v>
      </c>
      <c r="BQ2215" s="1">
        <v>1113</v>
      </c>
      <c r="BR2215" s="1">
        <v>1113</v>
      </c>
      <c r="BS2215" t="s">
        <v>13</v>
      </c>
      <c r="BT2215" t="s">
        <v>13</v>
      </c>
      <c r="BU2215" t="s">
        <v>13</v>
      </c>
    </row>
    <row r="2216" spans="1:73" x14ac:dyDescent="0.3">
      <c r="A2216">
        <v>2214</v>
      </c>
      <c r="B2216" s="14" t="s">
        <v>6832</v>
      </c>
      <c r="C2216" t="s">
        <v>2314</v>
      </c>
      <c r="D2216">
        <v>568</v>
      </c>
      <c r="E2216">
        <v>542</v>
      </c>
      <c r="F2216" s="3">
        <f>E2216-D2216</f>
        <v>-26</v>
      </c>
      <c r="G2216" s="4">
        <f>F2216/E2216</f>
        <v>-4.797047970479705E-2</v>
      </c>
      <c r="H2216" t="s">
        <v>2140</v>
      </c>
      <c r="I2216" s="1">
        <v>147515</v>
      </c>
      <c r="R2216" s="1">
        <v>0</v>
      </c>
      <c r="S2216" s="1">
        <v>0</v>
      </c>
      <c r="T2216" s="1">
        <v>0</v>
      </c>
      <c r="U2216" s="1">
        <v>0</v>
      </c>
      <c r="V2216" s="1">
        <v>0</v>
      </c>
      <c r="W2216" s="1">
        <v>0</v>
      </c>
      <c r="X2216" s="1">
        <v>0</v>
      </c>
    </row>
    <row r="2217" spans="1:73" x14ac:dyDescent="0.3">
      <c r="A2217">
        <v>2215</v>
      </c>
      <c r="B2217" s="14" t="s">
        <v>6833</v>
      </c>
      <c r="C2217" t="s">
        <v>2313</v>
      </c>
      <c r="D2217" s="1">
        <v>41100</v>
      </c>
      <c r="E2217" s="1">
        <v>41250</v>
      </c>
      <c r="F2217" s="3">
        <f>E2217-D2217</f>
        <v>150</v>
      </c>
      <c r="G2217" s="4">
        <f>F2217/E2217</f>
        <v>3.6363636363636364E-3</v>
      </c>
      <c r="H2217" t="s">
        <v>2141</v>
      </c>
      <c r="I2217">
        <v>5</v>
      </c>
      <c r="R2217" s="1">
        <v>0</v>
      </c>
      <c r="S2217" s="1">
        <v>0</v>
      </c>
      <c r="T2217" s="1">
        <v>0</v>
      </c>
      <c r="U2217" s="1">
        <v>0</v>
      </c>
      <c r="V2217" s="1">
        <v>0</v>
      </c>
      <c r="W2217" s="1">
        <v>0</v>
      </c>
      <c r="X2217" s="1">
        <v>0</v>
      </c>
    </row>
    <row r="2218" spans="1:73" x14ac:dyDescent="0.3">
      <c r="A2218">
        <v>2216</v>
      </c>
      <c r="B2218" s="14" t="s">
        <v>6834</v>
      </c>
      <c r="C2218" t="s">
        <v>2312</v>
      </c>
      <c r="D2218" s="1">
        <v>74000</v>
      </c>
      <c r="E2218" s="1">
        <v>73900</v>
      </c>
      <c r="F2218" s="3">
        <f>E2218-D2218</f>
        <v>-100</v>
      </c>
      <c r="G2218" s="4">
        <f>F2218/E2218</f>
        <v>-1.3531799729364006E-3</v>
      </c>
      <c r="H2218" t="s">
        <v>2142</v>
      </c>
      <c r="I2218" s="1">
        <v>7161</v>
      </c>
      <c r="J2218">
        <v>171</v>
      </c>
      <c r="K2218">
        <v>143</v>
      </c>
      <c r="L2218">
        <v>126</v>
      </c>
      <c r="M2218">
        <v>166</v>
      </c>
      <c r="N2218">
        <v>118</v>
      </c>
      <c r="O2218" t="s">
        <v>13</v>
      </c>
      <c r="P2218" t="s">
        <v>13</v>
      </c>
      <c r="Q2218" t="s">
        <v>13</v>
      </c>
      <c r="R2218" s="1">
        <v>2619</v>
      </c>
      <c r="S2218" s="1">
        <v>2694</v>
      </c>
      <c r="T2218" s="1">
        <v>2747</v>
      </c>
      <c r="U2218" s="1">
        <v>2862</v>
      </c>
      <c r="V2218" s="1">
        <v>2955</v>
      </c>
      <c r="W2218" s="1" t="e">
        <v>#VALUE!</v>
      </c>
      <c r="X2218" s="1" t="e">
        <v>#VALUE!</v>
      </c>
      <c r="Y2218" t="s">
        <v>13</v>
      </c>
      <c r="Z2218" s="1">
        <v>2139</v>
      </c>
      <c r="AA2218" s="1">
        <v>2162</v>
      </c>
      <c r="AB2218" s="1">
        <v>2187</v>
      </c>
      <c r="AC2218" s="1">
        <v>2350</v>
      </c>
      <c r="AD2218" s="1">
        <v>2425</v>
      </c>
      <c r="AE2218" t="s">
        <v>13</v>
      </c>
      <c r="AF2218" t="s">
        <v>13</v>
      </c>
      <c r="AG2218" t="s">
        <v>13</v>
      </c>
      <c r="AH2218">
        <v>4.41</v>
      </c>
      <c r="AI2218">
        <v>2.74</v>
      </c>
      <c r="AJ2218">
        <v>2.89</v>
      </c>
      <c r="AK2218">
        <v>4.68</v>
      </c>
      <c r="AL2218">
        <v>3.2</v>
      </c>
      <c r="AM2218" t="s">
        <v>13</v>
      </c>
      <c r="AN2218" t="s">
        <v>13</v>
      </c>
      <c r="AO2218" t="s">
        <v>13</v>
      </c>
      <c r="AP2218" s="1">
        <v>7995</v>
      </c>
      <c r="AQ2218" s="1">
        <v>5107</v>
      </c>
      <c r="AR2218" s="1">
        <v>5435</v>
      </c>
      <c r="AS2218" s="1">
        <v>9196</v>
      </c>
      <c r="AT2218" s="1">
        <v>6616</v>
      </c>
      <c r="AU2218" t="s">
        <v>13</v>
      </c>
      <c r="AV2218" t="s">
        <v>13</v>
      </c>
      <c r="AW2218" t="s">
        <v>13</v>
      </c>
      <c r="AX2218">
        <v>10.09</v>
      </c>
      <c r="AY2218">
        <v>15.71</v>
      </c>
      <c r="AZ2218">
        <v>11.76</v>
      </c>
      <c r="BA2218">
        <v>6.36</v>
      </c>
      <c r="BB2218">
        <v>8.92</v>
      </c>
      <c r="BC2218" t="s">
        <v>13</v>
      </c>
      <c r="BD2218" t="s">
        <v>13</v>
      </c>
      <c r="BE2218" t="s">
        <v>13</v>
      </c>
      <c r="BF2218">
        <v>0.44</v>
      </c>
      <c r="BG2218">
        <v>0.43</v>
      </c>
      <c r="BH2218">
        <v>0.34</v>
      </c>
      <c r="BI2218">
        <v>0.28999999999999998</v>
      </c>
      <c r="BJ2218">
        <v>0.28000000000000003</v>
      </c>
      <c r="BK2218" t="s">
        <v>13</v>
      </c>
      <c r="BL2218" t="s">
        <v>13</v>
      </c>
      <c r="BM2218" t="s">
        <v>13</v>
      </c>
      <c r="BN2218" s="1">
        <v>1154</v>
      </c>
      <c r="BO2218" s="1">
        <v>1154</v>
      </c>
      <c r="BP2218" s="1">
        <v>1154</v>
      </c>
      <c r="BQ2218" s="1">
        <v>1154</v>
      </c>
      <c r="BR2218" s="1">
        <v>1154</v>
      </c>
      <c r="BS2218" t="s">
        <v>13</v>
      </c>
      <c r="BT2218" t="s">
        <v>13</v>
      </c>
      <c r="BU2218" t="s">
        <v>13</v>
      </c>
    </row>
    <row r="2219" spans="1:73" x14ac:dyDescent="0.3">
      <c r="A2219">
        <v>2217</v>
      </c>
      <c r="B2219" s="14" t="s">
        <v>6835</v>
      </c>
      <c r="C2219" t="s">
        <v>2311</v>
      </c>
      <c r="D2219" s="1">
        <v>1840</v>
      </c>
      <c r="E2219" s="1">
        <v>2035</v>
      </c>
      <c r="F2219" s="3">
        <f>E2219-D2219</f>
        <v>195</v>
      </c>
      <c r="G2219" s="4">
        <f>F2219/E2219</f>
        <v>9.5823095823095825E-2</v>
      </c>
      <c r="H2219" t="s">
        <v>2143</v>
      </c>
      <c r="I2219">
        <v>0</v>
      </c>
      <c r="J2219">
        <v>14</v>
      </c>
      <c r="K2219">
        <v>79</v>
      </c>
      <c r="L2219">
        <v>75</v>
      </c>
      <c r="M2219">
        <v>52</v>
      </c>
      <c r="N2219">
        <v>73</v>
      </c>
      <c r="O2219" t="s">
        <v>13</v>
      </c>
      <c r="P2219" t="s">
        <v>13</v>
      </c>
      <c r="Q2219" t="s">
        <v>13</v>
      </c>
      <c r="R2219" s="1">
        <v>2117</v>
      </c>
      <c r="S2219" s="1">
        <v>2249</v>
      </c>
      <c r="T2219" s="1">
        <v>2303</v>
      </c>
      <c r="U2219" s="1">
        <v>2308</v>
      </c>
      <c r="V2219" s="1">
        <v>2374</v>
      </c>
      <c r="W2219" s="1" t="e">
        <v>#VALUE!</v>
      </c>
      <c r="X2219" s="1" t="e">
        <v>#VALUE!</v>
      </c>
      <c r="Y2219" t="s">
        <v>13</v>
      </c>
      <c r="Z2219" s="1">
        <v>2116</v>
      </c>
      <c r="AA2219" s="1">
        <v>2248</v>
      </c>
      <c r="AB2219" s="1">
        <v>2303</v>
      </c>
      <c r="AC2219" s="1">
        <v>2308</v>
      </c>
      <c r="AD2219" s="1">
        <v>2374</v>
      </c>
      <c r="AE2219" t="s">
        <v>13</v>
      </c>
      <c r="AF2219" t="s">
        <v>13</v>
      </c>
      <c r="AG2219" t="s">
        <v>13</v>
      </c>
      <c r="AH2219">
        <v>0.65</v>
      </c>
      <c r="AI2219">
        <v>3.62</v>
      </c>
      <c r="AJ2219">
        <v>3.31</v>
      </c>
      <c r="AK2219">
        <v>2.2599999999999998</v>
      </c>
      <c r="AL2219">
        <v>3.12</v>
      </c>
      <c r="AM2219" t="s">
        <v>13</v>
      </c>
      <c r="AN2219" t="s">
        <v>13</v>
      </c>
      <c r="AO2219" t="s">
        <v>13</v>
      </c>
      <c r="AP2219">
        <v>10</v>
      </c>
      <c r="AQ2219">
        <v>55</v>
      </c>
      <c r="AR2219">
        <v>52</v>
      </c>
      <c r="AS2219">
        <v>36</v>
      </c>
      <c r="AT2219">
        <v>51</v>
      </c>
      <c r="AU2219" t="s">
        <v>13</v>
      </c>
      <c r="AV2219" t="s">
        <v>13</v>
      </c>
      <c r="AW2219" t="s">
        <v>13</v>
      </c>
      <c r="AX2219">
        <v>151.62</v>
      </c>
      <c r="AY2219">
        <v>19.440000000000001</v>
      </c>
      <c r="AZ2219">
        <v>19.86</v>
      </c>
      <c r="BA2219">
        <v>29.79</v>
      </c>
      <c r="BB2219">
        <v>34.35</v>
      </c>
      <c r="BC2219" t="s">
        <v>13</v>
      </c>
      <c r="BD2219" t="s">
        <v>13</v>
      </c>
      <c r="BE2219" t="s">
        <v>13</v>
      </c>
      <c r="BF2219">
        <v>0.98</v>
      </c>
      <c r="BG2219">
        <v>0.68</v>
      </c>
      <c r="BH2219">
        <v>0.65</v>
      </c>
      <c r="BI2219">
        <v>0.67</v>
      </c>
      <c r="BJ2219">
        <v>1.06</v>
      </c>
      <c r="BK2219" t="s">
        <v>13</v>
      </c>
      <c r="BL2219" t="s">
        <v>13</v>
      </c>
      <c r="BM2219" t="s">
        <v>13</v>
      </c>
      <c r="BN2219" s="1">
        <v>143708</v>
      </c>
      <c r="BO2219" s="1">
        <v>143708</v>
      </c>
      <c r="BP2219" s="1">
        <v>143708</v>
      </c>
      <c r="BQ2219" s="1">
        <v>143708</v>
      </c>
      <c r="BR2219" s="1">
        <v>143708</v>
      </c>
      <c r="BS2219" t="s">
        <v>13</v>
      </c>
      <c r="BT2219" t="s">
        <v>13</v>
      </c>
      <c r="BU2219" t="s">
        <v>13</v>
      </c>
    </row>
    <row r="2220" spans="1:73" x14ac:dyDescent="0.3">
      <c r="A2220">
        <v>2218</v>
      </c>
      <c r="B2220" s="14" t="s">
        <v>6836</v>
      </c>
      <c r="C2220" t="s">
        <v>2310</v>
      </c>
      <c r="D2220" s="1">
        <v>52500</v>
      </c>
      <c r="E2220" s="1">
        <v>52000</v>
      </c>
      <c r="F2220" s="3">
        <f>E2220-D2220</f>
        <v>-500</v>
      </c>
      <c r="G2220" s="4">
        <f>F2220/E2220</f>
        <v>-9.6153846153846159E-3</v>
      </c>
      <c r="H2220" t="s">
        <v>2144</v>
      </c>
      <c r="I2220" s="1">
        <v>1039890</v>
      </c>
      <c r="J2220" s="1">
        <v>883</v>
      </c>
      <c r="K2220" s="1">
        <v>1102</v>
      </c>
      <c r="L2220" s="1">
        <v>868</v>
      </c>
      <c r="M2220" s="1">
        <v>1046</v>
      </c>
      <c r="N2220" s="1">
        <v>1660</v>
      </c>
      <c r="O2220" s="1">
        <v>1980</v>
      </c>
      <c r="P2220" s="1">
        <v>2367</v>
      </c>
      <c r="Q2220" s="1">
        <v>2431</v>
      </c>
      <c r="R2220" s="1">
        <v>3419</v>
      </c>
      <c r="S2220" s="1">
        <v>4558</v>
      </c>
      <c r="T2220" s="1">
        <v>5584</v>
      </c>
      <c r="U2220" s="1">
        <v>6447</v>
      </c>
      <c r="V2220" s="1">
        <v>7946</v>
      </c>
      <c r="W2220" s="1">
        <v>10089</v>
      </c>
      <c r="X2220" s="1">
        <v>12254</v>
      </c>
      <c r="Y2220" s="1">
        <v>4575</v>
      </c>
      <c r="Z2220" s="1">
        <v>3419</v>
      </c>
      <c r="AA2220" s="1">
        <v>4558</v>
      </c>
      <c r="AB2220" s="1">
        <v>5584</v>
      </c>
      <c r="AC2220" s="1">
        <v>6447</v>
      </c>
      <c r="AD2220" s="1">
        <v>7946</v>
      </c>
      <c r="AE2220" s="1">
        <v>10055</v>
      </c>
      <c r="AF2220" s="1">
        <v>12165</v>
      </c>
      <c r="AG2220" s="1">
        <v>14436</v>
      </c>
      <c r="AH2220">
        <v>29.65</v>
      </c>
      <c r="AI2220">
        <v>27.62</v>
      </c>
      <c r="AJ2220">
        <v>17.12</v>
      </c>
      <c r="AK2220">
        <v>17.399999999999999</v>
      </c>
      <c r="AL2220">
        <v>23.07</v>
      </c>
      <c r="AM2220">
        <v>22.86</v>
      </c>
      <c r="AN2220">
        <v>20.87</v>
      </c>
      <c r="AO2220">
        <v>17.75</v>
      </c>
      <c r="AP2220" s="1">
        <v>1985</v>
      </c>
      <c r="AQ2220" s="1">
        <v>2475</v>
      </c>
      <c r="AR2220" s="1">
        <v>1951</v>
      </c>
      <c r="AS2220" s="1">
        <v>2351</v>
      </c>
      <c r="AT2220" s="1">
        <v>3730</v>
      </c>
      <c r="AU2220" s="1">
        <v>4621</v>
      </c>
      <c r="AV2220" s="1">
        <v>5208</v>
      </c>
      <c r="AW2220" s="1">
        <v>5303</v>
      </c>
      <c r="AX2220">
        <v>8.01</v>
      </c>
      <c r="AY2220">
        <v>4.8499999999999996</v>
      </c>
      <c r="AZ2220">
        <v>5.56</v>
      </c>
      <c r="BA2220">
        <v>11.74</v>
      </c>
      <c r="BB2220">
        <v>13.67</v>
      </c>
      <c r="BC2220">
        <v>11.25</v>
      </c>
      <c r="BD2220">
        <v>9.99</v>
      </c>
      <c r="BE2220">
        <v>9.81</v>
      </c>
      <c r="BF2220">
        <v>1.94</v>
      </c>
      <c r="BG2220">
        <v>1.1100000000000001</v>
      </c>
      <c r="BH2220">
        <v>0.83</v>
      </c>
      <c r="BI2220">
        <v>1.85</v>
      </c>
      <c r="BJ2220">
        <v>2.78</v>
      </c>
      <c r="BK2220">
        <v>2.2599999999999998</v>
      </c>
      <c r="BL2220">
        <v>1.87</v>
      </c>
      <c r="BM2220">
        <v>1.58</v>
      </c>
      <c r="BN2220" s="1">
        <v>44368</v>
      </c>
      <c r="BO2220" s="1">
        <v>44368</v>
      </c>
      <c r="BP2220" s="1">
        <v>44399</v>
      </c>
      <c r="BQ2220" s="1">
        <v>44399</v>
      </c>
      <c r="BR2220" s="1">
        <v>44399</v>
      </c>
      <c r="BS2220" t="s">
        <v>13</v>
      </c>
      <c r="BT2220" t="s">
        <v>13</v>
      </c>
      <c r="BU2220" t="s">
        <v>13</v>
      </c>
    </row>
    <row r="2221" spans="1:73" x14ac:dyDescent="0.3">
      <c r="A2221">
        <v>2219</v>
      </c>
      <c r="B2221" s="14" t="s">
        <v>6837</v>
      </c>
      <c r="C2221" t="s">
        <v>2309</v>
      </c>
      <c r="D2221" s="1">
        <v>4050</v>
      </c>
      <c r="E2221" s="1">
        <v>4475</v>
      </c>
      <c r="F2221" s="3">
        <f>E2221-D2221</f>
        <v>425</v>
      </c>
      <c r="G2221" s="4">
        <f>F2221/E2221</f>
        <v>9.4972067039106142E-2</v>
      </c>
      <c r="H2221" t="s">
        <v>2145</v>
      </c>
      <c r="I2221" s="1">
        <v>160527</v>
      </c>
      <c r="J2221">
        <v>3</v>
      </c>
      <c r="K2221">
        <v>-43</v>
      </c>
      <c r="L2221">
        <v>-12</v>
      </c>
      <c r="M2221">
        <v>-117</v>
      </c>
      <c r="N2221">
        <v>-128</v>
      </c>
      <c r="O2221" t="s">
        <v>13</v>
      </c>
      <c r="P2221" t="s">
        <v>13</v>
      </c>
      <c r="Q2221" t="s">
        <v>13</v>
      </c>
      <c r="R2221" s="1">
        <v>1166</v>
      </c>
      <c r="S2221" s="1">
        <v>1108</v>
      </c>
      <c r="T2221" s="1">
        <v>1068</v>
      </c>
      <c r="U2221" s="1">
        <v>917</v>
      </c>
      <c r="V2221" s="1">
        <v>765</v>
      </c>
      <c r="W2221" s="1" t="e">
        <v>#VALUE!</v>
      </c>
      <c r="X2221" s="1" t="e">
        <v>#VALUE!</v>
      </c>
      <c r="Y2221" t="s">
        <v>13</v>
      </c>
      <c r="Z2221" s="1">
        <v>1165</v>
      </c>
      <c r="AA2221" s="1">
        <v>1106</v>
      </c>
      <c r="AB2221" s="1">
        <v>1064</v>
      </c>
      <c r="AC2221">
        <v>914</v>
      </c>
      <c r="AD2221">
        <v>762</v>
      </c>
      <c r="AE2221" t="s">
        <v>13</v>
      </c>
      <c r="AF2221" t="s">
        <v>13</v>
      </c>
      <c r="AG2221" t="s">
        <v>13</v>
      </c>
      <c r="AH2221">
        <v>0.28000000000000003</v>
      </c>
      <c r="AI2221">
        <v>-3.82</v>
      </c>
      <c r="AJ2221">
        <v>-1.04</v>
      </c>
      <c r="AK2221">
        <v>-11.77</v>
      </c>
      <c r="AL2221">
        <v>-15.15</v>
      </c>
      <c r="AM2221" t="s">
        <v>13</v>
      </c>
      <c r="AN2221" t="s">
        <v>13</v>
      </c>
      <c r="AO2221" t="s">
        <v>13</v>
      </c>
      <c r="AP2221">
        <v>21</v>
      </c>
      <c r="AQ2221">
        <v>-285</v>
      </c>
      <c r="AR2221">
        <v>-74</v>
      </c>
      <c r="AS2221">
        <v>-765</v>
      </c>
      <c r="AT2221">
        <v>-834</v>
      </c>
      <c r="AU2221" t="s">
        <v>13</v>
      </c>
      <c r="AV2221" t="s">
        <v>13</v>
      </c>
      <c r="AW2221" t="s">
        <v>13</v>
      </c>
      <c r="AX2221">
        <v>285.20999999999998</v>
      </c>
      <c r="AY2221" t="s">
        <v>54</v>
      </c>
      <c r="AZ2221" t="s">
        <v>54</v>
      </c>
      <c r="BA2221" t="s">
        <v>54</v>
      </c>
      <c r="BB2221" t="s">
        <v>54</v>
      </c>
      <c r="BC2221" t="s">
        <v>13</v>
      </c>
      <c r="BD2221" t="s">
        <v>13</v>
      </c>
      <c r="BE2221" t="s">
        <v>13</v>
      </c>
      <c r="BF2221">
        <v>0.8</v>
      </c>
      <c r="BG2221">
        <v>0.76</v>
      </c>
      <c r="BH2221">
        <v>0.6</v>
      </c>
      <c r="BI2221">
        <v>0.69</v>
      </c>
      <c r="BJ2221">
        <v>0.79</v>
      </c>
      <c r="BK2221" t="s">
        <v>13</v>
      </c>
      <c r="BL2221" t="s">
        <v>13</v>
      </c>
      <c r="BM2221" t="s">
        <v>13</v>
      </c>
      <c r="BN2221" s="1">
        <v>15225</v>
      </c>
      <c r="BO2221" s="1">
        <v>15225</v>
      </c>
      <c r="BP2221" s="1">
        <v>15225</v>
      </c>
      <c r="BQ2221" s="1">
        <v>15225</v>
      </c>
      <c r="BR2221" s="1">
        <v>15225</v>
      </c>
      <c r="BS2221" t="s">
        <v>13</v>
      </c>
      <c r="BT2221" t="s">
        <v>13</v>
      </c>
      <c r="BU2221" t="s">
        <v>13</v>
      </c>
    </row>
    <row r="2222" spans="1:73" x14ac:dyDescent="0.3">
      <c r="A2222">
        <v>2220</v>
      </c>
      <c r="B2222" s="14" t="s">
        <v>6838</v>
      </c>
      <c r="C2222" t="s">
        <v>2308</v>
      </c>
      <c r="D2222" s="1">
        <v>9910</v>
      </c>
      <c r="E2222" s="1">
        <v>9680</v>
      </c>
      <c r="F2222" s="3">
        <f>E2222-D2222</f>
        <v>-230</v>
      </c>
      <c r="G2222" s="4">
        <f>F2222/E2222</f>
        <v>-2.3760330578512397E-2</v>
      </c>
      <c r="H2222" t="s">
        <v>2146</v>
      </c>
      <c r="I2222" s="1">
        <v>4152</v>
      </c>
      <c r="J2222">
        <v>61</v>
      </c>
      <c r="K2222">
        <v>43</v>
      </c>
      <c r="L2222">
        <v>43</v>
      </c>
      <c r="M2222">
        <v>56</v>
      </c>
      <c r="N2222">
        <v>24</v>
      </c>
      <c r="O2222" t="s">
        <v>13</v>
      </c>
      <c r="P2222" t="s">
        <v>13</v>
      </c>
      <c r="Q2222" t="s">
        <v>13</v>
      </c>
      <c r="R2222" s="1">
        <v>783</v>
      </c>
      <c r="S2222" s="1">
        <v>828</v>
      </c>
      <c r="T2222" s="1">
        <v>868</v>
      </c>
      <c r="U2222" s="1">
        <v>905</v>
      </c>
      <c r="V2222" s="1">
        <v>1170</v>
      </c>
      <c r="W2222" s="1" t="e">
        <v>#VALUE!</v>
      </c>
      <c r="X2222" s="1" t="e">
        <v>#VALUE!</v>
      </c>
      <c r="Y2222" t="s">
        <v>13</v>
      </c>
      <c r="Z2222">
        <v>772</v>
      </c>
      <c r="AA2222">
        <v>820</v>
      </c>
      <c r="AB2222">
        <v>858</v>
      </c>
      <c r="AC2222">
        <v>887</v>
      </c>
      <c r="AD2222" s="1">
        <v>1144</v>
      </c>
      <c r="AE2222" t="s">
        <v>13</v>
      </c>
      <c r="AF2222" t="s">
        <v>13</v>
      </c>
      <c r="AG2222" t="s">
        <v>13</v>
      </c>
      <c r="AH2222">
        <v>7.85</v>
      </c>
      <c r="AI2222">
        <v>5.71</v>
      </c>
      <c r="AJ2222">
        <v>4.79</v>
      </c>
      <c r="AK2222">
        <v>5.41</v>
      </c>
      <c r="AL2222">
        <v>1.26</v>
      </c>
      <c r="AM2222" t="s">
        <v>13</v>
      </c>
      <c r="AN2222" t="s">
        <v>13</v>
      </c>
      <c r="AO2222" t="s">
        <v>13</v>
      </c>
      <c r="AP2222">
        <v>346</v>
      </c>
      <c r="AQ2222">
        <v>266</v>
      </c>
      <c r="AR2222">
        <v>231</v>
      </c>
      <c r="AS2222">
        <v>271</v>
      </c>
      <c r="AT2222">
        <v>62</v>
      </c>
      <c r="AU2222" t="s">
        <v>13</v>
      </c>
      <c r="AV2222" t="s">
        <v>13</v>
      </c>
      <c r="AW2222" t="s">
        <v>13</v>
      </c>
      <c r="AX2222">
        <v>13.49</v>
      </c>
      <c r="AY2222">
        <v>23.23</v>
      </c>
      <c r="AZ2222">
        <v>23.63</v>
      </c>
      <c r="BA2222">
        <v>21.74</v>
      </c>
      <c r="BB2222">
        <v>121.88</v>
      </c>
      <c r="BC2222" t="s">
        <v>13</v>
      </c>
      <c r="BD2222" t="s">
        <v>13</v>
      </c>
      <c r="BE2222" t="s">
        <v>13</v>
      </c>
      <c r="BF2222">
        <v>0.99</v>
      </c>
      <c r="BG2222">
        <v>1.27</v>
      </c>
      <c r="BH2222">
        <v>1.06</v>
      </c>
      <c r="BI2222">
        <v>1.1100000000000001</v>
      </c>
      <c r="BJ2222">
        <v>1.32</v>
      </c>
      <c r="BK2222" t="s">
        <v>13</v>
      </c>
      <c r="BL2222" t="s">
        <v>13</v>
      </c>
      <c r="BM2222" t="s">
        <v>13</v>
      </c>
      <c r="BN2222" s="1">
        <v>11881</v>
      </c>
      <c r="BO2222" s="1">
        <v>12280</v>
      </c>
      <c r="BP2222" s="1">
        <v>12280</v>
      </c>
      <c r="BQ2222" s="1">
        <v>12280</v>
      </c>
      <c r="BR2222" s="1">
        <v>15494</v>
      </c>
      <c r="BS2222" t="s">
        <v>13</v>
      </c>
      <c r="BT2222" t="s">
        <v>13</v>
      </c>
      <c r="BU2222" t="s">
        <v>13</v>
      </c>
    </row>
    <row r="2223" spans="1:73" x14ac:dyDescent="0.3">
      <c r="A2223">
        <v>2221</v>
      </c>
      <c r="B2223" s="14" t="s">
        <v>6839</v>
      </c>
      <c r="C2223" t="s">
        <v>2307</v>
      </c>
      <c r="D2223" s="1">
        <v>30650</v>
      </c>
      <c r="E2223" s="1">
        <v>28750</v>
      </c>
      <c r="F2223" s="3">
        <f>E2223-D2223</f>
        <v>-1900</v>
      </c>
      <c r="G2223" s="4">
        <f>F2223/E2223</f>
        <v>-6.6086956521739126E-2</v>
      </c>
      <c r="H2223" t="s">
        <v>1225</v>
      </c>
      <c r="I2223">
        <v>105</v>
      </c>
      <c r="J2223">
        <v>347</v>
      </c>
      <c r="K2223">
        <v>232</v>
      </c>
      <c r="L2223">
        <v>388</v>
      </c>
      <c r="M2223">
        <v>174</v>
      </c>
      <c r="N2223">
        <v>251</v>
      </c>
      <c r="O2223" t="s">
        <v>13</v>
      </c>
      <c r="P2223" t="s">
        <v>13</v>
      </c>
      <c r="Q2223" t="s">
        <v>13</v>
      </c>
      <c r="R2223" s="1">
        <v>4642</v>
      </c>
      <c r="S2223" s="1">
        <v>4849</v>
      </c>
      <c r="T2223" s="1">
        <v>5496</v>
      </c>
      <c r="U2223" s="1">
        <v>5612</v>
      </c>
      <c r="V2223" s="1">
        <v>5825</v>
      </c>
      <c r="W2223" s="1" t="e">
        <v>#VALUE!</v>
      </c>
      <c r="X2223" s="1" t="e">
        <v>#VALUE!</v>
      </c>
      <c r="Y2223" t="s">
        <v>13</v>
      </c>
      <c r="Z2223" s="1">
        <v>4642</v>
      </c>
      <c r="AA2223" s="1">
        <v>4849</v>
      </c>
      <c r="AB2223" s="1">
        <v>5174</v>
      </c>
      <c r="AC2223" s="1">
        <v>5266</v>
      </c>
      <c r="AD2223" s="1">
        <v>5462</v>
      </c>
      <c r="AE2223" t="s">
        <v>13</v>
      </c>
      <c r="AF2223" t="s">
        <v>13</v>
      </c>
      <c r="AG2223" t="s">
        <v>13</v>
      </c>
      <c r="AH2223">
        <v>7.71</v>
      </c>
      <c r="AI2223">
        <v>4.8899999999999997</v>
      </c>
      <c r="AJ2223">
        <v>7.71</v>
      </c>
      <c r="AK2223">
        <v>2.8</v>
      </c>
      <c r="AL2223">
        <v>4.34</v>
      </c>
      <c r="AM2223" t="s">
        <v>13</v>
      </c>
      <c r="AN2223" t="s">
        <v>13</v>
      </c>
      <c r="AO2223" t="s">
        <v>13</v>
      </c>
      <c r="AP2223" s="1">
        <v>5335</v>
      </c>
      <c r="AQ2223" s="1">
        <v>3567</v>
      </c>
      <c r="AR2223" s="1">
        <v>5942</v>
      </c>
      <c r="AS2223" s="1">
        <v>2250</v>
      </c>
      <c r="AT2223" s="1">
        <v>3583</v>
      </c>
      <c r="AU2223" t="s">
        <v>13</v>
      </c>
      <c r="AV2223" t="s">
        <v>13</v>
      </c>
      <c r="AW2223" t="s">
        <v>13</v>
      </c>
      <c r="AX2223">
        <v>6.78</v>
      </c>
      <c r="AY2223">
        <v>10.5</v>
      </c>
      <c r="AZ2223">
        <v>4.21</v>
      </c>
      <c r="BA2223">
        <v>9.0500000000000007</v>
      </c>
      <c r="BB2223">
        <v>6.14</v>
      </c>
      <c r="BC2223" t="s">
        <v>13</v>
      </c>
      <c r="BD2223" t="s">
        <v>13</v>
      </c>
      <c r="BE2223" t="s">
        <v>13</v>
      </c>
      <c r="BF2223">
        <v>0.51</v>
      </c>
      <c r="BG2223">
        <v>0.5</v>
      </c>
      <c r="BH2223">
        <v>0.31</v>
      </c>
      <c r="BI2223">
        <v>0.25</v>
      </c>
      <c r="BJ2223">
        <v>0.26</v>
      </c>
      <c r="BK2223" t="s">
        <v>13</v>
      </c>
      <c r="BL2223" t="s">
        <v>13</v>
      </c>
      <c r="BM2223" t="s">
        <v>13</v>
      </c>
      <c r="BN2223" s="1">
        <v>6500</v>
      </c>
      <c r="BO2223" s="1">
        <v>6500</v>
      </c>
      <c r="BP2223" s="1">
        <v>6500</v>
      </c>
      <c r="BQ2223" s="1">
        <v>6500</v>
      </c>
      <c r="BR2223" s="1">
        <v>6500</v>
      </c>
      <c r="BS2223" t="s">
        <v>13</v>
      </c>
      <c r="BT2223" t="s">
        <v>13</v>
      </c>
      <c r="BU2223" t="s">
        <v>13</v>
      </c>
    </row>
    <row r="2224" spans="1:73" x14ac:dyDescent="0.3">
      <c r="A2224">
        <v>2222</v>
      </c>
      <c r="B2224" s="14" t="s">
        <v>6840</v>
      </c>
      <c r="C2224" t="s">
        <v>2306</v>
      </c>
      <c r="D2224" s="1">
        <v>18750</v>
      </c>
      <c r="E2224" s="1">
        <v>18300</v>
      </c>
      <c r="F2224" s="3">
        <f>E2224-D2224</f>
        <v>-450</v>
      </c>
      <c r="G2224" s="4">
        <f>F2224/E2224</f>
        <v>-2.4590163934426229E-2</v>
      </c>
      <c r="H2224" t="s">
        <v>2147</v>
      </c>
      <c r="I2224" s="1">
        <v>2605541</v>
      </c>
      <c r="J2224">
        <v>740</v>
      </c>
      <c r="K2224" s="1">
        <v>1159</v>
      </c>
      <c r="L2224" s="1">
        <v>1407</v>
      </c>
      <c r="M2224">
        <v>940</v>
      </c>
      <c r="N2224" s="1">
        <v>1470</v>
      </c>
      <c r="O2224" s="1">
        <v>3110</v>
      </c>
      <c r="P2224" s="1">
        <v>1960</v>
      </c>
      <c r="Q2224" s="1">
        <v>1840</v>
      </c>
      <c r="R2224" s="1">
        <v>17781</v>
      </c>
      <c r="S2224" s="1">
        <v>18679</v>
      </c>
      <c r="T2224" s="1">
        <v>20009</v>
      </c>
      <c r="U2224" s="1">
        <v>20171</v>
      </c>
      <c r="V2224" s="1">
        <v>20773</v>
      </c>
      <c r="W2224" s="1">
        <v>23070</v>
      </c>
      <c r="X2224" s="1">
        <v>23810</v>
      </c>
      <c r="Y2224" s="1">
        <v>199970</v>
      </c>
      <c r="Z2224" s="1">
        <v>17780</v>
      </c>
      <c r="AA2224" s="1">
        <v>18677</v>
      </c>
      <c r="AB2224" s="1">
        <v>19692</v>
      </c>
      <c r="AC2224" s="1">
        <v>19845</v>
      </c>
      <c r="AD2224" s="1">
        <v>20483</v>
      </c>
      <c r="AE2224" s="1">
        <v>22790</v>
      </c>
      <c r="AF2224" s="1">
        <v>23540</v>
      </c>
      <c r="AG2224" s="1">
        <v>24440</v>
      </c>
      <c r="AH2224">
        <v>4.22</v>
      </c>
      <c r="AI2224">
        <v>6.36</v>
      </c>
      <c r="AJ2224">
        <v>7.34</v>
      </c>
      <c r="AK2224">
        <v>4.79</v>
      </c>
      <c r="AL2224">
        <v>7.35</v>
      </c>
      <c r="AM2224">
        <v>14.42</v>
      </c>
      <c r="AN2224">
        <v>8.5</v>
      </c>
      <c r="AO2224">
        <v>7.71</v>
      </c>
      <c r="AP2224">
        <v>853</v>
      </c>
      <c r="AQ2224" s="1">
        <v>1336</v>
      </c>
      <c r="AR2224" s="1">
        <v>1623</v>
      </c>
      <c r="AS2224" s="1">
        <v>1092</v>
      </c>
      <c r="AT2224" s="1">
        <v>1707</v>
      </c>
      <c r="AU2224" s="1">
        <v>3596</v>
      </c>
      <c r="AV2224" s="1">
        <v>2270</v>
      </c>
      <c r="AW2224" s="1">
        <v>2132</v>
      </c>
      <c r="AX2224">
        <v>12.19</v>
      </c>
      <c r="AY2224">
        <v>10.78</v>
      </c>
      <c r="AZ2224">
        <v>6.99</v>
      </c>
      <c r="BA2224">
        <v>10.95</v>
      </c>
      <c r="BB2224">
        <v>7.61</v>
      </c>
      <c r="BC2224">
        <v>5.09</v>
      </c>
      <c r="BD2224">
        <v>8.06</v>
      </c>
      <c r="BE2224">
        <v>8.58</v>
      </c>
      <c r="BF2224">
        <v>0.46</v>
      </c>
      <c r="BG2224">
        <v>0.61</v>
      </c>
      <c r="BH2224">
        <v>0.46</v>
      </c>
      <c r="BI2224">
        <v>0.47</v>
      </c>
      <c r="BJ2224">
        <v>0.49</v>
      </c>
      <c r="BK2224">
        <v>0.63</v>
      </c>
      <c r="BL2224">
        <v>0.61</v>
      </c>
      <c r="BM2224">
        <v>0.59</v>
      </c>
      <c r="BN2224" s="1">
        <v>50773</v>
      </c>
      <c r="BO2224" s="1">
        <v>50773</v>
      </c>
      <c r="BP2224" s="1">
        <v>50773</v>
      </c>
      <c r="BQ2224" s="1">
        <v>50773</v>
      </c>
      <c r="BR2224" s="1">
        <v>50773</v>
      </c>
      <c r="BS2224" t="s">
        <v>13</v>
      </c>
      <c r="BT2224" t="s">
        <v>13</v>
      </c>
      <c r="BU2224" t="s">
        <v>13</v>
      </c>
    </row>
    <row r="2225" spans="1:73" x14ac:dyDescent="0.3">
      <c r="A2225">
        <v>2223</v>
      </c>
      <c r="B2225" s="14" t="s">
        <v>6841</v>
      </c>
      <c r="C2225" t="s">
        <v>2305</v>
      </c>
      <c r="D2225" s="1">
        <v>13400</v>
      </c>
      <c r="E2225" s="1">
        <v>13400</v>
      </c>
      <c r="F2225" s="3">
        <f>E2225-D2225</f>
        <v>0</v>
      </c>
      <c r="G2225" s="4">
        <f>F2225/E2225</f>
        <v>0</v>
      </c>
      <c r="H2225" t="s">
        <v>2148</v>
      </c>
      <c r="I2225" s="1">
        <v>4238805</v>
      </c>
      <c r="J2225" s="1">
        <v>2362</v>
      </c>
      <c r="K2225" s="1">
        <v>3496</v>
      </c>
      <c r="L2225" s="1">
        <v>3615</v>
      </c>
      <c r="M2225" s="1">
        <v>4764</v>
      </c>
      <c r="N2225" s="1">
        <v>5769</v>
      </c>
      <c r="O2225" s="1">
        <v>7528</v>
      </c>
      <c r="P2225" s="1">
        <v>7297</v>
      </c>
      <c r="Q2225" s="1">
        <v>7636</v>
      </c>
      <c r="R2225" s="1">
        <v>46488</v>
      </c>
      <c r="S2225" s="1">
        <v>48362</v>
      </c>
      <c r="T2225" s="1">
        <v>50538</v>
      </c>
      <c r="U2225" s="1">
        <v>53921</v>
      </c>
      <c r="V2225" s="1">
        <v>58028</v>
      </c>
      <c r="W2225" s="1">
        <v>63292</v>
      </c>
      <c r="X2225" s="1">
        <v>69010</v>
      </c>
      <c r="Y2225" s="1">
        <v>638668</v>
      </c>
      <c r="Z2225" s="1">
        <v>46388</v>
      </c>
      <c r="AA2225" s="1">
        <v>48306</v>
      </c>
      <c r="AB2225" s="1">
        <v>50476</v>
      </c>
      <c r="AC2225" s="1">
        <v>53851</v>
      </c>
      <c r="AD2225" s="1">
        <v>57977</v>
      </c>
      <c r="AE2225" s="1">
        <v>63236</v>
      </c>
      <c r="AF2225" s="1">
        <v>69087</v>
      </c>
      <c r="AG2225" s="1">
        <v>75364</v>
      </c>
      <c r="AH2225">
        <v>5.14</v>
      </c>
      <c r="AI2225">
        <v>7.39</v>
      </c>
      <c r="AJ2225">
        <v>7.31</v>
      </c>
      <c r="AK2225">
        <v>9.1199999999999992</v>
      </c>
      <c r="AL2225">
        <v>10.32</v>
      </c>
      <c r="AM2225">
        <v>12.44</v>
      </c>
      <c r="AN2225">
        <v>11.1</v>
      </c>
      <c r="AO2225">
        <v>10.66</v>
      </c>
      <c r="AP2225">
        <v>786</v>
      </c>
      <c r="AQ2225" s="1">
        <v>1166</v>
      </c>
      <c r="AR2225" s="1">
        <v>1202</v>
      </c>
      <c r="AS2225" s="1">
        <v>1584</v>
      </c>
      <c r="AT2225" s="1">
        <v>1921</v>
      </c>
      <c r="AU2225" s="1">
        <v>2510</v>
      </c>
      <c r="AV2225" s="1">
        <v>2446</v>
      </c>
      <c r="AW2225" s="1">
        <v>2564</v>
      </c>
      <c r="AX2225">
        <v>12.27</v>
      </c>
      <c r="AY2225">
        <v>11.92</v>
      </c>
      <c r="AZ2225">
        <v>10.86</v>
      </c>
      <c r="BA2225">
        <v>8.02</v>
      </c>
      <c r="BB2225">
        <v>5.88</v>
      </c>
      <c r="BC2225">
        <v>5.34</v>
      </c>
      <c r="BD2225">
        <v>5.48</v>
      </c>
      <c r="BE2225">
        <v>5.23</v>
      </c>
      <c r="BF2225">
        <v>0.62</v>
      </c>
      <c r="BG2225">
        <v>0.86</v>
      </c>
      <c r="BH2225">
        <v>0.77</v>
      </c>
      <c r="BI2225">
        <v>0.71</v>
      </c>
      <c r="BJ2225">
        <v>0.57999999999999996</v>
      </c>
      <c r="BK2225">
        <v>0.63</v>
      </c>
      <c r="BL2225">
        <v>0.57999999999999996</v>
      </c>
      <c r="BM2225">
        <v>0.53</v>
      </c>
      <c r="BN2225" s="1">
        <v>281409</v>
      </c>
      <c r="BO2225" s="1">
        <v>281409</v>
      </c>
      <c r="BP2225" s="1">
        <v>281409</v>
      </c>
      <c r="BQ2225" s="1">
        <v>281409</v>
      </c>
      <c r="BR2225" s="1">
        <v>281409</v>
      </c>
      <c r="BS2225" t="s">
        <v>13</v>
      </c>
      <c r="BT2225" t="s">
        <v>13</v>
      </c>
      <c r="BU2225" t="s">
        <v>13</v>
      </c>
    </row>
    <row r="2226" spans="1:73" x14ac:dyDescent="0.3">
      <c r="A2226">
        <v>2224</v>
      </c>
      <c r="B2226" s="14" t="s">
        <v>6842</v>
      </c>
      <c r="C2226" t="s">
        <v>2304</v>
      </c>
      <c r="D2226" s="1">
        <v>10250</v>
      </c>
      <c r="E2226" s="1">
        <v>9860</v>
      </c>
      <c r="F2226" s="3">
        <f>E2226-D2226</f>
        <v>-390</v>
      </c>
      <c r="G2226" s="4">
        <f>F2226/E2226</f>
        <v>-3.9553752535496957E-2</v>
      </c>
      <c r="H2226" t="s">
        <v>2149</v>
      </c>
      <c r="I2226" s="1">
        <v>50983625</v>
      </c>
      <c r="J2226">
        <v>157</v>
      </c>
      <c r="K2226" s="1">
        <v>5049</v>
      </c>
      <c r="L2226" s="1">
        <v>4620</v>
      </c>
      <c r="M2226" s="1">
        <v>6642</v>
      </c>
      <c r="N2226" s="1">
        <v>8343</v>
      </c>
      <c r="O2226" s="1">
        <v>9021</v>
      </c>
      <c r="P2226" s="1">
        <v>8456</v>
      </c>
      <c r="Q2226" s="1">
        <v>8534</v>
      </c>
      <c r="R2226" s="1">
        <v>66658</v>
      </c>
      <c r="S2226" s="1">
        <v>73845</v>
      </c>
      <c r="T2226" s="1">
        <v>83524</v>
      </c>
      <c r="U2226" s="1">
        <v>91936</v>
      </c>
      <c r="V2226" s="1">
        <v>93462</v>
      </c>
      <c r="W2226" s="1">
        <v>101816</v>
      </c>
      <c r="X2226" s="1">
        <v>108827</v>
      </c>
      <c r="Y2226" s="1">
        <v>1349613</v>
      </c>
      <c r="Z2226" s="1">
        <v>66389</v>
      </c>
      <c r="AA2226" s="1">
        <v>73567</v>
      </c>
      <c r="AB2226" s="1">
        <v>83136</v>
      </c>
      <c r="AC2226" s="1">
        <v>91278</v>
      </c>
      <c r="AD2226" s="1">
        <v>92689</v>
      </c>
      <c r="AE2226" s="1">
        <v>101357</v>
      </c>
      <c r="AF2226" s="1">
        <v>108205</v>
      </c>
      <c r="AG2226" s="1">
        <v>115910</v>
      </c>
      <c r="AH2226">
        <v>0.78</v>
      </c>
      <c r="AI2226">
        <v>7.19</v>
      </c>
      <c r="AJ2226">
        <v>5.83</v>
      </c>
      <c r="AK2226">
        <v>7.56</v>
      </c>
      <c r="AL2226">
        <v>8.93</v>
      </c>
      <c r="AM2226">
        <v>9.2799999999999994</v>
      </c>
      <c r="AN2226">
        <v>8.06</v>
      </c>
      <c r="AO2226">
        <v>7.71</v>
      </c>
      <c r="AP2226">
        <v>115</v>
      </c>
      <c r="AQ2226">
        <v>740</v>
      </c>
      <c r="AR2226">
        <v>576</v>
      </c>
      <c r="AS2226">
        <v>811</v>
      </c>
      <c r="AT2226" s="1">
        <v>1021</v>
      </c>
      <c r="AU2226" s="1">
        <v>1138</v>
      </c>
      <c r="AV2226" s="1">
        <v>1070</v>
      </c>
      <c r="AW2226" s="1">
        <v>1095</v>
      </c>
      <c r="AX2226">
        <v>61.72</v>
      </c>
      <c r="AY2226">
        <v>12.15</v>
      </c>
      <c r="AZ2226">
        <v>11.33</v>
      </c>
      <c r="BA2226">
        <v>9.31</v>
      </c>
      <c r="BB2226">
        <v>9.25</v>
      </c>
      <c r="BC2226">
        <v>8.66</v>
      </c>
      <c r="BD2226">
        <v>9.2200000000000006</v>
      </c>
      <c r="BE2226">
        <v>9.01</v>
      </c>
      <c r="BF2226">
        <v>0.72</v>
      </c>
      <c r="BG2226">
        <v>0.82</v>
      </c>
      <c r="BH2226">
        <v>0.63</v>
      </c>
      <c r="BI2226">
        <v>0.67</v>
      </c>
      <c r="BJ2226">
        <v>0.78</v>
      </c>
      <c r="BK2226">
        <v>0.74</v>
      </c>
      <c r="BL2226">
        <v>0.7</v>
      </c>
      <c r="BM2226">
        <v>0.65</v>
      </c>
      <c r="BN2226" s="1">
        <v>666316</v>
      </c>
      <c r="BO2226" s="1">
        <v>666316</v>
      </c>
      <c r="BP2226" s="1">
        <v>658316</v>
      </c>
      <c r="BQ2226" s="1">
        <v>658316</v>
      </c>
      <c r="BR2226" s="1">
        <v>645316</v>
      </c>
      <c r="BS2226" t="s">
        <v>13</v>
      </c>
      <c r="BT2226" t="s">
        <v>13</v>
      </c>
      <c r="BU2226" t="s">
        <v>13</v>
      </c>
    </row>
    <row r="2227" spans="1:73" x14ac:dyDescent="0.3">
      <c r="A2227">
        <v>2225</v>
      </c>
      <c r="B2227" s="14" t="s">
        <v>6843</v>
      </c>
      <c r="C2227" t="s">
        <v>2303</v>
      </c>
      <c r="D2227" s="1">
        <v>1965</v>
      </c>
      <c r="E2227" s="1">
        <v>2025</v>
      </c>
      <c r="F2227" s="3">
        <f>E2227-D2227</f>
        <v>60</v>
      </c>
      <c r="G2227" s="4">
        <f>F2227/E2227</f>
        <v>2.9629629629629631E-2</v>
      </c>
      <c r="H2227" t="s">
        <v>2150</v>
      </c>
      <c r="I2227" s="1">
        <v>1167413</v>
      </c>
      <c r="R2227" s="1">
        <v>0</v>
      </c>
      <c r="S2227" s="1">
        <v>0</v>
      </c>
      <c r="T2227" s="1">
        <v>0</v>
      </c>
      <c r="U2227" s="1">
        <v>0</v>
      </c>
      <c r="V2227" s="1">
        <v>0</v>
      </c>
      <c r="W2227" s="1">
        <v>0</v>
      </c>
      <c r="X2227" s="1">
        <v>0</v>
      </c>
    </row>
    <row r="2228" spans="1:73" x14ac:dyDescent="0.3">
      <c r="A2228">
        <v>2226</v>
      </c>
      <c r="B2228" s="14" t="s">
        <v>6844</v>
      </c>
      <c r="C2228" t="s">
        <v>2302</v>
      </c>
      <c r="D2228" s="1">
        <v>8690</v>
      </c>
      <c r="E2228" s="1">
        <v>11150</v>
      </c>
      <c r="F2228" s="3">
        <f>E2228-D2228</f>
        <v>2460</v>
      </c>
      <c r="G2228" s="4">
        <f>F2228/E2228</f>
        <v>0.22062780269058296</v>
      </c>
      <c r="H2228" t="s">
        <v>2151</v>
      </c>
      <c r="I2228" s="1">
        <v>41783</v>
      </c>
      <c r="R2228" s="1">
        <v>0</v>
      </c>
      <c r="S2228" s="1">
        <v>0</v>
      </c>
      <c r="T2228" s="1">
        <v>0</v>
      </c>
      <c r="U2228" s="1">
        <v>0</v>
      </c>
      <c r="V2228" s="1">
        <v>0</v>
      </c>
      <c r="W2228" s="1">
        <v>0</v>
      </c>
      <c r="X2228" s="1">
        <v>0</v>
      </c>
    </row>
    <row r="2229" spans="1:73" x14ac:dyDescent="0.3">
      <c r="A2229">
        <v>2227</v>
      </c>
      <c r="B2229" s="14" t="s">
        <v>6845</v>
      </c>
      <c r="C2229" t="s">
        <v>2301</v>
      </c>
      <c r="D2229" s="1">
        <v>211000</v>
      </c>
      <c r="E2229" s="1">
        <v>210000</v>
      </c>
      <c r="F2229" s="3">
        <f>E2229-D2229</f>
        <v>-1000</v>
      </c>
      <c r="G2229" s="4">
        <f>F2229/E2229</f>
        <v>-4.7619047619047623E-3</v>
      </c>
      <c r="H2229" t="s">
        <v>2152</v>
      </c>
      <c r="I2229" s="1">
        <v>4610666</v>
      </c>
      <c r="J2229" s="1">
        <v>8606</v>
      </c>
      <c r="K2229" s="1">
        <v>10553</v>
      </c>
      <c r="L2229" s="1">
        <v>10707</v>
      </c>
      <c r="M2229" s="1">
        <v>6456</v>
      </c>
      <c r="N2229" s="1">
        <v>7573</v>
      </c>
      <c r="O2229" s="1">
        <v>10114</v>
      </c>
      <c r="P2229" s="1">
        <v>9597</v>
      </c>
      <c r="Q2229" s="1">
        <v>10073</v>
      </c>
      <c r="R2229" s="1">
        <v>110082</v>
      </c>
      <c r="S2229" s="1">
        <v>120083</v>
      </c>
      <c r="T2229" s="1">
        <v>123656</v>
      </c>
      <c r="U2229" s="1">
        <v>143215</v>
      </c>
      <c r="V2229" s="1">
        <v>162826</v>
      </c>
      <c r="W2229" s="1">
        <v>163615</v>
      </c>
      <c r="X2229" s="1">
        <v>168709</v>
      </c>
      <c r="Y2229" s="1">
        <v>789856</v>
      </c>
      <c r="Z2229" s="1">
        <v>109908</v>
      </c>
      <c r="AA2229" s="1">
        <v>119912</v>
      </c>
      <c r="AB2229" s="1">
        <v>123465</v>
      </c>
      <c r="AC2229" s="1">
        <v>142999</v>
      </c>
      <c r="AD2229" s="1">
        <v>162610</v>
      </c>
      <c r="AE2229" s="1">
        <v>158850</v>
      </c>
      <c r="AF2229" s="1">
        <v>163540</v>
      </c>
      <c r="AG2229" s="1">
        <v>168300</v>
      </c>
      <c r="AH2229">
        <v>8.15</v>
      </c>
      <c r="AI2229">
        <v>9.16</v>
      </c>
      <c r="AJ2229">
        <v>8.7799999999999994</v>
      </c>
      <c r="AK2229">
        <v>4.83</v>
      </c>
      <c r="AL2229">
        <v>4.9400000000000004</v>
      </c>
      <c r="AM2229">
        <v>6.36</v>
      </c>
      <c r="AN2229">
        <v>5.56</v>
      </c>
      <c r="AO2229">
        <v>5.74</v>
      </c>
      <c r="AP2229" s="1">
        <v>16967</v>
      </c>
      <c r="AQ2229" s="1">
        <v>20819</v>
      </c>
      <c r="AR2229" s="1">
        <v>21119</v>
      </c>
      <c r="AS2229" s="1">
        <v>12716</v>
      </c>
      <c r="AT2229" s="1">
        <v>14931</v>
      </c>
      <c r="AU2229" s="1">
        <v>20221</v>
      </c>
      <c r="AV2229" s="1">
        <v>17729</v>
      </c>
      <c r="AW2229" s="1">
        <v>18836</v>
      </c>
      <c r="AX2229">
        <v>15.82</v>
      </c>
      <c r="AY2229">
        <v>12.82</v>
      </c>
      <c r="AZ2229">
        <v>12.74</v>
      </c>
      <c r="BA2229">
        <v>19.149999999999999</v>
      </c>
      <c r="BB2229">
        <v>12.56</v>
      </c>
      <c r="BC2229">
        <v>10.39</v>
      </c>
      <c r="BD2229">
        <v>11.84</v>
      </c>
      <c r="BE2229">
        <v>11.15</v>
      </c>
      <c r="BF2229">
        <v>1.0900000000000001</v>
      </c>
      <c r="BG2229">
        <v>1</v>
      </c>
      <c r="BH2229">
        <v>0.98</v>
      </c>
      <c r="BI2229">
        <v>0.78</v>
      </c>
      <c r="BJ2229">
        <v>0.53</v>
      </c>
      <c r="BK2229">
        <v>0.61</v>
      </c>
      <c r="BL2229">
        <v>0.6</v>
      </c>
      <c r="BM2229">
        <v>0.57999999999999996</v>
      </c>
      <c r="BN2229" s="1">
        <v>47375</v>
      </c>
      <c r="BO2229" s="1">
        <v>47375</v>
      </c>
      <c r="BP2229" s="1">
        <v>47375</v>
      </c>
      <c r="BQ2229" s="1">
        <v>47375</v>
      </c>
      <c r="BR2229" s="1">
        <v>47375</v>
      </c>
      <c r="BS2229" t="s">
        <v>13</v>
      </c>
      <c r="BT2229" t="s">
        <v>13</v>
      </c>
      <c r="BU2229" t="s">
        <v>13</v>
      </c>
    </row>
    <row r="2230" spans="1:73" x14ac:dyDescent="0.3">
      <c r="A2230">
        <v>2228</v>
      </c>
      <c r="B2230" s="14" t="s">
        <v>6846</v>
      </c>
      <c r="C2230" t="s">
        <v>2300</v>
      </c>
      <c r="D2230" s="1">
        <v>87900</v>
      </c>
      <c r="E2230" s="1">
        <v>90000</v>
      </c>
      <c r="F2230" s="3">
        <f>E2230-D2230</f>
        <v>2100</v>
      </c>
      <c r="G2230" s="4">
        <f>F2230/E2230</f>
        <v>2.3333333333333334E-2</v>
      </c>
      <c r="H2230" t="s">
        <v>2153</v>
      </c>
      <c r="I2230" s="1">
        <v>450747</v>
      </c>
      <c r="J2230">
        <v>188</v>
      </c>
      <c r="K2230">
        <v>291</v>
      </c>
      <c r="L2230">
        <v>353</v>
      </c>
      <c r="M2230">
        <v>600</v>
      </c>
      <c r="N2230">
        <v>680</v>
      </c>
      <c r="O2230">
        <v>609</v>
      </c>
      <c r="P2230">
        <v>702</v>
      </c>
      <c r="Q2230" s="1">
        <v>859</v>
      </c>
      <c r="R2230" s="1">
        <v>1775</v>
      </c>
      <c r="S2230" s="1">
        <v>2031</v>
      </c>
      <c r="T2230" s="1">
        <v>2344</v>
      </c>
      <c r="U2230" s="1">
        <v>2877</v>
      </c>
      <c r="V2230" s="1">
        <v>3473</v>
      </c>
      <c r="W2230" s="1">
        <v>4031</v>
      </c>
      <c r="X2230" s="1">
        <v>4706</v>
      </c>
      <c r="Y2230" s="1">
        <v>2138</v>
      </c>
      <c r="Z2230" s="1">
        <v>1753</v>
      </c>
      <c r="AA2230" s="1">
        <v>2001</v>
      </c>
      <c r="AB2230" s="1">
        <v>2309</v>
      </c>
      <c r="AC2230" s="1">
        <v>2837</v>
      </c>
      <c r="AD2230" s="1">
        <v>3425</v>
      </c>
      <c r="AE2230" s="1">
        <v>3975</v>
      </c>
      <c r="AF2230" s="1">
        <v>4638</v>
      </c>
      <c r="AG2230" s="1">
        <v>5420</v>
      </c>
      <c r="AH2230">
        <v>10.9</v>
      </c>
      <c r="AI2230">
        <v>15.28</v>
      </c>
      <c r="AJ2230">
        <v>16.16</v>
      </c>
      <c r="AK2230">
        <v>23.15</v>
      </c>
      <c r="AL2230">
        <v>21.46</v>
      </c>
      <c r="AM2230">
        <v>16.23</v>
      </c>
      <c r="AN2230">
        <v>16.16</v>
      </c>
      <c r="AO2230">
        <v>16.89</v>
      </c>
      <c r="AP2230" s="1">
        <v>2431</v>
      </c>
      <c r="AQ2230" s="1">
        <v>3807</v>
      </c>
      <c r="AR2230" s="1">
        <v>4623</v>
      </c>
      <c r="AS2230" s="1">
        <v>7906</v>
      </c>
      <c r="AT2230" s="1">
        <v>8922</v>
      </c>
      <c r="AU2230" s="1">
        <v>7972</v>
      </c>
      <c r="AV2230" s="1">
        <v>9239</v>
      </c>
      <c r="AW2230" s="1">
        <v>11277</v>
      </c>
      <c r="AX2230">
        <v>16.68</v>
      </c>
      <c r="AY2230">
        <v>25.42</v>
      </c>
      <c r="AZ2230">
        <v>11.25</v>
      </c>
      <c r="BA2230">
        <v>11.37</v>
      </c>
      <c r="BB2230">
        <v>11.32</v>
      </c>
      <c r="BC2230">
        <v>11.29</v>
      </c>
      <c r="BD2230">
        <v>9.74</v>
      </c>
      <c r="BE2230">
        <v>7.98</v>
      </c>
      <c r="BF2230">
        <v>1.74</v>
      </c>
      <c r="BG2230">
        <v>3.64</v>
      </c>
      <c r="BH2230">
        <v>1.7</v>
      </c>
      <c r="BI2230">
        <v>2.39</v>
      </c>
      <c r="BJ2230">
        <v>2.2200000000000002</v>
      </c>
      <c r="BK2230">
        <v>1.71</v>
      </c>
      <c r="BL2230">
        <v>1.46</v>
      </c>
      <c r="BM2230">
        <v>1.25</v>
      </c>
      <c r="BN2230" s="1">
        <v>7533</v>
      </c>
      <c r="BO2230" s="1">
        <v>7533</v>
      </c>
      <c r="BP2230" s="1">
        <v>7533</v>
      </c>
      <c r="BQ2230" s="1">
        <v>7533</v>
      </c>
      <c r="BR2230" s="1">
        <v>7533</v>
      </c>
      <c r="BS2230" t="s">
        <v>13</v>
      </c>
      <c r="BT2230" t="s">
        <v>13</v>
      </c>
      <c r="BU2230" t="s">
        <v>13</v>
      </c>
    </row>
    <row r="2231" spans="1:73" x14ac:dyDescent="0.3">
      <c r="A2231">
        <v>2229</v>
      </c>
      <c r="B2231" s="14" t="s">
        <v>6847</v>
      </c>
      <c r="C2231" t="s">
        <v>2299</v>
      </c>
      <c r="D2231" s="1">
        <v>4615</v>
      </c>
      <c r="E2231" s="1">
        <v>4735</v>
      </c>
      <c r="F2231" s="3">
        <f>E2231-D2231</f>
        <v>120</v>
      </c>
      <c r="G2231" s="4">
        <f>F2231/E2231</f>
        <v>2.5343189017951427E-2</v>
      </c>
      <c r="H2231" t="s">
        <v>2154</v>
      </c>
      <c r="I2231" s="1">
        <v>118489</v>
      </c>
      <c r="J2231" s="1">
        <v>1116</v>
      </c>
      <c r="K2231" s="1">
        <v>1476</v>
      </c>
      <c r="L2231" s="1">
        <v>818</v>
      </c>
      <c r="M2231">
        <v>-691</v>
      </c>
      <c r="N2231">
        <v>483</v>
      </c>
      <c r="O2231" s="1">
        <v>1362</v>
      </c>
      <c r="P2231" s="1">
        <v>1363</v>
      </c>
      <c r="Q2231" s="1">
        <v>1523</v>
      </c>
      <c r="R2231" s="1">
        <v>8844</v>
      </c>
      <c r="S2231" s="1">
        <v>11844</v>
      </c>
      <c r="T2231" s="1">
        <v>14156</v>
      </c>
      <c r="U2231" s="1">
        <v>14644</v>
      </c>
      <c r="V2231" s="1">
        <v>17066</v>
      </c>
      <c r="W2231" s="1">
        <v>17313</v>
      </c>
      <c r="X2231" s="1">
        <v>18640</v>
      </c>
      <c r="Y2231" s="1">
        <v>205356</v>
      </c>
      <c r="Z2231" s="1">
        <v>8845</v>
      </c>
      <c r="AA2231" s="1">
        <v>11843</v>
      </c>
      <c r="AB2231" s="1">
        <v>14156</v>
      </c>
      <c r="AC2231" s="1">
        <v>14188</v>
      </c>
      <c r="AD2231" s="1">
        <v>16799</v>
      </c>
      <c r="AE2231" t="s">
        <v>13</v>
      </c>
      <c r="AF2231" t="s">
        <v>13</v>
      </c>
      <c r="AG2231" t="s">
        <v>13</v>
      </c>
      <c r="AH2231">
        <v>12.79</v>
      </c>
      <c r="AI2231">
        <v>14.27</v>
      </c>
      <c r="AJ2231">
        <v>6.29</v>
      </c>
      <c r="AK2231">
        <v>-4.67</v>
      </c>
      <c r="AL2231">
        <v>3.95</v>
      </c>
      <c r="AM2231" t="s">
        <v>13</v>
      </c>
      <c r="AN2231" t="s">
        <v>13</v>
      </c>
      <c r="AO2231" t="s">
        <v>13</v>
      </c>
      <c r="AP2231" s="1">
        <v>1221</v>
      </c>
      <c r="AQ2231" s="1">
        <v>1553</v>
      </c>
      <c r="AR2231">
        <v>700</v>
      </c>
      <c r="AS2231">
        <v>-567</v>
      </c>
      <c r="AT2231">
        <v>525</v>
      </c>
      <c r="AU2231" t="s">
        <v>13</v>
      </c>
      <c r="AV2231" t="s">
        <v>13</v>
      </c>
      <c r="AW2231" t="s">
        <v>13</v>
      </c>
      <c r="AX2231">
        <v>5.8</v>
      </c>
      <c r="AY2231">
        <v>5.24</v>
      </c>
      <c r="AZ2231">
        <v>8.44</v>
      </c>
      <c r="BA2231" t="s">
        <v>54</v>
      </c>
      <c r="BB2231">
        <v>7.31</v>
      </c>
      <c r="BC2231" t="s">
        <v>13</v>
      </c>
      <c r="BD2231" t="s">
        <v>13</v>
      </c>
      <c r="BE2231" t="s">
        <v>13</v>
      </c>
      <c r="BF2231">
        <v>0.73</v>
      </c>
      <c r="BG2231">
        <v>0.8</v>
      </c>
      <c r="BH2231">
        <v>0.49</v>
      </c>
      <c r="BI2231">
        <v>0.23</v>
      </c>
      <c r="BJ2231">
        <v>0.27</v>
      </c>
      <c r="BK2231" t="s">
        <v>13</v>
      </c>
      <c r="BL2231" t="s">
        <v>13</v>
      </c>
      <c r="BM2231" t="s">
        <v>13</v>
      </c>
      <c r="BN2231" s="1">
        <v>91455</v>
      </c>
      <c r="BO2231" s="1">
        <v>116739</v>
      </c>
      <c r="BP2231" s="1">
        <v>116739</v>
      </c>
      <c r="BQ2231" s="1">
        <v>116739</v>
      </c>
      <c r="BR2231" s="1">
        <v>116739</v>
      </c>
      <c r="BS2231" t="s">
        <v>13</v>
      </c>
      <c r="BT2231" t="s">
        <v>13</v>
      </c>
      <c r="BU2231" t="s">
        <v>13</v>
      </c>
    </row>
    <row r="2232" spans="1:73" x14ac:dyDescent="0.3">
      <c r="A2232">
        <v>2230</v>
      </c>
      <c r="B2232" s="14" t="s">
        <v>6848</v>
      </c>
      <c r="C2232" t="s">
        <v>2298</v>
      </c>
      <c r="D2232" s="1">
        <v>5730</v>
      </c>
      <c r="E2232" s="1">
        <v>5380</v>
      </c>
      <c r="F2232" s="3">
        <f>E2232-D2232</f>
        <v>-350</v>
      </c>
      <c r="G2232" s="4">
        <f>F2232/E2232</f>
        <v>-6.5055762081784388E-2</v>
      </c>
      <c r="H2232" t="s">
        <v>2155</v>
      </c>
      <c r="I2232">
        <v>0</v>
      </c>
      <c r="R2232" s="1">
        <v>0</v>
      </c>
      <c r="S2232" s="1">
        <v>0</v>
      </c>
      <c r="T2232" s="1">
        <v>0</v>
      </c>
      <c r="U2232" s="1">
        <v>0</v>
      </c>
      <c r="V2232" s="1">
        <v>0</v>
      </c>
      <c r="W2232" s="1">
        <v>0</v>
      </c>
      <c r="X2232" s="1">
        <v>0</v>
      </c>
    </row>
    <row r="2233" spans="1:73" x14ac:dyDescent="0.3">
      <c r="A2233">
        <v>2231</v>
      </c>
      <c r="B2233" s="14" t="s">
        <v>6849</v>
      </c>
      <c r="C2233" t="s">
        <v>2297</v>
      </c>
      <c r="D2233" s="1">
        <v>13900</v>
      </c>
      <c r="E2233" s="1">
        <v>14050</v>
      </c>
      <c r="F2233" s="3">
        <f>E2233-D2233</f>
        <v>150</v>
      </c>
      <c r="G2233" s="4">
        <f>F2233/E2233</f>
        <v>1.0676156583629894E-2</v>
      </c>
      <c r="H2233" t="s">
        <v>2156</v>
      </c>
      <c r="I2233" s="1">
        <v>2263</v>
      </c>
      <c r="J2233">
        <v>2662</v>
      </c>
      <c r="K2233">
        <v>-6</v>
      </c>
      <c r="L2233">
        <v>-38</v>
      </c>
      <c r="M2233">
        <v>-372</v>
      </c>
      <c r="N2233">
        <v>-313</v>
      </c>
      <c r="O2233" t="s">
        <v>13</v>
      </c>
      <c r="P2233" t="s">
        <v>13</v>
      </c>
      <c r="Q2233" t="s">
        <v>13</v>
      </c>
      <c r="R2233" s="1">
        <v>1069</v>
      </c>
      <c r="S2233" s="1">
        <v>1740</v>
      </c>
      <c r="T2233" s="1">
        <v>1650</v>
      </c>
      <c r="U2233" s="1">
        <v>3238</v>
      </c>
      <c r="V2233" s="1">
        <v>3056</v>
      </c>
      <c r="W2233" s="1" t="e">
        <v>#VALUE!</v>
      </c>
      <c r="X2233" s="1" t="e">
        <v>#VALUE!</v>
      </c>
      <c r="Y2233" t="s">
        <v>13</v>
      </c>
      <c r="Z2233" s="1">
        <v>1048</v>
      </c>
      <c r="AA2233" s="1">
        <v>1727</v>
      </c>
      <c r="AB2233" s="1">
        <v>1637</v>
      </c>
      <c r="AC2233" s="1">
        <v>1376</v>
      </c>
      <c r="AD2233" s="1">
        <v>1227</v>
      </c>
      <c r="AE2233" t="s">
        <v>13</v>
      </c>
      <c r="AF2233" t="s">
        <v>13</v>
      </c>
      <c r="AG2233" t="s">
        <v>13</v>
      </c>
      <c r="AH2233">
        <v>117.47</v>
      </c>
      <c r="AI2233">
        <v>0.05</v>
      </c>
      <c r="AJ2233">
        <v>-2.21</v>
      </c>
      <c r="AK2233">
        <v>-14.91</v>
      </c>
      <c r="AL2233">
        <v>-14.74</v>
      </c>
      <c r="AM2233" t="s">
        <v>13</v>
      </c>
      <c r="AN2233" t="s">
        <v>13</v>
      </c>
      <c r="AO2233" t="s">
        <v>13</v>
      </c>
      <c r="AP2233" s="1">
        <v>13656</v>
      </c>
      <c r="AQ2233">
        <v>7</v>
      </c>
      <c r="AR2233">
        <v>-322</v>
      </c>
      <c r="AS2233" s="1">
        <v>-1946</v>
      </c>
      <c r="AT2233" s="1">
        <v>-1662</v>
      </c>
      <c r="AU2233" t="s">
        <v>13</v>
      </c>
      <c r="AV2233" t="s">
        <v>13</v>
      </c>
      <c r="AW2233" t="s">
        <v>13</v>
      </c>
      <c r="AX2233">
        <v>1.72</v>
      </c>
      <c r="AY2233" s="2">
        <v>1997.71</v>
      </c>
      <c r="AZ2233" t="s">
        <v>54</v>
      </c>
      <c r="BA2233" t="s">
        <v>54</v>
      </c>
      <c r="BB2233" t="s">
        <v>54</v>
      </c>
      <c r="BC2233" t="s">
        <v>13</v>
      </c>
      <c r="BD2233" t="s">
        <v>13</v>
      </c>
      <c r="BE2233" t="s">
        <v>13</v>
      </c>
      <c r="BF2233">
        <v>1.77</v>
      </c>
      <c r="BG2233">
        <v>0.92</v>
      </c>
      <c r="BH2233">
        <v>0.88</v>
      </c>
      <c r="BI2233">
        <v>0.88</v>
      </c>
      <c r="BJ2233">
        <v>1.29</v>
      </c>
      <c r="BK2233" t="s">
        <v>13</v>
      </c>
      <c r="BL2233" t="s">
        <v>13</v>
      </c>
      <c r="BM2233" t="s">
        <v>13</v>
      </c>
      <c r="BN2233" s="1">
        <v>7946</v>
      </c>
      <c r="BO2233" s="1">
        <v>11540</v>
      </c>
      <c r="BP2233" s="1">
        <v>11540</v>
      </c>
      <c r="BQ2233" s="1">
        <v>11540</v>
      </c>
      <c r="BR2233" s="1">
        <v>11540</v>
      </c>
      <c r="BS2233" t="s">
        <v>13</v>
      </c>
      <c r="BT2233" t="s">
        <v>13</v>
      </c>
      <c r="BU2233" t="s">
        <v>13</v>
      </c>
    </row>
    <row r="2234" spans="1:73" x14ac:dyDescent="0.3">
      <c r="A2234">
        <v>2232</v>
      </c>
      <c r="B2234" s="14" t="s">
        <v>6850</v>
      </c>
      <c r="C2234" t="s">
        <v>2296</v>
      </c>
      <c r="D2234" s="1">
        <v>13000</v>
      </c>
      <c r="E2234" s="1">
        <v>13250</v>
      </c>
      <c r="F2234" s="3">
        <f>E2234-D2234</f>
        <v>250</v>
      </c>
      <c r="G2234" s="4">
        <f>F2234/E2234</f>
        <v>1.8867924528301886E-2</v>
      </c>
      <c r="H2234" t="s">
        <v>2157</v>
      </c>
      <c r="I2234">
        <v>725</v>
      </c>
      <c r="J2234">
        <v>-180</v>
      </c>
      <c r="K2234">
        <v>99</v>
      </c>
      <c r="L2234">
        <v>15</v>
      </c>
      <c r="M2234">
        <v>27</v>
      </c>
      <c r="N2234">
        <v>210</v>
      </c>
      <c r="O2234">
        <v>397</v>
      </c>
      <c r="P2234" t="s">
        <v>13</v>
      </c>
      <c r="Q2234" t="s">
        <v>13</v>
      </c>
      <c r="R2234" s="1">
        <v>2151</v>
      </c>
      <c r="S2234" s="1">
        <v>2189</v>
      </c>
      <c r="T2234" s="1">
        <v>2175</v>
      </c>
      <c r="U2234" s="1">
        <v>2189</v>
      </c>
      <c r="V2234" s="1">
        <v>3283</v>
      </c>
      <c r="W2234" s="1" t="e">
        <v>#VALUE!</v>
      </c>
      <c r="X2234" s="1" t="e">
        <v>#VALUE!</v>
      </c>
      <c r="Y2234" t="s">
        <v>13</v>
      </c>
      <c r="Z2234" s="1">
        <v>2100</v>
      </c>
      <c r="AA2234" s="1">
        <v>2133</v>
      </c>
      <c r="AB2234" s="1">
        <v>2119</v>
      </c>
      <c r="AC2234" s="1">
        <v>2120</v>
      </c>
      <c r="AD2234" s="1">
        <v>3156</v>
      </c>
      <c r="AE2234" t="s">
        <v>13</v>
      </c>
      <c r="AF2234" t="s">
        <v>13</v>
      </c>
      <c r="AG2234" t="s">
        <v>13</v>
      </c>
      <c r="AH2234">
        <v>-8.19</v>
      </c>
      <c r="AI2234">
        <v>4.54</v>
      </c>
      <c r="AJ2234">
        <v>0.57999999999999996</v>
      </c>
      <c r="AK2234">
        <v>1.31</v>
      </c>
      <c r="AL2234">
        <v>7.74</v>
      </c>
      <c r="AM2234" t="s">
        <v>13</v>
      </c>
      <c r="AN2234" t="s">
        <v>13</v>
      </c>
      <c r="AO2234" t="s">
        <v>13</v>
      </c>
      <c r="AP2234">
        <v>-755</v>
      </c>
      <c r="AQ2234">
        <v>405</v>
      </c>
      <c r="AR2234">
        <v>52</v>
      </c>
      <c r="AS2234">
        <v>117</v>
      </c>
      <c r="AT2234">
        <v>861</v>
      </c>
      <c r="AU2234" t="s">
        <v>13</v>
      </c>
      <c r="AV2234" t="s">
        <v>13</v>
      </c>
      <c r="AW2234" t="s">
        <v>13</v>
      </c>
      <c r="AX2234" t="s">
        <v>54</v>
      </c>
      <c r="AY2234">
        <v>23.68</v>
      </c>
      <c r="AZ2234">
        <v>99.9</v>
      </c>
      <c r="BA2234">
        <v>48.63</v>
      </c>
      <c r="BB2234">
        <v>7.92</v>
      </c>
      <c r="BC2234" t="s">
        <v>13</v>
      </c>
      <c r="BD2234" t="s">
        <v>13</v>
      </c>
      <c r="BE2234" t="s">
        <v>13</v>
      </c>
      <c r="BF2234">
        <v>0.79</v>
      </c>
      <c r="BG2234">
        <v>1.04</v>
      </c>
      <c r="BH2234">
        <v>0.56000000000000005</v>
      </c>
      <c r="BI2234">
        <v>0.62</v>
      </c>
      <c r="BJ2234">
        <v>0.5</v>
      </c>
      <c r="BK2234" t="s">
        <v>13</v>
      </c>
      <c r="BL2234" t="s">
        <v>13</v>
      </c>
      <c r="BM2234" t="s">
        <v>13</v>
      </c>
      <c r="BN2234" s="1">
        <v>23728</v>
      </c>
      <c r="BO2234" s="1">
        <v>23728</v>
      </c>
      <c r="BP2234" s="1">
        <v>23728</v>
      </c>
      <c r="BQ2234" s="1">
        <v>23728</v>
      </c>
      <c r="BR2234" s="1">
        <v>23728</v>
      </c>
      <c r="BS2234" t="s">
        <v>13</v>
      </c>
      <c r="BT2234" t="s">
        <v>13</v>
      </c>
      <c r="BU2234" t="s">
        <v>13</v>
      </c>
    </row>
    <row r="2235" spans="1:73" x14ac:dyDescent="0.3">
      <c r="A2235">
        <v>2233</v>
      </c>
      <c r="B2235" s="14" t="s">
        <v>6851</v>
      </c>
      <c r="C2235" t="s">
        <v>2295</v>
      </c>
      <c r="D2235" s="1">
        <v>17800</v>
      </c>
      <c r="E2235" s="1">
        <v>17300</v>
      </c>
      <c r="F2235" s="3">
        <f>E2235-D2235</f>
        <v>-500</v>
      </c>
      <c r="G2235" s="4">
        <f>F2235/E2235</f>
        <v>-2.8901734104046242E-2</v>
      </c>
      <c r="H2235" t="s">
        <v>2158</v>
      </c>
      <c r="I2235" s="1">
        <v>2488769</v>
      </c>
      <c r="J2235">
        <v>2490</v>
      </c>
      <c r="K2235">
        <v>14864</v>
      </c>
      <c r="L2235" s="1">
        <v>1183</v>
      </c>
      <c r="M2235" s="1">
        <v>1564</v>
      </c>
      <c r="N2235" s="1">
        <v>2185</v>
      </c>
      <c r="O2235" t="s">
        <v>13</v>
      </c>
      <c r="P2235" t="s">
        <v>13</v>
      </c>
      <c r="Q2235" t="s">
        <v>13</v>
      </c>
      <c r="R2235" s="1">
        <v>17049</v>
      </c>
      <c r="S2235" s="1">
        <v>31179</v>
      </c>
      <c r="T2235" s="1">
        <v>31766</v>
      </c>
      <c r="U2235" s="1">
        <v>33376</v>
      </c>
      <c r="V2235" s="1">
        <v>34948</v>
      </c>
      <c r="W2235" s="1" t="e">
        <v>#VALUE!</v>
      </c>
      <c r="X2235" s="1" t="e">
        <v>#VALUE!</v>
      </c>
      <c r="Y2235" t="s">
        <v>13</v>
      </c>
      <c r="Z2235" s="1">
        <v>15995</v>
      </c>
      <c r="AA2235" s="1">
        <v>18479</v>
      </c>
      <c r="AB2235" s="1">
        <v>18761</v>
      </c>
      <c r="AC2235" s="1">
        <v>19261</v>
      </c>
      <c r="AD2235" s="1">
        <v>19664</v>
      </c>
      <c r="AE2235" t="s">
        <v>13</v>
      </c>
      <c r="AF2235" t="s">
        <v>13</v>
      </c>
      <c r="AG2235" t="s">
        <v>13</v>
      </c>
      <c r="AH2235">
        <v>15.89</v>
      </c>
      <c r="AI2235">
        <v>85.88</v>
      </c>
      <c r="AJ2235">
        <v>3.03</v>
      </c>
      <c r="AK2235">
        <v>2.54</v>
      </c>
      <c r="AL2235">
        <v>3.98</v>
      </c>
      <c r="AM2235" t="s">
        <v>13</v>
      </c>
      <c r="AN2235" t="s">
        <v>13</v>
      </c>
      <c r="AO2235" t="s">
        <v>13</v>
      </c>
      <c r="AP2235" s="1">
        <v>3952</v>
      </c>
      <c r="AQ2235" s="1">
        <v>35070</v>
      </c>
      <c r="AR2235">
        <v>899</v>
      </c>
      <c r="AS2235">
        <v>772</v>
      </c>
      <c r="AT2235" s="1">
        <v>1237</v>
      </c>
      <c r="AU2235" t="s">
        <v>13</v>
      </c>
      <c r="AV2235" t="s">
        <v>13</v>
      </c>
      <c r="AW2235" t="s">
        <v>13</v>
      </c>
      <c r="AX2235">
        <v>8.14</v>
      </c>
      <c r="AY2235">
        <v>0.76</v>
      </c>
      <c r="AZ2235">
        <v>19.02</v>
      </c>
      <c r="BA2235">
        <v>23.05</v>
      </c>
      <c r="BB2235">
        <v>10.67</v>
      </c>
      <c r="BC2235" t="s">
        <v>13</v>
      </c>
      <c r="BD2235" t="s">
        <v>13</v>
      </c>
      <c r="BE2235" t="s">
        <v>13</v>
      </c>
      <c r="BF2235">
        <v>1.18</v>
      </c>
      <c r="BG2235">
        <v>0.9</v>
      </c>
      <c r="BH2235">
        <v>0.56999999999999995</v>
      </c>
      <c r="BI2235">
        <v>0.57999999999999996</v>
      </c>
      <c r="BJ2235">
        <v>0.42</v>
      </c>
      <c r="BK2235" t="s">
        <v>13</v>
      </c>
      <c r="BL2235" t="s">
        <v>13</v>
      </c>
      <c r="BM2235" t="s">
        <v>13</v>
      </c>
      <c r="BN2235" s="1">
        <v>60084</v>
      </c>
      <c r="BO2235" s="1">
        <v>62644</v>
      </c>
      <c r="BP2235" s="1">
        <v>62644</v>
      </c>
      <c r="BQ2235" s="1">
        <v>62645</v>
      </c>
      <c r="BR2235" s="1">
        <v>62645</v>
      </c>
      <c r="BS2235" t="s">
        <v>13</v>
      </c>
      <c r="BT2235" t="s">
        <v>13</v>
      </c>
      <c r="BU2235" t="s">
        <v>13</v>
      </c>
    </row>
    <row r="2236" spans="1:73" x14ac:dyDescent="0.3">
      <c r="A2236">
        <v>2234</v>
      </c>
      <c r="B2236" s="14" t="s">
        <v>6852</v>
      </c>
      <c r="C2236" t="s">
        <v>2294</v>
      </c>
      <c r="D2236" s="1">
        <v>6620</v>
      </c>
      <c r="E2236" s="1">
        <v>6260</v>
      </c>
      <c r="F2236" s="3">
        <f>E2236-D2236</f>
        <v>-360</v>
      </c>
      <c r="G2236" s="4">
        <f>F2236/E2236</f>
        <v>-5.7507987220447282E-2</v>
      </c>
      <c r="H2236" t="s">
        <v>2159</v>
      </c>
      <c r="I2236" s="1">
        <v>8500</v>
      </c>
      <c r="J2236">
        <v>76</v>
      </c>
      <c r="K2236">
        <v>-222</v>
      </c>
      <c r="L2236">
        <v>-336</v>
      </c>
      <c r="M2236">
        <v>-118</v>
      </c>
      <c r="N2236">
        <v>383</v>
      </c>
      <c r="O2236" t="s">
        <v>13</v>
      </c>
      <c r="P2236" t="s">
        <v>13</v>
      </c>
      <c r="Q2236" t="s">
        <v>13</v>
      </c>
      <c r="R2236" s="1">
        <v>2107</v>
      </c>
      <c r="S2236" s="1">
        <v>1881</v>
      </c>
      <c r="T2236" s="1">
        <v>1747</v>
      </c>
      <c r="U2236" s="1">
        <v>1625</v>
      </c>
      <c r="V2236" s="1">
        <v>2169</v>
      </c>
      <c r="W2236" s="1" t="e">
        <v>#VALUE!</v>
      </c>
      <c r="X2236" s="1" t="e">
        <v>#VALUE!</v>
      </c>
      <c r="Y2236" t="s">
        <v>13</v>
      </c>
      <c r="Z2236" s="1">
        <v>2086</v>
      </c>
      <c r="AA2236" s="1">
        <v>1861</v>
      </c>
      <c r="AB2236" s="1">
        <v>1727</v>
      </c>
      <c r="AC2236" s="1">
        <v>1602</v>
      </c>
      <c r="AD2236" s="1">
        <v>2168</v>
      </c>
      <c r="AE2236" t="s">
        <v>13</v>
      </c>
      <c r="AF2236" t="s">
        <v>13</v>
      </c>
      <c r="AG2236" t="s">
        <v>13</v>
      </c>
      <c r="AH2236">
        <v>3.64</v>
      </c>
      <c r="AI2236">
        <v>-11.4</v>
      </c>
      <c r="AJ2236">
        <v>-18.84</v>
      </c>
      <c r="AK2236">
        <v>-7.29</v>
      </c>
      <c r="AL2236">
        <v>20.21</v>
      </c>
      <c r="AM2236" t="s">
        <v>13</v>
      </c>
      <c r="AN2236" t="s">
        <v>13</v>
      </c>
      <c r="AO2236" t="s">
        <v>13</v>
      </c>
      <c r="AP2236">
        <v>199</v>
      </c>
      <c r="AQ2236">
        <v>-598</v>
      </c>
      <c r="AR2236">
        <v>-899</v>
      </c>
      <c r="AS2236">
        <v>-322</v>
      </c>
      <c r="AT2236" s="1">
        <v>1013</v>
      </c>
      <c r="AU2236" t="s">
        <v>13</v>
      </c>
      <c r="AV2236" t="s">
        <v>13</v>
      </c>
      <c r="AW2236" t="s">
        <v>13</v>
      </c>
      <c r="AX2236">
        <v>26.73</v>
      </c>
      <c r="AY2236" t="s">
        <v>54</v>
      </c>
      <c r="AZ2236" t="s">
        <v>54</v>
      </c>
      <c r="BA2236" t="s">
        <v>54</v>
      </c>
      <c r="BB2236">
        <v>4.25</v>
      </c>
      <c r="BC2236" t="s">
        <v>13</v>
      </c>
      <c r="BD2236" t="s">
        <v>13</v>
      </c>
      <c r="BE2236" t="s">
        <v>13</v>
      </c>
      <c r="BF2236">
        <v>0.96</v>
      </c>
      <c r="BG2236">
        <v>0.78</v>
      </c>
      <c r="BH2236">
        <v>0.62</v>
      </c>
      <c r="BI2236">
        <v>0.56000000000000005</v>
      </c>
      <c r="BJ2236">
        <v>0.75</v>
      </c>
      <c r="BK2236" t="s">
        <v>13</v>
      </c>
      <c r="BL2236" t="s">
        <v>13</v>
      </c>
      <c r="BM2236" t="s">
        <v>13</v>
      </c>
      <c r="BN2236" s="1">
        <v>37233</v>
      </c>
      <c r="BO2236" s="1">
        <v>37241</v>
      </c>
      <c r="BP2236" s="1">
        <v>37241</v>
      </c>
      <c r="BQ2236" s="1">
        <v>37241</v>
      </c>
      <c r="BR2236" s="1">
        <v>37241</v>
      </c>
      <c r="BS2236" t="s">
        <v>13</v>
      </c>
      <c r="BT2236" t="s">
        <v>13</v>
      </c>
      <c r="BU2236" t="s">
        <v>13</v>
      </c>
    </row>
    <row r="2237" spans="1:73" x14ac:dyDescent="0.3">
      <c r="A2237">
        <v>2235</v>
      </c>
      <c r="B2237" s="14" t="s">
        <v>6853</v>
      </c>
      <c r="C2237" t="s">
        <v>2293</v>
      </c>
      <c r="D2237" s="1">
        <v>4715</v>
      </c>
      <c r="E2237" s="1">
        <v>5030</v>
      </c>
      <c r="F2237" s="3">
        <f>E2237-D2237</f>
        <v>315</v>
      </c>
      <c r="G2237" s="4">
        <f>F2237/E2237</f>
        <v>6.2624254473161028E-2</v>
      </c>
      <c r="H2237" t="s">
        <v>2160</v>
      </c>
      <c r="I2237">
        <v>0</v>
      </c>
      <c r="R2237" s="1">
        <v>0</v>
      </c>
      <c r="S2237" s="1">
        <v>0</v>
      </c>
      <c r="T2237" s="1">
        <v>0</v>
      </c>
      <c r="U2237" s="1">
        <v>0</v>
      </c>
      <c r="V2237" s="1">
        <v>0</v>
      </c>
      <c r="W2237" s="1">
        <v>0</v>
      </c>
      <c r="X2237" s="1">
        <v>0</v>
      </c>
    </row>
    <row r="2238" spans="1:73" x14ac:dyDescent="0.3">
      <c r="A2238">
        <v>2236</v>
      </c>
      <c r="B2238" s="14" t="s">
        <v>6854</v>
      </c>
      <c r="C2238" t="s">
        <v>2292</v>
      </c>
      <c r="D2238" s="1">
        <v>32100</v>
      </c>
      <c r="E2238" s="1">
        <v>30000</v>
      </c>
      <c r="F2238" s="3">
        <f>E2238-D2238</f>
        <v>-2100</v>
      </c>
      <c r="G2238" s="4">
        <f>F2238/E2238</f>
        <v>-7.0000000000000007E-2</v>
      </c>
      <c r="H2238" t="s">
        <v>2161</v>
      </c>
      <c r="I2238">
        <v>0</v>
      </c>
      <c r="J2238" s="1">
        <v>284</v>
      </c>
      <c r="K2238" s="1">
        <v>985</v>
      </c>
      <c r="L2238" s="1">
        <v>-45</v>
      </c>
      <c r="M2238" s="1">
        <v>-222</v>
      </c>
      <c r="N2238" s="1">
        <v>1666</v>
      </c>
      <c r="O2238" t="s">
        <v>13</v>
      </c>
      <c r="P2238" t="s">
        <v>13</v>
      </c>
      <c r="Q2238" t="s">
        <v>13</v>
      </c>
      <c r="R2238" s="1">
        <v>8313</v>
      </c>
      <c r="S2238" s="1">
        <v>9030</v>
      </c>
      <c r="T2238" s="1">
        <v>8292</v>
      </c>
      <c r="U2238" s="1">
        <v>7219</v>
      </c>
      <c r="V2238" s="1">
        <v>8590</v>
      </c>
      <c r="W2238" s="1" t="e">
        <v>#VALUE!</v>
      </c>
      <c r="X2238" s="1" t="e">
        <v>#VALUE!</v>
      </c>
      <c r="Y2238" t="s">
        <v>13</v>
      </c>
      <c r="Z2238" s="1">
        <v>6003</v>
      </c>
      <c r="AA2238" s="1">
        <v>7547</v>
      </c>
      <c r="AB2238" s="1">
        <v>7078</v>
      </c>
      <c r="AC2238" s="1">
        <v>5912</v>
      </c>
      <c r="AD2238" s="1">
        <v>7209</v>
      </c>
      <c r="AE2238" t="s">
        <v>13</v>
      </c>
      <c r="AF2238" t="s">
        <v>13</v>
      </c>
      <c r="AG2238" t="s">
        <v>13</v>
      </c>
      <c r="AH2238">
        <v>3.49</v>
      </c>
      <c r="AI2238">
        <v>12.73</v>
      </c>
      <c r="AJ2238">
        <v>-0.64</v>
      </c>
      <c r="AK2238">
        <v>-4.09</v>
      </c>
      <c r="AL2238">
        <v>22.75</v>
      </c>
      <c r="AM2238" t="s">
        <v>13</v>
      </c>
      <c r="AN2238" t="s">
        <v>13</v>
      </c>
      <c r="AO2238" t="s">
        <v>13</v>
      </c>
      <c r="AP2238" s="1">
        <v>1557</v>
      </c>
      <c r="AQ2238" s="1">
        <v>6562</v>
      </c>
      <c r="AR2238">
        <v>-353</v>
      </c>
      <c r="AS2238" s="1">
        <v>-1940</v>
      </c>
      <c r="AT2238" s="1">
        <v>10892</v>
      </c>
      <c r="AU2238" t="s">
        <v>13</v>
      </c>
      <c r="AV2238" t="s">
        <v>13</v>
      </c>
      <c r="AW2238" t="s">
        <v>13</v>
      </c>
      <c r="AX2238">
        <v>37.630000000000003</v>
      </c>
      <c r="AY2238">
        <v>9.36</v>
      </c>
      <c r="AZ2238" t="s">
        <v>54</v>
      </c>
      <c r="BA2238" t="s">
        <v>54</v>
      </c>
      <c r="BB2238">
        <v>2</v>
      </c>
      <c r="BC2238" t="s">
        <v>13</v>
      </c>
      <c r="BD2238" t="s">
        <v>13</v>
      </c>
      <c r="BE2238" t="s">
        <v>13</v>
      </c>
      <c r="BF2238">
        <v>1.28</v>
      </c>
      <c r="BG2238">
        <v>1.07</v>
      </c>
      <c r="BH2238">
        <v>0.6</v>
      </c>
      <c r="BI2238">
        <v>0.41</v>
      </c>
      <c r="BJ2238">
        <v>0.41</v>
      </c>
      <c r="BK2238" t="s">
        <v>13</v>
      </c>
      <c r="BL2238" t="s">
        <v>13</v>
      </c>
      <c r="BM2238" t="s">
        <v>13</v>
      </c>
      <c r="BN2238" s="1">
        <v>12061</v>
      </c>
      <c r="BO2238" s="1">
        <v>12061</v>
      </c>
      <c r="BP2238" s="1">
        <v>12626</v>
      </c>
      <c r="BQ2238" s="1">
        <v>12626</v>
      </c>
      <c r="BR2238" s="1">
        <v>12626</v>
      </c>
      <c r="BS2238" t="s">
        <v>13</v>
      </c>
      <c r="BT2238" t="s">
        <v>13</v>
      </c>
      <c r="BU2238" t="s">
        <v>13</v>
      </c>
    </row>
    <row r="2239" spans="1:73" x14ac:dyDescent="0.3">
      <c r="A2239">
        <v>2237</v>
      </c>
      <c r="B2239" s="14" t="s">
        <v>6855</v>
      </c>
      <c r="C2239" t="s">
        <v>2291</v>
      </c>
      <c r="D2239" s="1">
        <v>79600</v>
      </c>
      <c r="E2239" s="1">
        <v>80100</v>
      </c>
      <c r="F2239" s="3">
        <f>E2239-D2239</f>
        <v>500</v>
      </c>
      <c r="G2239" s="4">
        <f>F2239/E2239</f>
        <v>6.2421972534332081E-3</v>
      </c>
      <c r="H2239" t="s">
        <v>2162</v>
      </c>
      <c r="I2239" s="1">
        <v>300391061</v>
      </c>
      <c r="J2239" s="1">
        <v>227261</v>
      </c>
      <c r="K2239" s="1">
        <v>421867</v>
      </c>
      <c r="L2239" s="1">
        <v>443449</v>
      </c>
      <c r="M2239" s="1">
        <v>217389</v>
      </c>
      <c r="N2239" s="1">
        <v>264078</v>
      </c>
      <c r="O2239" s="1">
        <v>365803</v>
      </c>
      <c r="P2239" s="1">
        <v>463273</v>
      </c>
      <c r="Q2239" s="1">
        <v>506609</v>
      </c>
      <c r="R2239" s="1">
        <v>1929630</v>
      </c>
      <c r="S2239" s="1">
        <v>2144914</v>
      </c>
      <c r="T2239" s="1">
        <v>2477531</v>
      </c>
      <c r="U2239" s="1">
        <v>2628804</v>
      </c>
      <c r="V2239" s="1">
        <v>2759480</v>
      </c>
      <c r="W2239" s="1">
        <v>2944722</v>
      </c>
      <c r="X2239" s="1">
        <v>3276816</v>
      </c>
      <c r="Y2239" s="1">
        <v>1153771</v>
      </c>
      <c r="Z2239" s="1">
        <v>1864243</v>
      </c>
      <c r="AA2239" s="1">
        <v>2072134</v>
      </c>
      <c r="AB2239" s="1">
        <v>2400690</v>
      </c>
      <c r="AC2239" s="1">
        <v>2549155</v>
      </c>
      <c r="AD2239" s="1">
        <v>2676703</v>
      </c>
      <c r="AE2239" s="1">
        <v>2855097</v>
      </c>
      <c r="AF2239" s="1">
        <v>3172018</v>
      </c>
      <c r="AG2239" s="1">
        <v>3512660</v>
      </c>
      <c r="AH2239">
        <v>12.48</v>
      </c>
      <c r="AI2239">
        <v>21.01</v>
      </c>
      <c r="AJ2239">
        <v>19.63</v>
      </c>
      <c r="AK2239">
        <v>8.69</v>
      </c>
      <c r="AL2239">
        <v>9.99</v>
      </c>
      <c r="AM2239">
        <v>13.12</v>
      </c>
      <c r="AN2239">
        <v>15.24</v>
      </c>
      <c r="AO2239">
        <v>15.02</v>
      </c>
      <c r="AP2239" s="1">
        <v>2735</v>
      </c>
      <c r="AQ2239" s="1">
        <v>5421</v>
      </c>
      <c r="AR2239" s="1">
        <v>6024</v>
      </c>
      <c r="AS2239" s="1">
        <v>3166</v>
      </c>
      <c r="AT2239" s="1">
        <v>3841</v>
      </c>
      <c r="AU2239" s="1">
        <v>5343</v>
      </c>
      <c r="AV2239" s="1">
        <v>6762</v>
      </c>
      <c r="AW2239" s="1">
        <v>7392</v>
      </c>
      <c r="AX2239">
        <v>13.18</v>
      </c>
      <c r="AY2239">
        <v>9.4</v>
      </c>
      <c r="AZ2239">
        <v>6.42</v>
      </c>
      <c r="BA2239">
        <v>17.63</v>
      </c>
      <c r="BB2239">
        <v>21.09</v>
      </c>
      <c r="BC2239">
        <v>14.99</v>
      </c>
      <c r="BD2239">
        <v>11.85</v>
      </c>
      <c r="BE2239">
        <v>10.84</v>
      </c>
      <c r="BF2239">
        <v>1.48</v>
      </c>
      <c r="BG2239">
        <v>1.76</v>
      </c>
      <c r="BH2239">
        <v>1.1000000000000001</v>
      </c>
      <c r="BI2239">
        <v>1.49</v>
      </c>
      <c r="BJ2239">
        <v>2.06</v>
      </c>
      <c r="BK2239">
        <v>1.91</v>
      </c>
      <c r="BL2239">
        <v>1.72</v>
      </c>
      <c r="BM2239">
        <v>1.55</v>
      </c>
      <c r="BN2239" s="1">
        <v>7033967</v>
      </c>
      <c r="BO2239" s="1">
        <v>6454925</v>
      </c>
      <c r="BP2239" s="1">
        <v>5969783</v>
      </c>
      <c r="BQ2239" s="1">
        <v>5969783</v>
      </c>
      <c r="BR2239" s="1">
        <v>5969783</v>
      </c>
      <c r="BS2239" t="s">
        <v>13</v>
      </c>
      <c r="BT2239" t="s">
        <v>13</v>
      </c>
      <c r="BU2239" t="s">
        <v>13</v>
      </c>
    </row>
    <row r="2240" spans="1:73" x14ac:dyDescent="0.3">
      <c r="A2240">
        <v>2238</v>
      </c>
      <c r="B2240" s="14" t="s">
        <v>6856</v>
      </c>
      <c r="C2240" t="s">
        <v>2290</v>
      </c>
      <c r="D2240" s="1">
        <v>1075</v>
      </c>
      <c r="E2240" s="1">
        <v>1075</v>
      </c>
      <c r="F2240" s="3">
        <f>E2240-D2240</f>
        <v>0</v>
      </c>
      <c r="G2240" s="4">
        <f>F2240/E2240</f>
        <v>0</v>
      </c>
      <c r="H2240" t="s">
        <v>2163</v>
      </c>
      <c r="I2240">
        <v>0</v>
      </c>
      <c r="J2240">
        <v>95</v>
      </c>
      <c r="K2240">
        <v>-35</v>
      </c>
      <c r="L2240">
        <v>191</v>
      </c>
      <c r="M2240">
        <v>204</v>
      </c>
      <c r="N2240">
        <v>-57</v>
      </c>
      <c r="O2240" t="s">
        <v>13</v>
      </c>
      <c r="P2240" t="s">
        <v>13</v>
      </c>
      <c r="Q2240" t="s">
        <v>13</v>
      </c>
      <c r="R2240" s="1">
        <v>1199</v>
      </c>
      <c r="S2240" s="1">
        <v>1202</v>
      </c>
      <c r="T2240" s="1">
        <v>1406</v>
      </c>
      <c r="U2240" s="1">
        <v>1609</v>
      </c>
      <c r="V2240" s="1">
        <v>1210</v>
      </c>
      <c r="W2240" s="1" t="e">
        <v>#VALUE!</v>
      </c>
      <c r="X2240" s="1" t="e">
        <v>#VALUE!</v>
      </c>
      <c r="Y2240" t="s">
        <v>13</v>
      </c>
      <c r="Z2240">
        <v>910</v>
      </c>
      <c r="AA2240">
        <v>761</v>
      </c>
      <c r="AB2240">
        <v>872</v>
      </c>
      <c r="AC2240">
        <v>917</v>
      </c>
      <c r="AD2240">
        <v>962</v>
      </c>
      <c r="AE2240" t="s">
        <v>13</v>
      </c>
      <c r="AF2240" t="s">
        <v>13</v>
      </c>
      <c r="AG2240" t="s">
        <v>13</v>
      </c>
      <c r="AH2240">
        <v>-4.07</v>
      </c>
      <c r="AI2240">
        <v>-15.9</v>
      </c>
      <c r="AJ2240">
        <v>3.09</v>
      </c>
      <c r="AK2240">
        <v>6.73</v>
      </c>
      <c r="AL2240">
        <v>-9.07</v>
      </c>
      <c r="AM2240" t="s">
        <v>13</v>
      </c>
      <c r="AN2240" t="s">
        <v>13</v>
      </c>
      <c r="AO2240" t="s">
        <v>13</v>
      </c>
      <c r="AP2240">
        <v>-42</v>
      </c>
      <c r="AQ2240">
        <v>-151</v>
      </c>
      <c r="AR2240">
        <v>27</v>
      </c>
      <c r="AS2240">
        <v>56</v>
      </c>
      <c r="AT2240">
        <v>-73</v>
      </c>
      <c r="AU2240" t="s">
        <v>13</v>
      </c>
      <c r="AV2240" t="s">
        <v>13</v>
      </c>
      <c r="AW2240" t="s">
        <v>13</v>
      </c>
      <c r="AX2240" t="s">
        <v>54</v>
      </c>
      <c r="AY2240" t="s">
        <v>54</v>
      </c>
      <c r="AZ2240">
        <v>31.98</v>
      </c>
      <c r="BA2240">
        <v>13.73</v>
      </c>
      <c r="BB2240" t="s">
        <v>54</v>
      </c>
      <c r="BC2240" t="s">
        <v>13</v>
      </c>
      <c r="BD2240" t="s">
        <v>13</v>
      </c>
      <c r="BE2240" t="s">
        <v>13</v>
      </c>
      <c r="BF2240">
        <v>0.92</v>
      </c>
      <c r="BG2240">
        <v>0.85</v>
      </c>
      <c r="BH2240">
        <v>0.99</v>
      </c>
      <c r="BI2240">
        <v>0.9</v>
      </c>
      <c r="BJ2240">
        <v>0.93</v>
      </c>
      <c r="BK2240" t="s">
        <v>13</v>
      </c>
      <c r="BL2240" t="s">
        <v>13</v>
      </c>
      <c r="BM2240" t="s">
        <v>13</v>
      </c>
      <c r="BN2240" s="1">
        <v>88121</v>
      </c>
      <c r="BO2240" s="1">
        <v>88121</v>
      </c>
      <c r="BP2240" s="1">
        <v>100682</v>
      </c>
      <c r="BQ2240" s="1">
        <v>106627</v>
      </c>
      <c r="BR2240" s="1">
        <v>116663</v>
      </c>
      <c r="BS2240" t="s">
        <v>13</v>
      </c>
      <c r="BT2240" t="s">
        <v>13</v>
      </c>
      <c r="BU2240" t="s">
        <v>13</v>
      </c>
    </row>
    <row r="2241" spans="1:73" x14ac:dyDescent="0.3">
      <c r="A2241">
        <v>2239</v>
      </c>
      <c r="B2241" s="14" t="s">
        <v>6857</v>
      </c>
      <c r="C2241" t="s">
        <v>2289</v>
      </c>
      <c r="D2241" s="1">
        <v>384500</v>
      </c>
      <c r="E2241" s="1">
        <v>409500</v>
      </c>
      <c r="F2241" s="3">
        <f>E2241-D2241</f>
        <v>25000</v>
      </c>
      <c r="G2241" s="4">
        <f>F2241/E2241</f>
        <v>6.1050061050061048E-2</v>
      </c>
      <c r="H2241" t="s">
        <v>2164</v>
      </c>
      <c r="I2241" s="1">
        <v>36186</v>
      </c>
      <c r="J2241">
        <v>175</v>
      </c>
      <c r="K2241">
        <v>62</v>
      </c>
      <c r="L2241">
        <v>91</v>
      </c>
      <c r="M2241">
        <v>278</v>
      </c>
      <c r="N2241">
        <v>183</v>
      </c>
      <c r="O2241" t="s">
        <v>13</v>
      </c>
      <c r="P2241" t="s">
        <v>13</v>
      </c>
      <c r="Q2241" t="s">
        <v>13</v>
      </c>
      <c r="R2241" s="1">
        <v>3938</v>
      </c>
      <c r="S2241" s="1">
        <v>3993</v>
      </c>
      <c r="T2241" s="1">
        <v>4074</v>
      </c>
      <c r="U2241" s="1">
        <v>4343</v>
      </c>
      <c r="V2241" s="1">
        <v>4526</v>
      </c>
      <c r="W2241" s="1" t="e">
        <v>#VALUE!</v>
      </c>
      <c r="X2241" s="1" t="e">
        <v>#VALUE!</v>
      </c>
      <c r="Y2241" t="s">
        <v>13</v>
      </c>
      <c r="Z2241" s="1">
        <v>3938</v>
      </c>
      <c r="AA2241" s="1">
        <v>3994</v>
      </c>
      <c r="AB2241" s="1">
        <v>4074</v>
      </c>
      <c r="AC2241" s="1">
        <v>4343</v>
      </c>
      <c r="AD2241" s="1">
        <v>4527</v>
      </c>
      <c r="AE2241" t="s">
        <v>13</v>
      </c>
      <c r="AF2241" t="s">
        <v>13</v>
      </c>
      <c r="AG2241" t="s">
        <v>13</v>
      </c>
      <c r="AH2241">
        <v>4.54</v>
      </c>
      <c r="AI2241">
        <v>1.56</v>
      </c>
      <c r="AJ2241">
        <v>2.2599999999999998</v>
      </c>
      <c r="AK2241">
        <v>6.6</v>
      </c>
      <c r="AL2241">
        <v>4.12</v>
      </c>
      <c r="AM2241" t="s">
        <v>13</v>
      </c>
      <c r="AN2241" t="s">
        <v>13</v>
      </c>
      <c r="AO2241" t="s">
        <v>13</v>
      </c>
      <c r="AP2241" s="1">
        <v>20872</v>
      </c>
      <c r="AQ2241" s="1">
        <v>7379</v>
      </c>
      <c r="AR2241" s="1">
        <v>10833</v>
      </c>
      <c r="AS2241" s="1">
        <v>33063</v>
      </c>
      <c r="AT2241" s="1">
        <v>21775</v>
      </c>
      <c r="AU2241" t="s">
        <v>13</v>
      </c>
      <c r="AV2241" t="s">
        <v>13</v>
      </c>
      <c r="AW2241" t="s">
        <v>13</v>
      </c>
      <c r="AX2241">
        <v>19.02</v>
      </c>
      <c r="AY2241">
        <v>41.47</v>
      </c>
      <c r="AZ2241">
        <v>22.71</v>
      </c>
      <c r="BA2241">
        <v>7.15</v>
      </c>
      <c r="BB2241">
        <v>13.16</v>
      </c>
      <c r="BC2241" t="s">
        <v>13</v>
      </c>
      <c r="BD2241" t="s">
        <v>13</v>
      </c>
      <c r="BE2241" t="s">
        <v>13</v>
      </c>
      <c r="BF2241">
        <v>0.85</v>
      </c>
      <c r="BG2241">
        <v>0.64</v>
      </c>
      <c r="BH2241">
        <v>0.51</v>
      </c>
      <c r="BI2241">
        <v>0.46</v>
      </c>
      <c r="BJ2241">
        <v>0.53</v>
      </c>
      <c r="BK2241" t="s">
        <v>13</v>
      </c>
      <c r="BL2241" t="s">
        <v>13</v>
      </c>
      <c r="BM2241" t="s">
        <v>13</v>
      </c>
      <c r="BN2241">
        <v>625</v>
      </c>
      <c r="BO2241">
        <v>625</v>
      </c>
      <c r="BP2241">
        <v>625</v>
      </c>
      <c r="BQ2241">
        <v>625</v>
      </c>
      <c r="BR2241">
        <v>625</v>
      </c>
      <c r="BS2241" t="s">
        <v>13</v>
      </c>
      <c r="BT2241" t="s">
        <v>13</v>
      </c>
      <c r="BU2241" t="s">
        <v>13</v>
      </c>
    </row>
    <row r="2242" spans="1:73" x14ac:dyDescent="0.3">
      <c r="A2242">
        <v>2240</v>
      </c>
      <c r="B2242" s="14" t="s">
        <v>6858</v>
      </c>
      <c r="C2242" t="s">
        <v>2288</v>
      </c>
      <c r="D2242" s="1">
        <v>2770</v>
      </c>
      <c r="E2242" s="1">
        <v>2770</v>
      </c>
      <c r="F2242" s="3">
        <f>E2242-D2242</f>
        <v>0</v>
      </c>
      <c r="G2242" s="4">
        <f>F2242/E2242</f>
        <v>0</v>
      </c>
      <c r="H2242" t="s">
        <v>2165</v>
      </c>
      <c r="I2242" s="1">
        <v>2447</v>
      </c>
      <c r="J2242">
        <v>581</v>
      </c>
      <c r="K2242">
        <v>-658</v>
      </c>
      <c r="L2242">
        <v>-618</v>
      </c>
      <c r="M2242" s="1">
        <v>-3414</v>
      </c>
      <c r="N2242" s="1">
        <v>-5043</v>
      </c>
      <c r="O2242" t="s">
        <v>13</v>
      </c>
      <c r="P2242" t="s">
        <v>13</v>
      </c>
      <c r="Q2242" t="s">
        <v>13</v>
      </c>
      <c r="R2242" s="1">
        <v>8127</v>
      </c>
      <c r="S2242" s="1">
        <v>7751</v>
      </c>
      <c r="T2242" s="1">
        <v>6932</v>
      </c>
      <c r="U2242" s="1">
        <v>4031</v>
      </c>
      <c r="V2242" s="1">
        <v>-882</v>
      </c>
      <c r="W2242" s="1" t="e">
        <v>#VALUE!</v>
      </c>
      <c r="X2242" s="1" t="e">
        <v>#VALUE!</v>
      </c>
      <c r="Y2242" t="s">
        <v>13</v>
      </c>
      <c r="Z2242" s="1">
        <v>8127</v>
      </c>
      <c r="AA2242" s="1">
        <v>7752</v>
      </c>
      <c r="AB2242" s="1">
        <v>6933</v>
      </c>
      <c r="AC2242" s="1">
        <v>4031</v>
      </c>
      <c r="AD2242">
        <v>-881</v>
      </c>
      <c r="AE2242" t="s">
        <v>13</v>
      </c>
      <c r="AF2242" t="s">
        <v>13</v>
      </c>
      <c r="AG2242" t="s">
        <v>13</v>
      </c>
      <c r="AH2242">
        <v>7.6</v>
      </c>
      <c r="AI2242">
        <v>-8.2899999999999991</v>
      </c>
      <c r="AJ2242">
        <v>-8.42</v>
      </c>
      <c r="AK2242">
        <v>-62.27</v>
      </c>
      <c r="AL2242">
        <v>-320.22000000000003</v>
      </c>
      <c r="AM2242" t="s">
        <v>13</v>
      </c>
      <c r="AN2242" t="s">
        <v>13</v>
      </c>
      <c r="AO2242" t="s">
        <v>13</v>
      </c>
      <c r="AP2242">
        <v>423</v>
      </c>
      <c r="AQ2242">
        <v>-478</v>
      </c>
      <c r="AR2242">
        <v>-448</v>
      </c>
      <c r="AS2242" s="1">
        <v>-2291</v>
      </c>
      <c r="AT2242" s="1">
        <v>-3366</v>
      </c>
      <c r="AU2242" t="s">
        <v>13</v>
      </c>
      <c r="AV2242" t="s">
        <v>13</v>
      </c>
      <c r="AW2242" t="s">
        <v>13</v>
      </c>
      <c r="AX2242">
        <v>18.63</v>
      </c>
      <c r="AY2242" t="s">
        <v>54</v>
      </c>
      <c r="AZ2242" t="s">
        <v>54</v>
      </c>
      <c r="BA2242" t="s">
        <v>54</v>
      </c>
      <c r="BB2242" t="s">
        <v>54</v>
      </c>
      <c r="BC2242" t="s">
        <v>13</v>
      </c>
      <c r="BD2242" t="s">
        <v>13</v>
      </c>
      <c r="BE2242" t="s">
        <v>13</v>
      </c>
      <c r="BF2242">
        <v>1.33</v>
      </c>
      <c r="BG2242">
        <v>0.91</v>
      </c>
      <c r="BH2242">
        <v>0.79</v>
      </c>
      <c r="BI2242">
        <v>0.77</v>
      </c>
      <c r="BJ2242" t="s">
        <v>54</v>
      </c>
      <c r="BK2242" t="s">
        <v>13</v>
      </c>
      <c r="BL2242" t="s">
        <v>13</v>
      </c>
      <c r="BM2242" t="s">
        <v>13</v>
      </c>
      <c r="BN2242" s="1">
        <v>137220</v>
      </c>
      <c r="BO2242" s="1">
        <v>137949</v>
      </c>
      <c r="BP2242" s="1">
        <v>137949</v>
      </c>
      <c r="BQ2242" s="1">
        <v>149840</v>
      </c>
      <c r="BR2242" s="1">
        <v>149840</v>
      </c>
      <c r="BS2242" t="s">
        <v>13</v>
      </c>
      <c r="BT2242" t="s">
        <v>13</v>
      </c>
      <c r="BU2242" t="s">
        <v>13</v>
      </c>
    </row>
    <row r="2243" spans="1:73" x14ac:dyDescent="0.3">
      <c r="A2243">
        <v>2241</v>
      </c>
      <c r="B2243" s="14" t="s">
        <v>6859</v>
      </c>
      <c r="C2243" t="s">
        <v>2287</v>
      </c>
      <c r="D2243" s="1">
        <v>7670</v>
      </c>
      <c r="E2243" s="1">
        <v>7650</v>
      </c>
      <c r="F2243" s="3">
        <f>E2243-D2243</f>
        <v>-20</v>
      </c>
      <c r="G2243" s="4">
        <f>F2243/E2243</f>
        <v>-2.6143790849673201E-3</v>
      </c>
      <c r="H2243" t="s">
        <v>2166</v>
      </c>
      <c r="I2243" s="1">
        <v>1860095</v>
      </c>
      <c r="J2243" s="1">
        <v>1751</v>
      </c>
      <c r="K2243" s="1">
        <v>3012</v>
      </c>
      <c r="L2243" s="1">
        <v>1470</v>
      </c>
      <c r="M2243" s="1">
        <v>1311</v>
      </c>
      <c r="N2243" s="1">
        <v>1382</v>
      </c>
      <c r="O2243" s="1">
        <v>1645</v>
      </c>
      <c r="P2243" s="1">
        <v>1880</v>
      </c>
      <c r="Q2243" s="1">
        <v>2084</v>
      </c>
      <c r="R2243" s="1">
        <v>18140</v>
      </c>
      <c r="S2243" s="1">
        <v>20211</v>
      </c>
      <c r="T2243" s="1">
        <v>19796</v>
      </c>
      <c r="U2243" s="1">
        <v>18013</v>
      </c>
      <c r="V2243" s="1">
        <v>16897</v>
      </c>
      <c r="W2243" s="1">
        <v>16742</v>
      </c>
      <c r="X2243" s="1">
        <v>16459</v>
      </c>
      <c r="Y2243" s="1">
        <v>16406</v>
      </c>
      <c r="Z2243" s="1">
        <v>16889</v>
      </c>
      <c r="AA2243" s="1">
        <v>19604</v>
      </c>
      <c r="AB2243" s="1">
        <v>19349</v>
      </c>
      <c r="AC2243" s="1">
        <v>18014</v>
      </c>
      <c r="AD2243" s="1">
        <v>16897</v>
      </c>
      <c r="AE2243" s="1">
        <v>16922</v>
      </c>
      <c r="AF2243" s="1">
        <v>16639</v>
      </c>
      <c r="AG2243" s="1">
        <v>16888</v>
      </c>
      <c r="AH2243">
        <v>11.59</v>
      </c>
      <c r="AI2243">
        <v>16.55</v>
      </c>
      <c r="AJ2243">
        <v>7.51</v>
      </c>
      <c r="AK2243">
        <v>6.99</v>
      </c>
      <c r="AL2243">
        <v>7.92</v>
      </c>
      <c r="AM2243">
        <v>9.73</v>
      </c>
      <c r="AN2243">
        <v>11.2</v>
      </c>
      <c r="AO2243">
        <v>12.42</v>
      </c>
      <c r="AP2243">
        <v>400</v>
      </c>
      <c r="AQ2243">
        <v>613</v>
      </c>
      <c r="AR2243">
        <v>290</v>
      </c>
      <c r="AS2243">
        <v>259</v>
      </c>
      <c r="AT2243">
        <v>274</v>
      </c>
      <c r="AU2243">
        <v>327</v>
      </c>
      <c r="AV2243">
        <v>373</v>
      </c>
      <c r="AW2243">
        <v>413</v>
      </c>
      <c r="AX2243">
        <v>8.1</v>
      </c>
      <c r="AY2243">
        <v>6.66</v>
      </c>
      <c r="AZ2243">
        <v>23.8</v>
      </c>
      <c r="BA2243">
        <v>24.03</v>
      </c>
      <c r="BB2243">
        <v>24.42</v>
      </c>
      <c r="BC2243">
        <v>23.43</v>
      </c>
      <c r="BD2243">
        <v>20.51</v>
      </c>
      <c r="BE2243">
        <v>18.52</v>
      </c>
      <c r="BF2243">
        <v>0.89</v>
      </c>
      <c r="BG2243">
        <v>1.05</v>
      </c>
      <c r="BH2243">
        <v>1.8</v>
      </c>
      <c r="BI2243">
        <v>1.74</v>
      </c>
      <c r="BJ2243">
        <v>1.98</v>
      </c>
      <c r="BK2243">
        <v>2.27</v>
      </c>
      <c r="BL2243">
        <v>2.31</v>
      </c>
      <c r="BM2243">
        <v>2.27</v>
      </c>
      <c r="BN2243" s="1">
        <v>437394</v>
      </c>
      <c r="BO2243" s="1">
        <v>503860</v>
      </c>
      <c r="BP2243" s="1">
        <v>503860</v>
      </c>
      <c r="BQ2243" s="1">
        <v>503860</v>
      </c>
      <c r="BR2243" s="1">
        <v>503860</v>
      </c>
      <c r="BS2243" t="s">
        <v>13</v>
      </c>
      <c r="BT2243" t="s">
        <v>13</v>
      </c>
      <c r="BU2243" t="s">
        <v>13</v>
      </c>
    </row>
    <row r="2244" spans="1:73" x14ac:dyDescent="0.3">
      <c r="A2244">
        <v>2242</v>
      </c>
      <c r="B2244" s="14" t="s">
        <v>6860</v>
      </c>
      <c r="C2244" t="s">
        <v>2286</v>
      </c>
      <c r="D2244" s="1">
        <v>88700</v>
      </c>
      <c r="E2244" s="1">
        <v>88700</v>
      </c>
      <c r="F2244" s="3">
        <f>E2244-D2244</f>
        <v>0</v>
      </c>
      <c r="G2244" s="4">
        <f>F2244/E2244</f>
        <v>0</v>
      </c>
      <c r="H2244" t="s">
        <v>2167</v>
      </c>
      <c r="I2244">
        <v>0</v>
      </c>
      <c r="J2244">
        <v>495</v>
      </c>
      <c r="K2244">
        <v>382</v>
      </c>
      <c r="L2244">
        <v>422</v>
      </c>
      <c r="M2244">
        <v>202</v>
      </c>
      <c r="N2244">
        <v>-124</v>
      </c>
      <c r="O2244">
        <v>432</v>
      </c>
      <c r="P2244">
        <v>507</v>
      </c>
      <c r="Q2244">
        <v>579</v>
      </c>
      <c r="R2244" s="1">
        <v>2923</v>
      </c>
      <c r="S2244" s="1">
        <v>2800</v>
      </c>
      <c r="T2244" s="1">
        <v>3140</v>
      </c>
      <c r="U2244" s="1">
        <v>3227</v>
      </c>
      <c r="V2244" s="1">
        <v>3030</v>
      </c>
      <c r="W2244" s="1">
        <v>3388</v>
      </c>
      <c r="X2244" s="1">
        <v>3802</v>
      </c>
      <c r="Y2244" s="1">
        <v>8905</v>
      </c>
      <c r="Z2244" s="1">
        <v>2925</v>
      </c>
      <c r="AA2244" s="1">
        <v>2802</v>
      </c>
      <c r="AB2244" s="1">
        <v>3141</v>
      </c>
      <c r="AC2244" s="1">
        <v>3228</v>
      </c>
      <c r="AD2244" s="1">
        <v>3030</v>
      </c>
      <c r="AE2244" s="1">
        <v>3382</v>
      </c>
      <c r="AF2244" s="1">
        <v>3803</v>
      </c>
      <c r="AG2244" s="1">
        <v>4296</v>
      </c>
      <c r="AH2244">
        <v>18.12</v>
      </c>
      <c r="AI2244">
        <v>13.33</v>
      </c>
      <c r="AJ2244">
        <v>14.18</v>
      </c>
      <c r="AK2244">
        <v>6.34</v>
      </c>
      <c r="AL2244">
        <v>-3.98</v>
      </c>
      <c r="AM2244">
        <v>13.39</v>
      </c>
      <c r="AN2244">
        <v>14.12</v>
      </c>
      <c r="AO2244">
        <v>14.31</v>
      </c>
      <c r="AP2244" s="1">
        <v>5737</v>
      </c>
      <c r="AQ2244" s="1">
        <v>4424</v>
      </c>
      <c r="AR2244" s="1">
        <v>4883</v>
      </c>
      <c r="AS2244" s="1">
        <v>2341</v>
      </c>
      <c r="AT2244" s="1">
        <v>-1444</v>
      </c>
      <c r="AU2244" s="1">
        <v>4975</v>
      </c>
      <c r="AV2244" s="1">
        <v>5879</v>
      </c>
      <c r="AW2244" s="1">
        <v>6714</v>
      </c>
      <c r="AX2244">
        <v>29.54</v>
      </c>
      <c r="AY2244">
        <v>35.380000000000003</v>
      </c>
      <c r="AZ2244">
        <v>26.11</v>
      </c>
      <c r="BA2244">
        <v>37.25</v>
      </c>
      <c r="BB2244" t="s">
        <v>54</v>
      </c>
      <c r="BC2244">
        <v>17.829999999999998</v>
      </c>
      <c r="BD2244">
        <v>15.09</v>
      </c>
      <c r="BE2244">
        <v>13.21</v>
      </c>
      <c r="BF2244">
        <v>4.9000000000000004</v>
      </c>
      <c r="BG2244">
        <v>4.08</v>
      </c>
      <c r="BH2244">
        <v>3.02</v>
      </c>
      <c r="BI2244">
        <v>2.02</v>
      </c>
      <c r="BJ2244">
        <v>1.76</v>
      </c>
      <c r="BK2244">
        <v>1.97</v>
      </c>
      <c r="BL2244">
        <v>1.78</v>
      </c>
      <c r="BM2244">
        <v>1.59</v>
      </c>
      <c r="BN2244" s="1">
        <v>8629</v>
      </c>
      <c r="BO2244" s="1">
        <v>8629</v>
      </c>
      <c r="BP2244" s="1">
        <v>8629</v>
      </c>
      <c r="BQ2244" s="1">
        <v>8629</v>
      </c>
      <c r="BR2244" s="1">
        <v>8629</v>
      </c>
      <c r="BS2244" t="s">
        <v>13</v>
      </c>
      <c r="BT2244" t="s">
        <v>13</v>
      </c>
      <c r="BU2244" t="s">
        <v>13</v>
      </c>
    </row>
    <row r="2245" spans="1:73" x14ac:dyDescent="0.3">
      <c r="A2245">
        <v>2243</v>
      </c>
      <c r="B2245" s="14" t="s">
        <v>6861</v>
      </c>
      <c r="C2245" t="s">
        <v>2285</v>
      </c>
      <c r="D2245" s="1">
        <v>4655</v>
      </c>
      <c r="E2245" s="1">
        <v>4485</v>
      </c>
      <c r="F2245" s="3">
        <f>E2245-D2245</f>
        <v>-170</v>
      </c>
      <c r="G2245" s="4">
        <f>F2245/E2245</f>
        <v>-3.79041248606466E-2</v>
      </c>
      <c r="H2245" t="s">
        <v>2168</v>
      </c>
      <c r="I2245" s="1">
        <v>169567</v>
      </c>
      <c r="R2245" s="1">
        <v>0</v>
      </c>
      <c r="S2245" s="1">
        <v>0</v>
      </c>
      <c r="T2245" s="1">
        <v>0</v>
      </c>
      <c r="U2245" s="1">
        <v>0</v>
      </c>
      <c r="V2245" s="1">
        <v>0</v>
      </c>
      <c r="W2245" s="1">
        <v>0</v>
      </c>
      <c r="X2245" s="1">
        <v>0</v>
      </c>
    </row>
    <row r="2246" spans="1:73" x14ac:dyDescent="0.3">
      <c r="A2246">
        <v>2244</v>
      </c>
      <c r="B2246" s="14" t="s">
        <v>6862</v>
      </c>
      <c r="C2246" t="s">
        <v>2284</v>
      </c>
      <c r="D2246">
        <v>873</v>
      </c>
      <c r="E2246">
        <v>927</v>
      </c>
      <c r="F2246" s="3">
        <f>E2246-D2246</f>
        <v>54</v>
      </c>
      <c r="G2246" s="4">
        <f>F2246/E2246</f>
        <v>5.8252427184466021E-2</v>
      </c>
      <c r="H2246" t="s">
        <v>2169</v>
      </c>
      <c r="I2246" s="1">
        <v>71891</v>
      </c>
      <c r="J2246">
        <v>239</v>
      </c>
      <c r="K2246">
        <v>191</v>
      </c>
      <c r="L2246">
        <v>334</v>
      </c>
      <c r="M2246">
        <v>534</v>
      </c>
      <c r="N2246">
        <v>629</v>
      </c>
      <c r="O2246" t="s">
        <v>13</v>
      </c>
      <c r="P2246" t="s">
        <v>13</v>
      </c>
      <c r="Q2246" t="s">
        <v>13</v>
      </c>
      <c r="R2246" s="1">
        <v>1721</v>
      </c>
      <c r="S2246" s="1">
        <v>2848</v>
      </c>
      <c r="T2246" s="1">
        <v>3153</v>
      </c>
      <c r="U2246" s="1">
        <v>3674</v>
      </c>
      <c r="V2246" s="1">
        <v>5289</v>
      </c>
      <c r="W2246" s="1" t="e">
        <v>#VALUE!</v>
      </c>
      <c r="X2246" s="1" t="e">
        <v>#VALUE!</v>
      </c>
      <c r="Y2246" t="s">
        <v>13</v>
      </c>
      <c r="Z2246" s="1">
        <v>1721</v>
      </c>
      <c r="AA2246" s="1">
        <v>2848</v>
      </c>
      <c r="AB2246" s="1">
        <v>3152</v>
      </c>
      <c r="AC2246" s="1">
        <v>3673</v>
      </c>
      <c r="AD2246" s="1">
        <v>5289</v>
      </c>
      <c r="AE2246" t="s">
        <v>13</v>
      </c>
      <c r="AF2246" t="s">
        <v>13</v>
      </c>
      <c r="AG2246" t="s">
        <v>13</v>
      </c>
      <c r="AH2246">
        <v>14.91</v>
      </c>
      <c r="AI2246">
        <v>8.3699999999999992</v>
      </c>
      <c r="AJ2246">
        <v>11.12</v>
      </c>
      <c r="AK2246">
        <v>15.63</v>
      </c>
      <c r="AL2246">
        <v>14.05</v>
      </c>
      <c r="AM2246" t="s">
        <v>13</v>
      </c>
      <c r="AN2246" t="s">
        <v>13</v>
      </c>
      <c r="AO2246" t="s">
        <v>13</v>
      </c>
      <c r="AP2246">
        <v>50</v>
      </c>
      <c r="AQ2246">
        <v>39</v>
      </c>
      <c r="AR2246">
        <v>49</v>
      </c>
      <c r="AS2246">
        <v>78</v>
      </c>
      <c r="AT2246">
        <v>89</v>
      </c>
      <c r="AU2246" t="s">
        <v>13</v>
      </c>
      <c r="AV2246" t="s">
        <v>13</v>
      </c>
      <c r="AW2246" t="s">
        <v>13</v>
      </c>
      <c r="AX2246">
        <v>13.17</v>
      </c>
      <c r="AY2246">
        <v>12.77</v>
      </c>
      <c r="AZ2246">
        <v>15.15</v>
      </c>
      <c r="BA2246">
        <v>8.01</v>
      </c>
      <c r="BB2246">
        <v>6.06</v>
      </c>
      <c r="BC2246" t="s">
        <v>13</v>
      </c>
      <c r="BD2246" t="s">
        <v>13</v>
      </c>
      <c r="BE2246" t="s">
        <v>13</v>
      </c>
      <c r="BF2246">
        <v>1.83</v>
      </c>
      <c r="BG2246">
        <v>1.19</v>
      </c>
      <c r="BH2246">
        <v>1.6</v>
      </c>
      <c r="BI2246">
        <v>1.1599999999999999</v>
      </c>
      <c r="BJ2246">
        <v>0.89</v>
      </c>
      <c r="BK2246" t="s">
        <v>13</v>
      </c>
      <c r="BL2246" t="s">
        <v>13</v>
      </c>
      <c r="BM2246" t="s">
        <v>13</v>
      </c>
      <c r="BN2246" s="1">
        <v>481488</v>
      </c>
      <c r="BO2246" s="1">
        <v>680189</v>
      </c>
      <c r="BP2246" s="1">
        <v>680189</v>
      </c>
      <c r="BQ2246" s="1">
        <v>680189</v>
      </c>
      <c r="BR2246" s="1">
        <v>874203</v>
      </c>
      <c r="BS2246" t="s">
        <v>13</v>
      </c>
      <c r="BT2246" t="s">
        <v>13</v>
      </c>
      <c r="BU2246" t="s">
        <v>13</v>
      </c>
    </row>
    <row r="2247" spans="1:73" x14ac:dyDescent="0.3">
      <c r="A2247">
        <v>2245</v>
      </c>
      <c r="B2247" s="14" t="s">
        <v>6863</v>
      </c>
      <c r="C2247" t="s">
        <v>2283</v>
      </c>
      <c r="D2247" s="1">
        <v>39350</v>
      </c>
      <c r="E2247" s="1">
        <v>38650</v>
      </c>
      <c r="F2247" s="3">
        <f>E2247-D2247</f>
        <v>-700</v>
      </c>
      <c r="G2247" s="4">
        <f>F2247/E2247</f>
        <v>-1.8111254851228976E-2</v>
      </c>
      <c r="H2247" t="s">
        <v>2170</v>
      </c>
      <c r="I2247" s="1">
        <v>838850</v>
      </c>
      <c r="J2247">
        <v>119</v>
      </c>
      <c r="K2247">
        <v>129</v>
      </c>
      <c r="L2247">
        <v>33</v>
      </c>
      <c r="M2247">
        <v>196</v>
      </c>
      <c r="N2247">
        <v>215</v>
      </c>
      <c r="O2247" t="s">
        <v>13</v>
      </c>
      <c r="P2247" t="s">
        <v>13</v>
      </c>
      <c r="Q2247" t="s">
        <v>13</v>
      </c>
      <c r="R2247" s="1">
        <v>2073</v>
      </c>
      <c r="S2247" s="1">
        <v>2110</v>
      </c>
      <c r="T2247" s="1">
        <v>2099</v>
      </c>
      <c r="U2247" s="1">
        <v>2228</v>
      </c>
      <c r="V2247" s="1">
        <v>2449</v>
      </c>
      <c r="W2247" s="1" t="e">
        <v>#VALUE!</v>
      </c>
      <c r="X2247" s="1" t="e">
        <v>#VALUE!</v>
      </c>
      <c r="Y2247" t="s">
        <v>13</v>
      </c>
      <c r="Z2247" s="1">
        <v>1895</v>
      </c>
      <c r="AA2247" s="1">
        <v>1919</v>
      </c>
      <c r="AB2247" s="1">
        <v>1875</v>
      </c>
      <c r="AC2247" s="1">
        <v>1969</v>
      </c>
      <c r="AD2247" s="1">
        <v>2072</v>
      </c>
      <c r="AE2247" t="s">
        <v>13</v>
      </c>
      <c r="AF2247" t="s">
        <v>13</v>
      </c>
      <c r="AG2247" t="s">
        <v>13</v>
      </c>
      <c r="AH2247">
        <v>3.04</v>
      </c>
      <c r="AI2247">
        <v>3.28</v>
      </c>
      <c r="AJ2247">
        <v>-2.58</v>
      </c>
      <c r="AK2247">
        <v>5.2</v>
      </c>
      <c r="AL2247">
        <v>5.38</v>
      </c>
      <c r="AM2247" t="s">
        <v>13</v>
      </c>
      <c r="AN2247" t="s">
        <v>13</v>
      </c>
      <c r="AO2247" t="s">
        <v>13</v>
      </c>
      <c r="AP2247">
        <v>300</v>
      </c>
      <c r="AQ2247">
        <v>321</v>
      </c>
      <c r="AR2247">
        <v>-251</v>
      </c>
      <c r="AS2247">
        <v>511</v>
      </c>
      <c r="AT2247">
        <v>557</v>
      </c>
      <c r="AU2247" t="s">
        <v>13</v>
      </c>
      <c r="AV2247" t="s">
        <v>13</v>
      </c>
      <c r="AW2247" t="s">
        <v>13</v>
      </c>
      <c r="AX2247">
        <v>138.83000000000001</v>
      </c>
      <c r="AY2247">
        <v>119.94</v>
      </c>
      <c r="AZ2247" t="s">
        <v>54</v>
      </c>
      <c r="BA2247">
        <v>44.11</v>
      </c>
      <c r="BB2247">
        <v>118.12</v>
      </c>
      <c r="BC2247" t="s">
        <v>13</v>
      </c>
      <c r="BD2247" t="s">
        <v>13</v>
      </c>
      <c r="BE2247" t="s">
        <v>13</v>
      </c>
      <c r="BF2247">
        <v>4.1100000000000003</v>
      </c>
      <c r="BG2247">
        <v>3.76</v>
      </c>
      <c r="BH2247">
        <v>2.76</v>
      </c>
      <c r="BI2247">
        <v>2.16</v>
      </c>
      <c r="BJ2247">
        <v>5.98</v>
      </c>
      <c r="BK2247" t="s">
        <v>13</v>
      </c>
      <c r="BL2247" t="s">
        <v>13</v>
      </c>
      <c r="BM2247" t="s">
        <v>13</v>
      </c>
      <c r="BN2247" s="1">
        <v>19046</v>
      </c>
      <c r="BO2247" s="1">
        <v>19046</v>
      </c>
      <c r="BP2247" s="1">
        <v>19086</v>
      </c>
      <c r="BQ2247" s="1">
        <v>19086</v>
      </c>
      <c r="BR2247" s="1">
        <v>19086</v>
      </c>
      <c r="BS2247" t="s">
        <v>13</v>
      </c>
      <c r="BT2247" t="s">
        <v>13</v>
      </c>
      <c r="BU2247" t="s">
        <v>13</v>
      </c>
    </row>
    <row r="2248" spans="1:73" x14ac:dyDescent="0.3">
      <c r="A2248">
        <v>2246</v>
      </c>
      <c r="B2248" s="14" t="s">
        <v>6864</v>
      </c>
      <c r="C2248" t="s">
        <v>2282</v>
      </c>
      <c r="D2248" s="1">
        <v>39400</v>
      </c>
      <c r="E2248" s="1">
        <v>40700</v>
      </c>
      <c r="F2248" s="3">
        <f>E2248-D2248</f>
        <v>1300</v>
      </c>
      <c r="G2248" s="4">
        <f>F2248/E2248</f>
        <v>3.1941031941031942E-2</v>
      </c>
      <c r="H2248" t="s">
        <v>2171</v>
      </c>
      <c r="I2248" s="1">
        <v>924190</v>
      </c>
      <c r="J2248">
        <v>376</v>
      </c>
      <c r="K2248">
        <v>-470</v>
      </c>
      <c r="L2248">
        <v>456</v>
      </c>
      <c r="M2248">
        <v>-29</v>
      </c>
      <c r="N2248" s="1">
        <v>91</v>
      </c>
      <c r="O2248" s="1">
        <v>1857</v>
      </c>
      <c r="P2248" s="1">
        <v>500</v>
      </c>
      <c r="Q2248" s="1">
        <v>630</v>
      </c>
      <c r="R2248" s="1">
        <v>7703</v>
      </c>
      <c r="S2248" s="1">
        <v>8692</v>
      </c>
      <c r="T2248" s="1">
        <v>10671</v>
      </c>
      <c r="U2248" s="1">
        <v>10539</v>
      </c>
      <c r="V2248" s="1">
        <v>12380</v>
      </c>
      <c r="W2248" s="1">
        <v>14020</v>
      </c>
      <c r="X2248" s="1">
        <v>14510</v>
      </c>
      <c r="Y2248" s="1">
        <v>23350</v>
      </c>
      <c r="Z2248" s="1">
        <v>7553</v>
      </c>
      <c r="AA2248" s="1">
        <v>7172</v>
      </c>
      <c r="AB2248" s="1">
        <v>9165</v>
      </c>
      <c r="AC2248" s="1">
        <v>9097</v>
      </c>
      <c r="AD2248" s="1">
        <v>10914</v>
      </c>
      <c r="AE2248" s="1">
        <v>12360</v>
      </c>
      <c r="AF2248" s="1">
        <v>12795</v>
      </c>
      <c r="AG2248" s="1">
        <v>13970</v>
      </c>
      <c r="AH2248">
        <v>5.37</v>
      </c>
      <c r="AI2248">
        <v>-6.1</v>
      </c>
      <c r="AJ2248">
        <v>5.6</v>
      </c>
      <c r="AK2248">
        <v>-0.34</v>
      </c>
      <c r="AL2248">
        <v>0.74</v>
      </c>
      <c r="AM2248">
        <v>16.46</v>
      </c>
      <c r="AN2248">
        <v>4.13</v>
      </c>
      <c r="AO2248">
        <v>5.16</v>
      </c>
      <c r="AP2248" s="1">
        <v>3132</v>
      </c>
      <c r="AQ2248" s="1">
        <v>-3555</v>
      </c>
      <c r="AR2248" s="1">
        <v>3619</v>
      </c>
      <c r="AS2248">
        <v>-247</v>
      </c>
      <c r="AT2248">
        <v>572</v>
      </c>
      <c r="AU2248" s="1">
        <v>12811</v>
      </c>
      <c r="AV2248" s="1">
        <v>3479</v>
      </c>
      <c r="AW2248" s="1">
        <v>4616</v>
      </c>
      <c r="AX2248">
        <v>8.76</v>
      </c>
      <c r="AY2248" t="s">
        <v>54</v>
      </c>
      <c r="AZ2248">
        <v>14.16</v>
      </c>
      <c r="BA2248" t="s">
        <v>54</v>
      </c>
      <c r="BB2248">
        <v>83.55</v>
      </c>
      <c r="BC2248">
        <v>3.18</v>
      </c>
      <c r="BD2248">
        <v>11.7</v>
      </c>
      <c r="BE2248">
        <v>8.82</v>
      </c>
      <c r="BF2248">
        <v>0.46</v>
      </c>
      <c r="BG2248">
        <v>0.43</v>
      </c>
      <c r="BH2248">
        <v>0.7</v>
      </c>
      <c r="BI2248">
        <v>0.4</v>
      </c>
      <c r="BJ2248">
        <v>0.65</v>
      </c>
      <c r="BK2248">
        <v>0.49</v>
      </c>
      <c r="BL2248">
        <v>0.48</v>
      </c>
      <c r="BM2248">
        <v>0.44</v>
      </c>
      <c r="BN2248" s="1">
        <v>12633</v>
      </c>
      <c r="BO2248" s="1">
        <v>12633</v>
      </c>
      <c r="BP2248" s="1">
        <v>12633</v>
      </c>
      <c r="BQ2248" s="1">
        <v>12633</v>
      </c>
      <c r="BR2248" s="1">
        <v>14948</v>
      </c>
      <c r="BS2248" t="s">
        <v>13</v>
      </c>
      <c r="BT2248" t="s">
        <v>13</v>
      </c>
      <c r="BU2248" t="s">
        <v>13</v>
      </c>
    </row>
    <row r="2249" spans="1:73" x14ac:dyDescent="0.3">
      <c r="A2249">
        <v>2247</v>
      </c>
      <c r="B2249" s="14" t="s">
        <v>6865</v>
      </c>
      <c r="C2249" t="s">
        <v>2281</v>
      </c>
      <c r="D2249" s="1">
        <v>26900</v>
      </c>
      <c r="E2249" s="1">
        <v>25600</v>
      </c>
      <c r="F2249" s="3">
        <f>E2249-D2249</f>
        <v>-1300</v>
      </c>
      <c r="G2249" s="4">
        <f>F2249/E2249</f>
        <v>-5.078125E-2</v>
      </c>
      <c r="H2249" t="s">
        <v>1399</v>
      </c>
      <c r="I2249">
        <v>0</v>
      </c>
      <c r="J2249">
        <v>-2</v>
      </c>
      <c r="K2249">
        <v>-53</v>
      </c>
      <c r="L2249">
        <v>173</v>
      </c>
      <c r="M2249">
        <v>180</v>
      </c>
      <c r="N2249">
        <v>84</v>
      </c>
      <c r="O2249" t="s">
        <v>13</v>
      </c>
      <c r="P2249" t="s">
        <v>13</v>
      </c>
      <c r="Q2249" t="s">
        <v>13</v>
      </c>
      <c r="R2249" s="1">
        <v>2241</v>
      </c>
      <c r="S2249" s="1">
        <v>2169</v>
      </c>
      <c r="T2249" s="1">
        <v>2319</v>
      </c>
      <c r="U2249" s="1">
        <v>2478</v>
      </c>
      <c r="V2249" s="1">
        <v>2526</v>
      </c>
      <c r="W2249" s="1" t="e">
        <v>#VALUE!</v>
      </c>
      <c r="X2249" s="1" t="e">
        <v>#VALUE!</v>
      </c>
      <c r="Y2249" t="s">
        <v>13</v>
      </c>
      <c r="Z2249" s="1">
        <v>2241</v>
      </c>
      <c r="AA2249" s="1">
        <v>2169</v>
      </c>
      <c r="AB2249" s="1">
        <v>2320</v>
      </c>
      <c r="AC2249" s="1">
        <v>2478</v>
      </c>
      <c r="AD2249" s="1">
        <v>2526</v>
      </c>
      <c r="AE2249" t="s">
        <v>13</v>
      </c>
      <c r="AF2249" t="s">
        <v>13</v>
      </c>
      <c r="AG2249" t="s">
        <v>13</v>
      </c>
      <c r="AH2249">
        <v>-0.09</v>
      </c>
      <c r="AI2249">
        <v>-2.39</v>
      </c>
      <c r="AJ2249">
        <v>7.7</v>
      </c>
      <c r="AK2249">
        <v>7.51</v>
      </c>
      <c r="AL2249">
        <v>3.34</v>
      </c>
      <c r="AM2249" t="s">
        <v>13</v>
      </c>
      <c r="AN2249" t="s">
        <v>13</v>
      </c>
      <c r="AO2249" t="s">
        <v>13</v>
      </c>
      <c r="AP2249">
        <v>-52</v>
      </c>
      <c r="AQ2249" s="1">
        <v>-1318</v>
      </c>
      <c r="AR2249" s="1">
        <v>4323</v>
      </c>
      <c r="AS2249" s="1">
        <v>4505</v>
      </c>
      <c r="AT2249" s="1">
        <v>2088</v>
      </c>
      <c r="AU2249" t="s">
        <v>13</v>
      </c>
      <c r="AV2249" t="s">
        <v>13</v>
      </c>
      <c r="AW2249" t="s">
        <v>13</v>
      </c>
      <c r="AX2249" t="s">
        <v>54</v>
      </c>
      <c r="AY2249" t="s">
        <v>54</v>
      </c>
      <c r="AZ2249">
        <v>4.5</v>
      </c>
      <c r="BA2249">
        <v>4.3899999999999997</v>
      </c>
      <c r="BB2249">
        <v>10.58</v>
      </c>
      <c r="BC2249" t="s">
        <v>13</v>
      </c>
      <c r="BD2249" t="s">
        <v>13</v>
      </c>
      <c r="BE2249" t="s">
        <v>13</v>
      </c>
      <c r="BF2249">
        <v>0.32</v>
      </c>
      <c r="BG2249">
        <v>0.28999999999999998</v>
      </c>
      <c r="BH2249">
        <v>0.34</v>
      </c>
      <c r="BI2249">
        <v>0.32</v>
      </c>
      <c r="BJ2249">
        <v>0.35</v>
      </c>
      <c r="BK2249" t="s">
        <v>13</v>
      </c>
      <c r="BL2249" t="s">
        <v>13</v>
      </c>
      <c r="BM2249" t="s">
        <v>13</v>
      </c>
      <c r="BN2249" s="1">
        <v>4000</v>
      </c>
      <c r="BO2249" s="1">
        <v>4000</v>
      </c>
      <c r="BP2249" s="1">
        <v>4000</v>
      </c>
      <c r="BQ2249" s="1">
        <v>4000</v>
      </c>
      <c r="BR2249" s="1">
        <v>4000</v>
      </c>
      <c r="BS2249" t="s">
        <v>13</v>
      </c>
      <c r="BT2249" t="s">
        <v>13</v>
      </c>
      <c r="BU2249" t="s">
        <v>13</v>
      </c>
    </row>
    <row r="2250" spans="1:73" x14ac:dyDescent="0.3">
      <c r="A2250">
        <v>2248</v>
      </c>
      <c r="B2250" s="14" t="s">
        <v>6866</v>
      </c>
      <c r="C2250" t="s">
        <v>2280</v>
      </c>
      <c r="D2250" s="1">
        <v>231000</v>
      </c>
      <c r="E2250" s="1">
        <v>232000</v>
      </c>
      <c r="F2250" s="3">
        <f>E2250-D2250</f>
        <v>1000</v>
      </c>
      <c r="G2250" s="4">
        <f>F2250/E2250</f>
        <v>4.3103448275862068E-3</v>
      </c>
      <c r="H2250" t="s">
        <v>2172</v>
      </c>
      <c r="I2250" s="1">
        <v>13091418</v>
      </c>
      <c r="J2250" s="1">
        <v>57197</v>
      </c>
      <c r="K2250" s="1">
        <v>45464</v>
      </c>
      <c r="L2250" s="1">
        <v>16450</v>
      </c>
      <c r="M2250" s="1">
        <v>31856</v>
      </c>
      <c r="N2250" s="1">
        <v>19246</v>
      </c>
      <c r="O2250" s="1">
        <v>60076</v>
      </c>
      <c r="P2250" s="1">
        <v>69224</v>
      </c>
      <c r="Q2250" s="1">
        <v>77993</v>
      </c>
      <c r="R2250" s="1">
        <v>723445</v>
      </c>
      <c r="S2250" s="1">
        <v>747574</v>
      </c>
      <c r="T2250" s="1">
        <v>738961</v>
      </c>
      <c r="U2250" s="1">
        <v>763657</v>
      </c>
      <c r="V2250" s="1">
        <v>763410</v>
      </c>
      <c r="W2250" s="1">
        <v>810472</v>
      </c>
      <c r="X2250" s="1">
        <v>866182</v>
      </c>
      <c r="Y2250" s="1">
        <v>1478597</v>
      </c>
      <c r="Z2250" s="1">
        <v>671897</v>
      </c>
      <c r="AA2250" s="1">
        <v>691035</v>
      </c>
      <c r="AB2250" s="1">
        <v>679740</v>
      </c>
      <c r="AC2250" s="1">
        <v>700658</v>
      </c>
      <c r="AD2250" s="1">
        <v>694806</v>
      </c>
      <c r="AE2250" s="1">
        <v>736769</v>
      </c>
      <c r="AF2250" s="1">
        <v>786918</v>
      </c>
      <c r="AG2250" s="1">
        <v>849904</v>
      </c>
      <c r="AH2250">
        <v>8.3699999999999992</v>
      </c>
      <c r="AI2250">
        <v>5.92</v>
      </c>
      <c r="AJ2250">
        <v>2.2000000000000002</v>
      </c>
      <c r="AK2250">
        <v>4.32</v>
      </c>
      <c r="AL2250">
        <v>2.04</v>
      </c>
      <c r="AM2250">
        <v>7.75</v>
      </c>
      <c r="AN2250">
        <v>8.49</v>
      </c>
      <c r="AO2250">
        <v>8.93</v>
      </c>
      <c r="AP2250" s="1">
        <v>18938</v>
      </c>
      <c r="AQ2250" s="1">
        <v>14127</v>
      </c>
      <c r="AR2250" s="1">
        <v>5352</v>
      </c>
      <c r="AS2250" s="1">
        <v>10761</v>
      </c>
      <c r="AT2250" s="1">
        <v>5144</v>
      </c>
      <c r="AU2250" s="1">
        <v>20044</v>
      </c>
      <c r="AV2250" s="1">
        <v>23355</v>
      </c>
      <c r="AW2250" s="1">
        <v>26399</v>
      </c>
      <c r="AX2250">
        <v>7.71</v>
      </c>
      <c r="AY2250">
        <v>11.04</v>
      </c>
      <c r="AZ2250">
        <v>22.14</v>
      </c>
      <c r="BA2250">
        <v>11.2</v>
      </c>
      <c r="BB2250">
        <v>37.33</v>
      </c>
      <c r="BC2250">
        <v>11.57</v>
      </c>
      <c r="BD2250">
        <v>9.93</v>
      </c>
      <c r="BE2250">
        <v>8.7899999999999991</v>
      </c>
      <c r="BF2250">
        <v>0.61</v>
      </c>
      <c r="BG2250">
        <v>0.63</v>
      </c>
      <c r="BH2250">
        <v>0.47</v>
      </c>
      <c r="BI2250">
        <v>0.47</v>
      </c>
      <c r="BJ2250">
        <v>0.75</v>
      </c>
      <c r="BK2250">
        <v>0.85</v>
      </c>
      <c r="BL2250">
        <v>0.8</v>
      </c>
      <c r="BM2250">
        <v>0.74</v>
      </c>
      <c r="BN2250" s="1">
        <v>220276</v>
      </c>
      <c r="BO2250" s="1">
        <v>220276</v>
      </c>
      <c r="BP2250" s="1">
        <v>213668</v>
      </c>
      <c r="BQ2250" s="1">
        <v>213668</v>
      </c>
      <c r="BR2250" s="1">
        <v>213668</v>
      </c>
      <c r="BS2250" t="s">
        <v>13</v>
      </c>
      <c r="BT2250" t="s">
        <v>13</v>
      </c>
      <c r="BU2250" t="s">
        <v>13</v>
      </c>
    </row>
    <row r="2251" spans="1:73" x14ac:dyDescent="0.3">
      <c r="A2251">
        <v>2249</v>
      </c>
      <c r="B2251" s="14" t="s">
        <v>6867</v>
      </c>
      <c r="C2251" t="s">
        <v>2279</v>
      </c>
      <c r="D2251" s="1">
        <v>5170</v>
      </c>
      <c r="E2251" s="1">
        <v>5660</v>
      </c>
      <c r="F2251" s="3">
        <f>E2251-D2251</f>
        <v>490</v>
      </c>
      <c r="G2251" s="4">
        <f>F2251/E2251</f>
        <v>8.6572438162544174E-2</v>
      </c>
      <c r="H2251" t="s">
        <v>2173</v>
      </c>
      <c r="I2251" s="1">
        <v>18000</v>
      </c>
      <c r="J2251">
        <v>57</v>
      </c>
      <c r="K2251">
        <v>29</v>
      </c>
      <c r="L2251">
        <v>8</v>
      </c>
      <c r="M2251">
        <v>13</v>
      </c>
      <c r="N2251">
        <v>1</v>
      </c>
      <c r="O2251" t="s">
        <v>13</v>
      </c>
      <c r="P2251" t="s">
        <v>13</v>
      </c>
      <c r="Q2251" t="s">
        <v>13</v>
      </c>
      <c r="R2251" s="1">
        <v>754</v>
      </c>
      <c r="S2251" s="1">
        <v>754</v>
      </c>
      <c r="T2251" s="1">
        <v>745</v>
      </c>
      <c r="U2251" s="1">
        <v>911</v>
      </c>
      <c r="V2251" s="1">
        <v>898</v>
      </c>
      <c r="W2251" s="1" t="e">
        <v>#VALUE!</v>
      </c>
      <c r="X2251" s="1" t="e">
        <v>#VALUE!</v>
      </c>
      <c r="Y2251" t="s">
        <v>13</v>
      </c>
      <c r="Z2251">
        <v>729</v>
      </c>
      <c r="AA2251">
        <v>732</v>
      </c>
      <c r="AB2251">
        <v>722</v>
      </c>
      <c r="AC2251">
        <v>888</v>
      </c>
      <c r="AD2251">
        <v>875</v>
      </c>
      <c r="AE2251" t="s">
        <v>13</v>
      </c>
      <c r="AF2251" t="s">
        <v>13</v>
      </c>
      <c r="AG2251" t="s">
        <v>13</v>
      </c>
      <c r="AH2251">
        <v>7.87</v>
      </c>
      <c r="AI2251">
        <v>3.69</v>
      </c>
      <c r="AJ2251">
        <v>0.84</v>
      </c>
      <c r="AK2251">
        <v>1.49</v>
      </c>
      <c r="AL2251">
        <v>0.09</v>
      </c>
      <c r="AM2251" t="s">
        <v>13</v>
      </c>
      <c r="AN2251" t="s">
        <v>13</v>
      </c>
      <c r="AO2251" t="s">
        <v>13</v>
      </c>
      <c r="AP2251">
        <v>297</v>
      </c>
      <c r="AQ2251">
        <v>143</v>
      </c>
      <c r="AR2251">
        <v>32</v>
      </c>
      <c r="AS2251">
        <v>64</v>
      </c>
      <c r="AT2251">
        <v>4</v>
      </c>
      <c r="AU2251" t="s">
        <v>13</v>
      </c>
      <c r="AV2251" t="s">
        <v>13</v>
      </c>
      <c r="AW2251" t="s">
        <v>13</v>
      </c>
      <c r="AX2251">
        <v>14.33</v>
      </c>
      <c r="AY2251">
        <v>19.989999999999998</v>
      </c>
      <c r="AZ2251">
        <v>81.52</v>
      </c>
      <c r="BA2251">
        <v>57.63</v>
      </c>
      <c r="BB2251" s="2">
        <v>1334.49</v>
      </c>
      <c r="BC2251" t="s">
        <v>13</v>
      </c>
      <c r="BD2251" t="s">
        <v>13</v>
      </c>
      <c r="BE2251" t="s">
        <v>13</v>
      </c>
      <c r="BF2251">
        <v>1.08</v>
      </c>
      <c r="BG2251">
        <v>0.72</v>
      </c>
      <c r="BH2251">
        <v>0.67</v>
      </c>
      <c r="BI2251">
        <v>0.78</v>
      </c>
      <c r="BJ2251">
        <v>1.19</v>
      </c>
      <c r="BK2251" t="s">
        <v>13</v>
      </c>
      <c r="BL2251" t="s">
        <v>13</v>
      </c>
      <c r="BM2251" t="s">
        <v>13</v>
      </c>
      <c r="BN2251" s="1">
        <v>18897</v>
      </c>
      <c r="BO2251" s="1">
        <v>18897</v>
      </c>
      <c r="BP2251" s="1">
        <v>18897</v>
      </c>
      <c r="BQ2251" s="1">
        <v>18897</v>
      </c>
      <c r="BR2251" s="1">
        <v>18897</v>
      </c>
      <c r="BS2251" t="s">
        <v>13</v>
      </c>
      <c r="BT2251" t="s">
        <v>13</v>
      </c>
      <c r="BU2251" t="s">
        <v>13</v>
      </c>
    </row>
    <row r="2252" spans="1:73" x14ac:dyDescent="0.3">
      <c r="A2252">
        <v>2250</v>
      </c>
      <c r="B2252" s="14" t="s">
        <v>6868</v>
      </c>
      <c r="C2252" t="s">
        <v>2278</v>
      </c>
      <c r="D2252" s="1">
        <v>44250</v>
      </c>
      <c r="E2252" s="1">
        <v>45250</v>
      </c>
      <c r="F2252" s="3">
        <f>E2252-D2252</f>
        <v>1000</v>
      </c>
      <c r="G2252" s="4">
        <f>F2252/E2252</f>
        <v>2.2099447513812154E-2</v>
      </c>
      <c r="H2252" t="s">
        <v>2174</v>
      </c>
      <c r="I2252" s="1">
        <v>699560</v>
      </c>
      <c r="J2252" s="1">
        <v>7709</v>
      </c>
      <c r="K2252" s="1">
        <v>8345</v>
      </c>
      <c r="L2252" s="1">
        <v>1604</v>
      </c>
      <c r="M2252" s="1">
        <v>-2489</v>
      </c>
      <c r="N2252" s="1">
        <v>3017</v>
      </c>
      <c r="O2252" s="1">
        <v>9984</v>
      </c>
      <c r="P2252" s="1">
        <v>9658</v>
      </c>
      <c r="Q2252" s="1">
        <v>10133</v>
      </c>
      <c r="R2252" s="1">
        <v>54683</v>
      </c>
      <c r="S2252" s="1">
        <v>61875</v>
      </c>
      <c r="T2252" s="1">
        <v>62271</v>
      </c>
      <c r="U2252" s="1">
        <v>58058</v>
      </c>
      <c r="V2252" s="1">
        <v>59677</v>
      </c>
      <c r="W2252" s="1">
        <v>78787</v>
      </c>
      <c r="X2252" s="1">
        <v>87473</v>
      </c>
      <c r="Y2252" s="1">
        <v>101957</v>
      </c>
      <c r="Z2252" s="1">
        <v>52849</v>
      </c>
      <c r="AA2252" s="1">
        <v>60151</v>
      </c>
      <c r="AB2252" s="1">
        <v>60900</v>
      </c>
      <c r="AC2252" s="1">
        <v>57282</v>
      </c>
      <c r="AD2252" s="1">
        <v>59291</v>
      </c>
      <c r="AE2252" s="1">
        <v>77933</v>
      </c>
      <c r="AF2252" s="1">
        <v>86451</v>
      </c>
      <c r="AG2252" s="1">
        <v>94056</v>
      </c>
      <c r="AH2252">
        <v>15.23</v>
      </c>
      <c r="AI2252">
        <v>14.6</v>
      </c>
      <c r="AJ2252">
        <v>3.08</v>
      </c>
      <c r="AK2252">
        <v>-4.0199999999999996</v>
      </c>
      <c r="AL2252">
        <v>5.3</v>
      </c>
      <c r="AM2252">
        <v>14.47</v>
      </c>
      <c r="AN2252">
        <v>11.68</v>
      </c>
      <c r="AO2252">
        <v>11</v>
      </c>
      <c r="AP2252" s="1">
        <v>4564</v>
      </c>
      <c r="AQ2252" s="1">
        <v>4970</v>
      </c>
      <c r="AR2252" s="1">
        <v>1133</v>
      </c>
      <c r="AS2252" s="1">
        <v>-1457</v>
      </c>
      <c r="AT2252" s="1">
        <v>1914</v>
      </c>
      <c r="AU2252" s="1">
        <v>5311</v>
      </c>
      <c r="AV2252" s="1">
        <v>4988</v>
      </c>
      <c r="AW2252" s="1">
        <v>5158</v>
      </c>
      <c r="AX2252">
        <v>5.25</v>
      </c>
      <c r="AY2252">
        <v>6.16</v>
      </c>
      <c r="AZ2252">
        <v>17.28</v>
      </c>
      <c r="BA2252" t="s">
        <v>54</v>
      </c>
      <c r="BB2252">
        <v>24.26</v>
      </c>
      <c r="BC2252">
        <v>8.52</v>
      </c>
      <c r="BD2252">
        <v>9.07</v>
      </c>
      <c r="BE2252">
        <v>8.77</v>
      </c>
      <c r="BF2252">
        <v>0.75</v>
      </c>
      <c r="BG2252">
        <v>0.84</v>
      </c>
      <c r="BH2252">
        <v>0.53</v>
      </c>
      <c r="BI2252">
        <v>0.52</v>
      </c>
      <c r="BJ2252">
        <v>1.26</v>
      </c>
      <c r="BK2252">
        <v>1.1200000000000001</v>
      </c>
      <c r="BL2252">
        <v>1.01</v>
      </c>
      <c r="BM2252">
        <v>0.93</v>
      </c>
      <c r="BN2252" s="1">
        <v>164809</v>
      </c>
      <c r="BO2252" s="1">
        <v>164809</v>
      </c>
      <c r="BP2252" s="1">
        <v>163110</v>
      </c>
      <c r="BQ2252" s="1">
        <v>161479</v>
      </c>
      <c r="BR2252" s="1">
        <v>159864</v>
      </c>
      <c r="BS2252" t="s">
        <v>13</v>
      </c>
      <c r="BT2252" t="s">
        <v>13</v>
      </c>
      <c r="BU2252" t="s">
        <v>13</v>
      </c>
    </row>
    <row r="2253" spans="1:73" x14ac:dyDescent="0.3">
      <c r="A2253">
        <v>2251</v>
      </c>
      <c r="B2253" s="14" t="s">
        <v>6869</v>
      </c>
      <c r="C2253" t="s">
        <v>2277</v>
      </c>
      <c r="D2253" s="1">
        <v>141000</v>
      </c>
      <c r="E2253" s="1">
        <v>141000</v>
      </c>
      <c r="F2253" s="3">
        <f>E2253-D2253</f>
        <v>0</v>
      </c>
      <c r="G2253" s="4">
        <f>F2253/E2253</f>
        <v>0</v>
      </c>
      <c r="H2253" t="s">
        <v>2175</v>
      </c>
      <c r="I2253">
        <v>0</v>
      </c>
      <c r="J2253">
        <v>676</v>
      </c>
      <c r="K2253">
        <v>735</v>
      </c>
      <c r="L2253" s="1">
        <v>1002</v>
      </c>
      <c r="M2253" s="1">
        <v>943</v>
      </c>
      <c r="N2253" s="1">
        <v>829</v>
      </c>
      <c r="O2253" t="s">
        <v>13</v>
      </c>
      <c r="P2253" t="s">
        <v>13</v>
      </c>
      <c r="Q2253" t="s">
        <v>13</v>
      </c>
      <c r="R2253" s="1">
        <v>12251</v>
      </c>
      <c r="S2253" s="1">
        <v>12629</v>
      </c>
      <c r="T2253" s="1">
        <v>13839</v>
      </c>
      <c r="U2253" s="1">
        <v>14610</v>
      </c>
      <c r="V2253" s="1">
        <v>15276</v>
      </c>
      <c r="W2253" s="1" t="e">
        <v>#VALUE!</v>
      </c>
      <c r="X2253" s="1" t="e">
        <v>#VALUE!</v>
      </c>
      <c r="Y2253" t="s">
        <v>13</v>
      </c>
      <c r="Z2253" s="1">
        <v>6497</v>
      </c>
      <c r="AA2253" s="1">
        <v>6800</v>
      </c>
      <c r="AB2253" s="1">
        <v>7364</v>
      </c>
      <c r="AC2253" s="1">
        <v>7770</v>
      </c>
      <c r="AD2253" s="1">
        <v>8090</v>
      </c>
      <c r="AE2253" t="s">
        <v>13</v>
      </c>
      <c r="AF2253" t="s">
        <v>13</v>
      </c>
      <c r="AG2253" t="s">
        <v>13</v>
      </c>
      <c r="AH2253">
        <v>5.5</v>
      </c>
      <c r="AI2253">
        <v>6.58</v>
      </c>
      <c r="AJ2253">
        <v>7.07</v>
      </c>
      <c r="AK2253">
        <v>6.36</v>
      </c>
      <c r="AL2253">
        <v>5.3</v>
      </c>
      <c r="AM2253" t="s">
        <v>13</v>
      </c>
      <c r="AN2253" t="s">
        <v>13</v>
      </c>
      <c r="AO2253" t="s">
        <v>13</v>
      </c>
      <c r="AP2253" s="1">
        <v>15890</v>
      </c>
      <c r="AQ2253" s="1">
        <v>19967</v>
      </c>
      <c r="AR2253" s="1">
        <v>22849</v>
      </c>
      <c r="AS2253" s="1">
        <v>21956</v>
      </c>
      <c r="AT2253" s="1">
        <v>19180</v>
      </c>
      <c r="AU2253" t="s">
        <v>13</v>
      </c>
      <c r="AV2253" t="s">
        <v>13</v>
      </c>
      <c r="AW2253" t="s">
        <v>13</v>
      </c>
      <c r="AX2253">
        <v>6.48</v>
      </c>
      <c r="AY2253">
        <v>5.73</v>
      </c>
      <c r="AZ2253">
        <v>4.95</v>
      </c>
      <c r="BA2253">
        <v>4.71</v>
      </c>
      <c r="BB2253">
        <v>4.72</v>
      </c>
      <c r="BC2253" t="s">
        <v>13</v>
      </c>
      <c r="BD2253" t="s">
        <v>13</v>
      </c>
      <c r="BE2253" t="s">
        <v>13</v>
      </c>
      <c r="BF2253">
        <v>0.34</v>
      </c>
      <c r="BG2253">
        <v>0.37</v>
      </c>
      <c r="BH2253">
        <v>0.33</v>
      </c>
      <c r="BI2253">
        <v>0.28999999999999998</v>
      </c>
      <c r="BJ2253">
        <v>0.24</v>
      </c>
      <c r="BK2253" t="s">
        <v>13</v>
      </c>
      <c r="BL2253" t="s">
        <v>13</v>
      </c>
      <c r="BM2253" t="s">
        <v>13</v>
      </c>
      <c r="BN2253" s="1">
        <v>2191</v>
      </c>
      <c r="BO2253" s="1">
        <v>2191</v>
      </c>
      <c r="BP2253" s="1">
        <v>2191</v>
      </c>
      <c r="BQ2253" s="1">
        <v>2191</v>
      </c>
      <c r="BR2253" s="1">
        <v>2191</v>
      </c>
      <c r="BS2253" t="s">
        <v>13</v>
      </c>
      <c r="BT2253" t="s">
        <v>13</v>
      </c>
      <c r="BU2253" t="s">
        <v>13</v>
      </c>
    </row>
    <row r="2254" spans="1:73" x14ac:dyDescent="0.3">
      <c r="A2254">
        <v>2252</v>
      </c>
      <c r="B2254" s="14" t="s">
        <v>6870</v>
      </c>
      <c r="C2254" t="s">
        <v>2276</v>
      </c>
      <c r="D2254" s="1">
        <v>4790</v>
      </c>
      <c r="E2254" s="1">
        <v>4625</v>
      </c>
      <c r="F2254" s="3">
        <f>E2254-D2254</f>
        <v>-165</v>
      </c>
      <c r="G2254" s="4">
        <f>F2254/E2254</f>
        <v>-3.5675675675675679E-2</v>
      </c>
      <c r="H2254" t="s">
        <v>1319</v>
      </c>
      <c r="I2254" s="1">
        <v>60000</v>
      </c>
      <c r="R2254" s="1">
        <v>0</v>
      </c>
      <c r="S2254" s="1">
        <v>0</v>
      </c>
      <c r="T2254" s="1">
        <v>0</v>
      </c>
      <c r="U2254" s="1">
        <v>0</v>
      </c>
      <c r="V2254" s="1">
        <v>0</v>
      </c>
      <c r="W2254" s="1">
        <v>0</v>
      </c>
      <c r="X2254" s="1">
        <v>0</v>
      </c>
    </row>
    <row r="2255" spans="1:73" x14ac:dyDescent="0.3">
      <c r="A2255">
        <v>2253</v>
      </c>
      <c r="B2255" s="14" t="s">
        <v>6871</v>
      </c>
      <c r="C2255" t="s">
        <v>2275</v>
      </c>
      <c r="D2255" s="1">
        <v>37700</v>
      </c>
      <c r="E2255" s="1">
        <v>38400</v>
      </c>
      <c r="F2255" s="3">
        <f>E2255-D2255</f>
        <v>700</v>
      </c>
      <c r="G2255" s="4">
        <f>F2255/E2255</f>
        <v>1.8229166666666668E-2</v>
      </c>
      <c r="H2255" t="s">
        <v>2176</v>
      </c>
      <c r="I2255">
        <v>550</v>
      </c>
      <c r="J2255" s="1">
        <v>752</v>
      </c>
      <c r="K2255">
        <v>4953</v>
      </c>
      <c r="L2255">
        <v>1107</v>
      </c>
      <c r="M2255" s="1">
        <v>-4116</v>
      </c>
      <c r="N2255" s="1">
        <v>-2389</v>
      </c>
      <c r="O2255" s="1">
        <v>4505</v>
      </c>
      <c r="P2255" s="1">
        <v>5527</v>
      </c>
      <c r="Q2255" s="1">
        <v>4420</v>
      </c>
      <c r="R2255" s="1">
        <v>25620</v>
      </c>
      <c r="S2255" s="1">
        <v>74899</v>
      </c>
      <c r="T2255" s="1">
        <v>84334</v>
      </c>
      <c r="U2255" s="1">
        <v>77926</v>
      </c>
      <c r="V2255" s="1">
        <v>78311</v>
      </c>
      <c r="W2255" s="1">
        <v>81586</v>
      </c>
      <c r="X2255" s="1">
        <v>85347</v>
      </c>
      <c r="Y2255" s="1">
        <v>87700</v>
      </c>
      <c r="Z2255" s="1">
        <v>24426</v>
      </c>
      <c r="AA2255" s="1">
        <v>61148</v>
      </c>
      <c r="AB2255" s="1">
        <v>71130</v>
      </c>
      <c r="AC2255" s="1">
        <v>66998</v>
      </c>
      <c r="AD2255" s="1">
        <v>64172</v>
      </c>
      <c r="AE2255" s="1">
        <v>65545</v>
      </c>
      <c r="AF2255" s="1">
        <v>67295</v>
      </c>
      <c r="AG2255" s="1">
        <v>69460</v>
      </c>
      <c r="AH2255">
        <v>2.78</v>
      </c>
      <c r="AI2255">
        <v>10.96</v>
      </c>
      <c r="AJ2255">
        <v>2.8</v>
      </c>
      <c r="AK2255">
        <v>-5.21</v>
      </c>
      <c r="AL2255">
        <v>-3.03</v>
      </c>
      <c r="AM2255">
        <v>6.31</v>
      </c>
      <c r="AN2255">
        <v>7.47</v>
      </c>
      <c r="AO2255">
        <v>5.23</v>
      </c>
      <c r="AP2255" s="1">
        <v>1965</v>
      </c>
      <c r="AQ2255" s="1">
        <v>10602</v>
      </c>
      <c r="AR2255" s="1">
        <v>1746</v>
      </c>
      <c r="AS2255" s="1">
        <v>-3395</v>
      </c>
      <c r="AT2255" s="1">
        <v>-1874</v>
      </c>
      <c r="AU2255" s="1">
        <v>3862</v>
      </c>
      <c r="AV2255" s="1">
        <v>4687</v>
      </c>
      <c r="AW2255" s="1">
        <v>3376</v>
      </c>
      <c r="AX2255">
        <v>35.03</v>
      </c>
      <c r="AY2255">
        <v>6.14</v>
      </c>
      <c r="AZ2255">
        <v>30.18</v>
      </c>
      <c r="BA2255" t="s">
        <v>54</v>
      </c>
      <c r="BB2255" t="s">
        <v>54</v>
      </c>
      <c r="BC2255">
        <v>9.94</v>
      </c>
      <c r="BD2255">
        <v>8.19</v>
      </c>
      <c r="BE2255">
        <v>11.37</v>
      </c>
      <c r="BF2255">
        <v>1</v>
      </c>
      <c r="BG2255">
        <v>0.65</v>
      </c>
      <c r="BH2255">
        <v>0.62</v>
      </c>
      <c r="BI2255">
        <v>0.48</v>
      </c>
      <c r="BJ2255">
        <v>0.45</v>
      </c>
      <c r="BK2255">
        <v>0.48</v>
      </c>
      <c r="BL2255">
        <v>0.47</v>
      </c>
      <c r="BM2255">
        <v>0.46</v>
      </c>
      <c r="BN2255" s="1">
        <v>35535</v>
      </c>
      <c r="BO2255" s="1">
        <v>73683</v>
      </c>
      <c r="BP2255" s="1">
        <v>104909</v>
      </c>
      <c r="BQ2255" s="1">
        <v>104909</v>
      </c>
      <c r="BR2255" s="1">
        <v>104909</v>
      </c>
      <c r="BS2255" t="s">
        <v>13</v>
      </c>
      <c r="BT2255" t="s">
        <v>13</v>
      </c>
      <c r="BU2255" t="s">
        <v>13</v>
      </c>
    </row>
    <row r="2256" spans="1:73" x14ac:dyDescent="0.3">
      <c r="A2256">
        <v>2254</v>
      </c>
      <c r="B2256" s="14" t="s">
        <v>6872</v>
      </c>
      <c r="C2256" t="s">
        <v>2274</v>
      </c>
      <c r="D2256" s="1">
        <v>43500</v>
      </c>
      <c r="E2256" s="1">
        <v>43750</v>
      </c>
      <c r="F2256" s="3">
        <f>E2256-D2256</f>
        <v>250</v>
      </c>
      <c r="G2256" s="4">
        <f>F2256/E2256</f>
        <v>5.7142857142857143E-3</v>
      </c>
      <c r="H2256" t="s">
        <v>2177</v>
      </c>
      <c r="I2256" s="1">
        <v>52305</v>
      </c>
      <c r="J2256">
        <v>-41</v>
      </c>
      <c r="K2256">
        <v>-96</v>
      </c>
      <c r="L2256">
        <v>124</v>
      </c>
      <c r="M2256">
        <v>-160</v>
      </c>
      <c r="N2256">
        <v>26</v>
      </c>
      <c r="O2256" t="s">
        <v>13</v>
      </c>
      <c r="P2256" t="s">
        <v>13</v>
      </c>
      <c r="Q2256" t="s">
        <v>13</v>
      </c>
      <c r="R2256" s="1">
        <v>1790</v>
      </c>
      <c r="S2256" s="1">
        <v>1684</v>
      </c>
      <c r="T2256" s="1">
        <v>1768</v>
      </c>
      <c r="U2256" s="1">
        <v>1260</v>
      </c>
      <c r="V2256" s="1">
        <v>1363</v>
      </c>
      <c r="W2256" s="1" t="e">
        <v>#VALUE!</v>
      </c>
      <c r="X2256" s="1" t="e">
        <v>#VALUE!</v>
      </c>
      <c r="Y2256" t="s">
        <v>13</v>
      </c>
      <c r="Z2256" s="1">
        <v>1791</v>
      </c>
      <c r="AA2256" s="1">
        <v>1685</v>
      </c>
      <c r="AB2256" s="1">
        <v>1770</v>
      </c>
      <c r="AC2256" s="1">
        <v>1266</v>
      </c>
      <c r="AD2256" s="1">
        <v>1363</v>
      </c>
      <c r="AE2256" t="s">
        <v>13</v>
      </c>
      <c r="AF2256" t="s">
        <v>13</v>
      </c>
      <c r="AG2256" t="s">
        <v>13</v>
      </c>
      <c r="AH2256">
        <v>-2.38</v>
      </c>
      <c r="AI2256">
        <v>-5.51</v>
      </c>
      <c r="AJ2256">
        <v>7.25</v>
      </c>
      <c r="AK2256">
        <v>-10.27</v>
      </c>
      <c r="AL2256">
        <v>2.04</v>
      </c>
      <c r="AM2256" t="s">
        <v>13</v>
      </c>
      <c r="AN2256" t="s">
        <v>13</v>
      </c>
      <c r="AO2256" t="s">
        <v>13</v>
      </c>
      <c r="AP2256">
        <v>-770</v>
      </c>
      <c r="AQ2256" s="1">
        <v>-1808</v>
      </c>
      <c r="AR2256" s="1">
        <v>2365</v>
      </c>
      <c r="AS2256" s="1">
        <v>-2943</v>
      </c>
      <c r="AT2256">
        <v>506</v>
      </c>
      <c r="AU2256" t="s">
        <v>13</v>
      </c>
      <c r="AV2256" t="s">
        <v>13</v>
      </c>
      <c r="AW2256" t="s">
        <v>13</v>
      </c>
      <c r="AX2256" t="s">
        <v>54</v>
      </c>
      <c r="AY2256" t="s">
        <v>54</v>
      </c>
      <c r="AZ2256">
        <v>6.17</v>
      </c>
      <c r="BA2256" t="s">
        <v>54</v>
      </c>
      <c r="BB2256">
        <v>79.010000000000005</v>
      </c>
      <c r="BC2256" t="s">
        <v>13</v>
      </c>
      <c r="BD2256" t="s">
        <v>13</v>
      </c>
      <c r="BE2256" t="s">
        <v>13</v>
      </c>
      <c r="BF2256">
        <v>0.53</v>
      </c>
      <c r="BG2256">
        <v>0.47</v>
      </c>
      <c r="BH2256">
        <v>0.43</v>
      </c>
      <c r="BI2256">
        <v>0.66</v>
      </c>
      <c r="BJ2256">
        <v>1.23</v>
      </c>
      <c r="BK2256" t="s">
        <v>13</v>
      </c>
      <c r="BL2256" t="s">
        <v>13</v>
      </c>
      <c r="BM2256" t="s">
        <v>13</v>
      </c>
      <c r="BN2256" s="1">
        <v>5300</v>
      </c>
      <c r="BO2256" s="1">
        <v>5300</v>
      </c>
      <c r="BP2256" s="1">
        <v>5300</v>
      </c>
      <c r="BQ2256" s="1">
        <v>5300</v>
      </c>
      <c r="BR2256" s="1">
        <v>5300</v>
      </c>
      <c r="BS2256" t="s">
        <v>13</v>
      </c>
      <c r="BT2256" t="s">
        <v>13</v>
      </c>
      <c r="BU2256" t="s">
        <v>13</v>
      </c>
    </row>
    <row r="2257" spans="1:73" x14ac:dyDescent="0.3">
      <c r="A2257">
        <v>2255</v>
      </c>
      <c r="B2257" s="14" t="s">
        <v>6873</v>
      </c>
      <c r="C2257" t="s">
        <v>2273</v>
      </c>
      <c r="D2257">
        <v>352</v>
      </c>
      <c r="E2257">
        <v>364</v>
      </c>
      <c r="F2257" s="3">
        <f>E2257-D2257</f>
        <v>12</v>
      </c>
      <c r="G2257" s="4">
        <f>F2257/E2257</f>
        <v>3.2967032967032968E-2</v>
      </c>
      <c r="H2257" t="s">
        <v>2178</v>
      </c>
      <c r="I2257">
        <v>0</v>
      </c>
      <c r="R2257" s="1">
        <v>0</v>
      </c>
      <c r="S2257" s="1">
        <v>0</v>
      </c>
      <c r="T2257" s="1">
        <v>0</v>
      </c>
      <c r="U2257" s="1">
        <v>0</v>
      </c>
      <c r="V2257" s="1">
        <v>0</v>
      </c>
      <c r="W2257" s="1">
        <v>0</v>
      </c>
      <c r="X2257" s="1">
        <v>0</v>
      </c>
    </row>
    <row r="2258" spans="1:73" x14ac:dyDescent="0.3">
      <c r="A2258">
        <v>2256</v>
      </c>
      <c r="B2258" s="14" t="s">
        <v>6874</v>
      </c>
      <c r="C2258" t="s">
        <v>2272</v>
      </c>
      <c r="D2258" s="1">
        <v>2530</v>
      </c>
      <c r="E2258" s="1">
        <v>2395</v>
      </c>
      <c r="F2258" s="3">
        <f>E2258-D2258</f>
        <v>-135</v>
      </c>
      <c r="G2258" s="4">
        <f>F2258/E2258</f>
        <v>-5.6367432150313153E-2</v>
      </c>
      <c r="H2258" t="s">
        <v>2179</v>
      </c>
      <c r="I2258" s="1">
        <v>2599094</v>
      </c>
      <c r="J2258">
        <v>42</v>
      </c>
      <c r="K2258">
        <v>26</v>
      </c>
      <c r="L2258">
        <v>-99</v>
      </c>
      <c r="M2258">
        <v>-663</v>
      </c>
      <c r="N2258">
        <v>-182</v>
      </c>
      <c r="O2258" t="s">
        <v>13</v>
      </c>
      <c r="P2258" t="s">
        <v>13</v>
      </c>
      <c r="Q2258" t="s">
        <v>13</v>
      </c>
      <c r="R2258" s="1">
        <v>2215</v>
      </c>
      <c r="S2258" s="1">
        <v>2277</v>
      </c>
      <c r="T2258" s="1">
        <v>2046</v>
      </c>
      <c r="U2258" s="1">
        <v>1368</v>
      </c>
      <c r="V2258" s="1">
        <v>1186</v>
      </c>
      <c r="W2258" s="1" t="e">
        <v>#VALUE!</v>
      </c>
      <c r="X2258" s="1" t="e">
        <v>#VALUE!</v>
      </c>
      <c r="Y2258" t="s">
        <v>13</v>
      </c>
      <c r="Z2258" s="1">
        <v>2200</v>
      </c>
      <c r="AA2258" s="1">
        <v>2261</v>
      </c>
      <c r="AB2258" s="1">
        <v>2028</v>
      </c>
      <c r="AC2258" s="1">
        <v>1364</v>
      </c>
      <c r="AD2258" s="1">
        <v>1182</v>
      </c>
      <c r="AE2258" t="s">
        <v>13</v>
      </c>
      <c r="AF2258" t="s">
        <v>13</v>
      </c>
      <c r="AG2258" t="s">
        <v>13</v>
      </c>
      <c r="AH2258">
        <v>2.0099999999999998</v>
      </c>
      <c r="AI2258">
        <v>1.1200000000000001</v>
      </c>
      <c r="AJ2258">
        <v>-4.71</v>
      </c>
      <c r="AK2258">
        <v>-39.04</v>
      </c>
      <c r="AL2258">
        <v>-14.32</v>
      </c>
      <c r="AM2258" t="s">
        <v>13</v>
      </c>
      <c r="AN2258" t="s">
        <v>13</v>
      </c>
      <c r="AO2258" t="s">
        <v>13</v>
      </c>
      <c r="AP2258">
        <v>30</v>
      </c>
      <c r="AQ2258">
        <v>17</v>
      </c>
      <c r="AR2258">
        <v>-69</v>
      </c>
      <c r="AS2258">
        <v>-453</v>
      </c>
      <c r="AT2258">
        <v>-125</v>
      </c>
      <c r="AU2258" t="s">
        <v>13</v>
      </c>
      <c r="AV2258" t="s">
        <v>13</v>
      </c>
      <c r="AW2258" t="s">
        <v>13</v>
      </c>
      <c r="AX2258">
        <v>61.37</v>
      </c>
      <c r="AY2258">
        <v>146.38999999999999</v>
      </c>
      <c r="AZ2258" t="s">
        <v>54</v>
      </c>
      <c r="BA2258" t="s">
        <v>54</v>
      </c>
      <c r="BB2258" t="s">
        <v>54</v>
      </c>
      <c r="BC2258" t="s">
        <v>13</v>
      </c>
      <c r="BD2258" t="s">
        <v>13</v>
      </c>
      <c r="BE2258" t="s">
        <v>13</v>
      </c>
      <c r="BF2258">
        <v>1.18</v>
      </c>
      <c r="BG2258">
        <v>1.58</v>
      </c>
      <c r="BH2258">
        <v>1.29</v>
      </c>
      <c r="BI2258">
        <v>1.77</v>
      </c>
      <c r="BJ2258">
        <v>1.87</v>
      </c>
      <c r="BK2258" t="s">
        <v>13</v>
      </c>
      <c r="BL2258" t="s">
        <v>13</v>
      </c>
      <c r="BM2258" t="s">
        <v>13</v>
      </c>
      <c r="BN2258" s="1">
        <v>143556</v>
      </c>
      <c r="BO2258" s="1">
        <v>145153</v>
      </c>
      <c r="BP2258" s="1">
        <v>146236</v>
      </c>
      <c r="BQ2258" s="1">
        <v>146236</v>
      </c>
      <c r="BR2258" s="1">
        <v>146236</v>
      </c>
      <c r="BS2258" t="s">
        <v>13</v>
      </c>
      <c r="BT2258" t="s">
        <v>13</v>
      </c>
      <c r="BU2258" t="s">
        <v>13</v>
      </c>
    </row>
    <row r="2259" spans="1:73" x14ac:dyDescent="0.3">
      <c r="A2259">
        <v>2257</v>
      </c>
      <c r="B2259" s="14" t="s">
        <v>6875</v>
      </c>
      <c r="C2259" t="s">
        <v>2271</v>
      </c>
      <c r="D2259" s="1">
        <v>2920</v>
      </c>
      <c r="E2259" s="1">
        <v>3855</v>
      </c>
      <c r="F2259" s="3">
        <f>E2259-D2259</f>
        <v>935</v>
      </c>
      <c r="G2259" s="4">
        <f>F2259/E2259</f>
        <v>0.24254215304798962</v>
      </c>
      <c r="H2259" t="s">
        <v>2180</v>
      </c>
      <c r="I2259">
        <v>0</v>
      </c>
      <c r="J2259">
        <v>-871</v>
      </c>
      <c r="K2259">
        <v>206</v>
      </c>
      <c r="L2259">
        <v>163</v>
      </c>
      <c r="M2259">
        <v>-692</v>
      </c>
      <c r="N2259">
        <v>-247</v>
      </c>
      <c r="O2259" t="s">
        <v>13</v>
      </c>
      <c r="P2259" t="s">
        <v>13</v>
      </c>
      <c r="Q2259" t="s">
        <v>13</v>
      </c>
      <c r="R2259" s="1">
        <v>6029</v>
      </c>
      <c r="S2259" s="1">
        <v>6229</v>
      </c>
      <c r="T2259" s="1">
        <v>6381</v>
      </c>
      <c r="U2259" s="1">
        <v>5193</v>
      </c>
      <c r="V2259" s="1">
        <v>4932</v>
      </c>
      <c r="W2259" s="1" t="e">
        <v>#VALUE!</v>
      </c>
      <c r="X2259" s="1" t="e">
        <v>#VALUE!</v>
      </c>
      <c r="Y2259" t="s">
        <v>13</v>
      </c>
      <c r="Z2259" s="1">
        <v>6029</v>
      </c>
      <c r="AA2259" s="1">
        <v>6229</v>
      </c>
      <c r="AB2259" s="1">
        <v>6381</v>
      </c>
      <c r="AC2259" s="1">
        <v>5193</v>
      </c>
      <c r="AD2259" s="1">
        <v>4932</v>
      </c>
      <c r="AE2259" t="s">
        <v>13</v>
      </c>
      <c r="AF2259" t="s">
        <v>13</v>
      </c>
      <c r="AG2259" t="s">
        <v>13</v>
      </c>
      <c r="AH2259">
        <v>-13.48</v>
      </c>
      <c r="AI2259">
        <v>3.36</v>
      </c>
      <c r="AJ2259">
        <v>2.59</v>
      </c>
      <c r="AK2259">
        <v>-11.96</v>
      </c>
      <c r="AL2259">
        <v>-4.87</v>
      </c>
      <c r="AM2259" t="s">
        <v>13</v>
      </c>
      <c r="AN2259" t="s">
        <v>13</v>
      </c>
      <c r="AO2259" t="s">
        <v>13</v>
      </c>
      <c r="AP2259" s="1">
        <v>-1106</v>
      </c>
      <c r="AQ2259">
        <v>261</v>
      </c>
      <c r="AR2259">
        <v>207</v>
      </c>
      <c r="AS2259">
        <v>-878</v>
      </c>
      <c r="AT2259">
        <v>-313</v>
      </c>
      <c r="AU2259" t="s">
        <v>13</v>
      </c>
      <c r="AV2259" t="s">
        <v>13</v>
      </c>
      <c r="AW2259" t="s">
        <v>13</v>
      </c>
      <c r="AX2259" t="s">
        <v>54</v>
      </c>
      <c r="AY2259">
        <v>11.08</v>
      </c>
      <c r="AZ2259">
        <v>11.99</v>
      </c>
      <c r="BA2259" t="s">
        <v>54</v>
      </c>
      <c r="BB2259" t="s">
        <v>54</v>
      </c>
      <c r="BC2259" t="s">
        <v>13</v>
      </c>
      <c r="BD2259" t="s">
        <v>13</v>
      </c>
      <c r="BE2259" t="s">
        <v>13</v>
      </c>
      <c r="BF2259">
        <v>0.38</v>
      </c>
      <c r="BG2259">
        <v>0.35</v>
      </c>
      <c r="BH2259">
        <v>0.28999999999999998</v>
      </c>
      <c r="BI2259">
        <v>0.33</v>
      </c>
      <c r="BJ2259">
        <v>0.41</v>
      </c>
      <c r="BK2259" t="s">
        <v>13</v>
      </c>
      <c r="BL2259" t="s">
        <v>13</v>
      </c>
      <c r="BM2259" t="s">
        <v>13</v>
      </c>
      <c r="BN2259" s="1">
        <v>78803</v>
      </c>
      <c r="BO2259" s="1">
        <v>78803</v>
      </c>
      <c r="BP2259" s="1">
        <v>78803</v>
      </c>
      <c r="BQ2259" s="1">
        <v>78803</v>
      </c>
      <c r="BR2259" s="1">
        <v>78803</v>
      </c>
      <c r="BS2259" t="s">
        <v>13</v>
      </c>
      <c r="BT2259" t="s">
        <v>13</v>
      </c>
      <c r="BU2259" t="s">
        <v>13</v>
      </c>
    </row>
    <row r="2260" spans="1:73" x14ac:dyDescent="0.3">
      <c r="A2260">
        <v>2258</v>
      </c>
      <c r="B2260" s="14" t="s">
        <v>6876</v>
      </c>
      <c r="C2260" t="s">
        <v>2270</v>
      </c>
      <c r="D2260" s="1">
        <v>3000</v>
      </c>
      <c r="E2260" s="1">
        <v>2955</v>
      </c>
      <c r="F2260" s="3">
        <f>E2260-D2260</f>
        <v>-45</v>
      </c>
      <c r="G2260" s="4">
        <f>F2260/E2260</f>
        <v>-1.5228426395939087E-2</v>
      </c>
      <c r="H2260" t="s">
        <v>2181</v>
      </c>
      <c r="I2260" s="1">
        <v>224205</v>
      </c>
      <c r="J2260">
        <v>-174</v>
      </c>
      <c r="K2260">
        <v>-202</v>
      </c>
      <c r="L2260">
        <v>-209</v>
      </c>
      <c r="M2260">
        <v>-332</v>
      </c>
      <c r="N2260">
        <v>-243</v>
      </c>
      <c r="O2260" t="s">
        <v>13</v>
      </c>
      <c r="P2260" t="s">
        <v>13</v>
      </c>
      <c r="Q2260" t="s">
        <v>13</v>
      </c>
      <c r="R2260" s="1">
        <v>1601</v>
      </c>
      <c r="S2260" s="1">
        <v>1383</v>
      </c>
      <c r="T2260" s="1">
        <v>347</v>
      </c>
      <c r="U2260" s="1">
        <v>169</v>
      </c>
      <c r="V2260" s="1">
        <v>43</v>
      </c>
      <c r="W2260" s="1" t="e">
        <v>#VALUE!</v>
      </c>
      <c r="X2260" s="1" t="e">
        <v>#VALUE!</v>
      </c>
      <c r="Y2260" t="s">
        <v>13</v>
      </c>
      <c r="Z2260" s="1">
        <v>1023</v>
      </c>
      <c r="AA2260">
        <v>623</v>
      </c>
      <c r="AB2260">
        <v>493</v>
      </c>
      <c r="AC2260">
        <v>318</v>
      </c>
      <c r="AD2260">
        <v>164</v>
      </c>
      <c r="AE2260" t="s">
        <v>13</v>
      </c>
      <c r="AF2260" t="s">
        <v>13</v>
      </c>
      <c r="AG2260" t="s">
        <v>13</v>
      </c>
      <c r="AH2260">
        <v>-18.39</v>
      </c>
      <c r="AI2260">
        <v>-22.42</v>
      </c>
      <c r="AJ2260">
        <v>-32.49</v>
      </c>
      <c r="AK2260">
        <v>-80.13</v>
      </c>
      <c r="AL2260">
        <v>-100.98</v>
      </c>
      <c r="AM2260" t="s">
        <v>13</v>
      </c>
      <c r="AN2260" t="s">
        <v>13</v>
      </c>
      <c r="AO2260" t="s">
        <v>13</v>
      </c>
      <c r="AP2260" s="1">
        <v>-3030</v>
      </c>
      <c r="AQ2260" s="1">
        <v>-2645</v>
      </c>
      <c r="AR2260" s="1">
        <v>-2600</v>
      </c>
      <c r="AS2260" s="1">
        <v>-3537</v>
      </c>
      <c r="AT2260" s="1">
        <v>-2171</v>
      </c>
      <c r="AU2260" t="s">
        <v>13</v>
      </c>
      <c r="AV2260" t="s">
        <v>13</v>
      </c>
      <c r="AW2260" t="s">
        <v>13</v>
      </c>
      <c r="AX2260" t="s">
        <v>54</v>
      </c>
      <c r="AY2260" t="s">
        <v>54</v>
      </c>
      <c r="AZ2260" t="s">
        <v>54</v>
      </c>
      <c r="BA2260" t="s">
        <v>54</v>
      </c>
      <c r="BB2260" t="s">
        <v>54</v>
      </c>
      <c r="BC2260" t="s">
        <v>13</v>
      </c>
      <c r="BD2260" t="s">
        <v>13</v>
      </c>
      <c r="BE2260" t="s">
        <v>13</v>
      </c>
      <c r="BF2260">
        <v>0.5</v>
      </c>
      <c r="BG2260">
        <v>0.55000000000000004</v>
      </c>
      <c r="BH2260">
        <v>0.6</v>
      </c>
      <c r="BI2260">
        <v>0.74</v>
      </c>
      <c r="BJ2260">
        <v>0.88</v>
      </c>
      <c r="BK2260" t="s">
        <v>13</v>
      </c>
      <c r="BL2260" t="s">
        <v>13</v>
      </c>
      <c r="BM2260" t="s">
        <v>13</v>
      </c>
      <c r="BN2260" s="1">
        <v>6977</v>
      </c>
      <c r="BO2260" s="1">
        <v>6977</v>
      </c>
      <c r="BP2260" s="1">
        <v>6977</v>
      </c>
      <c r="BQ2260" s="1">
        <v>10267</v>
      </c>
      <c r="BR2260" s="1">
        <v>11982</v>
      </c>
      <c r="BS2260" t="s">
        <v>13</v>
      </c>
      <c r="BT2260" t="s">
        <v>13</v>
      </c>
      <c r="BU2260" t="s">
        <v>13</v>
      </c>
    </row>
    <row r="2261" spans="1:73" x14ac:dyDescent="0.3">
      <c r="A2261">
        <v>2259</v>
      </c>
      <c r="B2261" s="14" t="s">
        <v>6877</v>
      </c>
      <c r="C2261" t="s">
        <v>2269</v>
      </c>
      <c r="D2261" s="1">
        <v>17500</v>
      </c>
      <c r="E2261" s="1">
        <v>18050</v>
      </c>
      <c r="F2261" s="3">
        <f>E2261-D2261</f>
        <v>550</v>
      </c>
      <c r="G2261" s="4">
        <f>F2261/E2261</f>
        <v>3.0470914127423823E-2</v>
      </c>
      <c r="H2261" t="s">
        <v>2182</v>
      </c>
      <c r="I2261" s="1">
        <v>597916</v>
      </c>
      <c r="J2261" s="1">
        <v>463</v>
      </c>
      <c r="K2261" s="1">
        <v>-76</v>
      </c>
      <c r="L2261" s="1">
        <v>86</v>
      </c>
      <c r="M2261" s="1">
        <v>-401</v>
      </c>
      <c r="N2261" s="1">
        <v>1077</v>
      </c>
      <c r="O2261" t="s">
        <v>13</v>
      </c>
      <c r="P2261" t="s">
        <v>13</v>
      </c>
      <c r="Q2261" t="s">
        <v>13</v>
      </c>
      <c r="R2261" s="1">
        <v>12035</v>
      </c>
      <c r="S2261" s="1">
        <v>11349</v>
      </c>
      <c r="T2261" s="1">
        <v>10958</v>
      </c>
      <c r="U2261" s="1">
        <v>9826</v>
      </c>
      <c r="V2261" s="1">
        <v>10604</v>
      </c>
      <c r="W2261" s="1" t="e">
        <v>#VALUE!</v>
      </c>
      <c r="X2261" s="1" t="e">
        <v>#VALUE!</v>
      </c>
      <c r="Y2261" t="s">
        <v>13</v>
      </c>
      <c r="Z2261" s="1">
        <v>5313</v>
      </c>
      <c r="AA2261" s="1">
        <v>4973</v>
      </c>
      <c r="AB2261" s="1">
        <v>4842</v>
      </c>
      <c r="AC2261" s="1">
        <v>4356</v>
      </c>
      <c r="AD2261" s="1">
        <v>4929</v>
      </c>
      <c r="AE2261" t="s">
        <v>13</v>
      </c>
      <c r="AF2261" t="s">
        <v>13</v>
      </c>
      <c r="AG2261" t="s">
        <v>13</v>
      </c>
      <c r="AH2261">
        <v>5.44</v>
      </c>
      <c r="AI2261">
        <v>-2.8</v>
      </c>
      <c r="AJ2261">
        <v>-0.55000000000000004</v>
      </c>
      <c r="AK2261">
        <v>-4.6500000000000004</v>
      </c>
      <c r="AL2261">
        <v>13.89</v>
      </c>
      <c r="AM2261" t="s">
        <v>13</v>
      </c>
      <c r="AN2261" t="s">
        <v>13</v>
      </c>
      <c r="AO2261" t="s">
        <v>13</v>
      </c>
      <c r="AP2261" s="1">
        <v>1179</v>
      </c>
      <c r="AQ2261">
        <v>-608</v>
      </c>
      <c r="AR2261">
        <v>-115</v>
      </c>
      <c r="AS2261">
        <v>-903</v>
      </c>
      <c r="AT2261" s="1">
        <v>2722</v>
      </c>
      <c r="AU2261" t="s">
        <v>13</v>
      </c>
      <c r="AV2261" t="s">
        <v>13</v>
      </c>
      <c r="AW2261" t="s">
        <v>13</v>
      </c>
      <c r="AX2261">
        <v>10.56</v>
      </c>
      <c r="AY2261" t="s">
        <v>54</v>
      </c>
      <c r="AZ2261" t="s">
        <v>54</v>
      </c>
      <c r="BA2261" t="s">
        <v>54</v>
      </c>
      <c r="BB2261">
        <v>5.53</v>
      </c>
      <c r="BC2261" t="s">
        <v>13</v>
      </c>
      <c r="BD2261" t="s">
        <v>13</v>
      </c>
      <c r="BE2261" t="s">
        <v>13</v>
      </c>
      <c r="BF2261">
        <v>0.47</v>
      </c>
      <c r="BG2261">
        <v>0.4</v>
      </c>
      <c r="BH2261">
        <v>0.28999999999999998</v>
      </c>
      <c r="BI2261">
        <v>0.57999999999999996</v>
      </c>
      <c r="BJ2261">
        <v>0.6</v>
      </c>
      <c r="BK2261" t="s">
        <v>13</v>
      </c>
      <c r="BL2261" t="s">
        <v>13</v>
      </c>
      <c r="BM2261" t="s">
        <v>13</v>
      </c>
      <c r="BN2261" s="1">
        <v>23207</v>
      </c>
      <c r="BO2261" s="1">
        <v>23207</v>
      </c>
      <c r="BP2261" s="1">
        <v>23207</v>
      </c>
      <c r="BQ2261" s="1">
        <v>23207</v>
      </c>
      <c r="BR2261" s="1">
        <v>23207</v>
      </c>
      <c r="BS2261" t="s">
        <v>13</v>
      </c>
      <c r="BT2261" t="s">
        <v>13</v>
      </c>
      <c r="BU2261" t="s">
        <v>13</v>
      </c>
    </row>
    <row r="2262" spans="1:73" x14ac:dyDescent="0.3">
      <c r="A2262">
        <v>2260</v>
      </c>
      <c r="B2262" s="14" t="s">
        <v>6878</v>
      </c>
      <c r="C2262" t="s">
        <v>2268</v>
      </c>
      <c r="D2262" s="1">
        <v>14800</v>
      </c>
      <c r="E2262" s="1">
        <v>13900</v>
      </c>
      <c r="F2262" s="3">
        <f>E2262-D2262</f>
        <v>-900</v>
      </c>
      <c r="G2262" s="4">
        <f>F2262/E2262</f>
        <v>-6.4748201438848921E-2</v>
      </c>
      <c r="H2262" t="s">
        <v>2183</v>
      </c>
      <c r="I2262" s="1">
        <v>1283050</v>
      </c>
      <c r="J2262">
        <v>209</v>
      </c>
      <c r="K2262">
        <v>620</v>
      </c>
      <c r="L2262">
        <v>27</v>
      </c>
      <c r="M2262">
        <v>199</v>
      </c>
      <c r="N2262">
        <v>291</v>
      </c>
      <c r="O2262" t="s">
        <v>13</v>
      </c>
      <c r="P2262" t="s">
        <v>13</v>
      </c>
      <c r="Q2262" t="s">
        <v>13</v>
      </c>
      <c r="R2262" s="1">
        <v>5335</v>
      </c>
      <c r="S2262" s="1">
        <v>5775</v>
      </c>
      <c r="T2262" s="1">
        <v>5615</v>
      </c>
      <c r="U2262" s="1">
        <v>5675</v>
      </c>
      <c r="V2262" s="1">
        <v>5780</v>
      </c>
      <c r="W2262" s="1" t="e">
        <v>#VALUE!</v>
      </c>
      <c r="X2262" s="1" t="e">
        <v>#VALUE!</v>
      </c>
      <c r="Y2262" t="s">
        <v>13</v>
      </c>
      <c r="Z2262" s="1">
        <v>3492</v>
      </c>
      <c r="AA2262" s="1">
        <v>3812</v>
      </c>
      <c r="AB2262" s="1">
        <v>3653</v>
      </c>
      <c r="AC2262" s="1">
        <v>3653</v>
      </c>
      <c r="AD2262" s="1">
        <v>3712</v>
      </c>
      <c r="AE2262" t="s">
        <v>13</v>
      </c>
      <c r="AF2262" t="s">
        <v>13</v>
      </c>
      <c r="AG2262" t="s">
        <v>13</v>
      </c>
      <c r="AH2262">
        <v>3.15</v>
      </c>
      <c r="AI2262">
        <v>11.67</v>
      </c>
      <c r="AJ2262">
        <v>-2.19</v>
      </c>
      <c r="AK2262">
        <v>1.25</v>
      </c>
      <c r="AL2262">
        <v>3.8</v>
      </c>
      <c r="AM2262" t="s">
        <v>13</v>
      </c>
      <c r="AN2262" t="s">
        <v>13</v>
      </c>
      <c r="AO2262" t="s">
        <v>13</v>
      </c>
      <c r="AP2262">
        <v>809</v>
      </c>
      <c r="AQ2262" s="1">
        <v>3162</v>
      </c>
      <c r="AR2262">
        <v>-607</v>
      </c>
      <c r="AS2262">
        <v>339</v>
      </c>
      <c r="AT2262" s="1">
        <v>1038</v>
      </c>
      <c r="AU2262" t="s">
        <v>13</v>
      </c>
      <c r="AV2262" t="s">
        <v>13</v>
      </c>
      <c r="AW2262" t="s">
        <v>13</v>
      </c>
      <c r="AX2262">
        <v>19.28</v>
      </c>
      <c r="AY2262">
        <v>5.09</v>
      </c>
      <c r="AZ2262" t="s">
        <v>54</v>
      </c>
      <c r="BA2262">
        <v>36.82</v>
      </c>
      <c r="BB2262">
        <v>10.54</v>
      </c>
      <c r="BC2262" t="s">
        <v>13</v>
      </c>
      <c r="BD2262" t="s">
        <v>13</v>
      </c>
      <c r="BE2262" t="s">
        <v>13</v>
      </c>
      <c r="BF2262">
        <v>0.59</v>
      </c>
      <c r="BG2262">
        <v>0.56000000000000005</v>
      </c>
      <c r="BH2262">
        <v>0.44</v>
      </c>
      <c r="BI2262">
        <v>0.45</v>
      </c>
      <c r="BJ2262">
        <v>0.39</v>
      </c>
      <c r="BK2262" t="s">
        <v>13</v>
      </c>
      <c r="BL2262" t="s">
        <v>13</v>
      </c>
      <c r="BM2262" t="s">
        <v>13</v>
      </c>
      <c r="BN2262" s="1">
        <v>13199</v>
      </c>
      <c r="BO2262" s="1">
        <v>13291</v>
      </c>
      <c r="BP2262" s="1">
        <v>13291</v>
      </c>
      <c r="BQ2262" s="1">
        <v>13291</v>
      </c>
      <c r="BR2262" s="1">
        <v>13291</v>
      </c>
      <c r="BS2262" t="s">
        <v>13</v>
      </c>
      <c r="BT2262" t="s">
        <v>13</v>
      </c>
      <c r="BU2262" t="s">
        <v>13</v>
      </c>
    </row>
    <row r="2263" spans="1:73" x14ac:dyDescent="0.3">
      <c r="A2263">
        <v>2261</v>
      </c>
      <c r="B2263" s="14" t="s">
        <v>6879</v>
      </c>
      <c r="C2263" t="s">
        <v>2267</v>
      </c>
      <c r="D2263" s="1">
        <v>83000</v>
      </c>
      <c r="E2263" s="1">
        <v>84700</v>
      </c>
      <c r="F2263" s="3">
        <f>E2263-D2263</f>
        <v>1700</v>
      </c>
      <c r="G2263" s="4">
        <f>F2263/E2263</f>
        <v>2.0070838252656435E-2</v>
      </c>
      <c r="H2263" t="s">
        <v>2184</v>
      </c>
      <c r="I2263" s="1">
        <v>5116260</v>
      </c>
      <c r="J2263" s="1">
        <v>27546</v>
      </c>
      <c r="K2263" s="1">
        <v>9680</v>
      </c>
      <c r="L2263" s="1">
        <v>11559</v>
      </c>
      <c r="M2263" s="1">
        <v>18267</v>
      </c>
      <c r="N2263" s="1">
        <v>14876</v>
      </c>
      <c r="O2263" s="1">
        <v>40532</v>
      </c>
      <c r="P2263" s="1">
        <v>45553</v>
      </c>
      <c r="Q2263" s="1">
        <v>50993</v>
      </c>
      <c r="R2263" s="1">
        <v>265795</v>
      </c>
      <c r="S2263" s="1">
        <v>268611</v>
      </c>
      <c r="T2263" s="1">
        <v>272435</v>
      </c>
      <c r="U2263" s="1">
        <v>289781</v>
      </c>
      <c r="V2263" s="1">
        <v>298916</v>
      </c>
      <c r="W2263" s="1">
        <v>334623</v>
      </c>
      <c r="X2263" s="1">
        <v>374763</v>
      </c>
      <c r="Y2263" s="1">
        <v>349218</v>
      </c>
      <c r="Z2263" s="1">
        <v>265794</v>
      </c>
      <c r="AA2263" s="1">
        <v>268612</v>
      </c>
      <c r="AB2263" s="1">
        <v>272435</v>
      </c>
      <c r="AC2263" s="1">
        <v>289781</v>
      </c>
      <c r="AD2263" s="1">
        <v>298917</v>
      </c>
      <c r="AE2263" s="1">
        <v>333563</v>
      </c>
      <c r="AF2263" s="1">
        <v>373543</v>
      </c>
      <c r="AG2263" s="1">
        <v>421258</v>
      </c>
      <c r="AH2263">
        <v>10.85</v>
      </c>
      <c r="AI2263">
        <v>3.62</v>
      </c>
      <c r="AJ2263">
        <v>4.2699999999999996</v>
      </c>
      <c r="AK2263">
        <v>6.5</v>
      </c>
      <c r="AL2263">
        <v>5.05</v>
      </c>
      <c r="AM2263">
        <v>12.82</v>
      </c>
      <c r="AN2263">
        <v>12.88</v>
      </c>
      <c r="AO2263">
        <v>12.83</v>
      </c>
      <c r="AP2263" s="1">
        <v>6795</v>
      </c>
      <c r="AQ2263" s="1">
        <v>2388</v>
      </c>
      <c r="AR2263" s="1">
        <v>2852</v>
      </c>
      <c r="AS2263" s="1">
        <v>4506</v>
      </c>
      <c r="AT2263" s="1">
        <v>3670</v>
      </c>
      <c r="AU2263" s="1">
        <v>9999</v>
      </c>
      <c r="AV2263" s="1">
        <v>11237</v>
      </c>
      <c r="AW2263" s="1">
        <v>12579</v>
      </c>
      <c r="AX2263">
        <v>5.78</v>
      </c>
      <c r="AY2263">
        <v>14.03</v>
      </c>
      <c r="AZ2263">
        <v>11.82</v>
      </c>
      <c r="BA2263">
        <v>9.83</v>
      </c>
      <c r="BB2263">
        <v>17</v>
      </c>
      <c r="BC2263">
        <v>8.4700000000000006</v>
      </c>
      <c r="BD2263">
        <v>7.54</v>
      </c>
      <c r="BE2263">
        <v>6.73</v>
      </c>
      <c r="BF2263">
        <v>0.59</v>
      </c>
      <c r="BG2263">
        <v>0.5</v>
      </c>
      <c r="BH2263">
        <v>0.5</v>
      </c>
      <c r="BI2263">
        <v>0.62</v>
      </c>
      <c r="BJ2263">
        <v>0.84</v>
      </c>
      <c r="BK2263">
        <v>1.02</v>
      </c>
      <c r="BL2263">
        <v>0.91</v>
      </c>
      <c r="BM2263">
        <v>0.81</v>
      </c>
      <c r="BN2263" s="1">
        <v>405363</v>
      </c>
      <c r="BO2263" s="1">
        <v>405363</v>
      </c>
      <c r="BP2263" s="1">
        <v>405363</v>
      </c>
      <c r="BQ2263" s="1">
        <v>405363</v>
      </c>
      <c r="BR2263" s="1">
        <v>405363</v>
      </c>
      <c r="BS2263" t="s">
        <v>13</v>
      </c>
      <c r="BT2263" t="s">
        <v>13</v>
      </c>
      <c r="BU2263" t="s">
        <v>13</v>
      </c>
    </row>
    <row r="2264" spans="1:73" x14ac:dyDescent="0.3">
      <c r="A2264">
        <v>2262</v>
      </c>
      <c r="B2264" s="14" t="s">
        <v>6880</v>
      </c>
      <c r="C2264" t="s">
        <v>2266</v>
      </c>
      <c r="D2264" s="1">
        <v>101500</v>
      </c>
      <c r="E2264" s="1">
        <v>98500</v>
      </c>
      <c r="F2264" s="3">
        <f>E2264-D2264</f>
        <v>-3000</v>
      </c>
      <c r="G2264" s="4">
        <f>F2264/E2264</f>
        <v>-3.0456852791878174E-2</v>
      </c>
      <c r="H2264" t="s">
        <v>2185</v>
      </c>
      <c r="I2264" s="1">
        <v>1161621</v>
      </c>
      <c r="J2264" s="1">
        <v>4754</v>
      </c>
      <c r="K2264">
        <v>3408</v>
      </c>
      <c r="L2264" s="1">
        <v>34260</v>
      </c>
      <c r="M2264" s="1">
        <v>1500</v>
      </c>
      <c r="N2264" s="1">
        <v>12</v>
      </c>
      <c r="O2264" s="1">
        <v>3000</v>
      </c>
      <c r="P2264" s="1">
        <v>2916</v>
      </c>
      <c r="Q2264" s="1">
        <v>3283</v>
      </c>
      <c r="R2264" s="1">
        <v>38412</v>
      </c>
      <c r="S2264" s="1">
        <v>38633</v>
      </c>
      <c r="T2264" s="1">
        <v>27021</v>
      </c>
      <c r="U2264" s="1">
        <v>27103</v>
      </c>
      <c r="V2264" s="1">
        <v>25143</v>
      </c>
      <c r="W2264" s="1">
        <v>27115</v>
      </c>
      <c r="X2264" s="1">
        <v>28760</v>
      </c>
      <c r="Y2264" s="1">
        <v>19427</v>
      </c>
      <c r="Z2264" s="1">
        <v>36192</v>
      </c>
      <c r="AA2264" s="1">
        <v>36535</v>
      </c>
      <c r="AB2264" s="1">
        <v>24426</v>
      </c>
      <c r="AC2264" s="1">
        <v>24404</v>
      </c>
      <c r="AD2264" s="1">
        <v>22333</v>
      </c>
      <c r="AE2264" s="1">
        <v>23850</v>
      </c>
      <c r="AF2264" s="1">
        <v>25130</v>
      </c>
      <c r="AG2264" s="1">
        <v>27045</v>
      </c>
      <c r="AH2264">
        <v>13.25</v>
      </c>
      <c r="AI2264">
        <v>8.9499999999999993</v>
      </c>
      <c r="AJ2264">
        <v>110.16</v>
      </c>
      <c r="AK2264">
        <v>4.25</v>
      </c>
      <c r="AL2264">
        <v>-2.2599999999999998</v>
      </c>
      <c r="AM2264">
        <v>11.67</v>
      </c>
      <c r="AN2264">
        <v>10.68</v>
      </c>
      <c r="AO2264">
        <v>11.45</v>
      </c>
      <c r="AP2264" s="1">
        <v>12972</v>
      </c>
      <c r="AQ2264" s="1">
        <v>9271</v>
      </c>
      <c r="AR2264" s="1">
        <v>145922</v>
      </c>
      <c r="AS2264" s="1">
        <v>4921</v>
      </c>
      <c r="AT2264" s="1">
        <v>-2504</v>
      </c>
      <c r="AU2264" s="1">
        <v>12790</v>
      </c>
      <c r="AV2264" s="1">
        <v>12409</v>
      </c>
      <c r="AW2264" s="1">
        <v>14174</v>
      </c>
      <c r="AX2264">
        <v>6.64</v>
      </c>
      <c r="AY2264">
        <v>8.9</v>
      </c>
      <c r="AZ2264">
        <v>0.34</v>
      </c>
      <c r="BA2264">
        <v>16.079999999999998</v>
      </c>
      <c r="BB2264" t="s">
        <v>54</v>
      </c>
      <c r="BC2264">
        <v>7.7</v>
      </c>
      <c r="BD2264">
        <v>7.94</v>
      </c>
      <c r="BE2264">
        <v>6.95</v>
      </c>
      <c r="BF2264">
        <v>0.83</v>
      </c>
      <c r="BG2264">
        <v>0.79</v>
      </c>
      <c r="BH2264">
        <v>0.43</v>
      </c>
      <c r="BI2264">
        <v>0.68</v>
      </c>
      <c r="BJ2264">
        <v>0.71</v>
      </c>
      <c r="BK2264">
        <v>0.86</v>
      </c>
      <c r="BL2264">
        <v>0.81</v>
      </c>
      <c r="BM2264">
        <v>0.76</v>
      </c>
      <c r="BN2264" s="1">
        <v>35117</v>
      </c>
      <c r="BO2264" s="1">
        <v>35117</v>
      </c>
      <c r="BP2264" s="1">
        <v>21071</v>
      </c>
      <c r="BQ2264" s="1">
        <v>21071</v>
      </c>
      <c r="BR2264" s="1">
        <v>21071</v>
      </c>
      <c r="BS2264" t="s">
        <v>13</v>
      </c>
      <c r="BT2264" t="s">
        <v>13</v>
      </c>
      <c r="BU2264" t="s">
        <v>13</v>
      </c>
    </row>
    <row r="2265" spans="1:73" x14ac:dyDescent="0.3">
      <c r="A2265">
        <v>2263</v>
      </c>
      <c r="B2265" s="14" t="s">
        <v>6881</v>
      </c>
      <c r="C2265" t="s">
        <v>2265</v>
      </c>
      <c r="D2265" s="1">
        <v>109500</v>
      </c>
      <c r="E2265" s="1">
        <v>109500</v>
      </c>
      <c r="F2265" s="3">
        <f>E2265-D2265</f>
        <v>0</v>
      </c>
      <c r="G2265" s="4">
        <f>F2265/E2265</f>
        <v>0</v>
      </c>
      <c r="H2265" t="s">
        <v>2186</v>
      </c>
      <c r="I2265" s="1">
        <v>1913383</v>
      </c>
      <c r="J2265" s="1">
        <v>5698</v>
      </c>
      <c r="K2265" s="1">
        <v>11377</v>
      </c>
      <c r="L2265" s="1">
        <v>8800</v>
      </c>
      <c r="M2265" s="1">
        <v>3238</v>
      </c>
      <c r="N2265" s="1">
        <v>2040</v>
      </c>
      <c r="O2265" s="1">
        <v>4934</v>
      </c>
      <c r="P2265" s="1">
        <v>6662</v>
      </c>
      <c r="Q2265" s="1">
        <v>7877</v>
      </c>
      <c r="R2265" s="1">
        <v>112545</v>
      </c>
      <c r="S2265" s="1">
        <v>119922</v>
      </c>
      <c r="T2265" s="1">
        <v>125218</v>
      </c>
      <c r="U2265" s="1">
        <v>146151</v>
      </c>
      <c r="V2265" s="1">
        <v>153963</v>
      </c>
      <c r="W2265" s="1">
        <v>157333</v>
      </c>
      <c r="X2265" s="1">
        <v>162433</v>
      </c>
      <c r="Y2265" s="1">
        <v>266198</v>
      </c>
      <c r="Z2265" s="1">
        <v>37358</v>
      </c>
      <c r="AA2265" s="1">
        <v>39298</v>
      </c>
      <c r="AB2265" s="1">
        <v>40587</v>
      </c>
      <c r="AC2265" s="1">
        <v>45096</v>
      </c>
      <c r="AD2265" s="1">
        <v>46435</v>
      </c>
      <c r="AE2265" s="1">
        <v>47976</v>
      </c>
      <c r="AF2265" s="1">
        <v>50454</v>
      </c>
      <c r="AG2265" s="1">
        <v>53684</v>
      </c>
      <c r="AH2265">
        <v>6.08</v>
      </c>
      <c r="AI2265">
        <v>12.1</v>
      </c>
      <c r="AJ2265">
        <v>6.91</v>
      </c>
      <c r="AK2265">
        <v>6.24</v>
      </c>
      <c r="AL2265">
        <v>1.89</v>
      </c>
      <c r="AM2265">
        <v>5.56</v>
      </c>
      <c r="AN2265">
        <v>7.26</v>
      </c>
      <c r="AO2265">
        <v>8.33</v>
      </c>
      <c r="AP2265" s="1">
        <v>7055</v>
      </c>
      <c r="AQ2265" s="1">
        <v>14658</v>
      </c>
      <c r="AR2265" s="1">
        <v>8726</v>
      </c>
      <c r="AS2265" s="1">
        <v>8445</v>
      </c>
      <c r="AT2265" s="1">
        <v>2430</v>
      </c>
      <c r="AU2265" s="1">
        <v>7364</v>
      </c>
      <c r="AV2265" s="1">
        <v>10015</v>
      </c>
      <c r="AW2265" s="1">
        <v>12168</v>
      </c>
      <c r="AX2265">
        <v>25</v>
      </c>
      <c r="AY2265">
        <v>11.68</v>
      </c>
      <c r="AZ2265">
        <v>13.92</v>
      </c>
      <c r="BA2265">
        <v>11.44</v>
      </c>
      <c r="BB2265">
        <v>37.909999999999997</v>
      </c>
      <c r="BC2265">
        <v>14.87</v>
      </c>
      <c r="BD2265">
        <v>10.93</v>
      </c>
      <c r="BE2265">
        <v>9</v>
      </c>
      <c r="BF2265">
        <v>1.42</v>
      </c>
      <c r="BG2265">
        <v>1.32</v>
      </c>
      <c r="BH2265">
        <v>0.9</v>
      </c>
      <c r="BI2265">
        <v>0.74</v>
      </c>
      <c r="BJ2265">
        <v>0.69</v>
      </c>
      <c r="BK2265">
        <v>0.79</v>
      </c>
      <c r="BL2265">
        <v>0.75</v>
      </c>
      <c r="BM2265">
        <v>0.71</v>
      </c>
      <c r="BN2265" s="1">
        <v>29177</v>
      </c>
      <c r="BO2265" s="1">
        <v>29177</v>
      </c>
      <c r="BP2265" s="1">
        <v>29177</v>
      </c>
      <c r="BQ2265" s="1">
        <v>29177</v>
      </c>
      <c r="BR2265" s="1">
        <v>29177</v>
      </c>
      <c r="BS2265" t="s">
        <v>13</v>
      </c>
      <c r="BT2265" t="s">
        <v>13</v>
      </c>
      <c r="BU2265" t="s">
        <v>13</v>
      </c>
    </row>
    <row r="2266" spans="1:73" x14ac:dyDescent="0.3">
      <c r="A2266">
        <v>2264</v>
      </c>
      <c r="B2266" s="14" t="s">
        <v>6882</v>
      </c>
      <c r="C2266" t="s">
        <v>2264</v>
      </c>
      <c r="D2266" s="1">
        <v>71800</v>
      </c>
      <c r="E2266" s="1">
        <v>86700</v>
      </c>
      <c r="F2266" s="3">
        <f>E2266-D2266</f>
        <v>14900</v>
      </c>
      <c r="G2266" s="4">
        <f>F2266/E2266</f>
        <v>0.17185697808535177</v>
      </c>
      <c r="H2266" t="s">
        <v>2187</v>
      </c>
      <c r="I2266" s="1">
        <v>1242099</v>
      </c>
      <c r="J2266" s="1">
        <v>504</v>
      </c>
      <c r="K2266" s="1">
        <v>459</v>
      </c>
      <c r="L2266" s="1">
        <v>-3405</v>
      </c>
      <c r="M2266" s="1">
        <v>4331</v>
      </c>
      <c r="N2266" s="1">
        <v>-9639</v>
      </c>
      <c r="O2266" s="1">
        <v>5312</v>
      </c>
      <c r="P2266" s="1">
        <v>5482</v>
      </c>
      <c r="Q2266" s="1">
        <v>6348</v>
      </c>
      <c r="R2266" s="1">
        <v>79009</v>
      </c>
      <c r="S2266" s="1">
        <v>76034</v>
      </c>
      <c r="T2266" s="1">
        <v>71451</v>
      </c>
      <c r="U2266" s="1">
        <v>68195</v>
      </c>
      <c r="V2266" s="1">
        <v>77095</v>
      </c>
      <c r="W2266" s="1">
        <v>83237</v>
      </c>
      <c r="X2266" s="1">
        <v>89043</v>
      </c>
      <c r="Y2266" s="1">
        <v>225943</v>
      </c>
      <c r="Z2266" s="1">
        <v>23915</v>
      </c>
      <c r="AA2266" s="1">
        <v>24741</v>
      </c>
      <c r="AB2266" s="1">
        <v>20115</v>
      </c>
      <c r="AC2266" s="1">
        <v>15625</v>
      </c>
      <c r="AD2266" s="1">
        <v>16597</v>
      </c>
      <c r="AE2266" s="1">
        <v>20155</v>
      </c>
      <c r="AF2266" s="1">
        <v>23780</v>
      </c>
      <c r="AG2266" s="1">
        <v>27865</v>
      </c>
      <c r="AH2266">
        <v>7.91</v>
      </c>
      <c r="AI2266">
        <v>1.67</v>
      </c>
      <c r="AJ2266">
        <v>-5.21</v>
      </c>
      <c r="AK2266">
        <v>23.52</v>
      </c>
      <c r="AL2266">
        <v>-34.340000000000003</v>
      </c>
      <c r="AM2266">
        <v>12.84</v>
      </c>
      <c r="AN2266">
        <v>12.07</v>
      </c>
      <c r="AO2266">
        <v>11.87</v>
      </c>
      <c r="AP2266" s="1">
        <v>7384</v>
      </c>
      <c r="AQ2266" s="1">
        <v>1594</v>
      </c>
      <c r="AR2266" s="1">
        <v>-4779</v>
      </c>
      <c r="AS2266" s="1">
        <v>18218</v>
      </c>
      <c r="AT2266" s="1">
        <v>-25839</v>
      </c>
      <c r="AU2266" s="1">
        <v>11017</v>
      </c>
      <c r="AV2266" s="1">
        <v>12379</v>
      </c>
      <c r="AW2266" s="1">
        <v>14317</v>
      </c>
      <c r="AX2266">
        <v>11.2</v>
      </c>
      <c r="AY2266">
        <v>55.84</v>
      </c>
      <c r="AZ2266" t="s">
        <v>54</v>
      </c>
      <c r="BA2266">
        <v>3.86</v>
      </c>
      <c r="BB2266" t="s">
        <v>54</v>
      </c>
      <c r="BC2266">
        <v>7.87</v>
      </c>
      <c r="BD2266">
        <v>7</v>
      </c>
      <c r="BE2266">
        <v>6.06</v>
      </c>
      <c r="BF2266">
        <v>0.78</v>
      </c>
      <c r="BG2266">
        <v>0.8</v>
      </c>
      <c r="BH2266">
        <v>0.94</v>
      </c>
      <c r="BI2266">
        <v>0.86</v>
      </c>
      <c r="BJ2266">
        <v>0.61</v>
      </c>
      <c r="BK2266">
        <v>0.84</v>
      </c>
      <c r="BL2266">
        <v>0.72</v>
      </c>
      <c r="BM2266">
        <v>0.62</v>
      </c>
      <c r="BN2266" s="1">
        <v>20207</v>
      </c>
      <c r="BO2266" s="1">
        <v>19198</v>
      </c>
      <c r="BP2266" s="1">
        <v>18238</v>
      </c>
      <c r="BQ2266" s="1">
        <v>16524</v>
      </c>
      <c r="BR2266" s="1">
        <v>16524</v>
      </c>
      <c r="BS2266" t="s">
        <v>13</v>
      </c>
      <c r="BT2266" t="s">
        <v>13</v>
      </c>
      <c r="BU2266" t="s">
        <v>13</v>
      </c>
    </row>
    <row r="2267" spans="1:73" x14ac:dyDescent="0.3">
      <c r="A2267">
        <v>2265</v>
      </c>
      <c r="B2267" s="14" t="s">
        <v>6883</v>
      </c>
      <c r="C2267" t="s">
        <v>2263</v>
      </c>
      <c r="D2267" s="1">
        <v>15250</v>
      </c>
      <c r="E2267" s="1">
        <v>14500</v>
      </c>
      <c r="F2267" s="3">
        <f>E2267-D2267</f>
        <v>-750</v>
      </c>
      <c r="G2267" s="4">
        <f>F2267/E2267</f>
        <v>-5.1724137931034482E-2</v>
      </c>
      <c r="H2267" t="s">
        <v>2188</v>
      </c>
      <c r="I2267">
        <v>53</v>
      </c>
      <c r="J2267">
        <v>-6</v>
      </c>
      <c r="K2267">
        <v>37</v>
      </c>
      <c r="L2267">
        <v>172</v>
      </c>
      <c r="M2267">
        <v>-125</v>
      </c>
      <c r="N2267">
        <v>86</v>
      </c>
      <c r="O2267" t="s">
        <v>13</v>
      </c>
      <c r="P2267" t="s">
        <v>13</v>
      </c>
      <c r="Q2267" t="s">
        <v>13</v>
      </c>
      <c r="R2267" s="1">
        <v>3859</v>
      </c>
      <c r="S2267" s="1">
        <v>3769</v>
      </c>
      <c r="T2267" s="1">
        <v>4061</v>
      </c>
      <c r="U2267" s="1">
        <v>3966</v>
      </c>
      <c r="V2267" s="1">
        <v>4144</v>
      </c>
      <c r="W2267" s="1" t="e">
        <v>#VALUE!</v>
      </c>
      <c r="X2267" s="1" t="e">
        <v>#VALUE!</v>
      </c>
      <c r="Y2267" t="s">
        <v>13</v>
      </c>
      <c r="Z2267" s="1">
        <v>3859</v>
      </c>
      <c r="AA2267" s="1">
        <v>3769</v>
      </c>
      <c r="AB2267" s="1">
        <v>4060</v>
      </c>
      <c r="AC2267" s="1">
        <v>3966</v>
      </c>
      <c r="AD2267" s="1">
        <v>4145</v>
      </c>
      <c r="AE2267" t="s">
        <v>13</v>
      </c>
      <c r="AF2267" t="s">
        <v>13</v>
      </c>
      <c r="AG2267" t="s">
        <v>13</v>
      </c>
      <c r="AH2267">
        <v>-0.14000000000000001</v>
      </c>
      <c r="AI2267">
        <v>0.97</v>
      </c>
      <c r="AJ2267">
        <v>4.3899999999999997</v>
      </c>
      <c r="AK2267">
        <v>-3.13</v>
      </c>
      <c r="AL2267">
        <v>2.13</v>
      </c>
      <c r="AM2267" t="s">
        <v>13</v>
      </c>
      <c r="AN2267" t="s">
        <v>13</v>
      </c>
      <c r="AO2267" t="s">
        <v>13</v>
      </c>
      <c r="AP2267">
        <v>-80</v>
      </c>
      <c r="AQ2267">
        <v>533</v>
      </c>
      <c r="AR2267" s="1">
        <v>2281</v>
      </c>
      <c r="AS2267" s="1">
        <v>-1646</v>
      </c>
      <c r="AT2267" s="1">
        <v>1134</v>
      </c>
      <c r="AU2267" t="s">
        <v>13</v>
      </c>
      <c r="AV2267" t="s">
        <v>13</v>
      </c>
      <c r="AW2267" t="s">
        <v>13</v>
      </c>
      <c r="AX2267" t="s">
        <v>54</v>
      </c>
      <c r="AY2267">
        <v>29</v>
      </c>
      <c r="AZ2267">
        <v>5.0599999999999996</v>
      </c>
      <c r="BA2267" t="s">
        <v>54</v>
      </c>
      <c r="BB2267">
        <v>6.43</v>
      </c>
      <c r="BC2267" t="s">
        <v>13</v>
      </c>
      <c r="BD2267" t="s">
        <v>13</v>
      </c>
      <c r="BE2267" t="s">
        <v>13</v>
      </c>
      <c r="BF2267">
        <v>0.28000000000000003</v>
      </c>
      <c r="BG2267">
        <v>0.28000000000000003</v>
      </c>
      <c r="BH2267">
        <v>0.21</v>
      </c>
      <c r="BI2267">
        <v>0.19</v>
      </c>
      <c r="BJ2267">
        <v>0.13</v>
      </c>
      <c r="BK2267" t="s">
        <v>13</v>
      </c>
      <c r="BL2267" t="s">
        <v>13</v>
      </c>
      <c r="BM2267" t="s">
        <v>13</v>
      </c>
      <c r="BN2267" s="1">
        <v>6919</v>
      </c>
      <c r="BO2267" s="1">
        <v>6919</v>
      </c>
      <c r="BP2267" s="1">
        <v>7535</v>
      </c>
      <c r="BQ2267" s="1">
        <v>7622</v>
      </c>
      <c r="BR2267" s="1">
        <v>7622</v>
      </c>
      <c r="BS2267" t="s">
        <v>13</v>
      </c>
      <c r="BT2267" t="s">
        <v>13</v>
      </c>
      <c r="BU2267" t="s">
        <v>13</v>
      </c>
    </row>
    <row r="2268" spans="1:73" x14ac:dyDescent="0.3">
      <c r="A2268">
        <v>2266</v>
      </c>
      <c r="B2268" s="14" t="s">
        <v>6884</v>
      </c>
      <c r="C2268" t="s">
        <v>2262</v>
      </c>
      <c r="D2268" s="1">
        <v>51800</v>
      </c>
      <c r="E2268" s="1">
        <v>50600</v>
      </c>
      <c r="F2268" s="3">
        <f>E2268-D2268</f>
        <v>-1200</v>
      </c>
      <c r="G2268" s="4">
        <f>F2268/E2268</f>
        <v>-2.3715415019762844E-2</v>
      </c>
      <c r="H2268" t="s">
        <v>2189</v>
      </c>
      <c r="I2268" s="1">
        <v>6274871</v>
      </c>
      <c r="J2268" s="1">
        <v>5338</v>
      </c>
      <c r="K2268" s="1">
        <v>6692</v>
      </c>
      <c r="L2268" s="1">
        <v>5378</v>
      </c>
      <c r="M2268" s="1">
        <v>3802</v>
      </c>
      <c r="N2268" s="1">
        <v>5611</v>
      </c>
      <c r="O2268" s="1">
        <v>5753</v>
      </c>
      <c r="P2268" s="1">
        <v>5971</v>
      </c>
      <c r="Q2268" s="1">
        <v>5883</v>
      </c>
      <c r="R2268" s="1">
        <v>43447</v>
      </c>
      <c r="S2268" s="1">
        <v>48330</v>
      </c>
      <c r="T2268" s="1">
        <v>52928</v>
      </c>
      <c r="U2268" s="1">
        <v>61451</v>
      </c>
      <c r="V2268" s="1">
        <v>65046</v>
      </c>
      <c r="W2268" s="1">
        <v>64433</v>
      </c>
      <c r="X2268" s="1">
        <v>68949</v>
      </c>
      <c r="Y2268" s="1">
        <v>549751</v>
      </c>
      <c r="Z2268" s="1">
        <v>41697</v>
      </c>
      <c r="AA2268" s="1">
        <v>46280</v>
      </c>
      <c r="AB2268" s="1">
        <v>50978</v>
      </c>
      <c r="AC2268" s="1">
        <v>59459</v>
      </c>
      <c r="AD2268" s="1">
        <v>64142</v>
      </c>
      <c r="AE2268" s="1">
        <v>63350</v>
      </c>
      <c r="AF2268" s="1">
        <v>67495</v>
      </c>
      <c r="AG2268" s="1">
        <v>71680</v>
      </c>
      <c r="AH2268">
        <v>13.13</v>
      </c>
      <c r="AI2268">
        <v>15.03</v>
      </c>
      <c r="AJ2268">
        <v>10.95</v>
      </c>
      <c r="AK2268">
        <v>6.81</v>
      </c>
      <c r="AL2268">
        <v>9.0399999999999991</v>
      </c>
      <c r="AM2268">
        <v>9.52</v>
      </c>
      <c r="AN2268">
        <v>8.77</v>
      </c>
      <c r="AO2268">
        <v>8.2799999999999994</v>
      </c>
      <c r="AP2268" s="1">
        <v>7396</v>
      </c>
      <c r="AQ2268" s="1">
        <v>9338</v>
      </c>
      <c r="AR2268" s="1">
        <v>7522</v>
      </c>
      <c r="AS2268" s="1">
        <v>5311</v>
      </c>
      <c r="AT2268" s="1">
        <v>7893</v>
      </c>
      <c r="AU2268" s="1">
        <v>8573</v>
      </c>
      <c r="AV2268" s="1">
        <v>8100</v>
      </c>
      <c r="AW2268" s="1">
        <v>8143</v>
      </c>
      <c r="AX2268">
        <v>8.4499999999999993</v>
      </c>
      <c r="AY2268">
        <v>7.62</v>
      </c>
      <c r="AZ2268">
        <v>9.36</v>
      </c>
      <c r="BA2268">
        <v>9.85</v>
      </c>
      <c r="BB2268">
        <v>5.54</v>
      </c>
      <c r="BC2268">
        <v>5.9</v>
      </c>
      <c r="BD2268">
        <v>6.25</v>
      </c>
      <c r="BE2268">
        <v>6.21</v>
      </c>
      <c r="BF2268">
        <v>1.05</v>
      </c>
      <c r="BG2268">
        <v>1.08</v>
      </c>
      <c r="BH2268">
        <v>0.97</v>
      </c>
      <c r="BI2268">
        <v>0.62</v>
      </c>
      <c r="BJ2268">
        <v>0.47</v>
      </c>
      <c r="BK2268">
        <v>0.55000000000000004</v>
      </c>
      <c r="BL2268">
        <v>0.52</v>
      </c>
      <c r="BM2268">
        <v>0.49</v>
      </c>
      <c r="BN2268" s="1">
        <v>70800</v>
      </c>
      <c r="BO2268" s="1">
        <v>70800</v>
      </c>
      <c r="BP2268" s="1">
        <v>70800</v>
      </c>
      <c r="BQ2268" s="1">
        <v>70800</v>
      </c>
      <c r="BR2268" s="1">
        <v>70800</v>
      </c>
      <c r="BS2268" t="s">
        <v>13</v>
      </c>
      <c r="BT2268" t="s">
        <v>13</v>
      </c>
      <c r="BU2268" t="s">
        <v>13</v>
      </c>
    </row>
    <row r="2269" spans="1:73" x14ac:dyDescent="0.3">
      <c r="A2269">
        <v>2267</v>
      </c>
      <c r="B2269" s="14" t="s">
        <v>6885</v>
      </c>
      <c r="C2269" t="s">
        <v>2261</v>
      </c>
      <c r="D2269" s="1">
        <v>1675</v>
      </c>
      <c r="E2269" s="1">
        <v>1615</v>
      </c>
      <c r="F2269" s="3">
        <f>E2269-D2269</f>
        <v>-60</v>
      </c>
      <c r="G2269" s="4">
        <f>F2269/E2269</f>
        <v>-3.7151702786377708E-2</v>
      </c>
      <c r="H2269" t="s">
        <v>2190</v>
      </c>
      <c r="I2269" s="1">
        <v>2905000</v>
      </c>
      <c r="J2269">
        <v>89</v>
      </c>
      <c r="K2269">
        <v>-226</v>
      </c>
      <c r="L2269">
        <v>-228</v>
      </c>
      <c r="M2269">
        <v>52</v>
      </c>
      <c r="N2269">
        <v>64</v>
      </c>
      <c r="O2269" t="s">
        <v>13</v>
      </c>
      <c r="P2269" t="s">
        <v>13</v>
      </c>
      <c r="Q2269" t="s">
        <v>13</v>
      </c>
      <c r="R2269" s="1">
        <v>1330</v>
      </c>
      <c r="S2269" s="1">
        <v>1087</v>
      </c>
      <c r="T2269" s="1">
        <v>1042</v>
      </c>
      <c r="U2269" s="1">
        <v>1471</v>
      </c>
      <c r="V2269" s="1">
        <v>1708</v>
      </c>
      <c r="W2269" s="1" t="e">
        <v>#VALUE!</v>
      </c>
      <c r="X2269" s="1" t="e">
        <v>#VALUE!</v>
      </c>
      <c r="Y2269" t="s">
        <v>13</v>
      </c>
      <c r="Z2269">
        <v>844</v>
      </c>
      <c r="AA2269">
        <v>610</v>
      </c>
      <c r="AB2269">
        <v>665</v>
      </c>
      <c r="AC2269" s="1">
        <v>1111</v>
      </c>
      <c r="AD2269" s="1">
        <v>1260</v>
      </c>
      <c r="AE2269" t="s">
        <v>13</v>
      </c>
      <c r="AF2269" t="s">
        <v>13</v>
      </c>
      <c r="AG2269" t="s">
        <v>13</v>
      </c>
      <c r="AH2269">
        <v>2.64</v>
      </c>
      <c r="AI2269">
        <v>-30.72</v>
      </c>
      <c r="AJ2269">
        <v>-11.73</v>
      </c>
      <c r="AK2269">
        <v>5.07</v>
      </c>
      <c r="AL2269">
        <v>2.98</v>
      </c>
      <c r="AM2269" t="s">
        <v>13</v>
      </c>
      <c r="AN2269" t="s">
        <v>13</v>
      </c>
      <c r="AO2269" t="s">
        <v>13</v>
      </c>
      <c r="AP2269">
        <v>40</v>
      </c>
      <c r="AQ2269">
        <v>-314</v>
      </c>
      <c r="AR2269">
        <v>-105</v>
      </c>
      <c r="AS2269">
        <v>57</v>
      </c>
      <c r="AT2269">
        <v>26</v>
      </c>
      <c r="AU2269" t="s">
        <v>13</v>
      </c>
      <c r="AV2269" t="s">
        <v>13</v>
      </c>
      <c r="AW2269" t="s">
        <v>13</v>
      </c>
      <c r="AX2269">
        <v>78.83</v>
      </c>
      <c r="AY2269" t="s">
        <v>54</v>
      </c>
      <c r="AZ2269" t="s">
        <v>54</v>
      </c>
      <c r="BA2269">
        <v>22.47</v>
      </c>
      <c r="BB2269">
        <v>60.13</v>
      </c>
      <c r="BC2269" t="s">
        <v>13</v>
      </c>
      <c r="BD2269" t="s">
        <v>13</v>
      </c>
      <c r="BE2269" t="s">
        <v>13</v>
      </c>
      <c r="BF2269">
        <v>2.64</v>
      </c>
      <c r="BG2269">
        <v>1.57</v>
      </c>
      <c r="BH2269">
        <v>1.61</v>
      </c>
      <c r="BI2269">
        <v>1.42</v>
      </c>
      <c r="BJ2269">
        <v>1.64</v>
      </c>
      <c r="BK2269" t="s">
        <v>13</v>
      </c>
      <c r="BL2269" t="s">
        <v>13</v>
      </c>
      <c r="BM2269" t="s">
        <v>13</v>
      </c>
      <c r="BN2269" s="1">
        <v>71059</v>
      </c>
      <c r="BO2269" s="1">
        <v>71059</v>
      </c>
      <c r="BP2269" s="1">
        <v>71059</v>
      </c>
      <c r="BQ2269" s="1">
        <v>126005</v>
      </c>
      <c r="BR2269" s="1">
        <v>134954</v>
      </c>
      <c r="BS2269" t="s">
        <v>13</v>
      </c>
      <c r="BT2269" t="s">
        <v>13</v>
      </c>
      <c r="BU2269" t="s">
        <v>13</v>
      </c>
    </row>
    <row r="2270" spans="1:73" x14ac:dyDescent="0.3">
      <c r="A2270">
        <v>2268</v>
      </c>
      <c r="B2270" s="14" t="s">
        <v>6886</v>
      </c>
      <c r="C2270" t="s">
        <v>2260</v>
      </c>
      <c r="D2270" s="1">
        <v>36200</v>
      </c>
      <c r="E2270" s="1">
        <v>37800</v>
      </c>
      <c r="F2270" s="3">
        <f>E2270-D2270</f>
        <v>1600</v>
      </c>
      <c r="G2270" s="4">
        <f>F2270/E2270</f>
        <v>4.2328042328042326E-2</v>
      </c>
      <c r="H2270" t="s">
        <v>2191</v>
      </c>
      <c r="I2270" s="1">
        <v>206388</v>
      </c>
      <c r="J2270">
        <v>346</v>
      </c>
      <c r="K2270">
        <v>857</v>
      </c>
      <c r="L2270">
        <v>327</v>
      </c>
      <c r="M2270" s="1">
        <v>704</v>
      </c>
      <c r="N2270">
        <v>1184</v>
      </c>
      <c r="O2270" s="1">
        <v>689</v>
      </c>
      <c r="P2270" s="1">
        <v>1221</v>
      </c>
      <c r="Q2270" s="1">
        <v>1404</v>
      </c>
      <c r="R2270" s="1">
        <v>8646</v>
      </c>
      <c r="S2270" s="1">
        <v>9394</v>
      </c>
      <c r="T2270" s="1">
        <v>9643</v>
      </c>
      <c r="U2270" s="1">
        <v>10161</v>
      </c>
      <c r="V2270" s="1">
        <v>11169</v>
      </c>
      <c r="W2270" s="1">
        <v>11790</v>
      </c>
      <c r="X2270" s="1">
        <v>12747</v>
      </c>
      <c r="Y2270" s="1">
        <v>6962</v>
      </c>
      <c r="Z2270" s="1">
        <v>4858</v>
      </c>
      <c r="AA2270" s="1">
        <v>5446</v>
      </c>
      <c r="AB2270" s="1">
        <v>5696</v>
      </c>
      <c r="AC2270" s="1">
        <v>6175</v>
      </c>
      <c r="AD2270" s="1">
        <v>6853</v>
      </c>
      <c r="AE2270" t="s">
        <v>13</v>
      </c>
      <c r="AF2270" t="s">
        <v>13</v>
      </c>
      <c r="AG2270" t="s">
        <v>13</v>
      </c>
      <c r="AH2270">
        <v>4.17</v>
      </c>
      <c r="AI2270">
        <v>12.86</v>
      </c>
      <c r="AJ2270">
        <v>5.36</v>
      </c>
      <c r="AK2270">
        <v>10.36</v>
      </c>
      <c r="AL2270">
        <v>15.1</v>
      </c>
      <c r="AM2270">
        <v>9.67</v>
      </c>
      <c r="AN2270" t="s">
        <v>13</v>
      </c>
      <c r="AO2270" t="s">
        <v>13</v>
      </c>
      <c r="AP2270">
        <v>341</v>
      </c>
      <c r="AQ2270" s="1">
        <v>1139</v>
      </c>
      <c r="AR2270">
        <v>514</v>
      </c>
      <c r="AS2270" s="1">
        <v>1058</v>
      </c>
      <c r="AT2270" s="1">
        <v>1692</v>
      </c>
      <c r="AU2270" s="1">
        <v>1140</v>
      </c>
      <c r="AV2270" s="1">
        <v>1746</v>
      </c>
      <c r="AW2270" s="1">
        <v>2007</v>
      </c>
      <c r="AX2270">
        <v>25.91</v>
      </c>
      <c r="AY2270">
        <v>16.98</v>
      </c>
      <c r="AZ2270">
        <v>34.659999999999997</v>
      </c>
      <c r="BA2270">
        <v>12.24</v>
      </c>
      <c r="BB2270">
        <v>29.73</v>
      </c>
      <c r="BC2270">
        <v>33.15</v>
      </c>
      <c r="BD2270">
        <v>21.65</v>
      </c>
      <c r="BE2270">
        <v>18.829999999999998</v>
      </c>
      <c r="BF2270">
        <v>0.97</v>
      </c>
      <c r="BG2270">
        <v>1.9</v>
      </c>
      <c r="BH2270">
        <v>1.68</v>
      </c>
      <c r="BI2270">
        <v>1.1299999999999999</v>
      </c>
      <c r="BJ2270">
        <v>3.89</v>
      </c>
      <c r="BK2270" t="s">
        <v>13</v>
      </c>
      <c r="BL2270" t="s">
        <v>13</v>
      </c>
      <c r="BM2270" t="s">
        <v>13</v>
      </c>
      <c r="BN2270" s="1">
        <v>58142</v>
      </c>
      <c r="BO2270" s="1">
        <v>58142</v>
      </c>
      <c r="BP2270" s="1">
        <v>58142</v>
      </c>
      <c r="BQ2270" s="1">
        <v>58142</v>
      </c>
      <c r="BR2270" s="1">
        <v>58142</v>
      </c>
      <c r="BS2270" t="s">
        <v>13</v>
      </c>
      <c r="BT2270" t="s">
        <v>13</v>
      </c>
      <c r="BU2270" t="s">
        <v>13</v>
      </c>
    </row>
    <row r="2271" spans="1:73" x14ac:dyDescent="0.3">
      <c r="A2271">
        <v>2269</v>
      </c>
      <c r="B2271" s="14" t="s">
        <v>6887</v>
      </c>
      <c r="C2271" t="s">
        <v>2259</v>
      </c>
      <c r="D2271" s="1">
        <v>5600</v>
      </c>
      <c r="E2271" s="1">
        <v>5560</v>
      </c>
      <c r="F2271" s="3">
        <f>E2271-D2271</f>
        <v>-40</v>
      </c>
      <c r="G2271" s="4">
        <f>F2271/E2271</f>
        <v>-7.1942446043165471E-3</v>
      </c>
      <c r="H2271" t="s">
        <v>1660</v>
      </c>
      <c r="I2271">
        <v>0</v>
      </c>
      <c r="J2271">
        <v>13</v>
      </c>
      <c r="K2271">
        <v>17</v>
      </c>
      <c r="L2271">
        <v>24</v>
      </c>
      <c r="M2271">
        <v>68</v>
      </c>
      <c r="N2271">
        <v>51</v>
      </c>
      <c r="O2271" t="s">
        <v>13</v>
      </c>
      <c r="P2271" t="s">
        <v>13</v>
      </c>
      <c r="Q2271" t="s">
        <v>13</v>
      </c>
      <c r="R2271" s="1">
        <v>354</v>
      </c>
      <c r="S2271" s="1">
        <v>342</v>
      </c>
      <c r="T2271" s="1">
        <v>354</v>
      </c>
      <c r="U2271" s="1">
        <v>410</v>
      </c>
      <c r="V2271" s="1">
        <v>434</v>
      </c>
      <c r="W2271" s="1" t="e">
        <v>#VALUE!</v>
      </c>
      <c r="X2271" s="1" t="e">
        <v>#VALUE!</v>
      </c>
      <c r="Y2271" t="s">
        <v>13</v>
      </c>
      <c r="Z2271">
        <v>354</v>
      </c>
      <c r="AA2271">
        <v>342</v>
      </c>
      <c r="AB2271">
        <v>354</v>
      </c>
      <c r="AC2271">
        <v>411</v>
      </c>
      <c r="AD2271">
        <v>434</v>
      </c>
      <c r="AE2271" t="s">
        <v>13</v>
      </c>
      <c r="AF2271" t="s">
        <v>13</v>
      </c>
      <c r="AG2271" t="s">
        <v>13</v>
      </c>
      <c r="AH2271">
        <v>3.73</v>
      </c>
      <c r="AI2271">
        <v>4.78</v>
      </c>
      <c r="AJ2271">
        <v>6.93</v>
      </c>
      <c r="AK2271">
        <v>17.84</v>
      </c>
      <c r="AL2271">
        <v>12.16</v>
      </c>
      <c r="AM2271" t="s">
        <v>13</v>
      </c>
      <c r="AN2271" t="s">
        <v>13</v>
      </c>
      <c r="AO2271" t="s">
        <v>13</v>
      </c>
      <c r="AP2271">
        <v>103</v>
      </c>
      <c r="AQ2271">
        <v>128</v>
      </c>
      <c r="AR2271">
        <v>185</v>
      </c>
      <c r="AS2271">
        <v>525</v>
      </c>
      <c r="AT2271">
        <v>395</v>
      </c>
      <c r="AU2271" t="s">
        <v>13</v>
      </c>
      <c r="AV2271" t="s">
        <v>13</v>
      </c>
      <c r="AW2271" t="s">
        <v>13</v>
      </c>
      <c r="AX2271">
        <v>42.9</v>
      </c>
      <c r="AY2271">
        <v>22.81</v>
      </c>
      <c r="AZ2271">
        <v>28.25</v>
      </c>
      <c r="BA2271">
        <v>7.6</v>
      </c>
      <c r="BB2271">
        <v>12.81</v>
      </c>
      <c r="BC2271" t="s">
        <v>13</v>
      </c>
      <c r="BD2271" t="s">
        <v>13</v>
      </c>
      <c r="BE2271" t="s">
        <v>13</v>
      </c>
      <c r="BF2271">
        <v>1.63</v>
      </c>
      <c r="BG2271">
        <v>1.1100000000000001</v>
      </c>
      <c r="BH2271">
        <v>1.92</v>
      </c>
      <c r="BI2271">
        <v>1.26</v>
      </c>
      <c r="BJ2271">
        <v>1.51</v>
      </c>
      <c r="BK2271" t="s">
        <v>13</v>
      </c>
      <c r="BL2271" t="s">
        <v>13</v>
      </c>
      <c r="BM2271" t="s">
        <v>13</v>
      </c>
      <c r="BN2271" s="1">
        <v>13000</v>
      </c>
      <c r="BO2271" s="1">
        <v>13000</v>
      </c>
      <c r="BP2271" s="1">
        <v>13000</v>
      </c>
      <c r="BQ2271" s="1">
        <v>13000</v>
      </c>
      <c r="BR2271" s="1">
        <v>13000</v>
      </c>
      <c r="BS2271" t="s">
        <v>13</v>
      </c>
      <c r="BT2271" t="s">
        <v>13</v>
      </c>
      <c r="BU2271" t="s">
        <v>13</v>
      </c>
    </row>
    <row r="2272" spans="1:73" x14ac:dyDescent="0.3">
      <c r="A2272">
        <v>2270</v>
      </c>
      <c r="B2272" s="14" t="s">
        <v>6888</v>
      </c>
      <c r="C2272" t="s">
        <v>2258</v>
      </c>
      <c r="D2272" s="1">
        <v>6270</v>
      </c>
      <c r="E2272" s="1">
        <v>6230</v>
      </c>
      <c r="F2272" s="3">
        <f>E2272-D2272</f>
        <v>-40</v>
      </c>
      <c r="G2272" s="4">
        <f>F2272/E2272</f>
        <v>-6.420545746388443E-3</v>
      </c>
      <c r="H2272" t="s">
        <v>2192</v>
      </c>
      <c r="I2272" s="1">
        <v>39134</v>
      </c>
      <c r="R2272" s="1">
        <v>0</v>
      </c>
      <c r="S2272" s="1">
        <v>0</v>
      </c>
      <c r="T2272" s="1">
        <v>0</v>
      </c>
      <c r="U2272" s="1">
        <v>0</v>
      </c>
      <c r="V2272" s="1">
        <v>0</v>
      </c>
      <c r="W2272" s="1">
        <v>0</v>
      </c>
      <c r="X2272" s="1">
        <v>0</v>
      </c>
    </row>
    <row r="2273" spans="1:73" x14ac:dyDescent="0.3">
      <c r="A2273">
        <v>2271</v>
      </c>
      <c r="B2273" s="14" t="s">
        <v>6889</v>
      </c>
      <c r="C2273" t="s">
        <v>2257</v>
      </c>
      <c r="D2273" s="1">
        <v>335000</v>
      </c>
      <c r="E2273" s="1">
        <v>311000</v>
      </c>
      <c r="F2273" s="3">
        <f>E2273-D2273</f>
        <v>-24000</v>
      </c>
      <c r="G2273" s="4">
        <f>F2273/E2273</f>
        <v>-7.7170418006430874E-2</v>
      </c>
      <c r="H2273" t="s">
        <v>2193</v>
      </c>
      <c r="I2273" s="1">
        <v>1039629</v>
      </c>
      <c r="J2273" s="1">
        <v>1530</v>
      </c>
      <c r="K2273" s="1">
        <v>423</v>
      </c>
      <c r="L2273" s="1">
        <v>-231</v>
      </c>
      <c r="M2273" s="1">
        <v>-2219</v>
      </c>
      <c r="N2273" s="1">
        <v>5609</v>
      </c>
      <c r="O2273" s="1">
        <v>3544</v>
      </c>
      <c r="P2273" s="1">
        <v>3194</v>
      </c>
      <c r="Q2273" s="1">
        <v>3373</v>
      </c>
      <c r="R2273" s="1">
        <v>59670</v>
      </c>
      <c r="S2273" s="1">
        <v>58663</v>
      </c>
      <c r="T2273" s="1">
        <v>57413</v>
      </c>
      <c r="U2273" s="1">
        <v>44532</v>
      </c>
      <c r="V2273" s="1">
        <v>52460</v>
      </c>
      <c r="W2273" s="1">
        <v>54378</v>
      </c>
      <c r="X2273" s="1">
        <v>55946</v>
      </c>
      <c r="Y2273" s="1">
        <v>73348</v>
      </c>
      <c r="Z2273" s="1">
        <v>59560</v>
      </c>
      <c r="AA2273" s="1">
        <v>58552</v>
      </c>
      <c r="AB2273" s="1">
        <v>57300</v>
      </c>
      <c r="AC2273" s="1">
        <v>44519</v>
      </c>
      <c r="AD2273" s="1">
        <v>48708</v>
      </c>
      <c r="AE2273" s="1">
        <v>50095</v>
      </c>
      <c r="AF2273" s="1">
        <v>51184</v>
      </c>
      <c r="AG2273" s="1">
        <v>52425</v>
      </c>
      <c r="AH2273">
        <v>2.58</v>
      </c>
      <c r="AI2273">
        <v>0.71</v>
      </c>
      <c r="AJ2273">
        <v>-0.41</v>
      </c>
      <c r="AK2273">
        <v>-4.37</v>
      </c>
      <c r="AL2273">
        <v>12.79</v>
      </c>
      <c r="AM2273">
        <v>6.1</v>
      </c>
      <c r="AN2273">
        <v>5.36</v>
      </c>
      <c r="AO2273">
        <v>5.53</v>
      </c>
      <c r="AP2273" s="1">
        <v>14430</v>
      </c>
      <c r="AQ2273" s="1">
        <v>3958</v>
      </c>
      <c r="AR2273" s="1">
        <v>-2233</v>
      </c>
      <c r="AS2273" s="1">
        <v>-21079</v>
      </c>
      <c r="AT2273" s="1">
        <v>67079</v>
      </c>
      <c r="AU2273" s="1">
        <v>33905</v>
      </c>
      <c r="AV2273" s="1">
        <v>30552</v>
      </c>
      <c r="AW2273" s="1">
        <v>32263</v>
      </c>
      <c r="AX2273">
        <v>21.87</v>
      </c>
      <c r="AY2273">
        <v>84.51</v>
      </c>
      <c r="AZ2273" t="s">
        <v>54</v>
      </c>
      <c r="BA2273" t="s">
        <v>54</v>
      </c>
      <c r="BB2273">
        <v>2.94</v>
      </c>
      <c r="BC2273">
        <v>9.17</v>
      </c>
      <c r="BD2273">
        <v>10.18</v>
      </c>
      <c r="BE2273">
        <v>9.64</v>
      </c>
      <c r="BF2273">
        <v>0.55000000000000004</v>
      </c>
      <c r="BG2273">
        <v>0.59</v>
      </c>
      <c r="BH2273">
        <v>0.49</v>
      </c>
      <c r="BI2273">
        <v>0.47</v>
      </c>
      <c r="BJ2273">
        <v>0.35</v>
      </c>
      <c r="BK2273">
        <v>0.53</v>
      </c>
      <c r="BL2273">
        <v>0.52</v>
      </c>
      <c r="BM2273">
        <v>0.51</v>
      </c>
      <c r="BN2273" s="1">
        <v>10557</v>
      </c>
      <c r="BO2273" s="1">
        <v>10557</v>
      </c>
      <c r="BP2273" s="1">
        <v>10557</v>
      </c>
      <c r="BQ2273" s="1">
        <v>10557</v>
      </c>
      <c r="BR2273" s="1">
        <v>8886</v>
      </c>
      <c r="BS2273" t="s">
        <v>13</v>
      </c>
      <c r="BT2273" t="s">
        <v>13</v>
      </c>
      <c r="BU2273" t="s">
        <v>13</v>
      </c>
    </row>
    <row r="2274" spans="1:73" x14ac:dyDescent="0.3">
      <c r="A2274">
        <v>2272</v>
      </c>
      <c r="B2274" s="14" t="s">
        <v>6890</v>
      </c>
      <c r="C2274" t="s">
        <v>2256</v>
      </c>
      <c r="D2274" s="1">
        <v>161500</v>
      </c>
      <c r="E2274" s="1">
        <v>163000</v>
      </c>
      <c r="F2274" s="3">
        <f>E2274-D2274</f>
        <v>1500</v>
      </c>
      <c r="G2274" s="4">
        <f>F2274/E2274</f>
        <v>9.202453987730062E-3</v>
      </c>
      <c r="H2274" t="s">
        <v>2194</v>
      </c>
      <c r="I2274" s="1">
        <v>420110</v>
      </c>
      <c r="J2274" s="1">
        <v>691</v>
      </c>
      <c r="K2274">
        <v>1215</v>
      </c>
      <c r="L2274">
        <v>-500</v>
      </c>
      <c r="M2274" s="1">
        <v>-1440</v>
      </c>
      <c r="N2274">
        <v>-168</v>
      </c>
      <c r="O2274" s="1">
        <v>779</v>
      </c>
      <c r="P2274" s="1">
        <v>910</v>
      </c>
      <c r="Q2274" s="1">
        <v>1020</v>
      </c>
      <c r="R2274" s="1">
        <v>23727</v>
      </c>
      <c r="S2274" s="1">
        <v>13128</v>
      </c>
      <c r="T2274" s="1">
        <v>12374</v>
      </c>
      <c r="U2274" s="1">
        <v>12280</v>
      </c>
      <c r="V2274" s="1">
        <v>13049</v>
      </c>
      <c r="W2274" s="1">
        <v>13421</v>
      </c>
      <c r="X2274" s="1">
        <v>14061</v>
      </c>
      <c r="Y2274" s="1">
        <v>22131</v>
      </c>
      <c r="Z2274" s="1">
        <v>23467</v>
      </c>
      <c r="AA2274" s="1">
        <v>13128</v>
      </c>
      <c r="AB2274" s="1">
        <v>12273</v>
      </c>
      <c r="AC2274" s="1">
        <v>12121</v>
      </c>
      <c r="AD2274" s="1">
        <v>12946</v>
      </c>
      <c r="AE2274" s="1">
        <v>13411</v>
      </c>
      <c r="AF2274" s="1">
        <v>13987</v>
      </c>
      <c r="AG2274" s="1">
        <v>14673</v>
      </c>
      <c r="AH2274">
        <v>2.96</v>
      </c>
      <c r="AI2274">
        <v>7.36</v>
      </c>
      <c r="AJ2274">
        <v>-3.78</v>
      </c>
      <c r="AK2274">
        <v>-11.68</v>
      </c>
      <c r="AL2274">
        <v>-1</v>
      </c>
      <c r="AM2274">
        <v>5.52</v>
      </c>
      <c r="AN2274">
        <v>6.22</v>
      </c>
      <c r="AO2274">
        <v>6.63</v>
      </c>
      <c r="AP2274" s="1">
        <v>5107</v>
      </c>
      <c r="AQ2274" s="1">
        <v>10766</v>
      </c>
      <c r="AR2274" s="1">
        <v>-5480</v>
      </c>
      <c r="AS2274" s="1">
        <v>-16243</v>
      </c>
      <c r="AT2274" s="1">
        <v>-1397</v>
      </c>
      <c r="AU2274" s="1">
        <v>7455</v>
      </c>
      <c r="AV2274" s="1">
        <v>8741</v>
      </c>
      <c r="AW2274" s="1">
        <v>9739</v>
      </c>
      <c r="AX2274">
        <v>28.59</v>
      </c>
      <c r="AY2274">
        <v>12.37</v>
      </c>
      <c r="AZ2274" t="s">
        <v>54</v>
      </c>
      <c r="BA2274" t="s">
        <v>54</v>
      </c>
      <c r="BB2274" t="s">
        <v>54</v>
      </c>
      <c r="BC2274">
        <v>21.86</v>
      </c>
      <c r="BD2274">
        <v>18.649999999999999</v>
      </c>
      <c r="BE2274">
        <v>16.739999999999998</v>
      </c>
      <c r="BF2274">
        <v>0.84</v>
      </c>
      <c r="BG2274">
        <v>0.85</v>
      </c>
      <c r="BH2274">
        <v>0.95</v>
      </c>
      <c r="BI2274">
        <v>0.96</v>
      </c>
      <c r="BJ2274">
        <v>0.81</v>
      </c>
      <c r="BK2274">
        <v>1.18</v>
      </c>
      <c r="BL2274">
        <v>1.1299999999999999</v>
      </c>
      <c r="BM2274">
        <v>1.08</v>
      </c>
      <c r="BN2274" s="1">
        <v>12372</v>
      </c>
      <c r="BO2274" s="1">
        <v>7993</v>
      </c>
      <c r="BP2274" s="1">
        <v>7993</v>
      </c>
      <c r="BQ2274" s="1">
        <v>7993</v>
      </c>
      <c r="BR2274" s="1">
        <v>8975</v>
      </c>
      <c r="BS2274" t="s">
        <v>13</v>
      </c>
      <c r="BT2274" t="s">
        <v>13</v>
      </c>
      <c r="BU2274" t="s">
        <v>13</v>
      </c>
    </row>
    <row r="2275" spans="1:73" x14ac:dyDescent="0.3">
      <c r="A2275">
        <v>2273</v>
      </c>
      <c r="B2275" s="14" t="s">
        <v>6891</v>
      </c>
      <c r="C2275" t="s">
        <v>2255</v>
      </c>
      <c r="D2275" s="1">
        <v>108000</v>
      </c>
      <c r="E2275" s="1">
        <v>108000</v>
      </c>
      <c r="F2275" s="3">
        <f>E2275-D2275</f>
        <v>0</v>
      </c>
      <c r="G2275" s="4">
        <f>F2275/E2275</f>
        <v>0</v>
      </c>
      <c r="H2275" t="s">
        <v>2195</v>
      </c>
      <c r="I2275" s="1">
        <v>121237</v>
      </c>
      <c r="J2275">
        <v>207</v>
      </c>
      <c r="K2275">
        <v>170</v>
      </c>
      <c r="L2275">
        <v>223</v>
      </c>
      <c r="M2275">
        <v>80</v>
      </c>
      <c r="N2275">
        <v>104</v>
      </c>
      <c r="O2275" t="s">
        <v>13</v>
      </c>
      <c r="P2275" t="s">
        <v>13</v>
      </c>
      <c r="Q2275" t="s">
        <v>13</v>
      </c>
      <c r="R2275" s="1">
        <v>6942</v>
      </c>
      <c r="S2275" s="1">
        <v>7049</v>
      </c>
      <c r="T2275" s="1">
        <v>7232</v>
      </c>
      <c r="U2275" s="1">
        <v>7232</v>
      </c>
      <c r="V2275" s="1">
        <v>7296</v>
      </c>
      <c r="W2275" s="1" t="e">
        <v>#VALUE!</v>
      </c>
      <c r="X2275" s="1" t="e">
        <v>#VALUE!</v>
      </c>
      <c r="Y2275" t="s">
        <v>13</v>
      </c>
      <c r="Z2275" s="1">
        <v>6773</v>
      </c>
      <c r="AA2275" s="1">
        <v>6870</v>
      </c>
      <c r="AB2275" s="1">
        <v>7045</v>
      </c>
      <c r="AC2275" s="1">
        <v>7037</v>
      </c>
      <c r="AD2275" s="1">
        <v>7098</v>
      </c>
      <c r="AE2275" t="s">
        <v>13</v>
      </c>
      <c r="AF2275" t="s">
        <v>13</v>
      </c>
      <c r="AG2275" t="s">
        <v>13</v>
      </c>
      <c r="AH2275">
        <v>2.96</v>
      </c>
      <c r="AI2275">
        <v>2.34</v>
      </c>
      <c r="AJ2275">
        <v>3.06</v>
      </c>
      <c r="AK2275">
        <v>1</v>
      </c>
      <c r="AL2275">
        <v>1.42</v>
      </c>
      <c r="AM2275" t="s">
        <v>13</v>
      </c>
      <c r="AN2275" t="s">
        <v>13</v>
      </c>
      <c r="AO2275" t="s">
        <v>13</v>
      </c>
      <c r="AP2275" s="1">
        <v>8265</v>
      </c>
      <c r="AQ2275" s="1">
        <v>6655</v>
      </c>
      <c r="AR2275" s="1">
        <v>8865</v>
      </c>
      <c r="AS2275" s="1">
        <v>2940</v>
      </c>
      <c r="AT2275" s="1">
        <v>4181</v>
      </c>
      <c r="AU2275" t="s">
        <v>13</v>
      </c>
      <c r="AV2275" t="s">
        <v>13</v>
      </c>
      <c r="AW2275" t="s">
        <v>13</v>
      </c>
      <c r="AX2275">
        <v>14.94</v>
      </c>
      <c r="AY2275">
        <v>16.53</v>
      </c>
      <c r="AZ2275">
        <v>10.83</v>
      </c>
      <c r="BA2275">
        <v>24.35</v>
      </c>
      <c r="BB2275">
        <v>19.16</v>
      </c>
      <c r="BC2275" t="s">
        <v>13</v>
      </c>
      <c r="BD2275" t="s">
        <v>13</v>
      </c>
      <c r="BE2275" t="s">
        <v>13</v>
      </c>
      <c r="BF2275">
        <v>0.43</v>
      </c>
      <c r="BG2275">
        <v>0.38</v>
      </c>
      <c r="BH2275">
        <v>0.32</v>
      </c>
      <c r="BI2275">
        <v>0.24</v>
      </c>
      <c r="BJ2275">
        <v>0.27</v>
      </c>
      <c r="BK2275" t="s">
        <v>13</v>
      </c>
      <c r="BL2275" t="s">
        <v>13</v>
      </c>
      <c r="BM2275" t="s">
        <v>13</v>
      </c>
      <c r="BN2275" s="1">
        <v>2400</v>
      </c>
      <c r="BO2275" s="1">
        <v>2400</v>
      </c>
      <c r="BP2275" s="1">
        <v>2400</v>
      </c>
      <c r="BQ2275" s="1">
        <v>2400</v>
      </c>
      <c r="BR2275" s="1">
        <v>2400</v>
      </c>
      <c r="BS2275" t="s">
        <v>13</v>
      </c>
      <c r="BT2275" t="s">
        <v>13</v>
      </c>
      <c r="BU2275" t="s">
        <v>13</v>
      </c>
    </row>
    <row r="2276" spans="1:73" x14ac:dyDescent="0.3">
      <c r="A2276">
        <v>2274</v>
      </c>
      <c r="B2276" s="14" t="s">
        <v>6892</v>
      </c>
      <c r="C2276" t="s">
        <v>2254</v>
      </c>
      <c r="D2276" s="1">
        <v>424000</v>
      </c>
      <c r="E2276" s="1">
        <v>459500</v>
      </c>
      <c r="F2276" s="3">
        <f>E2276-D2276</f>
        <v>35500</v>
      </c>
      <c r="G2276" s="4">
        <f>F2276/E2276</f>
        <v>7.725788900979326E-2</v>
      </c>
      <c r="H2276" t="s">
        <v>2196</v>
      </c>
      <c r="I2276">
        <v>144</v>
      </c>
      <c r="J2276">
        <v>582</v>
      </c>
      <c r="K2276">
        <v>951</v>
      </c>
      <c r="L2276">
        <v>425</v>
      </c>
      <c r="M2276">
        <v>375</v>
      </c>
      <c r="N2276">
        <v>702</v>
      </c>
      <c r="O2276">
        <v>392</v>
      </c>
      <c r="P2276">
        <v>470</v>
      </c>
      <c r="Q2276">
        <v>518</v>
      </c>
      <c r="R2276" s="1">
        <v>9427</v>
      </c>
      <c r="S2276" s="1">
        <v>6655</v>
      </c>
      <c r="T2276" s="1">
        <v>6825</v>
      </c>
      <c r="U2276" s="1">
        <v>7076</v>
      </c>
      <c r="V2276" s="1">
        <v>7612</v>
      </c>
      <c r="W2276" s="1">
        <v>7895</v>
      </c>
      <c r="X2276" s="1">
        <v>8241</v>
      </c>
      <c r="Y2276" s="1">
        <v>5729</v>
      </c>
      <c r="Z2276" s="1">
        <v>9426</v>
      </c>
      <c r="AA2276" s="1">
        <v>6654</v>
      </c>
      <c r="AB2276" s="1">
        <v>6825</v>
      </c>
      <c r="AC2276" s="1">
        <v>7075</v>
      </c>
      <c r="AD2276" s="1">
        <v>7612</v>
      </c>
      <c r="AE2276" s="1">
        <v>7880</v>
      </c>
      <c r="AF2276" s="1">
        <v>8210</v>
      </c>
      <c r="AG2276" s="1">
        <v>8600</v>
      </c>
      <c r="AH2276">
        <v>6.34</v>
      </c>
      <c r="AI2276">
        <v>11.82</v>
      </c>
      <c r="AJ2276">
        <v>6.31</v>
      </c>
      <c r="AK2276">
        <v>5.4</v>
      </c>
      <c r="AL2276">
        <v>9.56</v>
      </c>
      <c r="AM2276">
        <v>5.08</v>
      </c>
      <c r="AN2276">
        <v>5.86</v>
      </c>
      <c r="AO2276">
        <v>6.19</v>
      </c>
      <c r="AP2276" s="1">
        <v>42479</v>
      </c>
      <c r="AQ2276" s="1">
        <v>72204</v>
      </c>
      <c r="AR2276" s="1">
        <v>37584</v>
      </c>
      <c r="AS2276" s="1">
        <v>33151</v>
      </c>
      <c r="AT2276" s="1">
        <v>62047</v>
      </c>
      <c r="AU2276" s="1">
        <v>34780</v>
      </c>
      <c r="AV2276" s="1">
        <v>41642</v>
      </c>
      <c r="AW2276" s="1">
        <v>45942</v>
      </c>
      <c r="AX2276">
        <v>14.95</v>
      </c>
      <c r="AY2276">
        <v>7.66</v>
      </c>
      <c r="AZ2276">
        <v>18.86</v>
      </c>
      <c r="BA2276">
        <v>12.46</v>
      </c>
      <c r="BB2276">
        <v>5.34</v>
      </c>
      <c r="BC2276">
        <v>13.21</v>
      </c>
      <c r="BD2276">
        <v>11.03</v>
      </c>
      <c r="BE2276">
        <v>10</v>
      </c>
      <c r="BF2276">
        <v>0.92</v>
      </c>
      <c r="BG2276">
        <v>0.78</v>
      </c>
      <c r="BH2276">
        <v>0.98</v>
      </c>
      <c r="BI2276">
        <v>0.55000000000000004</v>
      </c>
      <c r="BJ2276">
        <v>0.42</v>
      </c>
      <c r="BK2276">
        <v>0.56000000000000005</v>
      </c>
      <c r="BL2276">
        <v>0.54</v>
      </c>
      <c r="BM2276">
        <v>0.52</v>
      </c>
      <c r="BN2276" s="1">
        <v>1369</v>
      </c>
      <c r="BO2276" s="1">
        <v>1132</v>
      </c>
      <c r="BP2276" s="1">
        <v>1132</v>
      </c>
      <c r="BQ2276" s="1">
        <v>1132</v>
      </c>
      <c r="BR2276" s="1">
        <v>1132</v>
      </c>
      <c r="BS2276" t="s">
        <v>13</v>
      </c>
      <c r="BT2276" t="s">
        <v>13</v>
      </c>
      <c r="BU2276" t="s">
        <v>13</v>
      </c>
    </row>
    <row r="2277" spans="1:73" x14ac:dyDescent="0.3">
      <c r="A2277">
        <v>2275</v>
      </c>
      <c r="B2277" s="14" t="s">
        <v>6893</v>
      </c>
      <c r="C2277" t="s">
        <v>2253</v>
      </c>
      <c r="D2277" s="1">
        <v>76100</v>
      </c>
      <c r="E2277" s="1">
        <v>76300</v>
      </c>
      <c r="F2277" s="3">
        <f>E2277-D2277</f>
        <v>200</v>
      </c>
      <c r="G2277" s="4">
        <f>F2277/E2277</f>
        <v>2.6212319790301442E-3</v>
      </c>
      <c r="H2277" t="s">
        <v>2197</v>
      </c>
      <c r="I2277">
        <v>0</v>
      </c>
      <c r="J2277" s="1">
        <v>8115</v>
      </c>
      <c r="K2277" s="1">
        <v>4895</v>
      </c>
      <c r="L2277" s="1">
        <v>3763</v>
      </c>
      <c r="M2277" s="1">
        <v>2824</v>
      </c>
      <c r="N2277" s="1">
        <v>220</v>
      </c>
      <c r="O2277" s="1">
        <v>4319</v>
      </c>
      <c r="P2277" s="1">
        <v>5464</v>
      </c>
      <c r="Q2277" s="1">
        <v>6613</v>
      </c>
      <c r="R2277" s="1">
        <v>55669</v>
      </c>
      <c r="S2277" s="1">
        <v>59319</v>
      </c>
      <c r="T2277" s="1">
        <v>62425</v>
      </c>
      <c r="U2277" s="1">
        <v>64802</v>
      </c>
      <c r="V2277" s="1">
        <v>62720</v>
      </c>
      <c r="W2277" s="1">
        <v>66083</v>
      </c>
      <c r="X2277" s="1">
        <v>70315</v>
      </c>
      <c r="Y2277" s="1">
        <v>15712</v>
      </c>
      <c r="Z2277" s="1">
        <v>28332</v>
      </c>
      <c r="AA2277" s="1">
        <v>29973</v>
      </c>
      <c r="AB2277" s="1">
        <v>31188</v>
      </c>
      <c r="AC2277" s="1">
        <v>33673</v>
      </c>
      <c r="AD2277" s="1">
        <v>32495</v>
      </c>
      <c r="AE2277" s="1">
        <v>34246</v>
      </c>
      <c r="AF2277" s="1">
        <v>36445</v>
      </c>
      <c r="AG2277" s="1">
        <v>39115</v>
      </c>
      <c r="AH2277">
        <v>12.76</v>
      </c>
      <c r="AI2277">
        <v>6.95</v>
      </c>
      <c r="AJ2277">
        <v>4.6500000000000004</v>
      </c>
      <c r="AK2277">
        <v>4.12</v>
      </c>
      <c r="AL2277">
        <v>0.31</v>
      </c>
      <c r="AM2277">
        <v>5.88</v>
      </c>
      <c r="AN2277">
        <v>6.93</v>
      </c>
      <c r="AO2277">
        <v>7.9</v>
      </c>
      <c r="AP2277" s="1">
        <v>3851</v>
      </c>
      <c r="AQ2277" s="1">
        <v>2279</v>
      </c>
      <c r="AR2277" s="1">
        <v>1600</v>
      </c>
      <c r="AS2277" s="1">
        <v>1498</v>
      </c>
      <c r="AT2277">
        <v>108</v>
      </c>
      <c r="AU2277" s="1">
        <v>2044</v>
      </c>
      <c r="AV2277" s="1">
        <v>2553</v>
      </c>
      <c r="AW2277" s="1">
        <v>3110</v>
      </c>
      <c r="AX2277">
        <v>34.450000000000003</v>
      </c>
      <c r="AY2277">
        <v>61.72</v>
      </c>
      <c r="AZ2277">
        <v>45.32</v>
      </c>
      <c r="BA2277">
        <v>55.19</v>
      </c>
      <c r="BB2277">
        <v>507.65</v>
      </c>
      <c r="BC2277">
        <v>37.33</v>
      </c>
      <c r="BD2277">
        <v>29.88</v>
      </c>
      <c r="BE2277">
        <v>24.53</v>
      </c>
      <c r="BF2277">
        <v>3.97</v>
      </c>
      <c r="BG2277">
        <v>3.99</v>
      </c>
      <c r="BH2277">
        <v>1.98</v>
      </c>
      <c r="BI2277">
        <v>2.23</v>
      </c>
      <c r="BJ2277">
        <v>1.53</v>
      </c>
      <c r="BK2277">
        <v>2.0299999999999998</v>
      </c>
      <c r="BL2277">
        <v>1.91</v>
      </c>
      <c r="BM2277">
        <v>1.79</v>
      </c>
      <c r="BN2277" s="1">
        <v>82458</v>
      </c>
      <c r="BO2277" s="1">
        <v>82458</v>
      </c>
      <c r="BP2277" s="1">
        <v>82458</v>
      </c>
      <c r="BQ2277" s="1">
        <v>82458</v>
      </c>
      <c r="BR2277" s="1">
        <v>82458</v>
      </c>
      <c r="BS2277" t="s">
        <v>13</v>
      </c>
      <c r="BT2277" t="s">
        <v>13</v>
      </c>
      <c r="BU2277" t="s">
        <v>13</v>
      </c>
    </row>
    <row r="2278" spans="1:73" x14ac:dyDescent="0.3">
      <c r="A2278">
        <v>2276</v>
      </c>
      <c r="B2278" s="14" t="s">
        <v>6894</v>
      </c>
      <c r="C2278" t="s">
        <v>2252</v>
      </c>
      <c r="D2278" s="1">
        <v>7260</v>
      </c>
      <c r="E2278" s="1">
        <v>7390</v>
      </c>
      <c r="F2278" s="3">
        <f>E2278-D2278</f>
        <v>130</v>
      </c>
      <c r="G2278" s="4">
        <f>F2278/E2278</f>
        <v>1.7591339648173207E-2</v>
      </c>
      <c r="H2278" t="s">
        <v>2198</v>
      </c>
      <c r="I2278" s="1">
        <v>11477</v>
      </c>
      <c r="J2278">
        <v>252</v>
      </c>
      <c r="K2278">
        <v>251</v>
      </c>
      <c r="L2278">
        <v>274</v>
      </c>
      <c r="M2278">
        <v>279</v>
      </c>
      <c r="N2278">
        <v>175</v>
      </c>
      <c r="O2278" t="s">
        <v>13</v>
      </c>
      <c r="P2278" t="s">
        <v>13</v>
      </c>
      <c r="Q2278" t="s">
        <v>13</v>
      </c>
      <c r="R2278" s="1">
        <v>3356</v>
      </c>
      <c r="S2278" s="1">
        <v>4048</v>
      </c>
      <c r="T2278" s="1">
        <v>4730</v>
      </c>
      <c r="U2278" s="1">
        <v>4977</v>
      </c>
      <c r="V2278" s="1">
        <v>5094</v>
      </c>
      <c r="W2278" s="1" t="e">
        <v>#VALUE!</v>
      </c>
      <c r="X2278" s="1" t="e">
        <v>#VALUE!</v>
      </c>
      <c r="Y2278" t="s">
        <v>13</v>
      </c>
      <c r="Z2278" s="1">
        <v>3357</v>
      </c>
      <c r="AA2278" s="1">
        <v>4048</v>
      </c>
      <c r="AB2278" s="1">
        <v>4730</v>
      </c>
      <c r="AC2278" s="1">
        <v>4977</v>
      </c>
      <c r="AD2278" s="1">
        <v>5094</v>
      </c>
      <c r="AE2278" t="s">
        <v>13</v>
      </c>
      <c r="AF2278" t="s">
        <v>13</v>
      </c>
      <c r="AG2278" t="s">
        <v>13</v>
      </c>
      <c r="AH2278">
        <v>7.7</v>
      </c>
      <c r="AI2278">
        <v>6.79</v>
      </c>
      <c r="AJ2278">
        <v>6.25</v>
      </c>
      <c r="AK2278">
        <v>5.76</v>
      </c>
      <c r="AL2278">
        <v>3.48</v>
      </c>
      <c r="AM2278" t="s">
        <v>13</v>
      </c>
      <c r="AN2278" t="s">
        <v>13</v>
      </c>
      <c r="AO2278" t="s">
        <v>13</v>
      </c>
      <c r="AP2278" s="1">
        <v>1137</v>
      </c>
      <c r="AQ2278" s="1">
        <v>1136</v>
      </c>
      <c r="AR2278" s="1">
        <v>1171</v>
      </c>
      <c r="AS2278">
        <v>869</v>
      </c>
      <c r="AT2278">
        <v>545</v>
      </c>
      <c r="AU2278" t="s">
        <v>13</v>
      </c>
      <c r="AV2278" t="s">
        <v>13</v>
      </c>
      <c r="AW2278" t="s">
        <v>13</v>
      </c>
      <c r="AX2278">
        <v>6.67</v>
      </c>
      <c r="AY2278">
        <v>6.24</v>
      </c>
      <c r="AZ2278">
        <v>3.98</v>
      </c>
      <c r="BA2278">
        <v>4.66</v>
      </c>
      <c r="BB2278">
        <v>6.07</v>
      </c>
      <c r="BC2278" t="s">
        <v>13</v>
      </c>
      <c r="BD2278" t="s">
        <v>13</v>
      </c>
      <c r="BE2278" t="s">
        <v>13</v>
      </c>
      <c r="BF2278">
        <v>0.5</v>
      </c>
      <c r="BG2278">
        <v>0.39</v>
      </c>
      <c r="BH2278">
        <v>0.32</v>
      </c>
      <c r="BI2278">
        <v>0.26</v>
      </c>
      <c r="BJ2278">
        <v>0.21</v>
      </c>
      <c r="BK2278" t="s">
        <v>13</v>
      </c>
      <c r="BL2278" t="s">
        <v>13</v>
      </c>
      <c r="BM2278" t="s">
        <v>13</v>
      </c>
      <c r="BN2278" s="1">
        <v>22129</v>
      </c>
      <c r="BO2278" s="1">
        <v>22129</v>
      </c>
      <c r="BP2278" s="1">
        <v>32129</v>
      </c>
      <c r="BQ2278" s="1">
        <v>32129</v>
      </c>
      <c r="BR2278" s="1">
        <v>32129</v>
      </c>
      <c r="BS2278" t="s">
        <v>13</v>
      </c>
      <c r="BT2278" t="s">
        <v>13</v>
      </c>
      <c r="BU2278" t="s">
        <v>13</v>
      </c>
    </row>
    <row r="2279" spans="1:73" x14ac:dyDescent="0.3">
      <c r="A2279">
        <v>2277</v>
      </c>
      <c r="B2279" s="14" t="s">
        <v>6895</v>
      </c>
      <c r="C2279" t="s">
        <v>2251</v>
      </c>
      <c r="D2279" s="1">
        <v>4410</v>
      </c>
      <c r="E2279" s="1">
        <v>4455</v>
      </c>
      <c r="F2279" s="3">
        <f>E2279-D2279</f>
        <v>45</v>
      </c>
      <c r="G2279" s="4">
        <f>F2279/E2279</f>
        <v>1.0101010101010102E-2</v>
      </c>
      <c r="H2279" t="s">
        <v>2199</v>
      </c>
      <c r="I2279" s="1">
        <v>2000</v>
      </c>
      <c r="J2279">
        <v>-69</v>
      </c>
      <c r="K2279">
        <v>-867</v>
      </c>
      <c r="L2279">
        <v>-415</v>
      </c>
      <c r="M2279">
        <v>263</v>
      </c>
      <c r="N2279">
        <v>727</v>
      </c>
      <c r="O2279">
        <v>320</v>
      </c>
      <c r="P2279">
        <v>350</v>
      </c>
      <c r="Q2279">
        <v>390</v>
      </c>
      <c r="R2279" s="1">
        <v>6183</v>
      </c>
      <c r="S2279" s="1">
        <v>5231</v>
      </c>
      <c r="T2279" s="1">
        <v>4320</v>
      </c>
      <c r="U2279" s="1">
        <v>4561</v>
      </c>
      <c r="V2279" s="1">
        <v>5264</v>
      </c>
      <c r="W2279" s="1">
        <v>5540</v>
      </c>
      <c r="X2279" s="1">
        <v>5840</v>
      </c>
      <c r="Y2279" s="1">
        <v>1120</v>
      </c>
      <c r="Z2279" s="1">
        <v>5216</v>
      </c>
      <c r="AA2279" s="1">
        <v>4670</v>
      </c>
      <c r="AB2279" s="1">
        <v>4090</v>
      </c>
      <c r="AC2279" s="1">
        <v>4339</v>
      </c>
      <c r="AD2279" s="1">
        <v>5029</v>
      </c>
      <c r="AE2279" s="1">
        <v>5280</v>
      </c>
      <c r="AF2279" s="1">
        <v>5560</v>
      </c>
      <c r="AG2279" s="1">
        <v>5880</v>
      </c>
      <c r="AH2279">
        <v>-0.67</v>
      </c>
      <c r="AI2279">
        <v>-11.11</v>
      </c>
      <c r="AJ2279">
        <v>-8.9</v>
      </c>
      <c r="AK2279">
        <v>6</v>
      </c>
      <c r="AL2279">
        <v>15.2</v>
      </c>
      <c r="AM2279">
        <v>5.63</v>
      </c>
      <c r="AN2279">
        <v>6.09</v>
      </c>
      <c r="AO2279">
        <v>6.47</v>
      </c>
      <c r="AP2279">
        <v>-72</v>
      </c>
      <c r="AQ2279" s="1">
        <v>-1164</v>
      </c>
      <c r="AR2279">
        <v>-826</v>
      </c>
      <c r="AS2279">
        <v>536</v>
      </c>
      <c r="AT2279" s="1">
        <v>1627</v>
      </c>
      <c r="AU2279">
        <v>690</v>
      </c>
      <c r="AV2279">
        <v>786</v>
      </c>
      <c r="AW2279">
        <v>881</v>
      </c>
      <c r="AX2279" t="s">
        <v>54</v>
      </c>
      <c r="AY2279" t="s">
        <v>54</v>
      </c>
      <c r="AZ2279" t="s">
        <v>54</v>
      </c>
      <c r="BA2279">
        <v>7.81</v>
      </c>
      <c r="BB2279">
        <v>2.27</v>
      </c>
      <c r="BC2279">
        <v>6.45</v>
      </c>
      <c r="BD2279">
        <v>5.67</v>
      </c>
      <c r="BE2279">
        <v>5.0599999999999996</v>
      </c>
      <c r="BF2279">
        <v>0.6</v>
      </c>
      <c r="BG2279">
        <v>0.45</v>
      </c>
      <c r="BH2279">
        <v>0.56000000000000005</v>
      </c>
      <c r="BI2279">
        <v>0.42</v>
      </c>
      <c r="BJ2279">
        <v>0.31</v>
      </c>
      <c r="BK2279">
        <v>0.35</v>
      </c>
      <c r="BL2279">
        <v>0.34</v>
      </c>
      <c r="BM2279">
        <v>0.32</v>
      </c>
      <c r="BN2279" s="1">
        <v>47184</v>
      </c>
      <c r="BO2279" s="1">
        <v>47184</v>
      </c>
      <c r="BP2279" s="1">
        <v>47184</v>
      </c>
      <c r="BQ2279" s="1">
        <v>47184</v>
      </c>
      <c r="BR2279" s="1">
        <v>42009</v>
      </c>
      <c r="BS2279" t="s">
        <v>13</v>
      </c>
      <c r="BT2279" t="s">
        <v>13</v>
      </c>
      <c r="BU2279" t="s">
        <v>13</v>
      </c>
    </row>
    <row r="2280" spans="1:73" x14ac:dyDescent="0.3">
      <c r="A2280">
        <v>2278</v>
      </c>
      <c r="B2280" s="14" t="s">
        <v>6896</v>
      </c>
      <c r="C2280" t="s">
        <v>2250</v>
      </c>
      <c r="D2280" s="1">
        <v>4260</v>
      </c>
      <c r="E2280" s="1">
        <v>4035</v>
      </c>
      <c r="F2280" s="3">
        <f>E2280-D2280</f>
        <v>-225</v>
      </c>
      <c r="G2280" s="4">
        <f>F2280/E2280</f>
        <v>-5.5762081784386616E-2</v>
      </c>
      <c r="H2280" t="s">
        <v>2200</v>
      </c>
      <c r="I2280">
        <v>0</v>
      </c>
      <c r="J2280">
        <v>244</v>
      </c>
      <c r="K2280">
        <v>134</v>
      </c>
      <c r="L2280">
        <v>84</v>
      </c>
      <c r="M2280">
        <v>-17</v>
      </c>
      <c r="N2280">
        <v>13</v>
      </c>
      <c r="O2280" t="s">
        <v>13</v>
      </c>
      <c r="P2280" t="s">
        <v>13</v>
      </c>
      <c r="Q2280" t="s">
        <v>13</v>
      </c>
      <c r="R2280" s="1">
        <v>2803</v>
      </c>
      <c r="S2280" s="1">
        <v>2918</v>
      </c>
      <c r="T2280" s="1">
        <v>2957</v>
      </c>
      <c r="U2280" s="1">
        <v>2915</v>
      </c>
      <c r="V2280" s="1">
        <v>2917</v>
      </c>
      <c r="W2280" s="1" t="e">
        <v>#VALUE!</v>
      </c>
      <c r="X2280" s="1" t="e">
        <v>#VALUE!</v>
      </c>
      <c r="Y2280" t="s">
        <v>13</v>
      </c>
      <c r="Z2280" s="1">
        <v>2235</v>
      </c>
      <c r="AA2280" s="1">
        <v>2327</v>
      </c>
      <c r="AB2280" s="1">
        <v>2374</v>
      </c>
      <c r="AC2280" s="1">
        <v>2324</v>
      </c>
      <c r="AD2280" s="1">
        <v>2305</v>
      </c>
      <c r="AE2280" t="s">
        <v>13</v>
      </c>
      <c r="AF2280" t="s">
        <v>13</v>
      </c>
      <c r="AG2280" t="s">
        <v>13</v>
      </c>
      <c r="AH2280">
        <v>10.31</v>
      </c>
      <c r="AI2280">
        <v>4.74</v>
      </c>
      <c r="AJ2280">
        <v>3.37</v>
      </c>
      <c r="AK2280">
        <v>-1.18</v>
      </c>
      <c r="AL2280">
        <v>-0.67</v>
      </c>
      <c r="AM2280" t="s">
        <v>13</v>
      </c>
      <c r="AN2280" t="s">
        <v>13</v>
      </c>
      <c r="AO2280" t="s">
        <v>13</v>
      </c>
      <c r="AP2280">
        <v>328</v>
      </c>
      <c r="AQ2280">
        <v>158</v>
      </c>
      <c r="AR2280">
        <v>115</v>
      </c>
      <c r="AS2280">
        <v>-40</v>
      </c>
      <c r="AT2280">
        <v>-23</v>
      </c>
      <c r="AU2280" t="s">
        <v>13</v>
      </c>
      <c r="AV2280" t="s">
        <v>13</v>
      </c>
      <c r="AW2280" t="s">
        <v>13</v>
      </c>
      <c r="AX2280">
        <v>14.23</v>
      </c>
      <c r="AY2280">
        <v>25.37</v>
      </c>
      <c r="AZ2280">
        <v>21.23</v>
      </c>
      <c r="BA2280" t="s">
        <v>54</v>
      </c>
      <c r="BB2280" t="s">
        <v>54</v>
      </c>
      <c r="BC2280" t="s">
        <v>13</v>
      </c>
      <c r="BD2280" t="s">
        <v>13</v>
      </c>
      <c r="BE2280" t="s">
        <v>13</v>
      </c>
      <c r="BF2280">
        <v>1.31</v>
      </c>
      <c r="BG2280">
        <v>1.08</v>
      </c>
      <c r="BH2280">
        <v>0.65</v>
      </c>
      <c r="BI2280">
        <v>0.52</v>
      </c>
      <c r="BJ2280">
        <v>0.67</v>
      </c>
      <c r="BK2280" t="s">
        <v>13</v>
      </c>
      <c r="BL2280" t="s">
        <v>13</v>
      </c>
      <c r="BM2280" t="s">
        <v>13</v>
      </c>
      <c r="BN2280" s="1">
        <v>68560</v>
      </c>
      <c r="BO2280" s="1">
        <v>68560</v>
      </c>
      <c r="BP2280" s="1">
        <v>68560</v>
      </c>
      <c r="BQ2280" s="1">
        <v>68560</v>
      </c>
      <c r="BR2280" s="1">
        <v>68560</v>
      </c>
      <c r="BS2280" t="s">
        <v>13</v>
      </c>
      <c r="BT2280" t="s">
        <v>13</v>
      </c>
      <c r="BU2280" t="s">
        <v>13</v>
      </c>
    </row>
    <row r="2281" spans="1:73" x14ac:dyDescent="0.3">
      <c r="A2281">
        <v>2279</v>
      </c>
      <c r="B2281" s="14" t="s">
        <v>6897</v>
      </c>
      <c r="C2281" t="s">
        <v>2249</v>
      </c>
      <c r="D2281" s="1">
        <v>2030</v>
      </c>
      <c r="E2281" s="1">
        <v>2010</v>
      </c>
      <c r="F2281" s="3">
        <f>E2281-D2281</f>
        <v>-20</v>
      </c>
      <c r="G2281" s="4">
        <f>F2281/E2281</f>
        <v>-9.9502487562189053E-3</v>
      </c>
      <c r="H2281" t="s">
        <v>2201</v>
      </c>
      <c r="I2281" s="1">
        <v>4886208</v>
      </c>
      <c r="R2281" s="1">
        <v>0</v>
      </c>
      <c r="S2281" s="1">
        <v>0</v>
      </c>
      <c r="T2281" s="1">
        <v>0</v>
      </c>
      <c r="U2281" s="1">
        <v>0</v>
      </c>
      <c r="V2281" s="1">
        <v>0</v>
      </c>
      <c r="W2281" s="1">
        <v>0</v>
      </c>
      <c r="X2281" s="1">
        <v>0</v>
      </c>
    </row>
    <row r="2282" spans="1:73" x14ac:dyDescent="0.3">
      <c r="A2282">
        <v>2280</v>
      </c>
      <c r="B2282" s="14" t="s">
        <v>6898</v>
      </c>
      <c r="C2282" t="s">
        <v>2248</v>
      </c>
      <c r="D2282" s="1">
        <v>178000</v>
      </c>
      <c r="E2282" s="1">
        <v>180000</v>
      </c>
      <c r="F2282" s="3">
        <f>E2282-D2282</f>
        <v>2000</v>
      </c>
      <c r="G2282" s="4">
        <f>F2282/E2282</f>
        <v>1.1111111111111112E-2</v>
      </c>
      <c r="H2282" t="s">
        <v>2202</v>
      </c>
      <c r="I2282" s="1">
        <v>23963</v>
      </c>
      <c r="J2282">
        <v>274</v>
      </c>
      <c r="K2282">
        <v>510</v>
      </c>
      <c r="L2282">
        <v>515</v>
      </c>
      <c r="M2282">
        <v>170</v>
      </c>
      <c r="N2282">
        <v>208</v>
      </c>
      <c r="O2282" t="s">
        <v>13</v>
      </c>
      <c r="P2282" t="s">
        <v>13</v>
      </c>
      <c r="Q2282" t="s">
        <v>13</v>
      </c>
      <c r="R2282" s="1">
        <v>6619</v>
      </c>
      <c r="S2282" s="1">
        <v>7104</v>
      </c>
      <c r="T2282" s="1">
        <v>7490</v>
      </c>
      <c r="U2282" s="1">
        <v>7598</v>
      </c>
      <c r="V2282" s="1">
        <v>7808</v>
      </c>
      <c r="W2282" s="1" t="e">
        <v>#VALUE!</v>
      </c>
      <c r="X2282" s="1" t="e">
        <v>#VALUE!</v>
      </c>
      <c r="Y2282" t="s">
        <v>13</v>
      </c>
      <c r="Z2282" s="1">
        <v>6619</v>
      </c>
      <c r="AA2282" s="1">
        <v>7104</v>
      </c>
      <c r="AB2282" s="1">
        <v>7490</v>
      </c>
      <c r="AC2282" s="1">
        <v>7598</v>
      </c>
      <c r="AD2282" s="1">
        <v>7802</v>
      </c>
      <c r="AE2282" t="s">
        <v>13</v>
      </c>
      <c r="AF2282" t="s">
        <v>13</v>
      </c>
      <c r="AG2282" t="s">
        <v>13</v>
      </c>
      <c r="AH2282">
        <v>4.1399999999999997</v>
      </c>
      <c r="AI2282">
        <v>7.44</v>
      </c>
      <c r="AJ2282">
        <v>7.05</v>
      </c>
      <c r="AK2282">
        <v>2.25</v>
      </c>
      <c r="AL2282">
        <v>2.7</v>
      </c>
      <c r="AM2282" t="s">
        <v>13</v>
      </c>
      <c r="AN2282" t="s">
        <v>13</v>
      </c>
      <c r="AO2282" t="s">
        <v>13</v>
      </c>
      <c r="AP2282" s="1">
        <v>16130</v>
      </c>
      <c r="AQ2282" s="1">
        <v>30206</v>
      </c>
      <c r="AR2282" s="1">
        <v>30457</v>
      </c>
      <c r="AS2282" s="1">
        <v>10055</v>
      </c>
      <c r="AT2282" s="1">
        <v>12322</v>
      </c>
      <c r="AU2282" t="s">
        <v>13</v>
      </c>
      <c r="AV2282" t="s">
        <v>13</v>
      </c>
      <c r="AW2282" t="s">
        <v>13</v>
      </c>
      <c r="AX2282">
        <v>11.16</v>
      </c>
      <c r="AY2282">
        <v>5.51</v>
      </c>
      <c r="AZ2282">
        <v>5.78</v>
      </c>
      <c r="BA2282">
        <v>14.67</v>
      </c>
      <c r="BB2282">
        <v>13.47</v>
      </c>
      <c r="BC2282" t="s">
        <v>13</v>
      </c>
      <c r="BD2282" t="s">
        <v>13</v>
      </c>
      <c r="BE2282" t="s">
        <v>13</v>
      </c>
      <c r="BF2282">
        <v>0.46</v>
      </c>
      <c r="BG2282">
        <v>0.39</v>
      </c>
      <c r="BH2282">
        <v>0.39</v>
      </c>
      <c r="BI2282">
        <v>0.33</v>
      </c>
      <c r="BJ2282">
        <v>0.36</v>
      </c>
      <c r="BK2282" t="s">
        <v>13</v>
      </c>
      <c r="BL2282" t="s">
        <v>13</v>
      </c>
      <c r="BM2282" t="s">
        <v>13</v>
      </c>
      <c r="BN2282" s="1">
        <v>1690</v>
      </c>
      <c r="BO2282" s="1">
        <v>1690</v>
      </c>
      <c r="BP2282" s="1">
        <v>1690</v>
      </c>
      <c r="BQ2282" s="1">
        <v>1690</v>
      </c>
      <c r="BR2282" s="1">
        <v>1690</v>
      </c>
      <c r="BS2282" t="s">
        <v>13</v>
      </c>
      <c r="BT2282" t="s">
        <v>13</v>
      </c>
      <c r="BU2282" t="s">
        <v>13</v>
      </c>
    </row>
    <row r="2283" spans="1:73" x14ac:dyDescent="0.3">
      <c r="A2283">
        <v>2281</v>
      </c>
      <c r="B2283" s="14" t="s">
        <v>6899</v>
      </c>
      <c r="C2283" t="s">
        <v>2247</v>
      </c>
      <c r="D2283" s="1">
        <v>29750</v>
      </c>
      <c r="E2283" s="1">
        <v>29550</v>
      </c>
      <c r="F2283" s="3">
        <f>E2283-D2283</f>
        <v>-200</v>
      </c>
      <c r="G2283" s="4">
        <f>F2283/E2283</f>
        <v>-6.7681895093062603E-3</v>
      </c>
      <c r="H2283" t="s">
        <v>2203</v>
      </c>
      <c r="I2283" s="1">
        <v>1000</v>
      </c>
      <c r="J2283" s="1">
        <v>601</v>
      </c>
      <c r="K2283">
        <v>518</v>
      </c>
      <c r="L2283" s="1">
        <v>654</v>
      </c>
      <c r="M2283" s="1">
        <v>1089</v>
      </c>
      <c r="N2283" s="1">
        <v>1270</v>
      </c>
      <c r="O2283" s="1">
        <v>1355</v>
      </c>
      <c r="P2283" s="1">
        <v>1521</v>
      </c>
      <c r="Q2283" s="1">
        <v>1566</v>
      </c>
      <c r="R2283" s="1">
        <v>8673</v>
      </c>
      <c r="S2283" s="1">
        <v>8844</v>
      </c>
      <c r="T2283" s="1">
        <v>9287</v>
      </c>
      <c r="U2283" s="1">
        <v>10147</v>
      </c>
      <c r="V2283" s="1">
        <v>11015</v>
      </c>
      <c r="W2283" s="1">
        <v>12154</v>
      </c>
      <c r="X2283" s="1">
        <v>13352</v>
      </c>
      <c r="Y2283" s="1">
        <v>14671</v>
      </c>
      <c r="Z2283" s="1">
        <v>8482</v>
      </c>
      <c r="AA2283" s="1">
        <v>8710</v>
      </c>
      <c r="AB2283" s="1">
        <v>9151</v>
      </c>
      <c r="AC2283" s="1">
        <v>9973</v>
      </c>
      <c r="AD2283" s="1">
        <v>10835</v>
      </c>
      <c r="AE2283" s="1">
        <v>11961</v>
      </c>
      <c r="AF2283" s="1">
        <v>13145</v>
      </c>
      <c r="AG2283" s="1">
        <v>14235</v>
      </c>
      <c r="AH2283">
        <v>7.87</v>
      </c>
      <c r="AI2283">
        <v>6.13</v>
      </c>
      <c r="AJ2283">
        <v>7.27</v>
      </c>
      <c r="AK2283">
        <v>11.21</v>
      </c>
      <c r="AL2283">
        <v>12.02</v>
      </c>
      <c r="AM2283">
        <v>11.65</v>
      </c>
      <c r="AN2283">
        <v>11.88</v>
      </c>
      <c r="AO2283">
        <v>11.44</v>
      </c>
      <c r="AP2283" s="1">
        <v>1794</v>
      </c>
      <c r="AQ2283" s="1">
        <v>1464</v>
      </c>
      <c r="AR2283" s="1">
        <v>1801</v>
      </c>
      <c r="AS2283" s="1">
        <v>2976</v>
      </c>
      <c r="AT2283" s="1">
        <v>3473</v>
      </c>
      <c r="AU2283" s="1">
        <v>3688</v>
      </c>
      <c r="AV2283" s="1">
        <v>4141</v>
      </c>
      <c r="AW2283" s="1">
        <v>4346</v>
      </c>
      <c r="AX2283">
        <v>14.72</v>
      </c>
      <c r="AY2283">
        <v>18.82</v>
      </c>
      <c r="AZ2283">
        <v>13.91</v>
      </c>
      <c r="BA2283">
        <v>7.79</v>
      </c>
      <c r="BB2283">
        <v>7.5</v>
      </c>
      <c r="BC2283">
        <v>8.01</v>
      </c>
      <c r="BD2283">
        <v>7.14</v>
      </c>
      <c r="BE2283">
        <v>6.8</v>
      </c>
      <c r="BF2283">
        <v>1.1200000000000001</v>
      </c>
      <c r="BG2283">
        <v>1.1399999999999999</v>
      </c>
      <c r="BH2283">
        <v>0.99</v>
      </c>
      <c r="BI2283">
        <v>0.84</v>
      </c>
      <c r="BJ2283">
        <v>0.87</v>
      </c>
      <c r="BK2283">
        <v>0.89</v>
      </c>
      <c r="BL2283">
        <v>0.81</v>
      </c>
      <c r="BM2283">
        <v>0.75</v>
      </c>
      <c r="BN2283" s="1">
        <v>34412</v>
      </c>
      <c r="BO2283" s="1">
        <v>34648</v>
      </c>
      <c r="BP2283" s="1">
        <v>34648</v>
      </c>
      <c r="BQ2283" s="1">
        <v>34648</v>
      </c>
      <c r="BR2283" s="1">
        <v>34648</v>
      </c>
      <c r="BS2283" t="s">
        <v>13</v>
      </c>
      <c r="BT2283" t="s">
        <v>13</v>
      </c>
      <c r="BU2283" t="s">
        <v>13</v>
      </c>
    </row>
    <row r="2284" spans="1:73" x14ac:dyDescent="0.3">
      <c r="A2284">
        <v>2282</v>
      </c>
      <c r="B2284" s="14" t="s">
        <v>6900</v>
      </c>
      <c r="C2284" t="s">
        <v>2246</v>
      </c>
      <c r="D2284" s="1">
        <v>126500</v>
      </c>
      <c r="E2284" s="1">
        <v>107000</v>
      </c>
      <c r="F2284" s="3">
        <f>E2284-D2284</f>
        <v>-19500</v>
      </c>
      <c r="G2284" s="4">
        <f>F2284/E2284</f>
        <v>-0.1822429906542056</v>
      </c>
      <c r="H2284" t="s">
        <v>2204</v>
      </c>
      <c r="I2284" s="1">
        <v>8576099</v>
      </c>
      <c r="J2284" s="1">
        <v>10913</v>
      </c>
      <c r="K2284" s="1">
        <v>24356</v>
      </c>
      <c r="L2284" s="1">
        <v>18829</v>
      </c>
      <c r="M2284" s="1">
        <v>11068</v>
      </c>
      <c r="N2284" s="1">
        <v>15407</v>
      </c>
      <c r="O2284" s="1">
        <v>23140</v>
      </c>
      <c r="P2284" s="1">
        <v>23766</v>
      </c>
      <c r="Q2284" s="1">
        <v>26569</v>
      </c>
      <c r="R2284" s="1">
        <v>142200</v>
      </c>
      <c r="S2284" s="1">
        <v>161795</v>
      </c>
      <c r="T2284" s="1">
        <v>181645</v>
      </c>
      <c r="U2284" s="1">
        <v>190210</v>
      </c>
      <c r="V2284" s="1">
        <v>208613</v>
      </c>
      <c r="W2284" s="1">
        <v>222158</v>
      </c>
      <c r="X2284" s="1">
        <v>241493</v>
      </c>
      <c r="Y2284" s="1">
        <v>33986</v>
      </c>
      <c r="Z2284" s="1">
        <v>138744</v>
      </c>
      <c r="AA2284" s="1">
        <v>160026</v>
      </c>
      <c r="AB2284" s="1">
        <v>179987</v>
      </c>
      <c r="AC2284" s="1">
        <v>188270</v>
      </c>
      <c r="AD2284" s="1">
        <v>202583</v>
      </c>
      <c r="AE2284" s="1">
        <v>220635</v>
      </c>
      <c r="AF2284" s="1">
        <v>235725</v>
      </c>
      <c r="AG2284" s="1">
        <v>256552</v>
      </c>
      <c r="AH2284">
        <v>8.01</v>
      </c>
      <c r="AI2284">
        <v>16.04</v>
      </c>
      <c r="AJ2284">
        <v>10.96</v>
      </c>
      <c r="AK2284">
        <v>5.87</v>
      </c>
      <c r="AL2284">
        <v>7.5</v>
      </c>
      <c r="AM2284">
        <v>10.56</v>
      </c>
      <c r="AN2284">
        <v>10.039999999999999</v>
      </c>
      <c r="AO2284">
        <v>10.4</v>
      </c>
      <c r="AP2284" s="1">
        <v>6111</v>
      </c>
      <c r="AQ2284" s="1">
        <v>13623</v>
      </c>
      <c r="AR2284" s="1">
        <v>10598</v>
      </c>
      <c r="AS2284" s="1">
        <v>6141</v>
      </c>
      <c r="AT2284" s="1">
        <v>8334</v>
      </c>
      <c r="AU2284" s="1">
        <v>13497</v>
      </c>
      <c r="AV2284" s="1">
        <v>14287</v>
      </c>
      <c r="AW2284" s="1">
        <v>15969</v>
      </c>
      <c r="AX2284">
        <v>9.27</v>
      </c>
      <c r="AY2284">
        <v>6.31</v>
      </c>
      <c r="AZ2284">
        <v>6.23</v>
      </c>
      <c r="BA2284">
        <v>11.35</v>
      </c>
      <c r="BB2284">
        <v>9.92</v>
      </c>
      <c r="BC2284">
        <v>7.93</v>
      </c>
      <c r="BD2284">
        <v>7.49</v>
      </c>
      <c r="BE2284">
        <v>6.7</v>
      </c>
      <c r="BF2284">
        <v>0.72</v>
      </c>
      <c r="BG2284">
        <v>0.94</v>
      </c>
      <c r="BH2284">
        <v>0.65</v>
      </c>
      <c r="BI2284">
        <v>0.65</v>
      </c>
      <c r="BJ2284">
        <v>0.72</v>
      </c>
      <c r="BK2284">
        <v>0.78</v>
      </c>
      <c r="BL2284">
        <v>0.73</v>
      </c>
      <c r="BM2284">
        <v>0.67</v>
      </c>
      <c r="BN2284" s="1">
        <v>172557</v>
      </c>
      <c r="BO2284" s="1">
        <v>172557</v>
      </c>
      <c r="BP2284" s="1">
        <v>172557</v>
      </c>
      <c r="BQ2284" s="1">
        <v>172557</v>
      </c>
      <c r="BR2284" s="1">
        <v>172557</v>
      </c>
      <c r="BS2284" t="s">
        <v>13</v>
      </c>
      <c r="BT2284" t="s">
        <v>13</v>
      </c>
      <c r="BU2284" t="s">
        <v>13</v>
      </c>
    </row>
    <row r="2285" spans="1:73" x14ac:dyDescent="0.3">
      <c r="A2285">
        <v>2283</v>
      </c>
      <c r="B2285" s="14" t="s">
        <v>6901</v>
      </c>
      <c r="C2285" t="s">
        <v>2245</v>
      </c>
      <c r="D2285" s="1">
        <v>126000</v>
      </c>
      <c r="E2285" s="1">
        <v>124000</v>
      </c>
      <c r="F2285" s="3">
        <f>E2285-D2285</f>
        <v>-2000</v>
      </c>
      <c r="G2285" s="4">
        <f>F2285/E2285</f>
        <v>-1.6129032258064516E-2</v>
      </c>
      <c r="H2285" t="s">
        <v>2205</v>
      </c>
      <c r="I2285" s="1">
        <v>521223</v>
      </c>
      <c r="J2285">
        <v>1757</v>
      </c>
      <c r="K2285">
        <v>325</v>
      </c>
      <c r="L2285">
        <v>-1639</v>
      </c>
      <c r="M2285">
        <v>200</v>
      </c>
      <c r="N2285">
        <v>1624</v>
      </c>
      <c r="O2285">
        <v>364</v>
      </c>
      <c r="P2285">
        <v>440</v>
      </c>
      <c r="Q2285">
        <v>512</v>
      </c>
      <c r="R2285" s="1">
        <v>8758</v>
      </c>
      <c r="S2285" s="1">
        <v>9142</v>
      </c>
      <c r="T2285" s="1">
        <v>7357</v>
      </c>
      <c r="U2285" s="1">
        <v>7469</v>
      </c>
      <c r="V2285" s="1">
        <v>8887</v>
      </c>
      <c r="W2285" s="1">
        <v>9148</v>
      </c>
      <c r="X2285" s="1">
        <v>9482</v>
      </c>
      <c r="Y2285" s="1">
        <v>6232</v>
      </c>
      <c r="Z2285" s="1">
        <v>8759</v>
      </c>
      <c r="AA2285" s="1">
        <v>9128</v>
      </c>
      <c r="AB2285" s="1">
        <v>7342</v>
      </c>
      <c r="AC2285" s="1">
        <v>7451</v>
      </c>
      <c r="AD2285" s="1">
        <v>8887</v>
      </c>
      <c r="AE2285" s="1">
        <v>9160</v>
      </c>
      <c r="AF2285" s="1">
        <v>9490</v>
      </c>
      <c r="AG2285" s="1">
        <v>9880</v>
      </c>
      <c r="AH2285">
        <v>21.33</v>
      </c>
      <c r="AI2285">
        <v>3.64</v>
      </c>
      <c r="AJ2285">
        <v>-19.91</v>
      </c>
      <c r="AK2285">
        <v>2.67</v>
      </c>
      <c r="AL2285">
        <v>19.87</v>
      </c>
      <c r="AM2285">
        <v>4.03</v>
      </c>
      <c r="AN2285">
        <v>4.71</v>
      </c>
      <c r="AO2285">
        <v>5.16</v>
      </c>
      <c r="AP2285" s="1">
        <v>28410</v>
      </c>
      <c r="AQ2285" s="1">
        <v>5310</v>
      </c>
      <c r="AR2285" s="1">
        <v>-26714</v>
      </c>
      <c r="AS2285" s="1">
        <v>3220</v>
      </c>
      <c r="AT2285" s="1">
        <v>26439</v>
      </c>
      <c r="AU2285" s="1">
        <v>5914</v>
      </c>
      <c r="AV2285" s="1">
        <v>7140</v>
      </c>
      <c r="AW2285" s="1">
        <v>8123</v>
      </c>
      <c r="AX2285">
        <v>5.51</v>
      </c>
      <c r="AY2285">
        <v>24.11</v>
      </c>
      <c r="AZ2285" t="s">
        <v>54</v>
      </c>
      <c r="BA2285">
        <v>33.39</v>
      </c>
      <c r="BB2285">
        <v>4.63</v>
      </c>
      <c r="BC2285">
        <v>20.97</v>
      </c>
      <c r="BD2285">
        <v>17.37</v>
      </c>
      <c r="BE2285">
        <v>15.27</v>
      </c>
      <c r="BF2285">
        <v>1.08</v>
      </c>
      <c r="BG2285">
        <v>0.86</v>
      </c>
      <c r="BH2285">
        <v>0.91</v>
      </c>
      <c r="BI2285">
        <v>0.89</v>
      </c>
      <c r="BJ2285">
        <v>0.84</v>
      </c>
      <c r="BK2285">
        <v>0.83</v>
      </c>
      <c r="BL2285">
        <v>0.8</v>
      </c>
      <c r="BM2285">
        <v>0.77</v>
      </c>
      <c r="BN2285" s="1">
        <v>6050</v>
      </c>
      <c r="BO2285" s="1">
        <v>6138</v>
      </c>
      <c r="BP2285" s="1">
        <v>6138</v>
      </c>
      <c r="BQ2285" s="1">
        <v>6138</v>
      </c>
      <c r="BR2285" s="1">
        <v>6155</v>
      </c>
      <c r="BS2285" t="s">
        <v>13</v>
      </c>
      <c r="BT2285" t="s">
        <v>13</v>
      </c>
      <c r="BU2285" t="s">
        <v>13</v>
      </c>
    </row>
    <row r="2286" spans="1:73" x14ac:dyDescent="0.3">
      <c r="A2286">
        <v>2284</v>
      </c>
      <c r="B2286" s="14" t="s">
        <v>6902</v>
      </c>
      <c r="C2286" t="s">
        <v>2244</v>
      </c>
      <c r="D2286" s="1">
        <v>9690</v>
      </c>
      <c r="E2286" s="1">
        <v>9770</v>
      </c>
      <c r="F2286" s="3">
        <f>E2286-D2286</f>
        <v>80</v>
      </c>
      <c r="G2286" s="4">
        <f>F2286/E2286</f>
        <v>8.1883316274309111E-3</v>
      </c>
      <c r="H2286" t="s">
        <v>2206</v>
      </c>
      <c r="I2286" s="1">
        <v>7445681</v>
      </c>
      <c r="J2286" s="1">
        <v>1600</v>
      </c>
      <c r="K2286" s="1">
        <v>1330</v>
      </c>
      <c r="L2286" s="1">
        <v>1029</v>
      </c>
      <c r="M2286" s="1">
        <v>1887</v>
      </c>
      <c r="N2286" s="1">
        <v>1421</v>
      </c>
      <c r="O2286" s="1">
        <v>2140</v>
      </c>
      <c r="P2286" s="1">
        <v>2410</v>
      </c>
      <c r="Q2286" s="1">
        <v>2880</v>
      </c>
      <c r="R2286" s="1">
        <v>21116</v>
      </c>
      <c r="S2286" s="1">
        <v>21630</v>
      </c>
      <c r="T2286" s="1">
        <v>22377</v>
      </c>
      <c r="U2286" s="1">
        <v>24560</v>
      </c>
      <c r="V2286" s="1">
        <v>24559</v>
      </c>
      <c r="W2286" s="1">
        <v>25170</v>
      </c>
      <c r="X2286" s="1">
        <v>26940</v>
      </c>
      <c r="Y2286" s="1">
        <v>99680</v>
      </c>
      <c r="Z2286" s="1">
        <v>21116</v>
      </c>
      <c r="AA2286" s="1">
        <v>21630</v>
      </c>
      <c r="AB2286" s="1">
        <v>22376</v>
      </c>
      <c r="AC2286" s="1">
        <v>24560</v>
      </c>
      <c r="AD2286" s="1">
        <v>24559</v>
      </c>
      <c r="AE2286" t="s">
        <v>13</v>
      </c>
      <c r="AF2286" t="s">
        <v>13</v>
      </c>
      <c r="AG2286" t="s">
        <v>13</v>
      </c>
      <c r="AH2286">
        <v>7.75</v>
      </c>
      <c r="AI2286">
        <v>6.22</v>
      </c>
      <c r="AJ2286">
        <v>4.68</v>
      </c>
      <c r="AK2286">
        <v>8.0399999999999991</v>
      </c>
      <c r="AL2286">
        <v>5.78</v>
      </c>
      <c r="AM2286" t="s">
        <v>13</v>
      </c>
      <c r="AN2286" t="s">
        <v>13</v>
      </c>
      <c r="AO2286" t="s">
        <v>13</v>
      </c>
      <c r="AP2286" s="1">
        <v>1330</v>
      </c>
      <c r="AQ2286" s="1">
        <v>1105</v>
      </c>
      <c r="AR2286">
        <v>855</v>
      </c>
      <c r="AS2286" s="1">
        <v>1568</v>
      </c>
      <c r="AT2286" s="1">
        <v>1180</v>
      </c>
      <c r="AU2286" t="s">
        <v>13</v>
      </c>
      <c r="AV2286" t="s">
        <v>13</v>
      </c>
      <c r="AW2286" t="s">
        <v>13</v>
      </c>
      <c r="AX2286">
        <v>8.57</v>
      </c>
      <c r="AY2286">
        <v>9.9499999999999993</v>
      </c>
      <c r="AZ2286">
        <v>10.130000000000001</v>
      </c>
      <c r="BA2286">
        <v>5.81</v>
      </c>
      <c r="BB2286">
        <v>6.69</v>
      </c>
      <c r="BC2286" t="s">
        <v>13</v>
      </c>
      <c r="BD2286" t="s">
        <v>13</v>
      </c>
      <c r="BE2286" t="s">
        <v>13</v>
      </c>
      <c r="BF2286">
        <v>0.64</v>
      </c>
      <c r="BG2286">
        <v>0.6</v>
      </c>
      <c r="BH2286">
        <v>0.46</v>
      </c>
      <c r="BI2286">
        <v>0.44</v>
      </c>
      <c r="BJ2286">
        <v>0.37</v>
      </c>
      <c r="BK2286" t="s">
        <v>13</v>
      </c>
      <c r="BL2286" t="s">
        <v>13</v>
      </c>
      <c r="BM2286" t="s">
        <v>13</v>
      </c>
      <c r="BN2286" s="1">
        <v>120369</v>
      </c>
      <c r="BO2286" s="1">
        <v>120369</v>
      </c>
      <c r="BP2286" s="1">
        <v>120369</v>
      </c>
      <c r="BQ2286" s="1">
        <v>120369</v>
      </c>
      <c r="BR2286" s="1">
        <v>120369</v>
      </c>
      <c r="BS2286" t="s">
        <v>13</v>
      </c>
      <c r="BT2286" t="s">
        <v>13</v>
      </c>
      <c r="BU2286" t="s">
        <v>13</v>
      </c>
    </row>
    <row r="2287" spans="1:73" x14ac:dyDescent="0.3">
      <c r="A2287">
        <v>2285</v>
      </c>
      <c r="B2287" s="14" t="s">
        <v>6903</v>
      </c>
      <c r="C2287" t="s">
        <v>2243</v>
      </c>
      <c r="D2287" s="1">
        <v>9950</v>
      </c>
      <c r="E2287" s="1">
        <v>9850</v>
      </c>
      <c r="F2287" s="3">
        <f>E2287-D2287</f>
        <v>-100</v>
      </c>
      <c r="G2287" s="4">
        <f>F2287/E2287</f>
        <v>-1.015228426395939E-2</v>
      </c>
      <c r="H2287" t="s">
        <v>2207</v>
      </c>
      <c r="I2287" s="1">
        <v>23630</v>
      </c>
      <c r="J2287">
        <v>249</v>
      </c>
      <c r="K2287">
        <v>112</v>
      </c>
      <c r="L2287">
        <v>72</v>
      </c>
      <c r="M2287">
        <v>140</v>
      </c>
      <c r="N2287">
        <v>102</v>
      </c>
      <c r="O2287" t="s">
        <v>13</v>
      </c>
      <c r="P2287" t="s">
        <v>13</v>
      </c>
      <c r="Q2287" t="s">
        <v>13</v>
      </c>
      <c r="R2287" s="1">
        <v>2551</v>
      </c>
      <c r="S2287" s="1">
        <v>2619</v>
      </c>
      <c r="T2287" s="1">
        <v>2689</v>
      </c>
      <c r="U2287" s="1">
        <v>2781</v>
      </c>
      <c r="V2287" s="1">
        <v>2844</v>
      </c>
      <c r="W2287" s="1" t="e">
        <v>#VALUE!</v>
      </c>
      <c r="X2287" s="1" t="e">
        <v>#VALUE!</v>
      </c>
      <c r="Y2287" t="s">
        <v>13</v>
      </c>
      <c r="Z2287" s="1">
        <v>2478</v>
      </c>
      <c r="AA2287" s="1">
        <v>2552</v>
      </c>
      <c r="AB2287" s="1">
        <v>2618</v>
      </c>
      <c r="AC2287" s="1">
        <v>2695</v>
      </c>
      <c r="AD2287" s="1">
        <v>2766</v>
      </c>
      <c r="AE2287" t="s">
        <v>13</v>
      </c>
      <c r="AF2287" t="s">
        <v>13</v>
      </c>
      <c r="AG2287" t="s">
        <v>13</v>
      </c>
      <c r="AH2287">
        <v>10.25</v>
      </c>
      <c r="AI2287">
        <v>4.71</v>
      </c>
      <c r="AJ2287">
        <v>2.54</v>
      </c>
      <c r="AK2287">
        <v>4.7300000000000004</v>
      </c>
      <c r="AL2287">
        <v>4.05</v>
      </c>
      <c r="AM2287" t="s">
        <v>13</v>
      </c>
      <c r="AN2287" t="s">
        <v>13</v>
      </c>
      <c r="AO2287" t="s">
        <v>13</v>
      </c>
      <c r="AP2287" s="1">
        <v>1070</v>
      </c>
      <c r="AQ2287">
        <v>520</v>
      </c>
      <c r="AR2287">
        <v>288</v>
      </c>
      <c r="AS2287">
        <v>552</v>
      </c>
      <c r="AT2287" t="s">
        <v>13</v>
      </c>
      <c r="AU2287" t="s">
        <v>13</v>
      </c>
      <c r="AV2287" t="s">
        <v>13</v>
      </c>
      <c r="AW2287" t="s">
        <v>13</v>
      </c>
      <c r="AX2287">
        <v>8.69</v>
      </c>
      <c r="AY2287">
        <v>19.43</v>
      </c>
      <c r="AZ2287">
        <v>34.17</v>
      </c>
      <c r="BA2287">
        <v>12.67</v>
      </c>
      <c r="BB2287" t="s">
        <v>13</v>
      </c>
      <c r="BC2287" t="s">
        <v>13</v>
      </c>
      <c r="BD2287" t="s">
        <v>13</v>
      </c>
      <c r="BE2287" t="s">
        <v>13</v>
      </c>
      <c r="BF2287">
        <v>0.85</v>
      </c>
      <c r="BG2287">
        <v>0.89</v>
      </c>
      <c r="BH2287">
        <v>0.85</v>
      </c>
      <c r="BI2287">
        <v>0.59</v>
      </c>
      <c r="BJ2287" t="s">
        <v>13</v>
      </c>
      <c r="BK2287" t="s">
        <v>13</v>
      </c>
      <c r="BL2287" t="s">
        <v>13</v>
      </c>
      <c r="BM2287" t="s">
        <v>13</v>
      </c>
      <c r="BN2287" s="1">
        <v>22801</v>
      </c>
      <c r="BO2287" s="1">
        <v>22801</v>
      </c>
      <c r="BP2287" s="1">
        <v>22801</v>
      </c>
      <c r="BQ2287" s="1">
        <v>22801</v>
      </c>
      <c r="BR2287" t="s">
        <v>13</v>
      </c>
      <c r="BS2287" t="s">
        <v>13</v>
      </c>
      <c r="BT2287" t="s">
        <v>13</v>
      </c>
      <c r="BU2287" t="s">
        <v>13</v>
      </c>
    </row>
    <row r="2288" spans="1:73" x14ac:dyDescent="0.3">
      <c r="A2288">
        <v>2286</v>
      </c>
      <c r="B2288" s="14" t="s">
        <v>6904</v>
      </c>
      <c r="C2288" t="s">
        <v>2242</v>
      </c>
      <c r="D2288" s="1">
        <v>14600</v>
      </c>
      <c r="E2288" s="1">
        <v>13900</v>
      </c>
      <c r="F2288" s="3">
        <f>E2288-D2288</f>
        <v>-700</v>
      </c>
      <c r="G2288" s="4">
        <f>F2288/E2288</f>
        <v>-5.0359712230215826E-2</v>
      </c>
      <c r="H2288" t="s">
        <v>2208</v>
      </c>
      <c r="I2288" s="1">
        <v>-1156000</v>
      </c>
      <c r="J2288" s="1">
        <v>838</v>
      </c>
      <c r="K2288" s="1">
        <v>656</v>
      </c>
      <c r="L2288">
        <v>5204</v>
      </c>
      <c r="M2288">
        <v>492</v>
      </c>
      <c r="N2288" s="1">
        <v>1085</v>
      </c>
      <c r="O2288" t="s">
        <v>13</v>
      </c>
      <c r="P2288" t="s">
        <v>13</v>
      </c>
      <c r="Q2288" t="s">
        <v>13</v>
      </c>
      <c r="R2288" s="1">
        <v>15281</v>
      </c>
      <c r="S2288" s="1">
        <v>16394</v>
      </c>
      <c r="T2288" s="1">
        <v>17248</v>
      </c>
      <c r="U2288" s="1">
        <v>17424</v>
      </c>
      <c r="V2288" s="1">
        <v>18234</v>
      </c>
      <c r="W2288" s="1" t="e">
        <v>#VALUE!</v>
      </c>
      <c r="X2288" s="1" t="e">
        <v>#VALUE!</v>
      </c>
      <c r="Y2288" t="s">
        <v>13</v>
      </c>
      <c r="Z2288" s="1">
        <v>14845</v>
      </c>
      <c r="AA2288" s="1">
        <v>15337</v>
      </c>
      <c r="AB2288" s="1">
        <v>10002</v>
      </c>
      <c r="AC2288" s="1">
        <v>10010</v>
      </c>
      <c r="AD2288" s="1">
        <v>13319</v>
      </c>
      <c r="AE2288" t="s">
        <v>13</v>
      </c>
      <c r="AF2288" t="s">
        <v>13</v>
      </c>
      <c r="AG2288" t="s">
        <v>13</v>
      </c>
      <c r="AH2288">
        <v>5.54</v>
      </c>
      <c r="AI2288">
        <v>3.79</v>
      </c>
      <c r="AJ2288">
        <v>40.39</v>
      </c>
      <c r="AK2288">
        <v>1.38</v>
      </c>
      <c r="AL2288">
        <v>4.21</v>
      </c>
      <c r="AM2288" t="s">
        <v>13</v>
      </c>
      <c r="AN2288" t="s">
        <v>13</v>
      </c>
      <c r="AO2288" t="s">
        <v>13</v>
      </c>
      <c r="AP2288" s="1">
        <v>2143</v>
      </c>
      <c r="AQ2288" s="1">
        <v>1515</v>
      </c>
      <c r="AR2288" s="1">
        <v>17398</v>
      </c>
      <c r="AS2288">
        <v>461</v>
      </c>
      <c r="AT2288" s="1">
        <v>1652</v>
      </c>
      <c r="AU2288" t="s">
        <v>13</v>
      </c>
      <c r="AV2288" t="s">
        <v>13</v>
      </c>
      <c r="AW2288" t="s">
        <v>13</v>
      </c>
      <c r="AX2288">
        <v>4.45</v>
      </c>
      <c r="AY2288">
        <v>11.85</v>
      </c>
      <c r="AZ2288">
        <v>0.6</v>
      </c>
      <c r="BA2288">
        <v>19.059999999999999</v>
      </c>
      <c r="BB2288">
        <v>6.6</v>
      </c>
      <c r="BC2288" t="s">
        <v>13</v>
      </c>
      <c r="BD2288" t="s">
        <v>13</v>
      </c>
      <c r="BE2288" t="s">
        <v>13</v>
      </c>
      <c r="BF2288">
        <v>0.24</v>
      </c>
      <c r="BG2288">
        <v>0.43</v>
      </c>
      <c r="BH2288">
        <v>0.31</v>
      </c>
      <c r="BI2288">
        <v>0.26</v>
      </c>
      <c r="BJ2288">
        <v>0.24</v>
      </c>
      <c r="BK2288" t="s">
        <v>13</v>
      </c>
      <c r="BL2288" t="s">
        <v>13</v>
      </c>
      <c r="BM2288" t="s">
        <v>13</v>
      </c>
      <c r="BN2288" s="1">
        <v>37727</v>
      </c>
      <c r="BO2288" s="1">
        <v>37727</v>
      </c>
      <c r="BP2288" s="1">
        <v>29979</v>
      </c>
      <c r="BQ2288" s="1">
        <v>29972</v>
      </c>
      <c r="BR2288" s="1">
        <v>28816</v>
      </c>
      <c r="BS2288" t="s">
        <v>13</v>
      </c>
      <c r="BT2288" t="s">
        <v>13</v>
      </c>
      <c r="BU2288" t="s">
        <v>13</v>
      </c>
    </row>
    <row r="2289" spans="1:73" x14ac:dyDescent="0.3">
      <c r="A2289">
        <v>2287</v>
      </c>
      <c r="B2289" s="14" t="s">
        <v>6905</v>
      </c>
      <c r="C2289" t="s">
        <v>2241</v>
      </c>
      <c r="D2289" s="1">
        <v>4375</v>
      </c>
      <c r="E2289" s="1">
        <v>4235</v>
      </c>
      <c r="F2289" s="3">
        <f>E2289-D2289</f>
        <v>-140</v>
      </c>
      <c r="G2289" s="4">
        <f>F2289/E2289</f>
        <v>-3.3057851239669422E-2</v>
      </c>
      <c r="H2289" t="s">
        <v>2209</v>
      </c>
      <c r="I2289" s="1">
        <v>12230</v>
      </c>
      <c r="J2289">
        <v>405</v>
      </c>
      <c r="K2289">
        <v>118</v>
      </c>
      <c r="L2289">
        <v>118</v>
      </c>
      <c r="M2289">
        <v>144</v>
      </c>
      <c r="N2289">
        <v>189</v>
      </c>
      <c r="O2289" t="s">
        <v>13</v>
      </c>
      <c r="P2289" t="s">
        <v>13</v>
      </c>
      <c r="Q2289" t="s">
        <v>13</v>
      </c>
      <c r="R2289" s="1">
        <v>2463</v>
      </c>
      <c r="S2289" s="1">
        <v>2506</v>
      </c>
      <c r="T2289" s="1">
        <v>2610</v>
      </c>
      <c r="U2289" s="1">
        <v>2842</v>
      </c>
      <c r="V2289" s="1">
        <v>2954</v>
      </c>
      <c r="W2289" s="1" t="e">
        <v>#VALUE!</v>
      </c>
      <c r="X2289" s="1" t="e">
        <v>#VALUE!</v>
      </c>
      <c r="Y2289" t="s">
        <v>13</v>
      </c>
      <c r="Z2289" s="1">
        <v>2455</v>
      </c>
      <c r="AA2289" s="1">
        <v>2506</v>
      </c>
      <c r="AB2289" s="1">
        <v>2610</v>
      </c>
      <c r="AC2289" s="1">
        <v>2833</v>
      </c>
      <c r="AD2289" s="1">
        <v>2945</v>
      </c>
      <c r="AE2289" t="s">
        <v>13</v>
      </c>
      <c r="AF2289" t="s">
        <v>13</v>
      </c>
      <c r="AG2289" t="s">
        <v>13</v>
      </c>
      <c r="AH2289">
        <v>17.87</v>
      </c>
      <c r="AI2289">
        <v>4.74</v>
      </c>
      <c r="AJ2289">
        <v>4.63</v>
      </c>
      <c r="AK2289">
        <v>5.29</v>
      </c>
      <c r="AL2289">
        <v>6.53</v>
      </c>
      <c r="AM2289" t="s">
        <v>13</v>
      </c>
      <c r="AN2289" t="s">
        <v>13</v>
      </c>
      <c r="AO2289" t="s">
        <v>13</v>
      </c>
      <c r="AP2289">
        <v>965</v>
      </c>
      <c r="AQ2289">
        <v>280</v>
      </c>
      <c r="AR2289">
        <v>282</v>
      </c>
      <c r="AS2289">
        <v>343</v>
      </c>
      <c r="AT2289">
        <v>449</v>
      </c>
      <c r="AU2289" t="s">
        <v>13</v>
      </c>
      <c r="AV2289" t="s">
        <v>13</v>
      </c>
      <c r="AW2289" t="s">
        <v>13</v>
      </c>
      <c r="AX2289">
        <v>6.67</v>
      </c>
      <c r="AY2289">
        <v>18.63</v>
      </c>
      <c r="AZ2289">
        <v>13.35</v>
      </c>
      <c r="BA2289">
        <v>10.92</v>
      </c>
      <c r="BB2289">
        <v>7.3</v>
      </c>
      <c r="BC2289" t="s">
        <v>13</v>
      </c>
      <c r="BD2289" t="s">
        <v>13</v>
      </c>
      <c r="BE2289" t="s">
        <v>13</v>
      </c>
      <c r="BF2289">
        <v>1.1000000000000001</v>
      </c>
      <c r="BG2289">
        <v>0.87</v>
      </c>
      <c r="BH2289">
        <v>0.61</v>
      </c>
      <c r="BI2289">
        <v>0.56000000000000005</v>
      </c>
      <c r="BJ2289">
        <v>0.47</v>
      </c>
      <c r="BK2289" t="s">
        <v>13</v>
      </c>
      <c r="BL2289" t="s">
        <v>13</v>
      </c>
      <c r="BM2289" t="s">
        <v>13</v>
      </c>
      <c r="BN2289" s="1">
        <v>36720</v>
      </c>
      <c r="BO2289" s="1">
        <v>36720</v>
      </c>
      <c r="BP2289" s="1">
        <v>36720</v>
      </c>
      <c r="BQ2289" s="1">
        <v>36720</v>
      </c>
      <c r="BR2289" s="1">
        <v>36720</v>
      </c>
      <c r="BS2289" t="s">
        <v>13</v>
      </c>
      <c r="BT2289" t="s">
        <v>13</v>
      </c>
      <c r="BU2289" t="s">
        <v>13</v>
      </c>
    </row>
    <row r="2290" spans="1:73" x14ac:dyDescent="0.3">
      <c r="A2290">
        <v>2288</v>
      </c>
      <c r="B2290" s="14" t="s">
        <v>6906</v>
      </c>
      <c r="C2290" t="s">
        <v>2240</v>
      </c>
      <c r="D2290" s="1">
        <v>75600</v>
      </c>
      <c r="E2290" s="1">
        <v>71700</v>
      </c>
      <c r="F2290" s="3">
        <f>E2290-D2290</f>
        <v>-3900</v>
      </c>
      <c r="G2290" s="4">
        <f>F2290/E2290</f>
        <v>-5.4393305439330547E-2</v>
      </c>
      <c r="H2290" t="s">
        <v>2210</v>
      </c>
      <c r="I2290">
        <v>127</v>
      </c>
      <c r="J2290">
        <v>653</v>
      </c>
      <c r="K2290">
        <v>291</v>
      </c>
      <c r="L2290">
        <v>3228</v>
      </c>
      <c r="M2290">
        <v>147</v>
      </c>
      <c r="N2290">
        <v>338</v>
      </c>
      <c r="O2290" t="s">
        <v>13</v>
      </c>
      <c r="P2290" t="s">
        <v>13</v>
      </c>
      <c r="Q2290" t="s">
        <v>13</v>
      </c>
      <c r="R2290" s="1">
        <v>12921</v>
      </c>
      <c r="S2290" s="1">
        <v>12691</v>
      </c>
      <c r="T2290" s="1">
        <v>13526</v>
      </c>
      <c r="U2290" s="1">
        <v>13523</v>
      </c>
      <c r="V2290" s="1">
        <v>13308</v>
      </c>
      <c r="W2290" s="1" t="e">
        <v>#VALUE!</v>
      </c>
      <c r="X2290" s="1" t="e">
        <v>#VALUE!</v>
      </c>
      <c r="Y2290" t="s">
        <v>13</v>
      </c>
      <c r="Z2290" s="1">
        <v>12596</v>
      </c>
      <c r="AA2290" s="1">
        <v>12370</v>
      </c>
      <c r="AB2290" s="1">
        <v>9413</v>
      </c>
      <c r="AC2290" s="1">
        <v>9649</v>
      </c>
      <c r="AD2290" s="1">
        <v>9759</v>
      </c>
      <c r="AE2290" t="s">
        <v>13</v>
      </c>
      <c r="AF2290" t="s">
        <v>13</v>
      </c>
      <c r="AG2290" t="s">
        <v>13</v>
      </c>
      <c r="AH2290">
        <v>5.3</v>
      </c>
      <c r="AI2290">
        <v>2.04</v>
      </c>
      <c r="AJ2290">
        <v>29.05</v>
      </c>
      <c r="AK2290">
        <v>-0.32</v>
      </c>
      <c r="AL2290">
        <v>1.76</v>
      </c>
      <c r="AM2290" t="s">
        <v>13</v>
      </c>
      <c r="AN2290" t="s">
        <v>13</v>
      </c>
      <c r="AO2290" t="s">
        <v>13</v>
      </c>
      <c r="AP2290" s="1">
        <v>10854</v>
      </c>
      <c r="AQ2290" s="1">
        <v>4248</v>
      </c>
      <c r="AR2290" s="1">
        <v>62348</v>
      </c>
      <c r="AS2290">
        <v>-742</v>
      </c>
      <c r="AT2290" s="1">
        <v>4124</v>
      </c>
      <c r="AU2290" t="s">
        <v>13</v>
      </c>
      <c r="AV2290" t="s">
        <v>13</v>
      </c>
      <c r="AW2290" t="s">
        <v>13</v>
      </c>
      <c r="AX2290">
        <v>7.27</v>
      </c>
      <c r="AY2290">
        <v>19.309999999999999</v>
      </c>
      <c r="AZ2290">
        <v>0.79</v>
      </c>
      <c r="BA2290" t="s">
        <v>54</v>
      </c>
      <c r="BB2290">
        <v>10.8</v>
      </c>
      <c r="BC2290" t="s">
        <v>13</v>
      </c>
      <c r="BD2290" t="s">
        <v>13</v>
      </c>
      <c r="BE2290" t="s">
        <v>13</v>
      </c>
      <c r="BF2290">
        <v>0.38</v>
      </c>
      <c r="BG2290">
        <v>0.4</v>
      </c>
      <c r="BH2290">
        <v>0.22</v>
      </c>
      <c r="BI2290">
        <v>0.2</v>
      </c>
      <c r="BJ2290">
        <v>0.19</v>
      </c>
      <c r="BK2290" t="s">
        <v>13</v>
      </c>
      <c r="BL2290" t="s">
        <v>13</v>
      </c>
      <c r="BM2290" t="s">
        <v>13</v>
      </c>
      <c r="BN2290" s="1">
        <v>6000</v>
      </c>
      <c r="BO2290" s="1">
        <v>6000</v>
      </c>
      <c r="BP2290" s="1">
        <v>4142</v>
      </c>
      <c r="BQ2290" s="1">
        <v>4142</v>
      </c>
      <c r="BR2290" s="1">
        <v>4142</v>
      </c>
      <c r="BS2290" t="s">
        <v>13</v>
      </c>
      <c r="BT2290" t="s">
        <v>13</v>
      </c>
      <c r="BU2290" t="s">
        <v>13</v>
      </c>
    </row>
    <row r="2291" spans="1:73" x14ac:dyDescent="0.3">
      <c r="A2291">
        <v>2289</v>
      </c>
      <c r="B2291" s="14" t="s">
        <v>6907</v>
      </c>
      <c r="C2291" t="s">
        <v>2239</v>
      </c>
      <c r="D2291" s="1">
        <v>1260</v>
      </c>
      <c r="E2291" s="1">
        <v>1685</v>
      </c>
      <c r="F2291" s="3">
        <f>E2291-D2291</f>
        <v>425</v>
      </c>
      <c r="G2291" s="4">
        <f>F2291/E2291</f>
        <v>0.25222551928783382</v>
      </c>
      <c r="H2291" t="s">
        <v>2211</v>
      </c>
      <c r="I2291">
        <v>0</v>
      </c>
      <c r="J2291">
        <v>-159</v>
      </c>
      <c r="K2291">
        <v>-455</v>
      </c>
      <c r="L2291">
        <v>-59</v>
      </c>
      <c r="M2291">
        <v>-126</v>
      </c>
      <c r="N2291">
        <v>27</v>
      </c>
      <c r="O2291" t="s">
        <v>13</v>
      </c>
      <c r="P2291" t="s">
        <v>13</v>
      </c>
      <c r="Q2291" t="s">
        <v>13</v>
      </c>
      <c r="R2291" s="1">
        <v>3475</v>
      </c>
      <c r="S2291" s="1">
        <v>3348</v>
      </c>
      <c r="T2291" s="1">
        <v>3219</v>
      </c>
      <c r="U2291" s="1">
        <v>3127</v>
      </c>
      <c r="V2291" s="1">
        <v>3597</v>
      </c>
      <c r="W2291" s="1" t="e">
        <v>#VALUE!</v>
      </c>
      <c r="X2291" s="1" t="e">
        <v>#VALUE!</v>
      </c>
      <c r="Y2291" t="s">
        <v>13</v>
      </c>
      <c r="Z2291" s="1">
        <v>3639</v>
      </c>
      <c r="AA2291" s="1">
        <v>3210</v>
      </c>
      <c r="AB2291" s="1">
        <v>3053</v>
      </c>
      <c r="AC2291" s="1">
        <v>2957</v>
      </c>
      <c r="AD2291" s="1">
        <v>3444</v>
      </c>
      <c r="AE2291" t="s">
        <v>13</v>
      </c>
      <c r="AF2291" t="s">
        <v>13</v>
      </c>
      <c r="AG2291" t="s">
        <v>13</v>
      </c>
      <c r="AH2291">
        <v>-5.35</v>
      </c>
      <c r="AI2291">
        <v>-11.73</v>
      </c>
      <c r="AJ2291">
        <v>-0.94</v>
      </c>
      <c r="AK2291">
        <v>-3.99</v>
      </c>
      <c r="AL2291">
        <v>0.92</v>
      </c>
      <c r="AM2291" t="s">
        <v>13</v>
      </c>
      <c r="AN2291" t="s">
        <v>13</v>
      </c>
      <c r="AO2291" t="s">
        <v>13</v>
      </c>
      <c r="AP2291">
        <v>-21</v>
      </c>
      <c r="AQ2291">
        <v>-47</v>
      </c>
      <c r="AR2291">
        <v>-3</v>
      </c>
      <c r="AS2291">
        <v>-14</v>
      </c>
      <c r="AT2291">
        <v>3</v>
      </c>
      <c r="AU2291" t="s">
        <v>13</v>
      </c>
      <c r="AV2291" t="s">
        <v>13</v>
      </c>
      <c r="AW2291" t="s">
        <v>13</v>
      </c>
      <c r="AX2291" t="s">
        <v>54</v>
      </c>
      <c r="AY2291" t="s">
        <v>54</v>
      </c>
      <c r="AZ2291" t="s">
        <v>54</v>
      </c>
      <c r="BA2291" t="s">
        <v>54</v>
      </c>
      <c r="BB2291">
        <v>396.78</v>
      </c>
      <c r="BC2291" t="s">
        <v>13</v>
      </c>
      <c r="BD2291" t="s">
        <v>13</v>
      </c>
      <c r="BE2291" t="s">
        <v>13</v>
      </c>
      <c r="BF2291">
        <v>4.3</v>
      </c>
      <c r="BG2291">
        <v>2.95</v>
      </c>
      <c r="BH2291">
        <v>2.8</v>
      </c>
      <c r="BI2291">
        <v>1.75</v>
      </c>
      <c r="BJ2291">
        <v>3.36</v>
      </c>
      <c r="BK2291" t="s">
        <v>13</v>
      </c>
      <c r="BL2291" t="s">
        <v>13</v>
      </c>
      <c r="BM2291" t="s">
        <v>13</v>
      </c>
      <c r="BN2291" s="1">
        <v>856473</v>
      </c>
      <c r="BO2291" s="1">
        <v>856473</v>
      </c>
      <c r="BP2291" s="1">
        <v>856473</v>
      </c>
      <c r="BQ2291" s="1">
        <v>856473</v>
      </c>
      <c r="BR2291" s="1">
        <v>856473</v>
      </c>
      <c r="BS2291" t="s">
        <v>13</v>
      </c>
      <c r="BT2291" t="s">
        <v>13</v>
      </c>
      <c r="BU2291" t="s">
        <v>13</v>
      </c>
    </row>
    <row r="2292" spans="1:73" x14ac:dyDescent="0.3">
      <c r="A2292">
        <v>2290</v>
      </c>
      <c r="B2292" s="14" t="s">
        <v>6908</v>
      </c>
      <c r="C2292" t="s">
        <v>2238</v>
      </c>
      <c r="D2292" s="1">
        <v>3665</v>
      </c>
      <c r="E2292" s="1">
        <v>3350</v>
      </c>
      <c r="F2292" s="3">
        <f>E2292-D2292</f>
        <v>-315</v>
      </c>
      <c r="G2292" s="4">
        <f>F2292/E2292</f>
        <v>-9.4029850746268656E-2</v>
      </c>
      <c r="H2292" t="s">
        <v>2212</v>
      </c>
      <c r="I2292" s="1">
        <v>5349010</v>
      </c>
      <c r="J2292">
        <v>226</v>
      </c>
      <c r="K2292">
        <v>108</v>
      </c>
      <c r="L2292">
        <v>98</v>
      </c>
      <c r="M2292">
        <v>144</v>
      </c>
      <c r="N2292">
        <v>227</v>
      </c>
      <c r="O2292" t="s">
        <v>13</v>
      </c>
      <c r="P2292" t="s">
        <v>13</v>
      </c>
      <c r="Q2292" t="s">
        <v>13</v>
      </c>
      <c r="R2292" s="1">
        <v>4498</v>
      </c>
      <c r="S2292" s="1">
        <v>4518</v>
      </c>
      <c r="T2292" s="1">
        <v>4519</v>
      </c>
      <c r="U2292" s="1">
        <v>4643</v>
      </c>
      <c r="V2292" s="1">
        <v>4785</v>
      </c>
      <c r="W2292" s="1" t="e">
        <v>#VALUE!</v>
      </c>
      <c r="X2292" s="1" t="e">
        <v>#VALUE!</v>
      </c>
      <c r="Y2292" t="s">
        <v>13</v>
      </c>
      <c r="Z2292" s="1">
        <v>4495</v>
      </c>
      <c r="AA2292" s="1">
        <v>4513</v>
      </c>
      <c r="AB2292" s="1">
        <v>4515</v>
      </c>
      <c r="AC2292" s="1">
        <v>4642</v>
      </c>
      <c r="AD2292" s="1">
        <v>4783</v>
      </c>
      <c r="AE2292" t="s">
        <v>13</v>
      </c>
      <c r="AF2292" t="s">
        <v>13</v>
      </c>
      <c r="AG2292" t="s">
        <v>13</v>
      </c>
      <c r="AH2292">
        <v>5.16</v>
      </c>
      <c r="AI2292">
        <v>2.35</v>
      </c>
      <c r="AJ2292">
        <v>2.16</v>
      </c>
      <c r="AK2292">
        <v>3.22</v>
      </c>
      <c r="AL2292">
        <v>4.8</v>
      </c>
      <c r="AM2292" t="s">
        <v>13</v>
      </c>
      <c r="AN2292" t="s">
        <v>13</v>
      </c>
      <c r="AO2292" t="s">
        <v>13</v>
      </c>
      <c r="AP2292">
        <v>234</v>
      </c>
      <c r="AQ2292">
        <v>110</v>
      </c>
      <c r="AR2292">
        <v>101</v>
      </c>
      <c r="AS2292">
        <v>153</v>
      </c>
      <c r="AT2292">
        <v>235</v>
      </c>
      <c r="AU2292" t="s">
        <v>13</v>
      </c>
      <c r="AV2292" t="s">
        <v>13</v>
      </c>
      <c r="AW2292" t="s">
        <v>13</v>
      </c>
      <c r="AX2292">
        <v>10.24</v>
      </c>
      <c r="AY2292">
        <v>22.22</v>
      </c>
      <c r="AZ2292">
        <v>18.78</v>
      </c>
      <c r="BA2292">
        <v>13.02</v>
      </c>
      <c r="BB2292">
        <v>9.76</v>
      </c>
      <c r="BC2292" t="s">
        <v>13</v>
      </c>
      <c r="BD2292" t="s">
        <v>13</v>
      </c>
      <c r="BE2292" t="s">
        <v>13</v>
      </c>
      <c r="BF2292">
        <v>0.5</v>
      </c>
      <c r="BG2292">
        <v>0.51</v>
      </c>
      <c r="BH2292">
        <v>0.4</v>
      </c>
      <c r="BI2292">
        <v>0.41</v>
      </c>
      <c r="BJ2292">
        <v>0.45</v>
      </c>
      <c r="BK2292" t="s">
        <v>13</v>
      </c>
      <c r="BL2292" t="s">
        <v>13</v>
      </c>
      <c r="BM2292" t="s">
        <v>13</v>
      </c>
      <c r="BN2292" s="1">
        <v>88400</v>
      </c>
      <c r="BO2292" s="1">
        <v>88400</v>
      </c>
      <c r="BP2292" s="1">
        <v>88400</v>
      </c>
      <c r="BQ2292" s="1">
        <v>88400</v>
      </c>
      <c r="BR2292" s="1">
        <v>89697</v>
      </c>
      <c r="BS2292" t="s">
        <v>13</v>
      </c>
      <c r="BT2292" t="s">
        <v>13</v>
      </c>
      <c r="BU2292" t="s">
        <v>13</v>
      </c>
    </row>
    <row r="2293" spans="1:73" x14ac:dyDescent="0.3">
      <c r="A2293">
        <v>2291</v>
      </c>
      <c r="B2293" s="14" t="s">
        <v>6909</v>
      </c>
      <c r="C2293" t="s">
        <v>2237</v>
      </c>
      <c r="D2293" s="1">
        <v>119000</v>
      </c>
      <c r="E2293" s="1">
        <v>116000</v>
      </c>
      <c r="F2293" s="3">
        <f>E2293-D2293</f>
        <v>-3000</v>
      </c>
      <c r="G2293" s="4">
        <f>F2293/E2293</f>
        <v>-2.5862068965517241E-2</v>
      </c>
      <c r="H2293" t="s">
        <v>2213</v>
      </c>
      <c r="I2293" s="1">
        <v>582749</v>
      </c>
      <c r="J2293" s="1">
        <v>651</v>
      </c>
      <c r="K2293">
        <v>672</v>
      </c>
      <c r="L2293" s="1">
        <v>1025</v>
      </c>
      <c r="M2293">
        <v>620</v>
      </c>
      <c r="N2293" s="1">
        <v>1433</v>
      </c>
      <c r="O2293" t="s">
        <v>13</v>
      </c>
      <c r="P2293" t="s">
        <v>13</v>
      </c>
      <c r="Q2293" t="s">
        <v>13</v>
      </c>
      <c r="R2293" s="1">
        <v>18506</v>
      </c>
      <c r="S2293" s="1">
        <v>19398</v>
      </c>
      <c r="T2293" s="1">
        <v>20019</v>
      </c>
      <c r="U2293" s="1">
        <v>20295</v>
      </c>
      <c r="V2293" s="1">
        <v>21558</v>
      </c>
      <c r="W2293" s="1" t="e">
        <v>#VALUE!</v>
      </c>
      <c r="X2293" s="1" t="e">
        <v>#VALUE!</v>
      </c>
      <c r="Y2293" t="s">
        <v>13</v>
      </c>
      <c r="Z2293" s="1">
        <v>13526</v>
      </c>
      <c r="AA2293" s="1">
        <v>13735</v>
      </c>
      <c r="AB2293" s="1">
        <v>14116</v>
      </c>
      <c r="AC2293" s="1">
        <v>14196</v>
      </c>
      <c r="AD2293" s="1">
        <v>15197</v>
      </c>
      <c r="AE2293" t="s">
        <v>13</v>
      </c>
      <c r="AF2293" t="s">
        <v>13</v>
      </c>
      <c r="AG2293" t="s">
        <v>13</v>
      </c>
      <c r="AH2293">
        <v>1.68</v>
      </c>
      <c r="AI2293">
        <v>2.76</v>
      </c>
      <c r="AJ2293">
        <v>5.0199999999999996</v>
      </c>
      <c r="AK2293">
        <v>2.1800000000000002</v>
      </c>
      <c r="AL2293">
        <v>6.96</v>
      </c>
      <c r="AM2293" t="s">
        <v>13</v>
      </c>
      <c r="AN2293" t="s">
        <v>13</v>
      </c>
      <c r="AO2293" t="s">
        <v>13</v>
      </c>
      <c r="AP2293" s="1">
        <v>2550</v>
      </c>
      <c r="AQ2293" s="1">
        <v>4248</v>
      </c>
      <c r="AR2293" s="1">
        <v>7890</v>
      </c>
      <c r="AS2293" s="1">
        <v>3481</v>
      </c>
      <c r="AT2293" s="1">
        <v>11537</v>
      </c>
      <c r="AU2293" t="s">
        <v>13</v>
      </c>
      <c r="AV2293" t="s">
        <v>13</v>
      </c>
      <c r="AW2293" t="s">
        <v>13</v>
      </c>
      <c r="AX2293">
        <v>46.87</v>
      </c>
      <c r="AY2293">
        <v>28.72</v>
      </c>
      <c r="AZ2293">
        <v>9.9499999999999993</v>
      </c>
      <c r="BA2293">
        <v>19.25</v>
      </c>
      <c r="BB2293">
        <v>6.46</v>
      </c>
      <c r="BC2293" t="s">
        <v>13</v>
      </c>
      <c r="BD2293" t="s">
        <v>13</v>
      </c>
      <c r="BE2293" t="s">
        <v>13</v>
      </c>
      <c r="BF2293">
        <v>0.78</v>
      </c>
      <c r="BG2293">
        <v>0.78</v>
      </c>
      <c r="BH2293">
        <v>0.49</v>
      </c>
      <c r="BI2293">
        <v>0.42</v>
      </c>
      <c r="BJ2293">
        <v>0.43</v>
      </c>
      <c r="BK2293" t="s">
        <v>13</v>
      </c>
      <c r="BL2293" t="s">
        <v>13</v>
      </c>
      <c r="BM2293" t="s">
        <v>13</v>
      </c>
      <c r="BN2293" s="1">
        <v>8564</v>
      </c>
      <c r="BO2293" s="1">
        <v>8564</v>
      </c>
      <c r="BP2293" s="1">
        <v>8564</v>
      </c>
      <c r="BQ2293" s="1">
        <v>8564</v>
      </c>
      <c r="BR2293" s="1">
        <v>8564</v>
      </c>
      <c r="BS2293" t="s">
        <v>13</v>
      </c>
      <c r="BT2293" t="s">
        <v>13</v>
      </c>
      <c r="BU2293" t="s">
        <v>13</v>
      </c>
    </row>
    <row r="2294" spans="1:73" x14ac:dyDescent="0.3">
      <c r="A2294">
        <v>2292</v>
      </c>
      <c r="B2294" s="14" t="s">
        <v>6910</v>
      </c>
      <c r="C2294" t="s">
        <v>2236</v>
      </c>
      <c r="D2294" s="1">
        <v>6160</v>
      </c>
      <c r="E2294" s="1">
        <v>6160</v>
      </c>
      <c r="F2294" s="3">
        <f>E2294-D2294</f>
        <v>0</v>
      </c>
      <c r="G2294" s="4">
        <f>F2294/E2294</f>
        <v>0</v>
      </c>
      <c r="H2294" t="s">
        <v>2214</v>
      </c>
      <c r="I2294">
        <v>0</v>
      </c>
      <c r="R2294" s="1">
        <v>0</v>
      </c>
      <c r="S2294" s="1">
        <v>0</v>
      </c>
      <c r="T2294" s="1">
        <v>0</v>
      </c>
      <c r="U2294" s="1">
        <v>0</v>
      </c>
      <c r="V2294" s="1">
        <v>0</v>
      </c>
      <c r="W2294" s="1">
        <v>0</v>
      </c>
      <c r="X2294" s="1">
        <v>0</v>
      </c>
    </row>
    <row r="2295" spans="1:73" x14ac:dyDescent="0.3">
      <c r="A2295">
        <v>2293</v>
      </c>
      <c r="B2295" s="14" t="s">
        <v>6911</v>
      </c>
      <c r="C2295" t="s">
        <v>2235</v>
      </c>
      <c r="D2295" s="1">
        <v>19350</v>
      </c>
      <c r="E2295" s="1">
        <v>20550</v>
      </c>
      <c r="F2295" s="3">
        <f>E2295-D2295</f>
        <v>1200</v>
      </c>
      <c r="G2295" s="4">
        <f>F2295/E2295</f>
        <v>5.8394160583941604E-2</v>
      </c>
      <c r="H2295" t="s">
        <v>2215</v>
      </c>
      <c r="I2295" s="1">
        <v>1190</v>
      </c>
      <c r="J2295" s="1">
        <v>2695</v>
      </c>
      <c r="K2295" s="1">
        <v>2425</v>
      </c>
      <c r="L2295" s="1">
        <v>2184</v>
      </c>
      <c r="M2295" s="1">
        <v>1633</v>
      </c>
      <c r="N2295" s="1">
        <v>1796</v>
      </c>
      <c r="O2295" s="1">
        <v>2386</v>
      </c>
      <c r="P2295" s="1">
        <v>2582</v>
      </c>
      <c r="Q2295" s="1">
        <v>2700</v>
      </c>
      <c r="R2295" s="1">
        <v>28694</v>
      </c>
      <c r="S2295" s="1">
        <v>30597</v>
      </c>
      <c r="T2295" s="1">
        <v>32359</v>
      </c>
      <c r="U2295" s="1">
        <v>33786</v>
      </c>
      <c r="V2295" s="1">
        <v>35005</v>
      </c>
      <c r="W2295" s="1">
        <v>36373</v>
      </c>
      <c r="X2295" s="1">
        <v>37673</v>
      </c>
      <c r="Y2295" s="1">
        <v>3386</v>
      </c>
      <c r="Z2295" s="1">
        <v>28034</v>
      </c>
      <c r="AA2295" s="1">
        <v>29846</v>
      </c>
      <c r="AB2295" s="1">
        <v>31493</v>
      </c>
      <c r="AC2295" s="1">
        <v>32807</v>
      </c>
      <c r="AD2295" s="1">
        <v>33893</v>
      </c>
      <c r="AE2295" s="1">
        <v>35118</v>
      </c>
      <c r="AF2295" s="1">
        <v>36264</v>
      </c>
      <c r="AG2295" s="1">
        <v>37391</v>
      </c>
      <c r="AH2295">
        <v>9.74</v>
      </c>
      <c r="AI2295">
        <v>8.0500000000000007</v>
      </c>
      <c r="AJ2295">
        <v>6.75</v>
      </c>
      <c r="AK2295">
        <v>4.71</v>
      </c>
      <c r="AL2295">
        <v>5.08</v>
      </c>
      <c r="AM2295">
        <v>6.5</v>
      </c>
      <c r="AN2295">
        <v>6.8</v>
      </c>
      <c r="AO2295">
        <v>6.89</v>
      </c>
      <c r="AP2295" s="1">
        <v>2812</v>
      </c>
      <c r="AQ2295" s="1">
        <v>2506</v>
      </c>
      <c r="AR2295" s="1">
        <v>2226</v>
      </c>
      <c r="AS2295" s="1">
        <v>1627</v>
      </c>
      <c r="AT2295" s="1">
        <v>1822</v>
      </c>
      <c r="AU2295" s="1">
        <v>2374</v>
      </c>
      <c r="AV2295" s="1">
        <v>2555</v>
      </c>
      <c r="AW2295" s="1">
        <v>2674</v>
      </c>
      <c r="AX2295">
        <v>7.38</v>
      </c>
      <c r="AY2295">
        <v>7.54</v>
      </c>
      <c r="AZ2295">
        <v>7.46</v>
      </c>
      <c r="BA2295">
        <v>8.85</v>
      </c>
      <c r="BB2295">
        <v>8.0399999999999991</v>
      </c>
      <c r="BC2295">
        <v>8.66</v>
      </c>
      <c r="BD2295">
        <v>8.0399999999999991</v>
      </c>
      <c r="BE2295">
        <v>7.68</v>
      </c>
      <c r="BF2295">
        <v>0.69</v>
      </c>
      <c r="BG2295">
        <v>0.59</v>
      </c>
      <c r="BH2295">
        <v>0.49</v>
      </c>
      <c r="BI2295">
        <v>0.41</v>
      </c>
      <c r="BJ2295">
        <v>0.4</v>
      </c>
      <c r="BK2295">
        <v>0.55000000000000004</v>
      </c>
      <c r="BL2295">
        <v>0.54</v>
      </c>
      <c r="BM2295">
        <v>0.52</v>
      </c>
      <c r="BN2295" s="1">
        <v>93020</v>
      </c>
      <c r="BO2295" s="1">
        <v>93020</v>
      </c>
      <c r="BP2295" s="1">
        <v>93020</v>
      </c>
      <c r="BQ2295" s="1">
        <v>93020</v>
      </c>
      <c r="BR2295" s="1">
        <v>93020</v>
      </c>
      <c r="BS2295" t="s">
        <v>13</v>
      </c>
      <c r="BT2295" t="s">
        <v>13</v>
      </c>
      <c r="BU2295" t="s">
        <v>13</v>
      </c>
    </row>
    <row r="2296" spans="1:73" x14ac:dyDescent="0.3">
      <c r="A2296">
        <v>2294</v>
      </c>
      <c r="B2296" s="14" t="s">
        <v>6912</v>
      </c>
      <c r="C2296" t="s">
        <v>2234</v>
      </c>
      <c r="D2296" s="1">
        <v>39600</v>
      </c>
      <c r="E2296" s="1">
        <v>40000</v>
      </c>
      <c r="F2296" s="3">
        <f>E2296-D2296</f>
        <v>400</v>
      </c>
      <c r="G2296" s="4">
        <f>F2296/E2296</f>
        <v>0.01</v>
      </c>
      <c r="H2296" t="s">
        <v>2216</v>
      </c>
      <c r="I2296" s="1">
        <v>91249</v>
      </c>
      <c r="J2296">
        <v>-175</v>
      </c>
      <c r="K2296">
        <v>-130</v>
      </c>
      <c r="L2296">
        <v>-233</v>
      </c>
      <c r="M2296">
        <v>-403</v>
      </c>
      <c r="N2296">
        <v>59</v>
      </c>
      <c r="O2296" t="s">
        <v>13</v>
      </c>
      <c r="P2296" t="s">
        <v>13</v>
      </c>
      <c r="Q2296" t="s">
        <v>13</v>
      </c>
      <c r="R2296" s="1">
        <v>1662</v>
      </c>
      <c r="S2296" s="1">
        <v>1489</v>
      </c>
      <c r="T2296" s="1">
        <v>1250</v>
      </c>
      <c r="U2296" s="1">
        <v>1313</v>
      </c>
      <c r="V2296" s="1">
        <v>1403</v>
      </c>
      <c r="W2296" s="1" t="e">
        <v>#VALUE!</v>
      </c>
      <c r="X2296" s="1" t="e">
        <v>#VALUE!</v>
      </c>
      <c r="Y2296" t="s">
        <v>13</v>
      </c>
      <c r="Z2296" s="1">
        <v>1616</v>
      </c>
      <c r="AA2296" s="1">
        <v>1489</v>
      </c>
      <c r="AB2296" s="1">
        <v>1250</v>
      </c>
      <c r="AC2296" s="1">
        <v>1313</v>
      </c>
      <c r="AD2296" s="1">
        <v>1403</v>
      </c>
      <c r="AE2296" t="s">
        <v>13</v>
      </c>
      <c r="AF2296" t="s">
        <v>13</v>
      </c>
      <c r="AG2296" t="s">
        <v>13</v>
      </c>
      <c r="AH2296">
        <v>-9.8699999999999992</v>
      </c>
      <c r="AI2296">
        <v>-7.76</v>
      </c>
      <c r="AJ2296">
        <v>-16.98</v>
      </c>
      <c r="AK2296">
        <v>-31.41</v>
      </c>
      <c r="AL2296">
        <v>4.3499999999999996</v>
      </c>
      <c r="AM2296" t="s">
        <v>13</v>
      </c>
      <c r="AN2296" t="s">
        <v>13</v>
      </c>
      <c r="AO2296" t="s">
        <v>13</v>
      </c>
      <c r="AP2296" s="1">
        <v>-10057</v>
      </c>
      <c r="AQ2296" s="1">
        <v>-7169</v>
      </c>
      <c r="AR2296" s="1">
        <v>-13840</v>
      </c>
      <c r="AS2296" s="1">
        <v>-23962</v>
      </c>
      <c r="AT2296" s="1">
        <v>3514</v>
      </c>
      <c r="AU2296" t="s">
        <v>13</v>
      </c>
      <c r="AV2296" t="s">
        <v>13</v>
      </c>
      <c r="AW2296" t="s">
        <v>13</v>
      </c>
      <c r="AX2296" t="s">
        <v>54</v>
      </c>
      <c r="AY2296" t="s">
        <v>54</v>
      </c>
      <c r="AZ2296" t="s">
        <v>54</v>
      </c>
      <c r="BA2296" t="s">
        <v>54</v>
      </c>
      <c r="BB2296">
        <v>8.5</v>
      </c>
      <c r="BC2296" t="s">
        <v>13</v>
      </c>
      <c r="BD2296" t="s">
        <v>13</v>
      </c>
      <c r="BE2296" t="s">
        <v>13</v>
      </c>
      <c r="BF2296">
        <v>0.24</v>
      </c>
      <c r="BG2296">
        <v>0.19</v>
      </c>
      <c r="BH2296">
        <v>0.2</v>
      </c>
      <c r="BI2296">
        <v>0.17</v>
      </c>
      <c r="BJ2296">
        <v>0.31</v>
      </c>
      <c r="BK2296" t="s">
        <v>13</v>
      </c>
      <c r="BL2296" t="s">
        <v>13</v>
      </c>
      <c r="BM2296" t="s">
        <v>13</v>
      </c>
      <c r="BN2296" s="1">
        <v>1680</v>
      </c>
      <c r="BO2296" s="1">
        <v>1680</v>
      </c>
      <c r="BP2296" s="1">
        <v>1680</v>
      </c>
      <c r="BQ2296" s="1">
        <v>1680</v>
      </c>
      <c r="BR2296" s="1">
        <v>1680</v>
      </c>
      <c r="BS2296" t="s">
        <v>13</v>
      </c>
      <c r="BT2296" t="s">
        <v>13</v>
      </c>
      <c r="BU2296" t="s">
        <v>13</v>
      </c>
    </row>
    <row r="2297" spans="1:73" x14ac:dyDescent="0.3">
      <c r="A2297">
        <v>2295</v>
      </c>
      <c r="B2297" s="14" t="s">
        <v>6913</v>
      </c>
      <c r="C2297" t="s">
        <v>2233</v>
      </c>
      <c r="D2297" s="1">
        <v>30000</v>
      </c>
      <c r="E2297" s="1">
        <v>31750</v>
      </c>
      <c r="F2297" s="3">
        <f>E2297-D2297</f>
        <v>1750</v>
      </c>
      <c r="G2297" s="4">
        <f>F2297/E2297</f>
        <v>5.5118110236220472E-2</v>
      </c>
      <c r="H2297" t="s">
        <v>2217</v>
      </c>
      <c r="I2297" s="1">
        <v>25603770</v>
      </c>
      <c r="J2297" s="1">
        <v>-5568</v>
      </c>
      <c r="K2297" s="1">
        <v>8019</v>
      </c>
      <c r="L2297" s="1">
        <v>-1611</v>
      </c>
      <c r="M2297" s="1">
        <v>-6228</v>
      </c>
      <c r="N2297" s="1">
        <v>-2300</v>
      </c>
      <c r="O2297" s="1">
        <v>-1512</v>
      </c>
      <c r="P2297" s="1">
        <v>788</v>
      </c>
      <c r="Q2297" s="1">
        <v>3205</v>
      </c>
      <c r="R2297" s="1">
        <v>18743</v>
      </c>
      <c r="S2297" s="1">
        <v>37511</v>
      </c>
      <c r="T2297" s="1">
        <v>31626</v>
      </c>
      <c r="U2297" s="1">
        <v>27808</v>
      </c>
      <c r="V2297" s="1">
        <v>33118</v>
      </c>
      <c r="W2297" s="1">
        <v>65292</v>
      </c>
      <c r="X2297" s="1">
        <v>65927</v>
      </c>
      <c r="Y2297" s="1">
        <v>197830</v>
      </c>
      <c r="Z2297" s="1">
        <v>17607</v>
      </c>
      <c r="AA2297" s="1">
        <v>36294</v>
      </c>
      <c r="AB2297" s="1">
        <v>30395</v>
      </c>
      <c r="AC2297" s="1">
        <v>26562</v>
      </c>
      <c r="AD2297" s="1">
        <v>32065</v>
      </c>
      <c r="AE2297" s="1">
        <v>64144</v>
      </c>
      <c r="AF2297" s="1">
        <v>64720</v>
      </c>
      <c r="AG2297" s="1">
        <v>67811</v>
      </c>
      <c r="AH2297">
        <v>-27.24</v>
      </c>
      <c r="AI2297">
        <v>29.37</v>
      </c>
      <c r="AJ2297">
        <v>-5.05</v>
      </c>
      <c r="AK2297">
        <v>-22.09</v>
      </c>
      <c r="AL2297">
        <v>-7.22</v>
      </c>
      <c r="AM2297">
        <v>-3</v>
      </c>
      <c r="AN2297">
        <v>1.17</v>
      </c>
      <c r="AO2297">
        <v>4.59</v>
      </c>
      <c r="AP2297" s="1">
        <v>-5436</v>
      </c>
      <c r="AQ2297" s="1">
        <v>6510</v>
      </c>
      <c r="AR2297" s="1">
        <v>-1337</v>
      </c>
      <c r="AS2297" s="1">
        <v>-4993</v>
      </c>
      <c r="AT2297" s="1">
        <v>-1296</v>
      </c>
      <c r="AU2297">
        <v>-449</v>
      </c>
      <c r="AV2297">
        <v>216</v>
      </c>
      <c r="AW2297">
        <v>871</v>
      </c>
      <c r="AX2297" t="s">
        <v>54</v>
      </c>
      <c r="AY2297">
        <v>3.37</v>
      </c>
      <c r="AZ2297" t="s">
        <v>54</v>
      </c>
      <c r="BA2297" t="s">
        <v>54</v>
      </c>
      <c r="BB2297" t="s">
        <v>54</v>
      </c>
      <c r="BC2297" t="s">
        <v>54</v>
      </c>
      <c r="BD2297">
        <v>146.72</v>
      </c>
      <c r="BE2297">
        <v>36.46</v>
      </c>
      <c r="BF2297">
        <v>0.98</v>
      </c>
      <c r="BG2297">
        <v>0.76</v>
      </c>
      <c r="BH2297">
        <v>0.89</v>
      </c>
      <c r="BI2297">
        <v>0.88</v>
      </c>
      <c r="BJ2297">
        <v>1.37</v>
      </c>
      <c r="BK2297">
        <v>1.73</v>
      </c>
      <c r="BL2297">
        <v>1.71</v>
      </c>
      <c r="BM2297">
        <v>1.63</v>
      </c>
      <c r="BN2297" s="1">
        <v>102468</v>
      </c>
      <c r="BO2297" s="1">
        <v>124539</v>
      </c>
      <c r="BP2297" s="1">
        <v>124539</v>
      </c>
      <c r="BQ2297" s="1">
        <v>124539</v>
      </c>
      <c r="BR2297" s="1">
        <v>206223</v>
      </c>
      <c r="BS2297" t="s">
        <v>13</v>
      </c>
      <c r="BT2297" t="s">
        <v>13</v>
      </c>
      <c r="BU2297" t="s">
        <v>13</v>
      </c>
    </row>
    <row r="2298" spans="1:73" x14ac:dyDescent="0.3">
      <c r="A2298">
        <v>2296</v>
      </c>
      <c r="B2298" s="14" t="s">
        <v>6914</v>
      </c>
      <c r="C2298" t="s">
        <v>2232</v>
      </c>
      <c r="D2298" s="1">
        <v>190000</v>
      </c>
      <c r="E2298" s="1">
        <v>183500</v>
      </c>
      <c r="F2298" s="3">
        <f>E2298-D2298</f>
        <v>-6500</v>
      </c>
      <c r="G2298" s="4">
        <f>F2298/E2298</f>
        <v>-3.5422343324250684E-2</v>
      </c>
      <c r="H2298" t="s">
        <v>2218</v>
      </c>
      <c r="I2298" s="1">
        <v>153537</v>
      </c>
      <c r="J2298">
        <v>11</v>
      </c>
      <c r="K2298">
        <v>-41</v>
      </c>
      <c r="L2298">
        <v>138</v>
      </c>
      <c r="M2298">
        <v>137</v>
      </c>
      <c r="N2298">
        <v>240</v>
      </c>
      <c r="O2298">
        <v>345</v>
      </c>
      <c r="P2298">
        <v>395</v>
      </c>
      <c r="Q2298">
        <v>451</v>
      </c>
      <c r="R2298" s="1">
        <v>5424</v>
      </c>
      <c r="S2298" s="1">
        <v>5211</v>
      </c>
      <c r="T2298" s="1">
        <v>5126</v>
      </c>
      <c r="U2298" s="1">
        <v>4954</v>
      </c>
      <c r="V2298" s="1">
        <v>5167</v>
      </c>
      <c r="W2298" s="1">
        <v>5459</v>
      </c>
      <c r="X2298" s="1">
        <v>5800</v>
      </c>
      <c r="Y2298" s="1">
        <v>3978</v>
      </c>
      <c r="Z2298" s="1">
        <v>4956</v>
      </c>
      <c r="AA2298" s="1">
        <v>4854</v>
      </c>
      <c r="AB2298" s="1">
        <v>4806</v>
      </c>
      <c r="AC2298" s="1">
        <v>4806</v>
      </c>
      <c r="AD2298" s="1">
        <v>4980</v>
      </c>
      <c r="AE2298" s="1">
        <v>5272</v>
      </c>
      <c r="AF2298" s="1">
        <v>5614</v>
      </c>
      <c r="AG2298" s="1">
        <v>6017</v>
      </c>
      <c r="AH2298">
        <v>-0.75</v>
      </c>
      <c r="AI2298">
        <v>-1.29</v>
      </c>
      <c r="AJ2298">
        <v>0</v>
      </c>
      <c r="AK2298">
        <v>2.25</v>
      </c>
      <c r="AL2298">
        <v>4</v>
      </c>
      <c r="AM2298">
        <v>6.28</v>
      </c>
      <c r="AN2298">
        <v>6.96</v>
      </c>
      <c r="AO2298">
        <v>7.6</v>
      </c>
      <c r="AP2298" s="1">
        <v>-1496</v>
      </c>
      <c r="AQ2298" s="1">
        <v>-2512</v>
      </c>
      <c r="AR2298">
        <v>10</v>
      </c>
      <c r="AS2298" s="1">
        <v>4303</v>
      </c>
      <c r="AT2298" s="1">
        <v>7795</v>
      </c>
      <c r="AU2298" s="1">
        <v>12825</v>
      </c>
      <c r="AV2298" s="1">
        <v>15096</v>
      </c>
      <c r="AW2298" s="1">
        <v>17605</v>
      </c>
      <c r="AX2298" t="s">
        <v>54</v>
      </c>
      <c r="AY2298" t="s">
        <v>54</v>
      </c>
      <c r="AZ2298" s="2">
        <v>6007.54</v>
      </c>
      <c r="BA2298">
        <v>16.91</v>
      </c>
      <c r="BB2298">
        <v>18.73</v>
      </c>
      <c r="BC2298">
        <v>14.31</v>
      </c>
      <c r="BD2298">
        <v>12.16</v>
      </c>
      <c r="BE2298">
        <v>10.42</v>
      </c>
      <c r="BF2298">
        <v>0.27</v>
      </c>
      <c r="BG2298">
        <v>0.25</v>
      </c>
      <c r="BH2298">
        <v>0.28000000000000003</v>
      </c>
      <c r="BI2298">
        <v>0.36</v>
      </c>
      <c r="BJ2298">
        <v>0.7</v>
      </c>
      <c r="BK2298">
        <v>0.83</v>
      </c>
      <c r="BL2298">
        <v>0.78</v>
      </c>
      <c r="BM2298">
        <v>0.73</v>
      </c>
      <c r="BN2298" s="1">
        <v>2511</v>
      </c>
      <c r="BO2298" s="1">
        <v>2511</v>
      </c>
      <c r="BP2298" s="1">
        <v>2511</v>
      </c>
      <c r="BQ2298" s="1">
        <v>2511</v>
      </c>
      <c r="BR2298" s="1">
        <v>2511</v>
      </c>
      <c r="BS2298" t="s">
        <v>13</v>
      </c>
      <c r="BT2298" t="s">
        <v>13</v>
      </c>
      <c r="BU2298" t="s">
        <v>13</v>
      </c>
    </row>
    <row r="2299" spans="1:73" x14ac:dyDescent="0.3">
      <c r="A2299">
        <v>2297</v>
      </c>
      <c r="B2299" s="14" t="s">
        <v>6915</v>
      </c>
      <c r="C2299" t="s">
        <v>2231</v>
      </c>
      <c r="D2299" s="1">
        <v>64400</v>
      </c>
      <c r="E2299" s="1">
        <v>64000</v>
      </c>
      <c r="F2299" s="3">
        <f>E2299-D2299</f>
        <v>-400</v>
      </c>
      <c r="G2299" s="4">
        <f>F2299/E2299</f>
        <v>-6.2500000000000003E-3</v>
      </c>
      <c r="H2299" t="s">
        <v>2219</v>
      </c>
      <c r="I2299" s="1">
        <v>3505059</v>
      </c>
      <c r="J2299">
        <v>1612</v>
      </c>
      <c r="K2299">
        <v>1096</v>
      </c>
      <c r="L2299">
        <v>583</v>
      </c>
      <c r="M2299">
        <v>366</v>
      </c>
      <c r="N2299">
        <v>1904</v>
      </c>
      <c r="O2299">
        <v>943</v>
      </c>
      <c r="P2299" s="1">
        <v>1161</v>
      </c>
      <c r="Q2299" s="1">
        <v>1444</v>
      </c>
      <c r="R2299" s="1">
        <v>14965</v>
      </c>
      <c r="S2299" s="1">
        <v>16064</v>
      </c>
      <c r="T2299" s="1">
        <v>16517</v>
      </c>
      <c r="U2299" s="1">
        <v>16500</v>
      </c>
      <c r="V2299" s="1">
        <v>18465</v>
      </c>
      <c r="W2299" s="1">
        <v>19224</v>
      </c>
      <c r="X2299" s="1">
        <v>20298</v>
      </c>
      <c r="Y2299" s="1">
        <v>5891</v>
      </c>
      <c r="Z2299" s="1">
        <v>14966</v>
      </c>
      <c r="AA2299" s="1">
        <v>16000</v>
      </c>
      <c r="AB2299" s="1">
        <v>16417</v>
      </c>
      <c r="AC2299" s="1">
        <v>16463</v>
      </c>
      <c r="AD2299" s="1">
        <v>18401</v>
      </c>
      <c r="AE2299" s="1">
        <v>19107</v>
      </c>
      <c r="AF2299" s="1">
        <v>20020</v>
      </c>
      <c r="AG2299" s="1">
        <v>21471</v>
      </c>
      <c r="AH2299">
        <v>11.27</v>
      </c>
      <c r="AI2299">
        <v>7.04</v>
      </c>
      <c r="AJ2299">
        <v>3.55</v>
      </c>
      <c r="AK2299">
        <v>2.4300000000000002</v>
      </c>
      <c r="AL2299">
        <v>11.06</v>
      </c>
      <c r="AM2299">
        <v>5.15</v>
      </c>
      <c r="AN2299">
        <v>6.08</v>
      </c>
      <c r="AO2299">
        <v>7.06</v>
      </c>
      <c r="AP2299" s="1">
        <v>2266</v>
      </c>
      <c r="AQ2299" s="1">
        <v>1532</v>
      </c>
      <c r="AR2299">
        <v>808</v>
      </c>
      <c r="AS2299">
        <v>562</v>
      </c>
      <c r="AT2299" s="1">
        <v>2709</v>
      </c>
      <c r="AU2299" s="1">
        <v>1357</v>
      </c>
      <c r="AV2299" s="1">
        <v>1672</v>
      </c>
      <c r="AW2299" s="1">
        <v>2059</v>
      </c>
      <c r="AX2299">
        <v>14.79</v>
      </c>
      <c r="AY2299">
        <v>25.06</v>
      </c>
      <c r="AZ2299">
        <v>46.38</v>
      </c>
      <c r="BA2299">
        <v>80.5</v>
      </c>
      <c r="BB2299">
        <v>27.72</v>
      </c>
      <c r="BC2299">
        <v>47.16</v>
      </c>
      <c r="BD2299">
        <v>38.28</v>
      </c>
      <c r="BE2299">
        <v>31.09</v>
      </c>
      <c r="BF2299">
        <v>1.44</v>
      </c>
      <c r="BG2299">
        <v>1.56</v>
      </c>
      <c r="BH2299">
        <v>1.48</v>
      </c>
      <c r="BI2299">
        <v>1.77</v>
      </c>
      <c r="BJ2299">
        <v>2.65</v>
      </c>
      <c r="BK2299">
        <v>2.1800000000000002</v>
      </c>
      <c r="BL2299">
        <v>2.09</v>
      </c>
      <c r="BM2299">
        <v>1.96</v>
      </c>
      <c r="BN2299" s="1">
        <v>69973</v>
      </c>
      <c r="BO2299" s="1">
        <v>69973</v>
      </c>
      <c r="BP2299" s="1">
        <v>69973</v>
      </c>
      <c r="BQ2299" s="1">
        <v>69973</v>
      </c>
      <c r="BR2299" s="1">
        <v>69973</v>
      </c>
      <c r="BS2299" t="s">
        <v>13</v>
      </c>
      <c r="BT2299" t="s">
        <v>13</v>
      </c>
      <c r="BU2299" t="s">
        <v>13</v>
      </c>
    </row>
    <row r="2300" spans="1:73" x14ac:dyDescent="0.3">
      <c r="A2300">
        <v>2298</v>
      </c>
      <c r="B2300" s="14" t="s">
        <v>6916</v>
      </c>
      <c r="C2300" t="s">
        <v>2230</v>
      </c>
      <c r="D2300" s="1">
        <v>171500</v>
      </c>
      <c r="E2300" s="1">
        <v>170000</v>
      </c>
      <c r="F2300" s="3">
        <f>E2300-D2300</f>
        <v>-1500</v>
      </c>
      <c r="G2300" s="4">
        <f>F2300/E2300</f>
        <v>-8.8235294117647058E-3</v>
      </c>
      <c r="H2300" t="s">
        <v>2220</v>
      </c>
      <c r="I2300" s="1">
        <v>2097058</v>
      </c>
      <c r="J2300" s="1">
        <v>682</v>
      </c>
      <c r="K2300" s="1">
        <v>542</v>
      </c>
      <c r="L2300" s="1">
        <v>666</v>
      </c>
      <c r="M2300" s="1">
        <v>509</v>
      </c>
      <c r="N2300" s="1">
        <v>1426</v>
      </c>
      <c r="O2300" s="1">
        <v>2645</v>
      </c>
      <c r="P2300" s="1">
        <v>2395</v>
      </c>
      <c r="Q2300" s="1">
        <v>2730</v>
      </c>
      <c r="R2300" s="1">
        <v>27393</v>
      </c>
      <c r="S2300" s="1">
        <v>27598</v>
      </c>
      <c r="T2300" s="1">
        <v>31308</v>
      </c>
      <c r="U2300" s="1">
        <v>36552</v>
      </c>
      <c r="V2300" s="1">
        <v>40399</v>
      </c>
      <c r="W2300" s="1">
        <v>43135</v>
      </c>
      <c r="X2300" s="1">
        <v>45392</v>
      </c>
      <c r="Y2300" s="1">
        <v>53256</v>
      </c>
      <c r="Z2300" s="1">
        <v>23461</v>
      </c>
      <c r="AA2300" s="1">
        <v>23487</v>
      </c>
      <c r="AB2300" s="1">
        <v>26541</v>
      </c>
      <c r="AC2300" s="1">
        <v>29918</v>
      </c>
      <c r="AD2300" s="1">
        <v>33381</v>
      </c>
      <c r="AE2300" s="1">
        <v>35970</v>
      </c>
      <c r="AF2300" s="1">
        <v>38115</v>
      </c>
      <c r="AG2300" s="1">
        <v>40581</v>
      </c>
      <c r="AH2300">
        <v>2.39</v>
      </c>
      <c r="AI2300">
        <v>1.99</v>
      </c>
      <c r="AJ2300">
        <v>2.11</v>
      </c>
      <c r="AK2300">
        <v>1.41</v>
      </c>
      <c r="AL2300">
        <v>3.89</v>
      </c>
      <c r="AM2300">
        <v>6.38</v>
      </c>
      <c r="AN2300">
        <v>5.65</v>
      </c>
      <c r="AO2300">
        <v>6.08</v>
      </c>
      <c r="AP2300" s="1">
        <v>2446</v>
      </c>
      <c r="AQ2300" s="1">
        <v>2050</v>
      </c>
      <c r="AR2300" s="1">
        <v>2309</v>
      </c>
      <c r="AS2300" s="1">
        <v>1741</v>
      </c>
      <c r="AT2300" s="1">
        <v>5393</v>
      </c>
      <c r="AU2300" s="1">
        <v>9702</v>
      </c>
      <c r="AV2300" s="1">
        <v>9178</v>
      </c>
      <c r="AW2300" s="1">
        <v>10480</v>
      </c>
      <c r="AX2300">
        <v>73.19</v>
      </c>
      <c r="AY2300">
        <v>68.28</v>
      </c>
      <c r="AZ2300">
        <v>72.33</v>
      </c>
      <c r="BA2300">
        <v>89.01</v>
      </c>
      <c r="BB2300">
        <v>30.69</v>
      </c>
      <c r="BC2300">
        <v>17.52</v>
      </c>
      <c r="BD2300">
        <v>18.52</v>
      </c>
      <c r="BE2300">
        <v>16.22</v>
      </c>
      <c r="BF2300">
        <v>1.43</v>
      </c>
      <c r="BG2300">
        <v>1.1200000000000001</v>
      </c>
      <c r="BH2300">
        <v>1.22</v>
      </c>
      <c r="BI2300">
        <v>1.03</v>
      </c>
      <c r="BJ2300">
        <v>1.04</v>
      </c>
      <c r="BK2300">
        <v>1</v>
      </c>
      <c r="BL2300">
        <v>0.95</v>
      </c>
      <c r="BM2300">
        <v>0.89</v>
      </c>
      <c r="BN2300" s="1">
        <v>22812</v>
      </c>
      <c r="BO2300" s="1">
        <v>22812</v>
      </c>
      <c r="BP2300" s="1">
        <v>22812</v>
      </c>
      <c r="BQ2300" s="1">
        <v>22812</v>
      </c>
      <c r="BR2300" s="1">
        <v>22812</v>
      </c>
      <c r="BS2300" t="s">
        <v>13</v>
      </c>
      <c r="BT2300" t="s">
        <v>13</v>
      </c>
      <c r="BU2300" t="s">
        <v>13</v>
      </c>
    </row>
    <row r="2301" spans="1:73" x14ac:dyDescent="0.3">
      <c r="A2301">
        <v>2299</v>
      </c>
      <c r="B2301" s="14" t="s">
        <v>6917</v>
      </c>
      <c r="C2301" t="s">
        <v>2229</v>
      </c>
      <c r="D2301" s="1">
        <v>17600</v>
      </c>
      <c r="E2301" s="1">
        <v>17850</v>
      </c>
      <c r="F2301" s="3">
        <f>E2301-D2301</f>
        <v>250</v>
      </c>
      <c r="G2301" s="4">
        <f>F2301/E2301</f>
        <v>1.4005602240896359E-2</v>
      </c>
      <c r="H2301" t="s">
        <v>2221</v>
      </c>
      <c r="I2301" s="1">
        <v>5352048</v>
      </c>
      <c r="J2301" s="1">
        <v>2372</v>
      </c>
      <c r="K2301" s="1">
        <v>3846</v>
      </c>
      <c r="L2301" s="1">
        <v>2347</v>
      </c>
      <c r="M2301" s="1">
        <v>3013</v>
      </c>
      <c r="N2301" s="1">
        <v>4318</v>
      </c>
      <c r="O2301" s="1">
        <v>4471</v>
      </c>
      <c r="P2301" s="1">
        <v>4877</v>
      </c>
      <c r="Q2301" s="1">
        <v>5248</v>
      </c>
      <c r="R2301" s="1">
        <v>16386</v>
      </c>
      <c r="S2301" s="1">
        <v>17792</v>
      </c>
      <c r="T2301" s="1">
        <v>22832</v>
      </c>
      <c r="U2301" s="1">
        <v>24406</v>
      </c>
      <c r="V2301" s="1">
        <v>26831</v>
      </c>
      <c r="W2301" s="1">
        <v>29344</v>
      </c>
      <c r="X2301" s="1">
        <v>33275</v>
      </c>
      <c r="Y2301" s="1">
        <v>284044</v>
      </c>
      <c r="Z2301" s="1">
        <v>16326</v>
      </c>
      <c r="AA2301" s="1">
        <v>17732</v>
      </c>
      <c r="AB2301" s="1">
        <v>22765</v>
      </c>
      <c r="AC2301" s="1">
        <v>24324</v>
      </c>
      <c r="AD2301" s="1">
        <v>26748</v>
      </c>
      <c r="AE2301" s="1">
        <v>30050</v>
      </c>
      <c r="AF2301" s="1">
        <v>34460</v>
      </c>
      <c r="AG2301" s="1">
        <v>39170</v>
      </c>
      <c r="AH2301">
        <v>15.21</v>
      </c>
      <c r="AI2301">
        <v>22.54</v>
      </c>
      <c r="AJ2301">
        <v>11.55</v>
      </c>
      <c r="AK2301">
        <v>12.76</v>
      </c>
      <c r="AL2301">
        <v>16.88</v>
      </c>
      <c r="AM2301">
        <v>16.66</v>
      </c>
      <c r="AN2301">
        <v>15.32</v>
      </c>
      <c r="AO2301">
        <v>14.21</v>
      </c>
      <c r="AP2301" s="1">
        <v>2175</v>
      </c>
      <c r="AQ2301" s="1">
        <v>3479</v>
      </c>
      <c r="AR2301" s="1">
        <v>2088</v>
      </c>
      <c r="AS2301" s="1">
        <v>2643</v>
      </c>
      <c r="AT2301" s="1">
        <v>3762</v>
      </c>
      <c r="AU2301" s="1">
        <v>3921</v>
      </c>
      <c r="AV2301" s="1">
        <v>4095</v>
      </c>
      <c r="AW2301" s="1">
        <v>4336</v>
      </c>
      <c r="AX2301">
        <v>7.03</v>
      </c>
      <c r="AY2301">
        <v>6.76</v>
      </c>
      <c r="AZ2301">
        <v>10.46</v>
      </c>
      <c r="BA2301">
        <v>6.75</v>
      </c>
      <c r="BB2301">
        <v>3.88</v>
      </c>
      <c r="BC2301">
        <v>4.55</v>
      </c>
      <c r="BD2301">
        <v>4.3600000000000003</v>
      </c>
      <c r="BE2301">
        <v>4.12</v>
      </c>
      <c r="BF2301">
        <v>1.03</v>
      </c>
      <c r="BG2301">
        <v>1.45</v>
      </c>
      <c r="BH2301">
        <v>1.08</v>
      </c>
      <c r="BI2301">
        <v>0.82</v>
      </c>
      <c r="BJ2301">
        <v>0.65</v>
      </c>
      <c r="BK2301">
        <v>0.71</v>
      </c>
      <c r="BL2301">
        <v>0.62</v>
      </c>
      <c r="BM2301">
        <v>0.54</v>
      </c>
      <c r="BN2301" s="1">
        <v>110338</v>
      </c>
      <c r="BO2301" s="1">
        <v>110338</v>
      </c>
      <c r="BP2301" s="1">
        <v>113680</v>
      </c>
      <c r="BQ2301" s="1">
        <v>113680</v>
      </c>
      <c r="BR2301" s="1">
        <v>120625</v>
      </c>
      <c r="BS2301" t="s">
        <v>13</v>
      </c>
      <c r="BT2301" t="s">
        <v>13</v>
      </c>
      <c r="BU2301" t="s">
        <v>13</v>
      </c>
    </row>
    <row r="2302" spans="1:73" x14ac:dyDescent="0.3">
      <c r="A2302">
        <v>2300</v>
      </c>
      <c r="B2302" s="14" t="s">
        <v>6918</v>
      </c>
      <c r="C2302" t="s">
        <v>2228</v>
      </c>
      <c r="D2302" s="1">
        <v>14650</v>
      </c>
      <c r="E2302" s="1">
        <v>15450</v>
      </c>
      <c r="F2302" s="3">
        <f>E2302-D2302</f>
        <v>800</v>
      </c>
      <c r="G2302" s="4">
        <f>F2302/E2302</f>
        <v>5.1779935275080909E-2</v>
      </c>
      <c r="H2302" t="s">
        <v>2222</v>
      </c>
      <c r="I2302" s="1">
        <v>1776354</v>
      </c>
      <c r="J2302">
        <v>295</v>
      </c>
      <c r="K2302">
        <v>253</v>
      </c>
      <c r="L2302">
        <v>202</v>
      </c>
      <c r="M2302">
        <v>436</v>
      </c>
      <c r="N2302">
        <v>130</v>
      </c>
      <c r="O2302" t="s">
        <v>13</v>
      </c>
      <c r="P2302" t="s">
        <v>13</v>
      </c>
      <c r="Q2302" t="s">
        <v>13</v>
      </c>
      <c r="R2302" s="1">
        <v>6798</v>
      </c>
      <c r="S2302" s="1">
        <v>6991</v>
      </c>
      <c r="T2302" s="1">
        <v>7088</v>
      </c>
      <c r="U2302" s="1">
        <v>7415</v>
      </c>
      <c r="V2302" s="1">
        <v>7419</v>
      </c>
      <c r="W2302" s="1" t="e">
        <v>#VALUE!</v>
      </c>
      <c r="X2302" s="1" t="e">
        <v>#VALUE!</v>
      </c>
      <c r="Y2302" t="s">
        <v>13</v>
      </c>
      <c r="Z2302" s="1">
        <v>6799</v>
      </c>
      <c r="AA2302" s="1">
        <v>6992</v>
      </c>
      <c r="AB2302" s="1">
        <v>7088</v>
      </c>
      <c r="AC2302" s="1">
        <v>7416</v>
      </c>
      <c r="AD2302" s="1">
        <v>7420</v>
      </c>
      <c r="AE2302" t="s">
        <v>13</v>
      </c>
      <c r="AF2302" t="s">
        <v>13</v>
      </c>
      <c r="AG2302" t="s">
        <v>13</v>
      </c>
      <c r="AH2302">
        <v>4.3899999999999997</v>
      </c>
      <c r="AI2302">
        <v>3.67</v>
      </c>
      <c r="AJ2302">
        <v>2.87</v>
      </c>
      <c r="AK2302">
        <v>6.01</v>
      </c>
      <c r="AL2302">
        <v>1.76</v>
      </c>
      <c r="AM2302" t="s">
        <v>13</v>
      </c>
      <c r="AN2302" t="s">
        <v>13</v>
      </c>
      <c r="AO2302" t="s">
        <v>13</v>
      </c>
      <c r="AP2302" s="1">
        <v>1075</v>
      </c>
      <c r="AQ2302">
        <v>923</v>
      </c>
      <c r="AR2302">
        <v>737</v>
      </c>
      <c r="AS2302" s="1">
        <v>1591</v>
      </c>
      <c r="AT2302">
        <v>475</v>
      </c>
      <c r="AU2302" t="s">
        <v>13</v>
      </c>
      <c r="AV2302" t="s">
        <v>13</v>
      </c>
      <c r="AW2302" t="s">
        <v>13</v>
      </c>
      <c r="AX2302">
        <v>14.23</v>
      </c>
      <c r="AY2302">
        <v>15.05</v>
      </c>
      <c r="AZ2302">
        <v>14.66</v>
      </c>
      <c r="BA2302">
        <v>5.83</v>
      </c>
      <c r="BB2302">
        <v>26.09</v>
      </c>
      <c r="BC2302" t="s">
        <v>13</v>
      </c>
      <c r="BD2302" t="s">
        <v>13</v>
      </c>
      <c r="BE2302" t="s">
        <v>13</v>
      </c>
      <c r="BF2302">
        <v>0.62</v>
      </c>
      <c r="BG2302">
        <v>0.55000000000000004</v>
      </c>
      <c r="BH2302">
        <v>0.41</v>
      </c>
      <c r="BI2302">
        <v>0.34</v>
      </c>
      <c r="BJ2302">
        <v>0.45</v>
      </c>
      <c r="BK2302" t="s">
        <v>13</v>
      </c>
      <c r="BL2302" t="s">
        <v>13</v>
      </c>
      <c r="BM2302" t="s">
        <v>13</v>
      </c>
      <c r="BN2302" s="1">
        <v>27415</v>
      </c>
      <c r="BO2302" s="1">
        <v>27415</v>
      </c>
      <c r="BP2302" s="1">
        <v>27415</v>
      </c>
      <c r="BQ2302" s="1">
        <v>27415</v>
      </c>
      <c r="BR2302" s="1">
        <v>27415</v>
      </c>
      <c r="BS2302" t="s">
        <v>13</v>
      </c>
      <c r="BT2302" t="s">
        <v>13</v>
      </c>
      <c r="BU2302" t="s">
        <v>13</v>
      </c>
    </row>
    <row r="2303" spans="1:73" x14ac:dyDescent="0.3">
      <c r="A2303">
        <v>2301</v>
      </c>
      <c r="B2303" s="14" t="s">
        <v>6919</v>
      </c>
      <c r="C2303" t="s">
        <v>2227</v>
      </c>
      <c r="D2303" s="1">
        <v>8120</v>
      </c>
      <c r="E2303" s="1">
        <v>8330</v>
      </c>
      <c r="F2303" s="3">
        <f>E2303-D2303</f>
        <v>210</v>
      </c>
      <c r="G2303" s="4">
        <f>F2303/E2303</f>
        <v>2.5210084033613446E-2</v>
      </c>
      <c r="H2303" t="s">
        <v>2223</v>
      </c>
      <c r="I2303">
        <v>0</v>
      </c>
      <c r="J2303">
        <v>72</v>
      </c>
      <c r="K2303">
        <v>224</v>
      </c>
      <c r="L2303">
        <v>252</v>
      </c>
      <c r="M2303">
        <v>-25</v>
      </c>
      <c r="N2303">
        <v>629</v>
      </c>
      <c r="O2303" t="s">
        <v>13</v>
      </c>
      <c r="P2303" t="s">
        <v>13</v>
      </c>
      <c r="Q2303" t="s">
        <v>13</v>
      </c>
      <c r="R2303" s="1">
        <v>2753</v>
      </c>
      <c r="S2303" s="1">
        <v>2922</v>
      </c>
      <c r="T2303" s="1">
        <v>3316</v>
      </c>
      <c r="U2303" s="1">
        <v>3286</v>
      </c>
      <c r="V2303" s="1">
        <v>3883</v>
      </c>
      <c r="W2303" s="1" t="e">
        <v>#VALUE!</v>
      </c>
      <c r="X2303" s="1" t="e">
        <v>#VALUE!</v>
      </c>
      <c r="Y2303" t="s">
        <v>13</v>
      </c>
      <c r="Z2303" s="1">
        <v>2084</v>
      </c>
      <c r="AA2303" s="1">
        <v>1935</v>
      </c>
      <c r="AB2303" s="1">
        <v>2187</v>
      </c>
      <c r="AC2303" s="1">
        <v>2266</v>
      </c>
      <c r="AD2303" s="1">
        <v>3058</v>
      </c>
      <c r="AE2303" t="s">
        <v>13</v>
      </c>
      <c r="AF2303" t="s">
        <v>13</v>
      </c>
      <c r="AG2303" t="s">
        <v>13</v>
      </c>
      <c r="AH2303">
        <v>-0.24</v>
      </c>
      <c r="AI2303">
        <v>-2.11</v>
      </c>
      <c r="AJ2303">
        <v>4.37</v>
      </c>
      <c r="AK2303">
        <v>1.83</v>
      </c>
      <c r="AL2303">
        <v>30.04</v>
      </c>
      <c r="AM2303" t="s">
        <v>13</v>
      </c>
      <c r="AN2303" t="s">
        <v>13</v>
      </c>
      <c r="AO2303" t="s">
        <v>13</v>
      </c>
      <c r="AP2303">
        <v>-20</v>
      </c>
      <c r="AQ2303">
        <v>-163</v>
      </c>
      <c r="AR2303">
        <v>346</v>
      </c>
      <c r="AS2303">
        <v>156</v>
      </c>
      <c r="AT2303" s="1">
        <v>3071</v>
      </c>
      <c r="AU2303" t="s">
        <v>13</v>
      </c>
      <c r="AV2303" t="s">
        <v>13</v>
      </c>
      <c r="AW2303" t="s">
        <v>13</v>
      </c>
      <c r="AX2303" t="s">
        <v>54</v>
      </c>
      <c r="AY2303" t="s">
        <v>54</v>
      </c>
      <c r="AZ2303">
        <v>18.63</v>
      </c>
      <c r="BA2303">
        <v>42.59</v>
      </c>
      <c r="BB2303">
        <v>1.87</v>
      </c>
      <c r="BC2303" t="s">
        <v>13</v>
      </c>
      <c r="BD2303" t="s">
        <v>13</v>
      </c>
      <c r="BE2303" t="s">
        <v>13</v>
      </c>
      <c r="BF2303">
        <v>0.65</v>
      </c>
      <c r="BG2303">
        <v>0.77</v>
      </c>
      <c r="BH2303">
        <v>0.7</v>
      </c>
      <c r="BI2303">
        <v>0.7</v>
      </c>
      <c r="BJ2303">
        <v>0.46</v>
      </c>
      <c r="BK2303" t="s">
        <v>13</v>
      </c>
      <c r="BL2303" t="s">
        <v>13</v>
      </c>
      <c r="BM2303" t="s">
        <v>13</v>
      </c>
      <c r="BN2303" s="1">
        <v>26042</v>
      </c>
      <c r="BO2303" s="1">
        <v>26042</v>
      </c>
      <c r="BP2303" s="1">
        <v>26042</v>
      </c>
      <c r="BQ2303" s="1">
        <v>26042</v>
      </c>
      <c r="BR2303" s="1">
        <v>26042</v>
      </c>
      <c r="BS2303" t="s">
        <v>13</v>
      </c>
      <c r="BT2303" t="s">
        <v>13</v>
      </c>
      <c r="BU2303" t="s">
        <v>13</v>
      </c>
    </row>
    <row r="2304" spans="1:73" x14ac:dyDescent="0.3">
      <c r="A2304">
        <v>2302</v>
      </c>
      <c r="B2304" s="14" t="s">
        <v>6920</v>
      </c>
      <c r="C2304" t="s">
        <v>2226</v>
      </c>
      <c r="D2304" s="1">
        <v>4580</v>
      </c>
      <c r="E2304" s="1">
        <v>5600</v>
      </c>
      <c r="F2304" s="3">
        <f>E2304-D2304</f>
        <v>1020</v>
      </c>
      <c r="G2304" s="4">
        <f>F2304/E2304</f>
        <v>0.18214285714285713</v>
      </c>
      <c r="H2304" t="s">
        <v>2224</v>
      </c>
      <c r="I2304">
        <v>0</v>
      </c>
      <c r="J2304">
        <v>-2911</v>
      </c>
      <c r="K2304">
        <v>-1596</v>
      </c>
      <c r="L2304">
        <v>-3</v>
      </c>
      <c r="M2304">
        <v>304</v>
      </c>
      <c r="N2304">
        <v>-36</v>
      </c>
      <c r="O2304" t="s">
        <v>13</v>
      </c>
      <c r="P2304" t="s">
        <v>13</v>
      </c>
      <c r="Q2304" t="s">
        <v>13</v>
      </c>
      <c r="R2304" s="1">
        <v>6550</v>
      </c>
      <c r="S2304" s="1">
        <v>4289</v>
      </c>
      <c r="T2304" s="1">
        <v>3670</v>
      </c>
      <c r="U2304" s="1">
        <v>3605</v>
      </c>
      <c r="V2304" s="1">
        <v>3566</v>
      </c>
      <c r="W2304" s="1" t="e">
        <v>#VALUE!</v>
      </c>
      <c r="X2304" s="1" t="e">
        <v>#VALUE!</v>
      </c>
      <c r="Y2304" t="s">
        <v>13</v>
      </c>
      <c r="Z2304" s="1">
        <v>4994</v>
      </c>
      <c r="AA2304" s="1">
        <v>3313</v>
      </c>
      <c r="AB2304" s="1">
        <v>3403</v>
      </c>
      <c r="AC2304" s="1">
        <v>3336</v>
      </c>
      <c r="AD2304" s="1">
        <v>3295</v>
      </c>
      <c r="AE2304" t="s">
        <v>13</v>
      </c>
      <c r="AF2304" t="s">
        <v>13</v>
      </c>
      <c r="AG2304" t="s">
        <v>13</v>
      </c>
      <c r="AH2304">
        <v>-42.5</v>
      </c>
      <c r="AI2304">
        <v>-33.57</v>
      </c>
      <c r="AJ2304">
        <v>2.69</v>
      </c>
      <c r="AK2304">
        <v>8.98</v>
      </c>
      <c r="AL2304">
        <v>-1.1499999999999999</v>
      </c>
      <c r="AM2304" t="s">
        <v>13</v>
      </c>
      <c r="AN2304" t="s">
        <v>13</v>
      </c>
      <c r="AO2304" t="s">
        <v>13</v>
      </c>
      <c r="AP2304" s="1">
        <v>-9036</v>
      </c>
      <c r="AQ2304" s="1">
        <v>-4722</v>
      </c>
      <c r="AR2304">
        <v>306</v>
      </c>
      <c r="AS2304" s="1">
        <v>1025</v>
      </c>
      <c r="AT2304">
        <v>-129</v>
      </c>
      <c r="AU2304" t="s">
        <v>13</v>
      </c>
      <c r="AV2304" t="s">
        <v>13</v>
      </c>
      <c r="AW2304" t="s">
        <v>13</v>
      </c>
      <c r="AX2304" t="s">
        <v>54</v>
      </c>
      <c r="AY2304" t="s">
        <v>54</v>
      </c>
      <c r="AZ2304">
        <v>9.57</v>
      </c>
      <c r="BA2304">
        <v>2.5299999999999998</v>
      </c>
      <c r="BB2304" t="s">
        <v>54</v>
      </c>
      <c r="BC2304" t="s">
        <v>13</v>
      </c>
      <c r="BD2304" t="s">
        <v>13</v>
      </c>
      <c r="BE2304" t="s">
        <v>13</v>
      </c>
      <c r="BF2304">
        <v>0.28000000000000003</v>
      </c>
      <c r="BG2304">
        <v>0.33</v>
      </c>
      <c r="BH2304">
        <v>0.24</v>
      </c>
      <c r="BI2304">
        <v>0.21</v>
      </c>
      <c r="BJ2304">
        <v>0.35</v>
      </c>
      <c r="BK2304" t="s">
        <v>13</v>
      </c>
      <c r="BL2304" t="s">
        <v>13</v>
      </c>
      <c r="BM2304" t="s">
        <v>13</v>
      </c>
      <c r="BN2304" s="1">
        <v>29530</v>
      </c>
      <c r="BO2304" s="1">
        <v>29530</v>
      </c>
      <c r="BP2304" s="1">
        <v>29530</v>
      </c>
      <c r="BQ2304" s="1">
        <v>29530</v>
      </c>
      <c r="BR2304" s="1">
        <v>29530</v>
      </c>
      <c r="BS2304" t="s">
        <v>13</v>
      </c>
      <c r="BT2304" t="s">
        <v>13</v>
      </c>
      <c r="BU2304" t="s">
        <v>13</v>
      </c>
    </row>
  </sheetData>
  <sortState xmlns:xlrd2="http://schemas.microsoft.com/office/spreadsheetml/2017/richdata2" ref="A2:BU2304">
    <sortCondition ref="A2:A2304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2F92-369D-4509-8328-236B512924D8}">
  <dimension ref="B2:AE33"/>
  <sheetViews>
    <sheetView tabSelected="1" workbookViewId="0">
      <selection activeCell="D17" sqref="D17:J17"/>
    </sheetView>
  </sheetViews>
  <sheetFormatPr defaultRowHeight="16.5" x14ac:dyDescent="0.3"/>
  <cols>
    <col min="2" max="2" width="18.625" bestFit="1" customWidth="1"/>
    <col min="3" max="6" width="10.25" bestFit="1" customWidth="1"/>
    <col min="7" max="7" width="7.5" bestFit="1" customWidth="1"/>
    <col min="8" max="10" width="6.5" bestFit="1" customWidth="1"/>
    <col min="12" max="12" width="18.625" hidden="1" customWidth="1"/>
    <col min="13" max="13" width="9.25" hidden="1" customWidth="1"/>
    <col min="14" max="22" width="0" hidden="1" customWidth="1"/>
  </cols>
  <sheetData>
    <row r="2" spans="2:31" x14ac:dyDescent="0.3">
      <c r="B2" t="s">
        <v>4608</v>
      </c>
    </row>
    <row r="3" spans="2:31" x14ac:dyDescent="0.3">
      <c r="L3" t="s">
        <v>4603</v>
      </c>
      <c r="M3" t="s">
        <v>4604</v>
      </c>
    </row>
    <row r="4" spans="2:31" x14ac:dyDescent="0.3"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M4" s="11">
        <v>42705</v>
      </c>
      <c r="N4" s="11">
        <v>43070</v>
      </c>
      <c r="O4" s="11">
        <v>43435</v>
      </c>
      <c r="P4" s="11">
        <v>43800</v>
      </c>
      <c r="Q4" s="11">
        <v>44166</v>
      </c>
      <c r="R4" t="s">
        <v>4605</v>
      </c>
      <c r="S4" t="s">
        <v>4606</v>
      </c>
      <c r="T4" t="s">
        <v>4607</v>
      </c>
      <c r="X4">
        <v>2016</v>
      </c>
      <c r="Y4">
        <v>2017</v>
      </c>
      <c r="Z4">
        <v>2018</v>
      </c>
      <c r="AA4">
        <v>2019</v>
      </c>
      <c r="AB4">
        <v>2020</v>
      </c>
      <c r="AC4">
        <v>2021</v>
      </c>
      <c r="AD4">
        <v>2022</v>
      </c>
      <c r="AE4">
        <v>2023</v>
      </c>
    </row>
    <row r="5" spans="2:31" x14ac:dyDescent="0.3">
      <c r="B5" t="s">
        <v>4579</v>
      </c>
      <c r="C5">
        <v>236</v>
      </c>
      <c r="D5">
        <v>283</v>
      </c>
      <c r="E5">
        <v>382</v>
      </c>
      <c r="F5">
        <v>516</v>
      </c>
      <c r="G5" s="1">
        <v>1428</v>
      </c>
      <c r="H5" s="1">
        <v>2009</v>
      </c>
      <c r="I5" s="1">
        <v>2299</v>
      </c>
      <c r="J5" s="1">
        <v>2627</v>
      </c>
      <c r="L5" t="s">
        <v>4579</v>
      </c>
      <c r="M5" s="1">
        <v>2018667</v>
      </c>
      <c r="N5" s="1">
        <v>2395754</v>
      </c>
      <c r="O5" s="1">
        <v>2437714</v>
      </c>
      <c r="P5" s="1">
        <v>2304009</v>
      </c>
      <c r="Q5" s="1">
        <v>2368070</v>
      </c>
      <c r="R5" s="1">
        <v>2671076</v>
      </c>
      <c r="S5" s="1">
        <v>2906821</v>
      </c>
      <c r="T5" s="1">
        <v>3100866</v>
      </c>
      <c r="W5" t="s">
        <v>4579</v>
      </c>
      <c r="X5" s="1">
        <v>1725</v>
      </c>
      <c r="Y5" s="1">
        <v>1993</v>
      </c>
      <c r="Z5" s="1">
        <v>2744</v>
      </c>
      <c r="AA5" s="1">
        <v>2545</v>
      </c>
      <c r="AB5" s="1">
        <v>2425</v>
      </c>
      <c r="AC5" s="1">
        <v>2825</v>
      </c>
      <c r="AD5" s="1">
        <v>3135</v>
      </c>
      <c r="AE5" s="1">
        <v>3510</v>
      </c>
    </row>
    <row r="6" spans="2:31" x14ac:dyDescent="0.3">
      <c r="B6" s="10" t="s">
        <v>4609</v>
      </c>
      <c r="C6">
        <f>C5-C8</f>
        <v>206</v>
      </c>
      <c r="D6">
        <f>D5-D8</f>
        <v>236</v>
      </c>
      <c r="E6">
        <f>E5-E8</f>
        <v>310</v>
      </c>
      <c r="F6">
        <f>F5-F8</f>
        <v>415</v>
      </c>
      <c r="G6">
        <f>G5-G8</f>
        <v>1171</v>
      </c>
      <c r="H6">
        <f>H5-H8</f>
        <v>1613</v>
      </c>
      <c r="I6">
        <f>I5-I8</f>
        <v>1821</v>
      </c>
      <c r="J6">
        <f>J5-J8</f>
        <v>2068</v>
      </c>
      <c r="M6" s="1">
        <f>M5-M8</f>
        <v>1726260</v>
      </c>
      <c r="N6" s="1">
        <f t="shared" ref="N6:T6" si="0">N5-N8</f>
        <v>1859304</v>
      </c>
      <c r="O6" s="1">
        <f t="shared" si="0"/>
        <v>1848847</v>
      </c>
      <c r="P6" s="1">
        <f t="shared" si="0"/>
        <v>2026324</v>
      </c>
      <c r="Q6" s="1">
        <f t="shared" si="0"/>
        <v>2008131</v>
      </c>
      <c r="R6" s="1">
        <f t="shared" si="0"/>
        <v>2183300</v>
      </c>
      <c r="S6" s="1">
        <f t="shared" si="0"/>
        <v>2288472</v>
      </c>
      <c r="T6" s="1">
        <f t="shared" si="0"/>
        <v>2433814</v>
      </c>
      <c r="X6" s="1"/>
      <c r="Y6" s="1"/>
      <c r="Z6" s="1"/>
      <c r="AA6" s="1"/>
      <c r="AB6" s="1"/>
      <c r="AC6" s="1"/>
      <c r="AD6" s="1"/>
      <c r="AE6" s="1"/>
    </row>
    <row r="7" spans="2:31" x14ac:dyDescent="0.3">
      <c r="B7" s="10" t="s">
        <v>2225</v>
      </c>
      <c r="C7">
        <f>(C5-C6)/C5</f>
        <v>0.1271186440677966</v>
      </c>
      <c r="D7">
        <f>(D5-D6)/D5</f>
        <v>0.16607773851590105</v>
      </c>
      <c r="E7">
        <f>(E5-E6)/E5</f>
        <v>0.18848167539267016</v>
      </c>
      <c r="F7">
        <f>(F5-F6)/F5</f>
        <v>0.19573643410852712</v>
      </c>
      <c r="G7">
        <f>(G5-G6)/G5</f>
        <v>0.17997198879551821</v>
      </c>
      <c r="H7">
        <f>(H5-H6)/H5</f>
        <v>0.19711299153807865</v>
      </c>
      <c r="I7">
        <f>(I5-I6)/I5</f>
        <v>0.20791648542844715</v>
      </c>
      <c r="J7">
        <f>(J5-J6)/J5</f>
        <v>0.21279025504377616</v>
      </c>
      <c r="M7" s="12">
        <f>(M5-M6)/M5</f>
        <v>0.14485152826097619</v>
      </c>
      <c r="N7" s="12">
        <f t="shared" ref="N7:T7" si="1">(N5-N6)/N5</f>
        <v>0.2239169797900786</v>
      </c>
      <c r="O7" s="12">
        <f t="shared" si="1"/>
        <v>0.24156525334801376</v>
      </c>
      <c r="P7" s="12">
        <f t="shared" si="1"/>
        <v>0.12052253268107893</v>
      </c>
      <c r="Q7" s="12">
        <f t="shared" si="1"/>
        <v>0.1519967737440194</v>
      </c>
      <c r="R7" s="12">
        <f t="shared" si="1"/>
        <v>0.18261404767217407</v>
      </c>
      <c r="S7" s="12">
        <f t="shared" si="1"/>
        <v>0.21272345287171104</v>
      </c>
      <c r="T7" s="12">
        <f t="shared" si="1"/>
        <v>0.21511797027024063</v>
      </c>
      <c r="U7" s="12"/>
      <c r="X7" s="1"/>
      <c r="Y7" s="1"/>
      <c r="Z7" s="1"/>
      <c r="AA7" s="1"/>
      <c r="AB7" s="1"/>
      <c r="AC7" s="1"/>
      <c r="AD7" s="1"/>
      <c r="AE7" s="1"/>
    </row>
    <row r="8" spans="2:31" x14ac:dyDescent="0.3">
      <c r="B8" t="s">
        <v>4580</v>
      </c>
      <c r="C8">
        <v>30</v>
      </c>
      <c r="D8">
        <v>47</v>
      </c>
      <c r="E8">
        <v>72</v>
      </c>
      <c r="F8">
        <v>101</v>
      </c>
      <c r="G8">
        <v>257</v>
      </c>
      <c r="H8">
        <v>396</v>
      </c>
      <c r="I8">
        <v>478</v>
      </c>
      <c r="J8">
        <v>559</v>
      </c>
      <c r="L8" t="s">
        <v>4580</v>
      </c>
      <c r="M8" s="1">
        <v>292407</v>
      </c>
      <c r="N8" s="1">
        <v>536450</v>
      </c>
      <c r="O8" s="1">
        <v>588867</v>
      </c>
      <c r="P8" s="1">
        <v>277685</v>
      </c>
      <c r="Q8" s="1">
        <v>359939</v>
      </c>
      <c r="R8" s="1">
        <v>487776</v>
      </c>
      <c r="S8" s="1">
        <v>618349</v>
      </c>
      <c r="T8" s="1">
        <v>667052</v>
      </c>
      <c r="W8" t="s">
        <v>4580</v>
      </c>
      <c r="X8">
        <v>95</v>
      </c>
      <c r="Y8">
        <v>220</v>
      </c>
      <c r="Z8">
        <v>813</v>
      </c>
      <c r="AA8">
        <v>373</v>
      </c>
      <c r="AB8">
        <v>271</v>
      </c>
      <c r="AC8">
        <v>419</v>
      </c>
      <c r="AD8">
        <v>490</v>
      </c>
      <c r="AE8">
        <v>540</v>
      </c>
    </row>
    <row r="9" spans="2:31" x14ac:dyDescent="0.3">
      <c r="B9" t="s">
        <v>4581</v>
      </c>
      <c r="C9">
        <v>30</v>
      </c>
      <c r="D9">
        <v>47</v>
      </c>
      <c r="E9">
        <v>72</v>
      </c>
      <c r="F9">
        <v>101</v>
      </c>
      <c r="G9">
        <v>257</v>
      </c>
      <c r="L9" t="s">
        <v>4581</v>
      </c>
      <c r="M9" s="1">
        <v>292407</v>
      </c>
      <c r="N9" s="1">
        <v>536450</v>
      </c>
      <c r="O9" s="1">
        <v>588867</v>
      </c>
      <c r="P9" s="1">
        <v>277685</v>
      </c>
      <c r="Q9" s="1">
        <v>359939</v>
      </c>
      <c r="W9" t="s">
        <v>4581</v>
      </c>
      <c r="X9">
        <v>95</v>
      </c>
      <c r="Y9">
        <v>220</v>
      </c>
      <c r="Z9">
        <v>813</v>
      </c>
      <c r="AA9">
        <v>373</v>
      </c>
      <c r="AB9">
        <v>271</v>
      </c>
    </row>
    <row r="10" spans="2:31" x14ac:dyDescent="0.3">
      <c r="B10" t="s">
        <v>4582</v>
      </c>
      <c r="C10">
        <v>22</v>
      </c>
      <c r="D10">
        <v>32</v>
      </c>
      <c r="E10">
        <v>56</v>
      </c>
      <c r="F10">
        <v>78</v>
      </c>
      <c r="G10">
        <v>171</v>
      </c>
      <c r="H10">
        <v>302</v>
      </c>
      <c r="I10">
        <v>398</v>
      </c>
      <c r="J10">
        <v>463</v>
      </c>
      <c r="L10" t="s">
        <v>4582</v>
      </c>
      <c r="M10" s="1">
        <v>227261</v>
      </c>
      <c r="N10" s="1">
        <v>421867</v>
      </c>
      <c r="O10" s="1">
        <v>443449</v>
      </c>
      <c r="P10" s="1">
        <v>217389</v>
      </c>
      <c r="Q10" s="1">
        <v>264078</v>
      </c>
      <c r="R10" s="1">
        <v>365803</v>
      </c>
      <c r="S10" s="1">
        <v>463273</v>
      </c>
      <c r="T10" s="1">
        <v>506609</v>
      </c>
      <c r="W10" t="s">
        <v>4582</v>
      </c>
      <c r="X10">
        <v>57</v>
      </c>
      <c r="Y10">
        <v>155</v>
      </c>
      <c r="Z10">
        <v>619</v>
      </c>
      <c r="AA10">
        <v>298</v>
      </c>
      <c r="AB10">
        <v>235</v>
      </c>
      <c r="AC10">
        <v>340</v>
      </c>
      <c r="AD10">
        <v>395</v>
      </c>
      <c r="AE10">
        <v>460</v>
      </c>
    </row>
    <row r="11" spans="2:31" x14ac:dyDescent="0.3">
      <c r="B11" t="s">
        <v>4583</v>
      </c>
      <c r="C11">
        <v>22</v>
      </c>
      <c r="D11">
        <v>32</v>
      </c>
      <c r="E11">
        <v>56</v>
      </c>
      <c r="F11">
        <v>72</v>
      </c>
      <c r="G11">
        <v>168</v>
      </c>
      <c r="H11">
        <v>299</v>
      </c>
      <c r="I11">
        <v>359</v>
      </c>
      <c r="J11">
        <v>418</v>
      </c>
      <c r="L11" t="s">
        <v>4583</v>
      </c>
      <c r="M11" s="1">
        <v>224157</v>
      </c>
      <c r="N11" s="1">
        <v>413446</v>
      </c>
      <c r="O11" s="1">
        <v>438909</v>
      </c>
      <c r="P11" s="1">
        <v>215051</v>
      </c>
      <c r="Q11" s="1">
        <v>260908</v>
      </c>
      <c r="R11" s="1">
        <v>362935</v>
      </c>
      <c r="S11" s="1">
        <v>459328</v>
      </c>
      <c r="T11" s="1">
        <v>502118</v>
      </c>
      <c r="W11" t="s">
        <v>4583</v>
      </c>
      <c r="X11">
        <v>56</v>
      </c>
      <c r="Y11">
        <v>155</v>
      </c>
      <c r="Z11">
        <v>618</v>
      </c>
      <c r="AA11">
        <v>296</v>
      </c>
      <c r="AB11">
        <v>233</v>
      </c>
      <c r="AC11">
        <v>340</v>
      </c>
      <c r="AD11">
        <v>390</v>
      </c>
      <c r="AE11">
        <v>460</v>
      </c>
    </row>
    <row r="12" spans="2:31" x14ac:dyDescent="0.3">
      <c r="B12" t="s">
        <v>4584</v>
      </c>
      <c r="C12">
        <v>0</v>
      </c>
      <c r="D12">
        <v>0</v>
      </c>
      <c r="E12">
        <v>0</v>
      </c>
      <c r="F12">
        <v>6</v>
      </c>
      <c r="G12">
        <v>3</v>
      </c>
      <c r="L12" t="s">
        <v>4584</v>
      </c>
      <c r="M12" s="1">
        <v>3104</v>
      </c>
      <c r="N12" s="1">
        <v>8422</v>
      </c>
      <c r="O12" s="1">
        <v>4540</v>
      </c>
      <c r="P12" s="1">
        <v>2338</v>
      </c>
      <c r="Q12" s="1">
        <v>3170</v>
      </c>
      <c r="W12" t="s">
        <v>4584</v>
      </c>
      <c r="X12">
        <v>1</v>
      </c>
      <c r="Y12">
        <v>0</v>
      </c>
      <c r="Z12">
        <v>1</v>
      </c>
      <c r="AA12">
        <v>2</v>
      </c>
      <c r="AB12">
        <v>1</v>
      </c>
    </row>
    <row r="13" spans="2:31" x14ac:dyDescent="0.3">
      <c r="B13" t="s">
        <v>4585</v>
      </c>
      <c r="C13">
        <v>163</v>
      </c>
      <c r="D13">
        <v>264</v>
      </c>
      <c r="E13">
        <v>326</v>
      </c>
      <c r="F13">
        <v>542</v>
      </c>
      <c r="G13">
        <v>902</v>
      </c>
      <c r="H13" s="1">
        <v>1387</v>
      </c>
      <c r="I13" s="1">
        <v>1708</v>
      </c>
      <c r="J13" s="1">
        <v>2205</v>
      </c>
      <c r="L13" t="s">
        <v>4585</v>
      </c>
      <c r="M13" s="1">
        <v>2621743</v>
      </c>
      <c r="N13" s="1">
        <v>3017521</v>
      </c>
      <c r="O13" s="1">
        <v>3393572</v>
      </c>
      <c r="P13" s="1">
        <v>3525645</v>
      </c>
      <c r="Q13" s="1">
        <v>3782357</v>
      </c>
      <c r="R13" s="1">
        <v>4024716</v>
      </c>
      <c r="S13" s="1">
        <v>4408378</v>
      </c>
      <c r="T13" s="1">
        <v>4803634</v>
      </c>
      <c r="W13" t="s">
        <v>4585</v>
      </c>
      <c r="X13" s="1">
        <v>1217</v>
      </c>
      <c r="Y13" s="1">
        <v>1377</v>
      </c>
      <c r="Z13" s="1">
        <v>2200</v>
      </c>
      <c r="AA13" s="1">
        <v>2148</v>
      </c>
      <c r="AB13" s="1">
        <v>2350</v>
      </c>
      <c r="AC13" s="1">
        <v>2710</v>
      </c>
      <c r="AD13" s="1">
        <v>3095</v>
      </c>
      <c r="AE13" s="1">
        <v>3570</v>
      </c>
    </row>
    <row r="14" spans="2:31" x14ac:dyDescent="0.3">
      <c r="B14" t="s">
        <v>4586</v>
      </c>
      <c r="C14">
        <v>42</v>
      </c>
      <c r="D14">
        <v>57</v>
      </c>
      <c r="E14">
        <v>69</v>
      </c>
      <c r="F14">
        <v>123</v>
      </c>
      <c r="G14">
        <v>190</v>
      </c>
      <c r="H14">
        <v>369</v>
      </c>
      <c r="I14">
        <v>280</v>
      </c>
      <c r="J14">
        <v>314</v>
      </c>
      <c r="L14" t="s">
        <v>4586</v>
      </c>
      <c r="M14" s="1">
        <v>692113</v>
      </c>
      <c r="N14" s="1">
        <v>872607</v>
      </c>
      <c r="O14" s="1">
        <v>916041</v>
      </c>
      <c r="P14" s="1">
        <v>896841</v>
      </c>
      <c r="Q14" s="1">
        <v>1022877</v>
      </c>
      <c r="R14" s="1">
        <v>1079994</v>
      </c>
      <c r="S14" s="1">
        <v>1131562</v>
      </c>
      <c r="T14" s="1">
        <v>1153771</v>
      </c>
      <c r="W14" t="s">
        <v>4586</v>
      </c>
      <c r="X14">
        <v>683</v>
      </c>
      <c r="Y14">
        <v>687</v>
      </c>
      <c r="Z14">
        <v>927</v>
      </c>
      <c r="AA14">
        <v>609</v>
      </c>
      <c r="AB14">
        <v>601</v>
      </c>
      <c r="AC14">
        <v>645</v>
      </c>
      <c r="AD14">
        <v>670</v>
      </c>
      <c r="AE14">
        <v>710</v>
      </c>
    </row>
    <row r="15" spans="2:31" x14ac:dyDescent="0.3">
      <c r="B15" t="s">
        <v>4587</v>
      </c>
      <c r="C15">
        <v>120</v>
      </c>
      <c r="D15">
        <v>207</v>
      </c>
      <c r="E15">
        <v>257</v>
      </c>
      <c r="F15">
        <v>419</v>
      </c>
      <c r="G15">
        <v>712</v>
      </c>
      <c r="H15" s="1">
        <v>1018</v>
      </c>
      <c r="I15" s="1">
        <v>1428</v>
      </c>
      <c r="J15" s="1">
        <v>1891</v>
      </c>
      <c r="L15" t="s">
        <v>4587</v>
      </c>
      <c r="M15" s="1">
        <v>1929630</v>
      </c>
      <c r="N15" s="1">
        <v>2144914</v>
      </c>
      <c r="O15" s="1">
        <v>2477532</v>
      </c>
      <c r="P15" s="1">
        <v>2628804</v>
      </c>
      <c r="Q15" s="1">
        <v>2759480</v>
      </c>
      <c r="R15" s="1">
        <v>2935460</v>
      </c>
      <c r="S15" s="1">
        <v>3249589</v>
      </c>
      <c r="T15" s="1">
        <v>3649862</v>
      </c>
      <c r="W15" t="s">
        <v>4587</v>
      </c>
      <c r="X15">
        <v>534</v>
      </c>
      <c r="Y15">
        <v>690</v>
      </c>
      <c r="Z15" s="1">
        <v>1274</v>
      </c>
      <c r="AA15" s="1">
        <v>1539</v>
      </c>
      <c r="AB15" s="1">
        <v>1748</v>
      </c>
      <c r="AC15" s="1">
        <v>2065</v>
      </c>
      <c r="AD15" s="1">
        <v>2425</v>
      </c>
      <c r="AE15" s="1">
        <v>2860</v>
      </c>
    </row>
    <row r="16" spans="2:31" x14ac:dyDescent="0.3">
      <c r="C16">
        <f>C13-C14</f>
        <v>121</v>
      </c>
      <c r="D16">
        <f t="shared" ref="D16:J16" si="2">D13-D14</f>
        <v>207</v>
      </c>
      <c r="E16">
        <f t="shared" si="2"/>
        <v>257</v>
      </c>
      <c r="F16">
        <f t="shared" si="2"/>
        <v>419</v>
      </c>
      <c r="G16">
        <f t="shared" si="2"/>
        <v>712</v>
      </c>
      <c r="H16">
        <f t="shared" si="2"/>
        <v>1018</v>
      </c>
      <c r="I16">
        <f t="shared" si="2"/>
        <v>1428</v>
      </c>
      <c r="J16">
        <f t="shared" si="2"/>
        <v>1891</v>
      </c>
      <c r="M16" s="1"/>
      <c r="N16" s="1"/>
      <c r="O16" s="1"/>
      <c r="P16" s="1"/>
      <c r="Q16" s="1"/>
      <c r="R16" s="1"/>
      <c r="S16" s="1"/>
      <c r="T16" s="1"/>
      <c r="Z16" s="1"/>
      <c r="AA16" s="1"/>
      <c r="AB16" s="1"/>
      <c r="AC16" s="1"/>
      <c r="AD16" s="1"/>
      <c r="AE16" s="1"/>
    </row>
    <row r="17" spans="2:31" x14ac:dyDescent="0.3">
      <c r="B17" s="10"/>
      <c r="D17">
        <f>C15+D10+D14-C14</f>
        <v>167</v>
      </c>
      <c r="E17">
        <f t="shared" ref="E17:J17" si="3">D15+E10+E14-D14</f>
        <v>275</v>
      </c>
      <c r="F17">
        <f t="shared" si="3"/>
        <v>389</v>
      </c>
      <c r="G17">
        <f t="shared" si="3"/>
        <v>657</v>
      </c>
      <c r="H17">
        <f t="shared" si="3"/>
        <v>1193</v>
      </c>
      <c r="I17">
        <f t="shared" si="3"/>
        <v>1327</v>
      </c>
      <c r="J17">
        <f t="shared" si="3"/>
        <v>1925</v>
      </c>
      <c r="Y17">
        <f>X15+Y8+Y14-X14</f>
        <v>758</v>
      </c>
      <c r="Z17">
        <f>Y15+Z8+Z14-Y14</f>
        <v>1743</v>
      </c>
      <c r="AA17">
        <f>Z15+AA8+AA14-Z14</f>
        <v>1329</v>
      </c>
      <c r="AB17">
        <f>AA15+AB8+AB14-AA14</f>
        <v>1802</v>
      </c>
      <c r="AC17">
        <f>AB15+AC8+AC14-AB14</f>
        <v>2211</v>
      </c>
      <c r="AD17">
        <f>AC15+AD8+AD14-AC14</f>
        <v>2580</v>
      </c>
      <c r="AE17">
        <f>AD15+AE8+AE14-AD14</f>
        <v>3005</v>
      </c>
    </row>
    <row r="18" spans="2:31" x14ac:dyDescent="0.3">
      <c r="B18" t="s">
        <v>4588</v>
      </c>
      <c r="C18">
        <v>120</v>
      </c>
      <c r="D18">
        <v>207</v>
      </c>
      <c r="E18">
        <v>257</v>
      </c>
      <c r="F18">
        <v>329</v>
      </c>
      <c r="G18">
        <v>615</v>
      </c>
      <c r="H18">
        <v>905</v>
      </c>
      <c r="I18" s="1">
        <v>1261</v>
      </c>
      <c r="J18" s="1">
        <v>1679</v>
      </c>
      <c r="L18" t="s">
        <v>4589</v>
      </c>
      <c r="M18" s="1">
        <v>65387</v>
      </c>
      <c r="N18" s="1">
        <v>72780</v>
      </c>
      <c r="O18" s="1">
        <v>76842</v>
      </c>
      <c r="P18" s="1">
        <v>79649</v>
      </c>
      <c r="Q18" s="1">
        <v>82777</v>
      </c>
      <c r="R18" s="1">
        <v>80364</v>
      </c>
      <c r="S18" s="1">
        <v>77571</v>
      </c>
      <c r="T18" s="1">
        <v>137202</v>
      </c>
      <c r="W18" t="s">
        <v>4588</v>
      </c>
      <c r="X18">
        <v>526</v>
      </c>
      <c r="Y18">
        <v>681</v>
      </c>
      <c r="Z18" s="1">
        <v>1264</v>
      </c>
      <c r="AA18" s="1">
        <v>1528</v>
      </c>
      <c r="AB18" s="1">
        <v>1737</v>
      </c>
      <c r="AC18" s="1">
        <v>2045</v>
      </c>
      <c r="AD18" s="1">
        <v>2405</v>
      </c>
      <c r="AE18" s="1">
        <v>2840</v>
      </c>
    </row>
    <row r="19" spans="2:31" x14ac:dyDescent="0.3">
      <c r="B19" t="s">
        <v>4589</v>
      </c>
      <c r="C19">
        <v>0</v>
      </c>
      <c r="D19">
        <v>0</v>
      </c>
      <c r="E19">
        <v>0</v>
      </c>
      <c r="F19">
        <v>90</v>
      </c>
      <c r="G19">
        <v>97</v>
      </c>
      <c r="H19">
        <v>113</v>
      </c>
      <c r="I19">
        <v>167</v>
      </c>
      <c r="J19">
        <v>212</v>
      </c>
      <c r="L19" t="s">
        <v>4590</v>
      </c>
      <c r="M19" s="1">
        <v>8975</v>
      </c>
      <c r="N19" s="1">
        <v>8975</v>
      </c>
      <c r="O19" s="1">
        <v>8975</v>
      </c>
      <c r="P19" s="1">
        <v>8975</v>
      </c>
      <c r="Q19" s="1">
        <v>8975</v>
      </c>
      <c r="R19" s="1">
        <v>8979</v>
      </c>
      <c r="S19" s="1">
        <v>8979</v>
      </c>
      <c r="T19" s="1">
        <v>8978</v>
      </c>
      <c r="W19" t="s">
        <v>4589</v>
      </c>
      <c r="X19">
        <v>8</v>
      </c>
      <c r="Y19">
        <v>9</v>
      </c>
      <c r="Z19">
        <v>9</v>
      </c>
      <c r="AA19">
        <v>11</v>
      </c>
      <c r="AB19">
        <v>11</v>
      </c>
      <c r="AC19">
        <v>20</v>
      </c>
      <c r="AD19">
        <v>20</v>
      </c>
      <c r="AE19">
        <v>20</v>
      </c>
    </row>
    <row r="20" spans="2:31" x14ac:dyDescent="0.3">
      <c r="B20" t="s">
        <v>4590</v>
      </c>
      <c r="C20">
        <v>0</v>
      </c>
      <c r="D20">
        <v>0</v>
      </c>
      <c r="E20">
        <v>0</v>
      </c>
      <c r="F20">
        <v>0</v>
      </c>
      <c r="G20">
        <v>85</v>
      </c>
      <c r="H20">
        <v>85</v>
      </c>
      <c r="I20">
        <v>85</v>
      </c>
      <c r="J20">
        <v>85</v>
      </c>
      <c r="L20" t="s">
        <v>4591</v>
      </c>
      <c r="M20">
        <v>35.869999999999997</v>
      </c>
      <c r="N20">
        <v>40.68</v>
      </c>
      <c r="O20">
        <v>36.97</v>
      </c>
      <c r="P20">
        <v>34.119999999999997</v>
      </c>
      <c r="Q20">
        <v>37.07</v>
      </c>
      <c r="R20">
        <v>36.79</v>
      </c>
      <c r="S20">
        <v>34.82</v>
      </c>
      <c r="T20">
        <v>31.61</v>
      </c>
      <c r="W20" t="s">
        <v>4590</v>
      </c>
      <c r="X20">
        <v>104</v>
      </c>
      <c r="Y20">
        <v>104</v>
      </c>
      <c r="Z20">
        <v>104</v>
      </c>
      <c r="AA20">
        <v>104</v>
      </c>
      <c r="AB20">
        <v>104</v>
      </c>
      <c r="AC20">
        <v>100</v>
      </c>
      <c r="AD20">
        <v>100</v>
      </c>
      <c r="AE20">
        <v>100</v>
      </c>
    </row>
    <row r="21" spans="2:31" x14ac:dyDescent="0.3">
      <c r="B21" t="s">
        <v>4591</v>
      </c>
      <c r="C21">
        <v>35.28</v>
      </c>
      <c r="D21">
        <v>27.45</v>
      </c>
      <c r="E21">
        <v>26.65</v>
      </c>
      <c r="F21">
        <v>29.35</v>
      </c>
      <c r="G21">
        <v>26.71</v>
      </c>
      <c r="H21">
        <v>36.270000000000003</v>
      </c>
      <c r="I21">
        <v>19.61</v>
      </c>
      <c r="J21">
        <v>16.600000000000001</v>
      </c>
      <c r="L21" t="s">
        <v>4592</v>
      </c>
      <c r="M21" s="2">
        <v>21757.56</v>
      </c>
      <c r="N21" s="2">
        <v>23681.42</v>
      </c>
      <c r="O21" s="2">
        <v>26648.22</v>
      </c>
      <c r="P21" s="2">
        <v>28302.400000000001</v>
      </c>
      <c r="Q21" s="2">
        <v>29723.53</v>
      </c>
      <c r="W21" t="s">
        <v>4591</v>
      </c>
      <c r="X21">
        <v>128.02000000000001</v>
      </c>
      <c r="Y21">
        <v>99.57</v>
      </c>
      <c r="Z21">
        <v>72.760000000000005</v>
      </c>
      <c r="AA21">
        <v>39.6</v>
      </c>
      <c r="AB21">
        <v>34.4</v>
      </c>
      <c r="AC21">
        <v>31.23</v>
      </c>
      <c r="AD21">
        <v>27.63</v>
      </c>
      <c r="AE21">
        <v>24.83</v>
      </c>
    </row>
    <row r="22" spans="2:31" x14ac:dyDescent="0.3">
      <c r="B22" t="s">
        <v>4592</v>
      </c>
      <c r="C22" s="2">
        <v>120253.71</v>
      </c>
      <c r="D22" s="2">
        <v>195647.04</v>
      </c>
      <c r="E22" s="2">
        <v>243522.09</v>
      </c>
      <c r="F22" s="2">
        <v>310848.46999999997</v>
      </c>
      <c r="G22">
        <v>625.24</v>
      </c>
      <c r="L22" t="s">
        <v>4593</v>
      </c>
      <c r="M22">
        <v>14.49</v>
      </c>
      <c r="N22">
        <v>22.39</v>
      </c>
      <c r="O22">
        <v>24.16</v>
      </c>
      <c r="P22">
        <v>12.05</v>
      </c>
      <c r="Q22">
        <v>15.2</v>
      </c>
      <c r="R22">
        <v>18.260000000000002</v>
      </c>
      <c r="S22">
        <v>21.27</v>
      </c>
      <c r="T22">
        <v>21.51</v>
      </c>
      <c r="W22" t="s">
        <v>4592</v>
      </c>
      <c r="X22">
        <v>419.02</v>
      </c>
      <c r="Y22">
        <v>568.83000000000004</v>
      </c>
      <c r="Z22" s="2">
        <v>1129.58</v>
      </c>
      <c r="AA22" s="2">
        <v>1383.16</v>
      </c>
      <c r="AB22" s="2">
        <v>1584.24</v>
      </c>
    </row>
    <row r="23" spans="2:31" x14ac:dyDescent="0.3">
      <c r="B23" t="s">
        <v>4593</v>
      </c>
      <c r="C23">
        <v>12.86</v>
      </c>
      <c r="D23">
        <v>16.559999999999999</v>
      </c>
      <c r="E23">
        <v>18.93</v>
      </c>
      <c r="F23">
        <v>19.579999999999998</v>
      </c>
      <c r="G23">
        <v>17.98</v>
      </c>
      <c r="H23">
        <v>19.7</v>
      </c>
      <c r="I23">
        <v>20.79</v>
      </c>
      <c r="J23">
        <v>21.28</v>
      </c>
      <c r="L23" t="s">
        <v>4594</v>
      </c>
      <c r="M23">
        <v>11.1</v>
      </c>
      <c r="N23">
        <v>17.260000000000002</v>
      </c>
      <c r="O23">
        <v>18</v>
      </c>
      <c r="P23">
        <v>9.33</v>
      </c>
      <c r="Q23">
        <v>11.02</v>
      </c>
      <c r="R23">
        <v>13.59</v>
      </c>
      <c r="S23">
        <v>15.8</v>
      </c>
      <c r="T23">
        <v>16.190000000000001</v>
      </c>
      <c r="W23" t="s">
        <v>4593</v>
      </c>
      <c r="X23">
        <v>5.49</v>
      </c>
      <c r="Y23">
        <v>11.06</v>
      </c>
      <c r="Z23">
        <v>29.64</v>
      </c>
      <c r="AA23">
        <v>14.65</v>
      </c>
      <c r="AB23">
        <v>11.17</v>
      </c>
      <c r="AC23">
        <v>14.83</v>
      </c>
      <c r="AD23">
        <v>15.63</v>
      </c>
      <c r="AE23">
        <v>15.38</v>
      </c>
    </row>
    <row r="24" spans="2:31" x14ac:dyDescent="0.3">
      <c r="B24" t="s">
        <v>4594</v>
      </c>
      <c r="C24">
        <v>9.5399999999999991</v>
      </c>
      <c r="D24">
        <v>11.23</v>
      </c>
      <c r="E24">
        <v>14.55</v>
      </c>
      <c r="F24">
        <v>14.04</v>
      </c>
      <c r="G24">
        <v>11.75</v>
      </c>
      <c r="H24">
        <v>14.9</v>
      </c>
      <c r="I24">
        <v>15.62</v>
      </c>
      <c r="J24">
        <v>15.91</v>
      </c>
      <c r="L24" t="s">
        <v>4595</v>
      </c>
      <c r="M24">
        <v>9.01</v>
      </c>
      <c r="N24">
        <v>14.96</v>
      </c>
      <c r="O24">
        <v>13.83</v>
      </c>
      <c r="P24">
        <v>6.28</v>
      </c>
      <c r="Q24">
        <v>7.23</v>
      </c>
      <c r="R24">
        <v>9.3699999999999992</v>
      </c>
      <c r="S24">
        <v>10.99</v>
      </c>
      <c r="T24">
        <v>11</v>
      </c>
      <c r="W24" t="s">
        <v>4594</v>
      </c>
      <c r="X24">
        <v>3.25</v>
      </c>
      <c r="Y24">
        <v>7.79</v>
      </c>
      <c r="Z24">
        <v>22.52</v>
      </c>
      <c r="AA24">
        <v>11.65</v>
      </c>
      <c r="AB24">
        <v>9.6199999999999992</v>
      </c>
      <c r="AC24">
        <v>12.04</v>
      </c>
      <c r="AD24">
        <v>12.44</v>
      </c>
      <c r="AE24">
        <v>13.11</v>
      </c>
    </row>
    <row r="25" spans="2:31" x14ac:dyDescent="0.3">
      <c r="B25" t="s">
        <v>4595</v>
      </c>
      <c r="C25">
        <v>14.72</v>
      </c>
      <c r="D25">
        <v>14.88</v>
      </c>
      <c r="E25">
        <v>18.84</v>
      </c>
      <c r="F25">
        <v>18.07</v>
      </c>
      <c r="G25">
        <v>23.66</v>
      </c>
      <c r="H25">
        <v>26.42</v>
      </c>
      <c r="I25">
        <v>25.72</v>
      </c>
      <c r="J25">
        <v>23.66</v>
      </c>
      <c r="L25" t="s">
        <v>4596</v>
      </c>
      <c r="M25">
        <v>12.48</v>
      </c>
      <c r="N25">
        <v>21.01</v>
      </c>
      <c r="O25">
        <v>19.63</v>
      </c>
      <c r="P25">
        <v>8.69</v>
      </c>
      <c r="Q25">
        <v>9.99</v>
      </c>
      <c r="R25">
        <v>13.12</v>
      </c>
      <c r="S25">
        <v>15.24</v>
      </c>
      <c r="T25">
        <v>15.02</v>
      </c>
      <c r="W25" t="s">
        <v>4595</v>
      </c>
      <c r="X25">
        <v>4.84</v>
      </c>
      <c r="Y25">
        <v>11.99</v>
      </c>
      <c r="Z25">
        <v>34.619999999999997</v>
      </c>
      <c r="AA25">
        <v>13.71</v>
      </c>
      <c r="AB25">
        <v>10.43</v>
      </c>
      <c r="AC25">
        <v>13.42</v>
      </c>
      <c r="AD25">
        <v>13.61</v>
      </c>
      <c r="AE25">
        <v>13.8</v>
      </c>
    </row>
    <row r="26" spans="2:31" x14ac:dyDescent="0.3">
      <c r="B26" t="s">
        <v>4596</v>
      </c>
      <c r="C26">
        <v>19.190000000000001</v>
      </c>
      <c r="D26">
        <v>19.39</v>
      </c>
      <c r="E26">
        <v>23.93</v>
      </c>
      <c r="F26">
        <v>24.71</v>
      </c>
      <c r="G26">
        <v>35.590000000000003</v>
      </c>
      <c r="H26">
        <v>39.39</v>
      </c>
      <c r="I26">
        <v>33.15</v>
      </c>
      <c r="J26">
        <v>28.44</v>
      </c>
      <c r="L26" t="s">
        <v>4597</v>
      </c>
      <c r="M26" s="1">
        <v>2735</v>
      </c>
      <c r="N26" s="1">
        <v>5421</v>
      </c>
      <c r="O26" s="1">
        <v>6024</v>
      </c>
      <c r="P26" s="1">
        <v>3166</v>
      </c>
      <c r="Q26" s="1">
        <v>3841</v>
      </c>
      <c r="R26" s="1">
        <v>5343</v>
      </c>
      <c r="S26" s="1">
        <v>6762</v>
      </c>
      <c r="T26" s="1">
        <v>7392</v>
      </c>
      <c r="W26" t="s">
        <v>4596</v>
      </c>
      <c r="X26">
        <v>11.31</v>
      </c>
      <c r="Y26">
        <v>25.71</v>
      </c>
      <c r="Z26">
        <v>63.52</v>
      </c>
      <c r="AA26">
        <v>21.24</v>
      </c>
      <c r="AB26">
        <v>14.28</v>
      </c>
      <c r="AC26">
        <v>17.98</v>
      </c>
      <c r="AD26">
        <v>17.53</v>
      </c>
      <c r="AE26">
        <v>17.54</v>
      </c>
    </row>
    <row r="27" spans="2:31" x14ac:dyDescent="0.3">
      <c r="B27" t="s">
        <v>4597</v>
      </c>
      <c r="C27">
        <v>150</v>
      </c>
      <c r="D27">
        <v>212</v>
      </c>
      <c r="E27">
        <v>371</v>
      </c>
      <c r="F27">
        <v>484</v>
      </c>
      <c r="G27" s="1">
        <v>1028</v>
      </c>
      <c r="H27" s="1">
        <v>1584</v>
      </c>
      <c r="I27" s="1">
        <v>1801</v>
      </c>
      <c r="J27" s="1">
        <v>2096</v>
      </c>
      <c r="L27" t="s">
        <v>4598</v>
      </c>
      <c r="M27" s="1">
        <v>24340</v>
      </c>
      <c r="N27" s="1">
        <v>28971</v>
      </c>
      <c r="O27" s="1">
        <v>35342</v>
      </c>
      <c r="P27" s="1">
        <v>37528</v>
      </c>
      <c r="Q27" s="1">
        <v>39406</v>
      </c>
      <c r="R27" s="1">
        <v>42032</v>
      </c>
      <c r="S27" s="1">
        <v>46698</v>
      </c>
      <c r="T27" s="1">
        <v>51713</v>
      </c>
      <c r="W27" t="s">
        <v>4597</v>
      </c>
      <c r="X27">
        <v>539</v>
      </c>
      <c r="Y27" s="1">
        <v>1493</v>
      </c>
      <c r="Z27" s="1">
        <v>5945</v>
      </c>
      <c r="AA27" s="1">
        <v>2852</v>
      </c>
      <c r="AB27" s="1">
        <v>2243</v>
      </c>
      <c r="AC27" s="1">
        <v>3271</v>
      </c>
      <c r="AD27" s="1">
        <v>3752</v>
      </c>
      <c r="AE27" s="1">
        <v>4425</v>
      </c>
    </row>
    <row r="28" spans="2:31" x14ac:dyDescent="0.3">
      <c r="B28" t="s">
        <v>4598</v>
      </c>
      <c r="C28">
        <v>805</v>
      </c>
      <c r="D28" s="1">
        <v>1382</v>
      </c>
      <c r="E28" s="1">
        <v>1721</v>
      </c>
      <c r="F28" s="1">
        <v>2196</v>
      </c>
      <c r="G28" s="1">
        <v>3626</v>
      </c>
      <c r="H28" s="1">
        <v>4539</v>
      </c>
      <c r="I28" s="1">
        <v>6325</v>
      </c>
      <c r="J28" s="1">
        <v>8421</v>
      </c>
      <c r="L28" t="s">
        <v>4599</v>
      </c>
      <c r="M28">
        <v>570</v>
      </c>
      <c r="N28">
        <v>850</v>
      </c>
      <c r="O28" s="1">
        <v>1416</v>
      </c>
      <c r="P28" s="1">
        <v>1416</v>
      </c>
      <c r="Q28" s="1">
        <v>2994</v>
      </c>
      <c r="R28" s="1">
        <v>1705</v>
      </c>
      <c r="S28" s="1">
        <v>1834</v>
      </c>
      <c r="T28" s="1">
        <v>1836</v>
      </c>
      <c r="W28" t="s">
        <v>4598</v>
      </c>
      <c r="X28" s="1">
        <v>5190</v>
      </c>
      <c r="Y28" s="1">
        <v>6688</v>
      </c>
      <c r="Z28" s="1">
        <v>12296</v>
      </c>
      <c r="AA28" s="1">
        <v>14832</v>
      </c>
      <c r="AB28" s="1">
        <v>16842</v>
      </c>
      <c r="AC28" s="1">
        <v>19806</v>
      </c>
      <c r="AD28" s="1">
        <v>23269</v>
      </c>
      <c r="AE28" s="1">
        <v>27454</v>
      </c>
    </row>
    <row r="29" spans="2:31" x14ac:dyDescent="0.3">
      <c r="B29" t="s">
        <v>4599</v>
      </c>
      <c r="L29" t="s">
        <v>4600</v>
      </c>
      <c r="M29">
        <v>13.18</v>
      </c>
      <c r="N29">
        <v>9.4</v>
      </c>
      <c r="O29">
        <v>6.42</v>
      </c>
      <c r="P29">
        <v>17.63</v>
      </c>
      <c r="Q29">
        <v>21.09</v>
      </c>
      <c r="R29">
        <v>14.99</v>
      </c>
      <c r="S29">
        <v>11.85</v>
      </c>
      <c r="T29">
        <v>10.84</v>
      </c>
      <c r="W29" t="s">
        <v>4599</v>
      </c>
      <c r="X29">
        <v>50</v>
      </c>
      <c r="Y29">
        <v>150</v>
      </c>
      <c r="Z29">
        <v>300</v>
      </c>
      <c r="AA29">
        <v>250</v>
      </c>
      <c r="AB29">
        <v>300</v>
      </c>
      <c r="AC29">
        <v>350</v>
      </c>
      <c r="AD29">
        <v>400</v>
      </c>
      <c r="AE29">
        <v>500</v>
      </c>
    </row>
    <row r="30" spans="2:31" x14ac:dyDescent="0.3">
      <c r="B30" t="s">
        <v>4600</v>
      </c>
      <c r="H30">
        <v>11.78</v>
      </c>
      <c r="I30">
        <v>10.36</v>
      </c>
      <c r="J30">
        <v>8.9</v>
      </c>
      <c r="L30" t="s">
        <v>4601</v>
      </c>
      <c r="M30">
        <v>1.48</v>
      </c>
      <c r="N30">
        <v>1.76</v>
      </c>
      <c r="O30">
        <v>1.1000000000000001</v>
      </c>
      <c r="P30">
        <v>1.49</v>
      </c>
      <c r="Q30">
        <v>2.06</v>
      </c>
      <c r="R30">
        <v>1.91</v>
      </c>
      <c r="S30">
        <v>1.72</v>
      </c>
      <c r="T30">
        <v>1.55</v>
      </c>
      <c r="W30" t="s">
        <v>4600</v>
      </c>
      <c r="X30">
        <v>19.86</v>
      </c>
      <c r="Y30">
        <v>28.84</v>
      </c>
      <c r="Z30">
        <v>8.9499999999999993</v>
      </c>
      <c r="AA30">
        <v>18.34</v>
      </c>
      <c r="AB30">
        <v>29.38</v>
      </c>
      <c r="AC30">
        <v>17.79</v>
      </c>
      <c r="AD30">
        <v>15.51</v>
      </c>
      <c r="AE30">
        <v>13.15</v>
      </c>
    </row>
    <row r="31" spans="2:31" x14ac:dyDescent="0.3">
      <c r="B31" t="s">
        <v>4601</v>
      </c>
      <c r="H31">
        <v>4.1100000000000003</v>
      </c>
      <c r="I31">
        <v>2.95</v>
      </c>
      <c r="J31">
        <v>2.21</v>
      </c>
      <c r="L31" t="s">
        <v>2</v>
      </c>
      <c r="M31" s="1">
        <v>7033967</v>
      </c>
      <c r="N31" s="1">
        <v>6454925</v>
      </c>
      <c r="O31" s="1">
        <v>5969783</v>
      </c>
      <c r="P31" s="1">
        <v>5969783</v>
      </c>
      <c r="Q31" s="1">
        <v>5969783</v>
      </c>
      <c r="W31" t="s">
        <v>4601</v>
      </c>
      <c r="X31">
        <v>2.06</v>
      </c>
      <c r="Y31">
        <v>6.44</v>
      </c>
      <c r="Z31">
        <v>4.33</v>
      </c>
      <c r="AA31">
        <v>3.53</v>
      </c>
      <c r="AB31">
        <v>3.91</v>
      </c>
      <c r="AC31">
        <v>2.94</v>
      </c>
      <c r="AD31">
        <v>2.5</v>
      </c>
      <c r="AE31">
        <v>2.12</v>
      </c>
    </row>
    <row r="32" spans="2:31" x14ac:dyDescent="0.3">
      <c r="B32" t="s">
        <v>2</v>
      </c>
      <c r="C32" s="1">
        <v>14960</v>
      </c>
      <c r="D32" s="1">
        <v>14960</v>
      </c>
      <c r="E32" s="1">
        <v>14960</v>
      </c>
      <c r="F32" s="1">
        <v>14960</v>
      </c>
      <c r="G32" s="1">
        <v>16947</v>
      </c>
      <c r="L32" t="s">
        <v>4602</v>
      </c>
      <c r="M32">
        <v>1.58</v>
      </c>
      <c r="N32">
        <v>1.67</v>
      </c>
      <c r="O32">
        <v>3.66</v>
      </c>
      <c r="P32">
        <v>2.54</v>
      </c>
      <c r="Q32">
        <v>3.7</v>
      </c>
      <c r="W32" t="s">
        <v>2</v>
      </c>
      <c r="X32" s="1">
        <v>10395</v>
      </c>
      <c r="Y32" s="1">
        <v>10395</v>
      </c>
      <c r="Z32" s="1">
        <v>10395</v>
      </c>
      <c r="AA32" s="1">
        <v>10395</v>
      </c>
      <c r="AB32" s="1">
        <v>10395</v>
      </c>
    </row>
    <row r="33" spans="2:28" x14ac:dyDescent="0.3">
      <c r="B33" t="s">
        <v>4602</v>
      </c>
      <c r="W33" t="s">
        <v>4602</v>
      </c>
      <c r="X33">
        <v>0.47</v>
      </c>
      <c r="Y33">
        <v>0.35</v>
      </c>
      <c r="Z33">
        <v>0.56000000000000005</v>
      </c>
      <c r="AA33">
        <v>0.48</v>
      </c>
      <c r="AB33">
        <v>0.46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Result_final_2021-05-30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sjkim</dc:creator>
  <cp:lastModifiedBy>sjkim</cp:lastModifiedBy>
  <dcterms:created xsi:type="dcterms:W3CDTF">2021-05-30T06:03:48Z</dcterms:created>
  <dcterms:modified xsi:type="dcterms:W3CDTF">2021-05-30T14:55:21Z</dcterms:modified>
</cp:coreProperties>
</file>