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120" windowHeight="61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<sst xmlns="http://schemas.openxmlformats.org/spreadsheetml/2006/main" count="44">
  <si>
    <t>办公用品采购</t>
  </si>
  <si>
    <t>序号</t>
  </si>
  <si>
    <t>项目</t>
  </si>
  <si>
    <t>型号</t>
  </si>
  <si>
    <t>数量</t>
  </si>
  <si>
    <t>单价</t>
  </si>
  <si>
    <t>总价</t>
  </si>
  <si>
    <t>备注</t>
  </si>
  <si>
    <t>交付日期</t>
  </si>
  <si>
    <t>CPU处理器</t>
  </si>
  <si>
    <t xml:space="preserve">英特尔（Intel） i5 7500 四核 </t>
  </si>
  <si>
    <t>自己组装</t>
  </si>
  <si>
    <t>主板</t>
  </si>
  <si>
    <t>华硕（ASUS）PRIME B250M-PLUS 主板（Intel B250/LGA 1151）</t>
  </si>
  <si>
    <t>先付预定金，1月1日抢购</t>
  </si>
  <si>
    <t>电源</t>
  </si>
  <si>
    <t>安钛克（Antec）额定500W VP500P 电脑电源</t>
  </si>
  <si>
    <t>显卡</t>
  </si>
  <si>
    <t>技嘉(GIGABYTE)GTX 1050Ti G1 GAMING 1366-1480MHz/7008MHz 4G/128bit GDDR5显卡</t>
  </si>
  <si>
    <t>先付99定金，1月1/2日付尾款发货</t>
  </si>
  <si>
    <t>内存条</t>
  </si>
  <si>
    <t>金士顿(Kingston)骇客神条 Fury系列 DDR4 2400 16G(8GBx2) 台式机内存</t>
  </si>
  <si>
    <t>硬盘</t>
  </si>
  <si>
    <t>西部数据(WD)蓝盘 1TB SATA6Gb/s 7200转64M 台式机硬盘(WD10EZEX)</t>
  </si>
  <si>
    <t>显示屏</t>
  </si>
  <si>
    <t>戴尔（DELL） SE2416H 23.8英寸窄边框带HDMI高清接口IPS屏显示器</t>
  </si>
  <si>
    <t>商家采购中，元旦到货</t>
  </si>
  <si>
    <t>机箱</t>
  </si>
  <si>
    <t>金河田（Golden field）启源8 中塔DIY办公游戏台式机PC电脑主机机箱</t>
  </si>
  <si>
    <t>鼠标键盘</t>
  </si>
  <si>
    <t>雷柏（Rapoo）X120有线键鼠套装</t>
  </si>
  <si>
    <t>iMac一体机</t>
  </si>
  <si>
    <t xml:space="preserve">21.5寸+一个台式机同型号屏幕+转接口 </t>
  </si>
  <si>
    <t xml:space="preserve"> 27寸+一个台式机同型号屏幕+转接口 </t>
  </si>
  <si>
    <t>笔记本电脑</t>
  </si>
  <si>
    <t xml:space="preserve">惠普（HP）ENVY 15-as110TU 15.6英寸轻薄触控笔记本电脑（i7-7500U </t>
  </si>
  <si>
    <t>显示器</t>
  </si>
  <si>
    <t>AOC I2779VH 27英寸AH-IPS广视角窄边框爱眼不闪屏电脑显示器(HDMI)</t>
  </si>
  <si>
    <t>交换机</t>
  </si>
  <si>
    <t>TP-LINK  5口</t>
  </si>
  <si>
    <t>投影幕布</t>
  </si>
  <si>
    <t xml:space="preserve"> Oley 白塑 100英寸</t>
  </si>
  <si>
    <t>大会议室</t>
  </si>
  <si>
    <t>申请了京东plus会员见面470元，会员费109元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</si>
</sst>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15" fillId="18" borderId="4" applyNumberFormat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abSelected="1" workbookViewId="0">
      <selection activeCell="C10" sqref="C10"/>
    </sheetView>
  </sheetViews>
  <sheetFormatPr defaultColWidth="9" defaultRowHeight="16.5"/>
  <cols>
    <col min="1" max="1" width="4.5" style="1" customWidth="1"/>
    <col min="2" max="2" width="10.375" customWidth="1"/>
    <col min="3" max="3" width="16" customWidth="1"/>
    <col min="4" max="4" width="6.5" style="1" customWidth="1"/>
    <col min="5" max="5" width="7.5" style="1" customWidth="1"/>
    <col min="6" max="6" width="7.25" style="1" customWidth="1"/>
    <col min="7" max="7" width="8.5" style="1" customWidth="1"/>
    <col min="8" max="8" width="11" style="1"/>
    <col min="9" max="9" width="27.875" customWidth="1"/>
  </cols>
  <sheetData>
    <row r="1" spans="1:3">
      <c r="A1" s="1" t="s">
        <v>0</v>
      </c>
      <c r="B1" s="1"/>
      <c r="C1" s="1"/>
    </row>
    <row r="2" s="1" customFormat="1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>
        <v>1</v>
      </c>
      <c r="B3" t="s">
        <v>9</v>
      </c>
      <c r="C3" t="s">
        <v>10</v>
      </c>
      <c r="D3" s="1">
        <v>4</v>
      </c>
      <c r="E3" s="1">
        <v>1399</v>
      </c>
      <c r="F3" s="1">
        <f t="shared" ref="F3:F17" si="0">D3*E3</f>
        <v>5596</v>
      </c>
      <c r="G3" s="1" t="s">
        <v>11</v>
      </c>
      <c r="H3" s="2">
        <v>43098</v>
      </c>
    </row>
    <row r="4" spans="1:9">
      <c r="A4" s="1">
        <v>2</v>
      </c>
      <c r="B4" s="3" t="s">
        <v>12</v>
      </c>
      <c r="C4" t="s">
        <v>13</v>
      </c>
      <c r="D4" s="1">
        <v>4</v>
      </c>
      <c r="E4" s="1">
        <v>679</v>
      </c>
      <c r="F4" s="1">
        <f t="shared" si="0"/>
        <v>2716</v>
      </c>
      <c r="G4" s="1" t="s">
        <v>11</v>
      </c>
      <c r="H4" s="2">
        <v>43104</v>
      </c>
      <c r="I4" t="s">
        <v>14</v>
      </c>
    </row>
    <row r="5" spans="1:8">
      <c r="A5" s="1">
        <v>3</v>
      </c>
      <c r="B5" t="s">
        <v>15</v>
      </c>
      <c r="C5" s="4" t="s">
        <v>16</v>
      </c>
      <c r="D5" s="1">
        <v>4</v>
      </c>
      <c r="E5" s="1">
        <v>299</v>
      </c>
      <c r="F5" s="1">
        <f t="shared" si="0"/>
        <v>1196</v>
      </c>
      <c r="G5" s="1" t="s">
        <v>11</v>
      </c>
      <c r="H5" s="2">
        <v>43098</v>
      </c>
    </row>
    <row r="6" spans="1:9">
      <c r="A6" s="1">
        <v>4</v>
      </c>
      <c r="B6" s="3" t="s">
        <v>17</v>
      </c>
      <c r="C6" t="s">
        <v>18</v>
      </c>
      <c r="D6" s="1">
        <v>4</v>
      </c>
      <c r="E6" s="1">
        <v>1299</v>
      </c>
      <c r="F6" s="1">
        <f t="shared" si="0"/>
        <v>5196</v>
      </c>
      <c r="G6" s="1" t="s">
        <v>11</v>
      </c>
      <c r="H6" s="2">
        <v>43104</v>
      </c>
      <c r="I6" t="s">
        <v>19</v>
      </c>
    </row>
    <row r="7" spans="1:8">
      <c r="A7" s="1">
        <v>5</v>
      </c>
      <c r="B7" t="s">
        <v>20</v>
      </c>
      <c r="C7" s="4" t="s">
        <v>21</v>
      </c>
      <c r="D7" s="1">
        <v>4</v>
      </c>
      <c r="E7" s="1">
        <v>1665</v>
      </c>
      <c r="F7" s="1">
        <f t="shared" si="0"/>
        <v>6660</v>
      </c>
      <c r="G7" s="1" t="s">
        <v>11</v>
      </c>
      <c r="H7" s="2">
        <v>43098</v>
      </c>
    </row>
    <row r="8" spans="1:8">
      <c r="A8" s="1">
        <v>6</v>
      </c>
      <c r="B8" t="s">
        <v>22</v>
      </c>
      <c r="C8" s="4" t="s">
        <v>23</v>
      </c>
      <c r="D8" s="1">
        <v>4</v>
      </c>
      <c r="E8" s="1">
        <v>279</v>
      </c>
      <c r="F8" s="1">
        <f t="shared" si="0"/>
        <v>1116</v>
      </c>
      <c r="G8" s="1" t="s">
        <v>11</v>
      </c>
      <c r="H8" s="2">
        <v>43098</v>
      </c>
    </row>
    <row r="9" spans="1:9">
      <c r="A9" s="1">
        <v>7</v>
      </c>
      <c r="B9" s="3" t="s">
        <v>24</v>
      </c>
      <c r="C9" t="s">
        <v>25</v>
      </c>
      <c r="D9" s="1">
        <v>4</v>
      </c>
      <c r="E9" s="1">
        <v>929</v>
      </c>
      <c r="F9" s="1">
        <f t="shared" si="0"/>
        <v>3716</v>
      </c>
      <c r="G9" s="1" t="s">
        <v>11</v>
      </c>
      <c r="H9" s="2">
        <v>43104</v>
      </c>
      <c r="I9" t="s">
        <v>26</v>
      </c>
    </row>
    <row r="10" spans="1:8">
      <c r="A10" s="1">
        <v>8</v>
      </c>
      <c r="B10" t="s">
        <v>27</v>
      </c>
      <c r="C10" s="4" t="s">
        <v>28</v>
      </c>
      <c r="D10" s="1">
        <v>4</v>
      </c>
      <c r="E10" s="1">
        <v>146.5</v>
      </c>
      <c r="F10" s="1">
        <f t="shared" si="0"/>
        <v>586</v>
      </c>
      <c r="G10" s="1" t="s">
        <v>11</v>
      </c>
      <c r="H10" s="2">
        <v>43098</v>
      </c>
    </row>
    <row r="11" spans="1:8">
      <c r="A11" s="1">
        <v>9</v>
      </c>
      <c r="B11" t="s">
        <v>29</v>
      </c>
      <c r="C11" t="s">
        <v>30</v>
      </c>
      <c r="D11" s="1">
        <v>5</v>
      </c>
      <c r="E11" s="1">
        <v>49</v>
      </c>
      <c r="F11" s="1">
        <f t="shared" si="0"/>
        <v>245</v>
      </c>
      <c r="G11" s="1" t="s">
        <v>11</v>
      </c>
      <c r="H11" s="2">
        <v>43098</v>
      </c>
    </row>
    <row r="12" spans="1:8">
      <c r="A12" s="1">
        <v>10</v>
      </c>
      <c r="B12" t="s">
        <v>31</v>
      </c>
      <c r="C12" t="s">
        <v>32</v>
      </c>
      <c r="D12" s="1">
        <v>1</v>
      </c>
      <c r="E12" s="1">
        <v>8399</v>
      </c>
      <c r="F12" s="1">
        <f t="shared" si="0"/>
        <v>8399</v>
      </c>
      <c r="H12" s="2">
        <v>43098</v>
      </c>
    </row>
    <row r="13" spans="1:8">
      <c r="A13" s="1">
        <v>11</v>
      </c>
      <c r="B13" t="s">
        <v>31</v>
      </c>
      <c r="C13" t="s">
        <v>33</v>
      </c>
      <c r="D13" s="1">
        <v>1</v>
      </c>
      <c r="E13" s="1">
        <v>13799</v>
      </c>
      <c r="F13" s="1">
        <f t="shared" si="0"/>
        <v>13799</v>
      </c>
      <c r="H13" s="2">
        <v>43098</v>
      </c>
    </row>
    <row r="14" spans="1:8">
      <c r="A14" s="1">
        <v>12</v>
      </c>
      <c r="B14" t="s">
        <v>34</v>
      </c>
      <c r="C14" t="s">
        <v>35</v>
      </c>
      <c r="D14" s="1">
        <v>1</v>
      </c>
      <c r="E14" s="1">
        <v>7299</v>
      </c>
      <c r="F14" s="1">
        <f t="shared" si="0"/>
        <v>7299</v>
      </c>
      <c r="H14" s="2">
        <v>43098</v>
      </c>
    </row>
    <row r="15" spans="1:8">
      <c r="A15" s="1">
        <v>13</v>
      </c>
      <c r="B15" t="s">
        <v>36</v>
      </c>
      <c r="C15" s="4" t="s">
        <v>37</v>
      </c>
      <c r="D15" s="1">
        <v>1</v>
      </c>
      <c r="E15" s="1">
        <v>1099</v>
      </c>
      <c r="F15" s="1">
        <f>D15*E15</f>
        <v>1099</v>
      </c>
      <c r="H15" s="2">
        <v>43098</v>
      </c>
    </row>
    <row r="16" spans="1:8">
      <c r="A16" s="1">
        <v>14</v>
      </c>
      <c r="B16" t="s">
        <v>38</v>
      </c>
      <c r="C16" t="s">
        <v>39</v>
      </c>
      <c r="D16" s="1">
        <v>2</v>
      </c>
      <c r="E16" s="1">
        <v>57</v>
      </c>
      <c r="F16" s="1">
        <f t="shared" si="0"/>
        <v>114</v>
      </c>
      <c r="H16" s="2">
        <v>43098</v>
      </c>
    </row>
    <row r="17" spans="1:8">
      <c r="A17" s="1">
        <v>15</v>
      </c>
      <c r="B17" t="s">
        <v>40</v>
      </c>
      <c r="C17" s="4" t="s">
        <v>41</v>
      </c>
      <c r="D17" s="1">
        <v>1</v>
      </c>
      <c r="E17" s="1">
        <v>138</v>
      </c>
      <c r="F17" s="1">
        <f t="shared" si="0"/>
        <v>138</v>
      </c>
      <c r="G17" s="1" t="s">
        <v>42</v>
      </c>
      <c r="H17" s="2">
        <v>43098</v>
      </c>
    </row>
    <row r="18" spans="5:6">
      <c r="E18" s="5" t="s">
        <v>6</v>
      </c>
      <c r="F18" s="5">
        <f>SUM(F3:F17)</f>
        <v>57875</v>
      </c>
    </row>
    <row r="19" spans="6:6">
      <c r="F19" s="1">
        <f>F18-F6-F4</f>
        <v>49963</v>
      </c>
    </row>
    <row r="20" spans="2:2">
      <c r="B20" t="s">
        <v>43</v>
      </c>
    </row>
  </sheetData>
  <mergeCells count="1">
    <mergeCell ref="A1:H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</dc:creator>
  <cp:lastModifiedBy>Elaine</cp:lastModifiedBy>
  <dcterms:created xsi:type="dcterms:W3CDTF">2017-12-26T05:40:00Z</dcterms:created>
  <dcterms:modified xsi:type="dcterms:W3CDTF">2017-12-26T10:32:09Z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