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79098\Desktop\"/>
    </mc:Choice>
  </mc:AlternateContent>
  <xr:revisionPtr revIDLastSave="0" documentId="13_ncr:1_{9AE154B8-420A-4131-8F27-46ACA35DA58B}" xr6:coauthVersionLast="47" xr6:coauthVersionMax="47" xr10:uidLastSave="{00000000-0000-0000-0000-000000000000}"/>
  <bookViews>
    <workbookView xWindow="3510" yWindow="3510" windowWidth="21600" windowHeight="11700" xr2:uid="{00000000-000D-0000-FFFF-FFFF00000000}"/>
  </bookViews>
  <sheets>
    <sheet name="Sheet1" sheetId="1" r:id="rId1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" i="1" l="1"/>
  <c r="K3" i="1"/>
  <c r="K7" i="1"/>
  <c r="K10" i="1"/>
  <c r="K23" i="1"/>
  <c r="K15" i="1"/>
  <c r="K25" i="1"/>
  <c r="K13" i="1"/>
  <c r="K12" i="1"/>
  <c r="K6" i="1"/>
  <c r="K11" i="1"/>
  <c r="K24" i="1"/>
  <c r="K18" i="1"/>
  <c r="K2" i="1"/>
  <c r="K9" i="1"/>
  <c r="K19" i="1"/>
  <c r="K8" i="1"/>
  <c r="K14" i="1"/>
  <c r="K28" i="1"/>
  <c r="K16" i="1"/>
  <c r="K30" i="1"/>
  <c r="K22" i="1"/>
  <c r="K26" i="1"/>
  <c r="K20" i="1"/>
  <c r="K5" i="1"/>
  <c r="K17" i="1"/>
  <c r="K29" i="1"/>
  <c r="K27" i="1"/>
  <c r="K21" i="1"/>
  <c r="J4" i="1"/>
  <c r="L4" i="1" s="1"/>
  <c r="J3" i="1"/>
  <c r="L3" i="1" s="1"/>
  <c r="J7" i="1"/>
  <c r="L7" i="1" s="1"/>
  <c r="J10" i="1"/>
  <c r="J23" i="1"/>
  <c r="J15" i="1"/>
  <c r="J25" i="1"/>
  <c r="J13" i="1"/>
  <c r="L13" i="1" s="1"/>
  <c r="J12" i="1"/>
  <c r="L12" i="1" s="1"/>
  <c r="J6" i="1"/>
  <c r="J11" i="1"/>
  <c r="L11" i="1" s="1"/>
  <c r="J24" i="1"/>
  <c r="J18" i="1"/>
  <c r="J2" i="1"/>
  <c r="J9" i="1"/>
  <c r="J19" i="1"/>
  <c r="L19" i="1" s="1"/>
  <c r="J8" i="1"/>
  <c r="L8" i="1" s="1"/>
  <c r="J14" i="1"/>
  <c r="L14" i="1" s="1"/>
  <c r="J28" i="1"/>
  <c r="J16" i="1"/>
  <c r="J30" i="1"/>
  <c r="J22" i="1"/>
  <c r="J26" i="1"/>
  <c r="J20" i="1"/>
  <c r="L20" i="1" s="1"/>
  <c r="J5" i="1"/>
  <c r="L5" i="1" s="1"/>
  <c r="J17" i="1"/>
  <c r="J29" i="1"/>
  <c r="J27" i="1"/>
  <c r="J21" i="1"/>
  <c r="I4" i="1"/>
  <c r="I3" i="1"/>
  <c r="I7" i="1"/>
  <c r="I10" i="1"/>
  <c r="I23" i="1"/>
  <c r="I15" i="1"/>
  <c r="I25" i="1"/>
  <c r="I13" i="1"/>
  <c r="I12" i="1"/>
  <c r="I6" i="1"/>
  <c r="I11" i="1"/>
  <c r="I24" i="1"/>
  <c r="I18" i="1"/>
  <c r="I2" i="1"/>
  <c r="I9" i="1"/>
  <c r="I19" i="1"/>
  <c r="I8" i="1"/>
  <c r="I14" i="1"/>
  <c r="I28" i="1"/>
  <c r="I16" i="1"/>
  <c r="I30" i="1"/>
  <c r="M30" i="1" s="1"/>
  <c r="I22" i="1"/>
  <c r="I26" i="1"/>
  <c r="I20" i="1"/>
  <c r="I5" i="1"/>
  <c r="I17" i="1"/>
  <c r="I29" i="1"/>
  <c r="I27" i="1"/>
  <c r="I21" i="1"/>
  <c r="L17" i="1" l="1"/>
  <c r="L6" i="1"/>
  <c r="L28" i="1"/>
  <c r="M18" i="1"/>
  <c r="M24" i="1"/>
  <c r="M29" i="1"/>
  <c r="M11" i="1"/>
  <c r="M27" i="1"/>
  <c r="L26" i="1"/>
  <c r="L25" i="1"/>
  <c r="M19" i="1"/>
  <c r="L22" i="1"/>
  <c r="L15" i="1"/>
  <c r="M20" i="1"/>
  <c r="L30" i="1"/>
  <c r="L23" i="1"/>
  <c r="M21" i="1"/>
  <c r="L16" i="1"/>
  <c r="L10" i="1"/>
  <c r="M13" i="1"/>
  <c r="M22" i="1"/>
  <c r="M15" i="1"/>
  <c r="L29" i="1"/>
  <c r="M6" i="1"/>
  <c r="M23" i="1"/>
  <c r="M26" i="1"/>
  <c r="M28" i="1"/>
  <c r="M7" i="1"/>
  <c r="M14" i="1"/>
  <c r="M3" i="1"/>
  <c r="L9" i="1"/>
  <c r="M17" i="1"/>
  <c r="M5" i="1"/>
  <c r="M16" i="1"/>
  <c r="M8" i="1"/>
  <c r="M4" i="1"/>
  <c r="M2" i="1"/>
  <c r="M25" i="1"/>
  <c r="L21" i="1"/>
  <c r="L18" i="1"/>
  <c r="M9" i="1"/>
  <c r="L27" i="1"/>
  <c r="L24" i="1"/>
  <c r="M12" i="1"/>
  <c r="M10" i="1"/>
  <c r="L2" i="1"/>
</calcChain>
</file>

<file path=xl/sharedStrings.xml><?xml version="1.0" encoding="utf-8"?>
<sst xmlns="http://schemas.openxmlformats.org/spreadsheetml/2006/main" count="71" uniqueCount="45">
  <si>
    <t>Colony.no.</t>
  </si>
  <si>
    <t>entrance_none</t>
  </si>
  <si>
    <t>entrance_pollen</t>
  </si>
  <si>
    <t>exit</t>
  </si>
  <si>
    <t>full_colony_ID</t>
  </si>
  <si>
    <t>WGT</t>
    <phoneticPr fontId="1" type="noConversion"/>
  </si>
  <si>
    <t>INOC</t>
    <phoneticPr fontId="1" type="noConversion"/>
  </si>
  <si>
    <t>Duration factor</t>
  </si>
  <si>
    <t>AD_entrance_none</t>
  </si>
  <si>
    <t>AD_entrance_pollen</t>
  </si>
  <si>
    <t>AD_exit</t>
  </si>
  <si>
    <t>AD_efficiency</t>
  </si>
  <si>
    <t>AD_total</t>
  </si>
  <si>
    <t>PGS2404MLN-15 WGT-1 INOC-A</t>
  </si>
  <si>
    <t>A</t>
    <phoneticPr fontId="1" type="noConversion"/>
  </si>
  <si>
    <t>PGS2404MLN-2 WGT-1 INOC-B</t>
  </si>
  <si>
    <t>PGS2404MLN-4 WGT-2 INOC-C</t>
  </si>
  <si>
    <t>PGS2404MLN-6 WGT-8 INOC-B</t>
  </si>
  <si>
    <t>PGS2404MLN-7 WGT-5 INOC-B</t>
  </si>
  <si>
    <t>PGS2404MLN-8 WGT-9 INOC-A</t>
  </si>
  <si>
    <t>PGS2404MLN-9 WGT-4 INOC-C</t>
  </si>
  <si>
    <t>PGS2404MLN-1 WGT-1 INOC-C</t>
  </si>
  <si>
    <t>PGS2404MLN-5 WGT-3 INOC-C</t>
  </si>
  <si>
    <t>PGS2404MLN-10 WGT-4 INOC-B</t>
  </si>
  <si>
    <t>PGS2404MLN-11 WGT-2 INOC-B</t>
  </si>
  <si>
    <t>PGS2404MLN-12 WGT-4 INOC-A</t>
  </si>
  <si>
    <t>PGS2404MLN-13 WGT-8 INOC-C</t>
  </si>
  <si>
    <t>PGS2404MLN-14 WGT-6 INOC-B</t>
  </si>
  <si>
    <t>PGS2404MLN-16 WGT-3 INOC-B</t>
  </si>
  <si>
    <t>PGS2404MLN-17 WGT-6 INOC-C</t>
  </si>
  <si>
    <t>PGS2404MLN-19 WGT-3 INOC-A</t>
  </si>
  <si>
    <t>PGS2404MLN-20 WGT-5 INOC-A</t>
  </si>
  <si>
    <t>PGS2404MLN-21 WGT-10 INOC-A</t>
  </si>
  <si>
    <t>PGS2404MLN-22 WGT-5 INOC-C</t>
  </si>
  <si>
    <t>PGS2404MLN-23 WGT-10 INOC-C</t>
  </si>
  <si>
    <t>PGS2404MLN-24 WGT-7 INOC-C</t>
  </si>
  <si>
    <t>PGS2404MLN-25 WGT-9 INOC-B</t>
  </si>
  <si>
    <t>PGS2404MLN-26 WGT-7 INOC-A</t>
  </si>
  <si>
    <t>PGS2404MLN-27 WGT-2 INOC-A</t>
  </si>
  <si>
    <t>PGS2404MLN-28 WGT-6 INOC-A</t>
  </si>
  <si>
    <t>PGS2404MLN-29 WGT-10 INOC-B</t>
  </si>
  <si>
    <t>PGS2404MLN-32 WGT-9 INOC-C</t>
  </si>
  <si>
    <t>PGS2404MLN-33 WGT-7 INOC-B</t>
  </si>
  <si>
    <t>C</t>
    <phoneticPr fontId="1" type="noConversion"/>
  </si>
  <si>
    <t>B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</si>
</sst>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AD_entrance_none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strRef>
              <c:f>Sheet1!$A$2:$A$33</c:f>
              <c:strCache>
                <c:ptCount val="29"/>
                <c:pt idx="0">
                  <c:v>PGS2404MLN-15 WGT-1 INOC-A</c:v>
                </c:pt>
                <c:pt idx="1">
                  <c:v>PGS2404MLN-2 WGT-1 INOC-B</c:v>
                </c:pt>
                <c:pt idx="2">
                  <c:v>PGS2404MLN-1 WGT-1 INOC-C</c:v>
                </c:pt>
                <c:pt idx="3">
                  <c:v>PGS2404MLN-27 WGT-2 INOC-A</c:v>
                </c:pt>
                <c:pt idx="4">
                  <c:v>PGS2404MLN-11 WGT-2 INOC-B</c:v>
                </c:pt>
                <c:pt idx="5">
                  <c:v>PGS2404MLN-4 WGT-2 INOC-C</c:v>
                </c:pt>
                <c:pt idx="6">
                  <c:v>PGS2404MLN-19 WGT-3 INOC-A</c:v>
                </c:pt>
                <c:pt idx="7">
                  <c:v>PGS2404MLN-16 WGT-3 INOC-B</c:v>
                </c:pt>
                <c:pt idx="8">
                  <c:v>PGS2404MLN-5 WGT-3 INOC-C</c:v>
                </c:pt>
                <c:pt idx="9">
                  <c:v>PGS2404MLN-12 WGT-4 INOC-A</c:v>
                </c:pt>
                <c:pt idx="10">
                  <c:v>PGS2404MLN-10 WGT-4 INOC-B</c:v>
                </c:pt>
                <c:pt idx="11">
                  <c:v>PGS2404MLN-9 WGT-4 INOC-C</c:v>
                </c:pt>
                <c:pt idx="12">
                  <c:v>PGS2404MLN-20 WGT-5 INOC-A</c:v>
                </c:pt>
                <c:pt idx="13">
                  <c:v>PGS2404MLN-7 WGT-5 INOC-B</c:v>
                </c:pt>
                <c:pt idx="14">
                  <c:v>PGS2404MLN-22 WGT-5 INOC-C</c:v>
                </c:pt>
                <c:pt idx="15">
                  <c:v>PGS2404MLN-28 WGT-6 INOC-A</c:v>
                </c:pt>
                <c:pt idx="16">
                  <c:v>PGS2404MLN-14 WGT-6 INOC-B</c:v>
                </c:pt>
                <c:pt idx="17">
                  <c:v>PGS2404MLN-17 WGT-6 INOC-C</c:v>
                </c:pt>
                <c:pt idx="18">
                  <c:v>PGS2404MLN-26 WGT-7 INOC-A</c:v>
                </c:pt>
                <c:pt idx="19">
                  <c:v>PGS2404MLN-33 WGT-7 INOC-B</c:v>
                </c:pt>
                <c:pt idx="20">
                  <c:v>PGS2404MLN-24 WGT-7 INOC-C</c:v>
                </c:pt>
                <c:pt idx="21">
                  <c:v>PGS2404MLN-6 WGT-8 INOC-B</c:v>
                </c:pt>
                <c:pt idx="22">
                  <c:v>PGS2404MLN-13 WGT-8 INOC-C</c:v>
                </c:pt>
                <c:pt idx="23">
                  <c:v>PGS2404MLN-8 WGT-9 INOC-A</c:v>
                </c:pt>
                <c:pt idx="24">
                  <c:v>PGS2404MLN-25 WGT-9 INOC-B</c:v>
                </c:pt>
                <c:pt idx="25">
                  <c:v>PGS2404MLN-32 WGT-9 INOC-C</c:v>
                </c:pt>
                <c:pt idx="26">
                  <c:v>PGS2404MLN-21 WGT-10 INOC-A</c:v>
                </c:pt>
                <c:pt idx="27">
                  <c:v>PGS2404MLN-29 WGT-10 INOC-B</c:v>
                </c:pt>
                <c:pt idx="28">
                  <c:v>PGS2404MLN-23 WGT-10 INOC-C</c:v>
                </c:pt>
              </c:strCache>
            </c:strRef>
          </c:cat>
          <c:val>
            <c:numRef>
              <c:f>Sheet1!$I$2:$I$33</c:f>
              <c:numCache>
                <c:formatCode>General</c:formatCode>
                <c:ptCount val="32"/>
                <c:pt idx="0">
                  <c:v>35</c:v>
                </c:pt>
                <c:pt idx="1">
                  <c:v>39</c:v>
                </c:pt>
                <c:pt idx="2">
                  <c:v>39</c:v>
                </c:pt>
                <c:pt idx="3">
                  <c:v>29</c:v>
                </c:pt>
                <c:pt idx="4">
                  <c:v>19</c:v>
                </c:pt>
                <c:pt idx="5">
                  <c:v>28</c:v>
                </c:pt>
                <c:pt idx="6">
                  <c:v>7</c:v>
                </c:pt>
                <c:pt idx="7">
                  <c:v>43</c:v>
                </c:pt>
                <c:pt idx="8">
                  <c:v>20</c:v>
                </c:pt>
                <c:pt idx="9">
                  <c:v>24</c:v>
                </c:pt>
                <c:pt idx="10">
                  <c:v>48</c:v>
                </c:pt>
                <c:pt idx="11">
                  <c:v>26</c:v>
                </c:pt>
                <c:pt idx="12">
                  <c:v>39</c:v>
                </c:pt>
                <c:pt idx="13">
                  <c:v>51</c:v>
                </c:pt>
                <c:pt idx="14">
                  <c:v>47</c:v>
                </c:pt>
                <c:pt idx="15">
                  <c:v>13</c:v>
                </c:pt>
                <c:pt idx="16">
                  <c:v>38</c:v>
                </c:pt>
                <c:pt idx="17">
                  <c:v>28</c:v>
                </c:pt>
                <c:pt idx="18">
                  <c:v>22</c:v>
                </c:pt>
                <c:pt idx="19">
                  <c:v>30</c:v>
                </c:pt>
                <c:pt idx="20">
                  <c:v>17</c:v>
                </c:pt>
                <c:pt idx="21">
                  <c:v>25</c:v>
                </c:pt>
                <c:pt idx="22">
                  <c:v>12</c:v>
                </c:pt>
                <c:pt idx="23">
                  <c:v>5</c:v>
                </c:pt>
                <c:pt idx="24">
                  <c:v>18</c:v>
                </c:pt>
                <c:pt idx="25">
                  <c:v>25</c:v>
                </c:pt>
                <c:pt idx="26">
                  <c:v>10</c:v>
                </c:pt>
                <c:pt idx="27">
                  <c:v>13</c:v>
                </c:pt>
                <c:pt idx="28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45-4803-AE5F-C3674F3D66D0}"/>
            </c:ext>
          </c:extLst>
        </c:ser>
        <c:ser>
          <c:idx val="1"/>
          <c:order val="1"/>
          <c:tx>
            <c:strRef>
              <c:f>Sheet1!$J$1</c:f>
              <c:strCache>
                <c:ptCount val="1"/>
                <c:pt idx="0">
                  <c:v>AD_entrance_pollen</c:v>
                </c:pt>
              </c:strCache>
            </c:strRef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cat>
            <c:strRef>
              <c:f>Sheet1!$A$2:$A$33</c:f>
              <c:strCache>
                <c:ptCount val="29"/>
                <c:pt idx="0">
                  <c:v>PGS2404MLN-15 WGT-1 INOC-A</c:v>
                </c:pt>
                <c:pt idx="1">
                  <c:v>PGS2404MLN-2 WGT-1 INOC-B</c:v>
                </c:pt>
                <c:pt idx="2">
                  <c:v>PGS2404MLN-1 WGT-1 INOC-C</c:v>
                </c:pt>
                <c:pt idx="3">
                  <c:v>PGS2404MLN-27 WGT-2 INOC-A</c:v>
                </c:pt>
                <c:pt idx="4">
                  <c:v>PGS2404MLN-11 WGT-2 INOC-B</c:v>
                </c:pt>
                <c:pt idx="5">
                  <c:v>PGS2404MLN-4 WGT-2 INOC-C</c:v>
                </c:pt>
                <c:pt idx="6">
                  <c:v>PGS2404MLN-19 WGT-3 INOC-A</c:v>
                </c:pt>
                <c:pt idx="7">
                  <c:v>PGS2404MLN-16 WGT-3 INOC-B</c:v>
                </c:pt>
                <c:pt idx="8">
                  <c:v>PGS2404MLN-5 WGT-3 INOC-C</c:v>
                </c:pt>
                <c:pt idx="9">
                  <c:v>PGS2404MLN-12 WGT-4 INOC-A</c:v>
                </c:pt>
                <c:pt idx="10">
                  <c:v>PGS2404MLN-10 WGT-4 INOC-B</c:v>
                </c:pt>
                <c:pt idx="11">
                  <c:v>PGS2404MLN-9 WGT-4 INOC-C</c:v>
                </c:pt>
                <c:pt idx="12">
                  <c:v>PGS2404MLN-20 WGT-5 INOC-A</c:v>
                </c:pt>
                <c:pt idx="13">
                  <c:v>PGS2404MLN-7 WGT-5 INOC-B</c:v>
                </c:pt>
                <c:pt idx="14">
                  <c:v>PGS2404MLN-22 WGT-5 INOC-C</c:v>
                </c:pt>
                <c:pt idx="15">
                  <c:v>PGS2404MLN-28 WGT-6 INOC-A</c:v>
                </c:pt>
                <c:pt idx="16">
                  <c:v>PGS2404MLN-14 WGT-6 INOC-B</c:v>
                </c:pt>
                <c:pt idx="17">
                  <c:v>PGS2404MLN-17 WGT-6 INOC-C</c:v>
                </c:pt>
                <c:pt idx="18">
                  <c:v>PGS2404MLN-26 WGT-7 INOC-A</c:v>
                </c:pt>
                <c:pt idx="19">
                  <c:v>PGS2404MLN-33 WGT-7 INOC-B</c:v>
                </c:pt>
                <c:pt idx="20">
                  <c:v>PGS2404MLN-24 WGT-7 INOC-C</c:v>
                </c:pt>
                <c:pt idx="21">
                  <c:v>PGS2404MLN-6 WGT-8 INOC-B</c:v>
                </c:pt>
                <c:pt idx="22">
                  <c:v>PGS2404MLN-13 WGT-8 INOC-C</c:v>
                </c:pt>
                <c:pt idx="23">
                  <c:v>PGS2404MLN-8 WGT-9 INOC-A</c:v>
                </c:pt>
                <c:pt idx="24">
                  <c:v>PGS2404MLN-25 WGT-9 INOC-B</c:v>
                </c:pt>
                <c:pt idx="25">
                  <c:v>PGS2404MLN-32 WGT-9 INOC-C</c:v>
                </c:pt>
                <c:pt idx="26">
                  <c:v>PGS2404MLN-21 WGT-10 INOC-A</c:v>
                </c:pt>
                <c:pt idx="27">
                  <c:v>PGS2404MLN-29 WGT-10 INOC-B</c:v>
                </c:pt>
                <c:pt idx="28">
                  <c:v>PGS2404MLN-23 WGT-10 INOC-C</c:v>
                </c:pt>
              </c:strCache>
            </c:strRef>
          </c:cat>
          <c:val>
            <c:numRef>
              <c:f>Sheet1!$J$2:$J$33</c:f>
              <c:numCache>
                <c:formatCode>General</c:formatCode>
                <c:ptCount val="32"/>
                <c:pt idx="0">
                  <c:v>12</c:v>
                </c:pt>
                <c:pt idx="1">
                  <c:v>8</c:v>
                </c:pt>
                <c:pt idx="2">
                  <c:v>22</c:v>
                </c:pt>
                <c:pt idx="3">
                  <c:v>8</c:v>
                </c:pt>
                <c:pt idx="4">
                  <c:v>8</c:v>
                </c:pt>
                <c:pt idx="5">
                  <c:v>16</c:v>
                </c:pt>
                <c:pt idx="6">
                  <c:v>1</c:v>
                </c:pt>
                <c:pt idx="7">
                  <c:v>27</c:v>
                </c:pt>
                <c:pt idx="8">
                  <c:v>20</c:v>
                </c:pt>
                <c:pt idx="9">
                  <c:v>18</c:v>
                </c:pt>
                <c:pt idx="10">
                  <c:v>21</c:v>
                </c:pt>
                <c:pt idx="11">
                  <c:v>18</c:v>
                </c:pt>
                <c:pt idx="12">
                  <c:v>13</c:v>
                </c:pt>
                <c:pt idx="13">
                  <c:v>11</c:v>
                </c:pt>
                <c:pt idx="14">
                  <c:v>29</c:v>
                </c:pt>
                <c:pt idx="15">
                  <c:v>32</c:v>
                </c:pt>
                <c:pt idx="16">
                  <c:v>13</c:v>
                </c:pt>
                <c:pt idx="17">
                  <c:v>13</c:v>
                </c:pt>
                <c:pt idx="18">
                  <c:v>21</c:v>
                </c:pt>
                <c:pt idx="19">
                  <c:v>10</c:v>
                </c:pt>
                <c:pt idx="20">
                  <c:v>8</c:v>
                </c:pt>
                <c:pt idx="21">
                  <c:v>12</c:v>
                </c:pt>
                <c:pt idx="22">
                  <c:v>7</c:v>
                </c:pt>
                <c:pt idx="23">
                  <c:v>0</c:v>
                </c:pt>
                <c:pt idx="24">
                  <c:v>2</c:v>
                </c:pt>
                <c:pt idx="25">
                  <c:v>10</c:v>
                </c:pt>
                <c:pt idx="26">
                  <c:v>6</c:v>
                </c:pt>
                <c:pt idx="27">
                  <c:v>17</c:v>
                </c:pt>
                <c:pt idx="28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45-4803-AE5F-C3674F3D66D0}"/>
            </c:ext>
          </c:extLst>
        </c:ser>
        <c:ser>
          <c:idx val="2"/>
          <c:order val="2"/>
          <c:tx>
            <c:strRef>
              <c:f>Sheet1!$K$1</c:f>
              <c:strCache>
                <c:ptCount val="1"/>
                <c:pt idx="0">
                  <c:v>AD_exit</c:v>
                </c:pt>
              </c:strCache>
            </c:strRef>
          </c:tx>
          <c:spPr>
            <a:pattFill prst="narHorz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3"/>
              </a:innerShdw>
            </a:effectLst>
          </c:spPr>
          <c:invertIfNegative val="0"/>
          <c:cat>
            <c:strRef>
              <c:f>Sheet1!$A$2:$A$33</c:f>
              <c:strCache>
                <c:ptCount val="29"/>
                <c:pt idx="0">
                  <c:v>PGS2404MLN-15 WGT-1 INOC-A</c:v>
                </c:pt>
                <c:pt idx="1">
                  <c:v>PGS2404MLN-2 WGT-1 INOC-B</c:v>
                </c:pt>
                <c:pt idx="2">
                  <c:v>PGS2404MLN-1 WGT-1 INOC-C</c:v>
                </c:pt>
                <c:pt idx="3">
                  <c:v>PGS2404MLN-27 WGT-2 INOC-A</c:v>
                </c:pt>
                <c:pt idx="4">
                  <c:v>PGS2404MLN-11 WGT-2 INOC-B</c:v>
                </c:pt>
                <c:pt idx="5">
                  <c:v>PGS2404MLN-4 WGT-2 INOC-C</c:v>
                </c:pt>
                <c:pt idx="6">
                  <c:v>PGS2404MLN-19 WGT-3 INOC-A</c:v>
                </c:pt>
                <c:pt idx="7">
                  <c:v>PGS2404MLN-16 WGT-3 INOC-B</c:v>
                </c:pt>
                <c:pt idx="8">
                  <c:v>PGS2404MLN-5 WGT-3 INOC-C</c:v>
                </c:pt>
                <c:pt idx="9">
                  <c:v>PGS2404MLN-12 WGT-4 INOC-A</c:v>
                </c:pt>
                <c:pt idx="10">
                  <c:v>PGS2404MLN-10 WGT-4 INOC-B</c:v>
                </c:pt>
                <c:pt idx="11">
                  <c:v>PGS2404MLN-9 WGT-4 INOC-C</c:v>
                </c:pt>
                <c:pt idx="12">
                  <c:v>PGS2404MLN-20 WGT-5 INOC-A</c:v>
                </c:pt>
                <c:pt idx="13">
                  <c:v>PGS2404MLN-7 WGT-5 INOC-B</c:v>
                </c:pt>
                <c:pt idx="14">
                  <c:v>PGS2404MLN-22 WGT-5 INOC-C</c:v>
                </c:pt>
                <c:pt idx="15">
                  <c:v>PGS2404MLN-28 WGT-6 INOC-A</c:v>
                </c:pt>
                <c:pt idx="16">
                  <c:v>PGS2404MLN-14 WGT-6 INOC-B</c:v>
                </c:pt>
                <c:pt idx="17">
                  <c:v>PGS2404MLN-17 WGT-6 INOC-C</c:v>
                </c:pt>
                <c:pt idx="18">
                  <c:v>PGS2404MLN-26 WGT-7 INOC-A</c:v>
                </c:pt>
                <c:pt idx="19">
                  <c:v>PGS2404MLN-33 WGT-7 INOC-B</c:v>
                </c:pt>
                <c:pt idx="20">
                  <c:v>PGS2404MLN-24 WGT-7 INOC-C</c:v>
                </c:pt>
                <c:pt idx="21">
                  <c:v>PGS2404MLN-6 WGT-8 INOC-B</c:v>
                </c:pt>
                <c:pt idx="22">
                  <c:v>PGS2404MLN-13 WGT-8 INOC-C</c:v>
                </c:pt>
                <c:pt idx="23">
                  <c:v>PGS2404MLN-8 WGT-9 INOC-A</c:v>
                </c:pt>
                <c:pt idx="24">
                  <c:v>PGS2404MLN-25 WGT-9 INOC-B</c:v>
                </c:pt>
                <c:pt idx="25">
                  <c:v>PGS2404MLN-32 WGT-9 INOC-C</c:v>
                </c:pt>
                <c:pt idx="26">
                  <c:v>PGS2404MLN-21 WGT-10 INOC-A</c:v>
                </c:pt>
                <c:pt idx="27">
                  <c:v>PGS2404MLN-29 WGT-10 INOC-B</c:v>
                </c:pt>
                <c:pt idx="28">
                  <c:v>PGS2404MLN-23 WGT-10 INOC-C</c:v>
                </c:pt>
              </c:strCache>
            </c:strRef>
          </c:cat>
          <c:val>
            <c:numRef>
              <c:f>Sheet1!$K$2:$K$33</c:f>
              <c:numCache>
                <c:formatCode>General</c:formatCode>
                <c:ptCount val="32"/>
                <c:pt idx="0">
                  <c:v>44</c:v>
                </c:pt>
                <c:pt idx="1">
                  <c:v>40</c:v>
                </c:pt>
                <c:pt idx="2">
                  <c:v>56</c:v>
                </c:pt>
                <c:pt idx="3">
                  <c:v>32</c:v>
                </c:pt>
                <c:pt idx="4">
                  <c:v>29</c:v>
                </c:pt>
                <c:pt idx="5">
                  <c:v>43</c:v>
                </c:pt>
                <c:pt idx="6">
                  <c:v>11</c:v>
                </c:pt>
                <c:pt idx="7">
                  <c:v>79</c:v>
                </c:pt>
                <c:pt idx="8">
                  <c:v>41</c:v>
                </c:pt>
                <c:pt idx="9">
                  <c:v>44</c:v>
                </c:pt>
                <c:pt idx="10">
                  <c:v>70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72</c:v>
                </c:pt>
                <c:pt idx="15">
                  <c:v>40</c:v>
                </c:pt>
                <c:pt idx="16">
                  <c:v>46</c:v>
                </c:pt>
                <c:pt idx="17">
                  <c:v>40</c:v>
                </c:pt>
                <c:pt idx="18">
                  <c:v>48</c:v>
                </c:pt>
                <c:pt idx="19">
                  <c:v>45</c:v>
                </c:pt>
                <c:pt idx="20">
                  <c:v>29</c:v>
                </c:pt>
                <c:pt idx="21">
                  <c:v>31</c:v>
                </c:pt>
                <c:pt idx="22">
                  <c:v>19</c:v>
                </c:pt>
                <c:pt idx="23">
                  <c:v>4</c:v>
                </c:pt>
                <c:pt idx="24">
                  <c:v>23</c:v>
                </c:pt>
                <c:pt idx="25">
                  <c:v>35</c:v>
                </c:pt>
                <c:pt idx="26">
                  <c:v>21</c:v>
                </c:pt>
                <c:pt idx="27">
                  <c:v>23</c:v>
                </c:pt>
                <c:pt idx="28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45-4803-AE5F-C3674F3D66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63812079"/>
        <c:axId val="163789039"/>
      </c:barChart>
      <c:lineChart>
        <c:grouping val="standard"/>
        <c:varyColors val="0"/>
        <c:ser>
          <c:idx val="3"/>
          <c:order val="3"/>
          <c:tx>
            <c:strRef>
              <c:f>Sheet1!$L$1</c:f>
              <c:strCache>
                <c:ptCount val="1"/>
                <c:pt idx="0">
                  <c:v>AD_efficiency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4"/>
              </a:solidFill>
              <a:ln>
                <a:noFill/>
              </a:ln>
              <a:effectLst/>
            </c:spPr>
          </c:marker>
          <c:cat>
            <c:strRef>
              <c:f>Sheet1!$A$2:$A$33</c:f>
              <c:strCache>
                <c:ptCount val="29"/>
                <c:pt idx="0">
                  <c:v>PGS2404MLN-15 WGT-1 INOC-A</c:v>
                </c:pt>
                <c:pt idx="1">
                  <c:v>PGS2404MLN-2 WGT-1 INOC-B</c:v>
                </c:pt>
                <c:pt idx="2">
                  <c:v>PGS2404MLN-1 WGT-1 INOC-C</c:v>
                </c:pt>
                <c:pt idx="3">
                  <c:v>PGS2404MLN-27 WGT-2 INOC-A</c:v>
                </c:pt>
                <c:pt idx="4">
                  <c:v>PGS2404MLN-11 WGT-2 INOC-B</c:v>
                </c:pt>
                <c:pt idx="5">
                  <c:v>PGS2404MLN-4 WGT-2 INOC-C</c:v>
                </c:pt>
                <c:pt idx="6">
                  <c:v>PGS2404MLN-19 WGT-3 INOC-A</c:v>
                </c:pt>
                <c:pt idx="7">
                  <c:v>PGS2404MLN-16 WGT-3 INOC-B</c:v>
                </c:pt>
                <c:pt idx="8">
                  <c:v>PGS2404MLN-5 WGT-3 INOC-C</c:v>
                </c:pt>
                <c:pt idx="9">
                  <c:v>PGS2404MLN-12 WGT-4 INOC-A</c:v>
                </c:pt>
                <c:pt idx="10">
                  <c:v>PGS2404MLN-10 WGT-4 INOC-B</c:v>
                </c:pt>
                <c:pt idx="11">
                  <c:v>PGS2404MLN-9 WGT-4 INOC-C</c:v>
                </c:pt>
                <c:pt idx="12">
                  <c:v>PGS2404MLN-20 WGT-5 INOC-A</c:v>
                </c:pt>
                <c:pt idx="13">
                  <c:v>PGS2404MLN-7 WGT-5 INOC-B</c:v>
                </c:pt>
                <c:pt idx="14">
                  <c:v>PGS2404MLN-22 WGT-5 INOC-C</c:v>
                </c:pt>
                <c:pt idx="15">
                  <c:v>PGS2404MLN-28 WGT-6 INOC-A</c:v>
                </c:pt>
                <c:pt idx="16">
                  <c:v>PGS2404MLN-14 WGT-6 INOC-B</c:v>
                </c:pt>
                <c:pt idx="17">
                  <c:v>PGS2404MLN-17 WGT-6 INOC-C</c:v>
                </c:pt>
                <c:pt idx="18">
                  <c:v>PGS2404MLN-26 WGT-7 INOC-A</c:v>
                </c:pt>
                <c:pt idx="19">
                  <c:v>PGS2404MLN-33 WGT-7 INOC-B</c:v>
                </c:pt>
                <c:pt idx="20">
                  <c:v>PGS2404MLN-24 WGT-7 INOC-C</c:v>
                </c:pt>
                <c:pt idx="21">
                  <c:v>PGS2404MLN-6 WGT-8 INOC-B</c:v>
                </c:pt>
                <c:pt idx="22">
                  <c:v>PGS2404MLN-13 WGT-8 INOC-C</c:v>
                </c:pt>
                <c:pt idx="23">
                  <c:v>PGS2404MLN-8 WGT-9 INOC-A</c:v>
                </c:pt>
                <c:pt idx="24">
                  <c:v>PGS2404MLN-25 WGT-9 INOC-B</c:v>
                </c:pt>
                <c:pt idx="25">
                  <c:v>PGS2404MLN-32 WGT-9 INOC-C</c:v>
                </c:pt>
                <c:pt idx="26">
                  <c:v>PGS2404MLN-21 WGT-10 INOC-A</c:v>
                </c:pt>
                <c:pt idx="27">
                  <c:v>PGS2404MLN-29 WGT-10 INOC-B</c:v>
                </c:pt>
                <c:pt idx="28">
                  <c:v>PGS2404MLN-23 WGT-10 INOC-C</c:v>
                </c:pt>
              </c:strCache>
            </c:strRef>
          </c:cat>
          <c:val>
            <c:numRef>
              <c:f>Sheet1!$L$2:$L$33</c:f>
              <c:numCache>
                <c:formatCode>General</c:formatCode>
                <c:ptCount val="32"/>
                <c:pt idx="0">
                  <c:v>0.25531914893617019</c:v>
                </c:pt>
                <c:pt idx="1">
                  <c:v>0.1702127659574468</c:v>
                </c:pt>
                <c:pt idx="2">
                  <c:v>0.36065573770491804</c:v>
                </c:pt>
                <c:pt idx="3">
                  <c:v>0.21621621621621623</c:v>
                </c:pt>
                <c:pt idx="4">
                  <c:v>0.29629629629629628</c:v>
                </c:pt>
                <c:pt idx="5">
                  <c:v>0.36363636363636365</c:v>
                </c:pt>
                <c:pt idx="6">
                  <c:v>0.125</c:v>
                </c:pt>
                <c:pt idx="7">
                  <c:v>0.38571428571428573</c:v>
                </c:pt>
                <c:pt idx="8">
                  <c:v>0.5</c:v>
                </c:pt>
                <c:pt idx="9">
                  <c:v>0.42857142857142855</c:v>
                </c:pt>
                <c:pt idx="10">
                  <c:v>0.30434782608695654</c:v>
                </c:pt>
                <c:pt idx="11">
                  <c:v>0.40909090909090912</c:v>
                </c:pt>
                <c:pt idx="12">
                  <c:v>0.25</c:v>
                </c:pt>
                <c:pt idx="13">
                  <c:v>0.17741935483870969</c:v>
                </c:pt>
                <c:pt idx="14">
                  <c:v>0.38157894736842107</c:v>
                </c:pt>
                <c:pt idx="15">
                  <c:v>0.71111111111111114</c:v>
                </c:pt>
                <c:pt idx="16">
                  <c:v>0.25490196078431371</c:v>
                </c:pt>
                <c:pt idx="17">
                  <c:v>0.31707317073170732</c:v>
                </c:pt>
                <c:pt idx="18">
                  <c:v>0.48837209302325579</c:v>
                </c:pt>
                <c:pt idx="19">
                  <c:v>0.25</c:v>
                </c:pt>
                <c:pt idx="20">
                  <c:v>0.32</c:v>
                </c:pt>
                <c:pt idx="21">
                  <c:v>0.32432432432432434</c:v>
                </c:pt>
                <c:pt idx="22">
                  <c:v>0.36842105263157893</c:v>
                </c:pt>
                <c:pt idx="23">
                  <c:v>0</c:v>
                </c:pt>
                <c:pt idx="24">
                  <c:v>0.1</c:v>
                </c:pt>
                <c:pt idx="25">
                  <c:v>0.2857142857142857</c:v>
                </c:pt>
                <c:pt idx="26">
                  <c:v>0.375</c:v>
                </c:pt>
                <c:pt idx="27">
                  <c:v>0.56666666666666665</c:v>
                </c:pt>
                <c:pt idx="28">
                  <c:v>0.375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945-4803-AE5F-C3674F3D66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808239"/>
        <c:axId val="163788559"/>
      </c:lineChart>
      <c:catAx>
        <c:axId val="163812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3789039"/>
        <c:crosses val="autoZero"/>
        <c:auto val="1"/>
        <c:lblAlgn val="ctr"/>
        <c:lblOffset val="100"/>
        <c:noMultiLvlLbl val="0"/>
      </c:catAx>
      <c:valAx>
        <c:axId val="163789039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3812079"/>
        <c:crosses val="autoZero"/>
        <c:crossBetween val="between"/>
      </c:valAx>
      <c:valAx>
        <c:axId val="163788559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3808239"/>
        <c:crosses val="max"/>
        <c:crossBetween val="between"/>
      </c:valAx>
      <c:catAx>
        <c:axId val="16380823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6378855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AD_entrance_none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Sheet1!$A$2:$A$33</c:f>
              <c:strCache>
                <c:ptCount val="29"/>
                <c:pt idx="0">
                  <c:v>PGS2404MLN-15 WGT-1 INOC-A</c:v>
                </c:pt>
                <c:pt idx="1">
                  <c:v>PGS2404MLN-2 WGT-1 INOC-B</c:v>
                </c:pt>
                <c:pt idx="2">
                  <c:v>PGS2404MLN-1 WGT-1 INOC-C</c:v>
                </c:pt>
                <c:pt idx="3">
                  <c:v>PGS2404MLN-27 WGT-2 INOC-A</c:v>
                </c:pt>
                <c:pt idx="4">
                  <c:v>PGS2404MLN-11 WGT-2 INOC-B</c:v>
                </c:pt>
                <c:pt idx="5">
                  <c:v>PGS2404MLN-4 WGT-2 INOC-C</c:v>
                </c:pt>
                <c:pt idx="6">
                  <c:v>PGS2404MLN-19 WGT-3 INOC-A</c:v>
                </c:pt>
                <c:pt idx="7">
                  <c:v>PGS2404MLN-16 WGT-3 INOC-B</c:v>
                </c:pt>
                <c:pt idx="8">
                  <c:v>PGS2404MLN-5 WGT-3 INOC-C</c:v>
                </c:pt>
                <c:pt idx="9">
                  <c:v>PGS2404MLN-12 WGT-4 INOC-A</c:v>
                </c:pt>
                <c:pt idx="10">
                  <c:v>PGS2404MLN-10 WGT-4 INOC-B</c:v>
                </c:pt>
                <c:pt idx="11">
                  <c:v>PGS2404MLN-9 WGT-4 INOC-C</c:v>
                </c:pt>
                <c:pt idx="12">
                  <c:v>PGS2404MLN-20 WGT-5 INOC-A</c:v>
                </c:pt>
                <c:pt idx="13">
                  <c:v>PGS2404MLN-7 WGT-5 INOC-B</c:v>
                </c:pt>
                <c:pt idx="14">
                  <c:v>PGS2404MLN-22 WGT-5 INOC-C</c:v>
                </c:pt>
                <c:pt idx="15">
                  <c:v>PGS2404MLN-28 WGT-6 INOC-A</c:v>
                </c:pt>
                <c:pt idx="16">
                  <c:v>PGS2404MLN-14 WGT-6 INOC-B</c:v>
                </c:pt>
                <c:pt idx="17">
                  <c:v>PGS2404MLN-17 WGT-6 INOC-C</c:v>
                </c:pt>
                <c:pt idx="18">
                  <c:v>PGS2404MLN-26 WGT-7 INOC-A</c:v>
                </c:pt>
                <c:pt idx="19">
                  <c:v>PGS2404MLN-33 WGT-7 INOC-B</c:v>
                </c:pt>
                <c:pt idx="20">
                  <c:v>PGS2404MLN-24 WGT-7 INOC-C</c:v>
                </c:pt>
                <c:pt idx="21">
                  <c:v>PGS2404MLN-6 WGT-8 INOC-B</c:v>
                </c:pt>
                <c:pt idx="22">
                  <c:v>PGS2404MLN-13 WGT-8 INOC-C</c:v>
                </c:pt>
                <c:pt idx="23">
                  <c:v>PGS2404MLN-8 WGT-9 INOC-A</c:v>
                </c:pt>
                <c:pt idx="24">
                  <c:v>PGS2404MLN-25 WGT-9 INOC-B</c:v>
                </c:pt>
                <c:pt idx="25">
                  <c:v>PGS2404MLN-32 WGT-9 INOC-C</c:v>
                </c:pt>
                <c:pt idx="26">
                  <c:v>PGS2404MLN-21 WGT-10 INOC-A</c:v>
                </c:pt>
                <c:pt idx="27">
                  <c:v>PGS2404MLN-29 WGT-10 INOC-B</c:v>
                </c:pt>
                <c:pt idx="28">
                  <c:v>PGS2404MLN-23 WGT-10 INOC-C</c:v>
                </c:pt>
              </c:strCache>
            </c:strRef>
          </c:cat>
          <c:val>
            <c:numRef>
              <c:f>Sheet1!$I$2:$I$33</c:f>
              <c:numCache>
                <c:formatCode>General</c:formatCode>
                <c:ptCount val="32"/>
                <c:pt idx="0">
                  <c:v>35</c:v>
                </c:pt>
                <c:pt idx="1">
                  <c:v>39</c:v>
                </c:pt>
                <c:pt idx="2">
                  <c:v>39</c:v>
                </c:pt>
                <c:pt idx="3">
                  <c:v>29</c:v>
                </c:pt>
                <c:pt idx="4">
                  <c:v>19</c:v>
                </c:pt>
                <c:pt idx="5">
                  <c:v>28</c:v>
                </c:pt>
                <c:pt idx="6">
                  <c:v>7</c:v>
                </c:pt>
                <c:pt idx="7">
                  <c:v>43</c:v>
                </c:pt>
                <c:pt idx="8">
                  <c:v>20</c:v>
                </c:pt>
                <c:pt idx="9">
                  <c:v>24</c:v>
                </c:pt>
                <c:pt idx="10">
                  <c:v>48</c:v>
                </c:pt>
                <c:pt idx="11">
                  <c:v>26</c:v>
                </c:pt>
                <c:pt idx="12">
                  <c:v>39</c:v>
                </c:pt>
                <c:pt idx="13">
                  <c:v>51</c:v>
                </c:pt>
                <c:pt idx="14">
                  <c:v>47</c:v>
                </c:pt>
                <c:pt idx="15">
                  <c:v>13</c:v>
                </c:pt>
                <c:pt idx="16">
                  <c:v>38</c:v>
                </c:pt>
                <c:pt idx="17">
                  <c:v>28</c:v>
                </c:pt>
                <c:pt idx="18">
                  <c:v>22</c:v>
                </c:pt>
                <c:pt idx="19">
                  <c:v>30</c:v>
                </c:pt>
                <c:pt idx="20">
                  <c:v>17</c:v>
                </c:pt>
                <c:pt idx="21">
                  <c:v>25</c:v>
                </c:pt>
                <c:pt idx="22">
                  <c:v>12</c:v>
                </c:pt>
                <c:pt idx="23">
                  <c:v>5</c:v>
                </c:pt>
                <c:pt idx="24">
                  <c:v>18</c:v>
                </c:pt>
                <c:pt idx="25">
                  <c:v>25</c:v>
                </c:pt>
                <c:pt idx="26">
                  <c:v>10</c:v>
                </c:pt>
                <c:pt idx="27">
                  <c:v>13</c:v>
                </c:pt>
                <c:pt idx="28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EC-4F78-A14D-6242FE558D38}"/>
            </c:ext>
          </c:extLst>
        </c:ser>
        <c:ser>
          <c:idx val="1"/>
          <c:order val="1"/>
          <c:tx>
            <c:strRef>
              <c:f>Sheet1!$J$1</c:f>
              <c:strCache>
                <c:ptCount val="1"/>
                <c:pt idx="0">
                  <c:v>AD_entrance_pollen</c:v>
                </c:pt>
              </c:strCache>
            </c:strRef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Sheet1!$A$2:$A$33</c:f>
              <c:strCache>
                <c:ptCount val="29"/>
                <c:pt idx="0">
                  <c:v>PGS2404MLN-15 WGT-1 INOC-A</c:v>
                </c:pt>
                <c:pt idx="1">
                  <c:v>PGS2404MLN-2 WGT-1 INOC-B</c:v>
                </c:pt>
                <c:pt idx="2">
                  <c:v>PGS2404MLN-1 WGT-1 INOC-C</c:v>
                </c:pt>
                <c:pt idx="3">
                  <c:v>PGS2404MLN-27 WGT-2 INOC-A</c:v>
                </c:pt>
                <c:pt idx="4">
                  <c:v>PGS2404MLN-11 WGT-2 INOC-B</c:v>
                </c:pt>
                <c:pt idx="5">
                  <c:v>PGS2404MLN-4 WGT-2 INOC-C</c:v>
                </c:pt>
                <c:pt idx="6">
                  <c:v>PGS2404MLN-19 WGT-3 INOC-A</c:v>
                </c:pt>
                <c:pt idx="7">
                  <c:v>PGS2404MLN-16 WGT-3 INOC-B</c:v>
                </c:pt>
                <c:pt idx="8">
                  <c:v>PGS2404MLN-5 WGT-3 INOC-C</c:v>
                </c:pt>
                <c:pt idx="9">
                  <c:v>PGS2404MLN-12 WGT-4 INOC-A</c:v>
                </c:pt>
                <c:pt idx="10">
                  <c:v>PGS2404MLN-10 WGT-4 INOC-B</c:v>
                </c:pt>
                <c:pt idx="11">
                  <c:v>PGS2404MLN-9 WGT-4 INOC-C</c:v>
                </c:pt>
                <c:pt idx="12">
                  <c:v>PGS2404MLN-20 WGT-5 INOC-A</c:v>
                </c:pt>
                <c:pt idx="13">
                  <c:v>PGS2404MLN-7 WGT-5 INOC-B</c:v>
                </c:pt>
                <c:pt idx="14">
                  <c:v>PGS2404MLN-22 WGT-5 INOC-C</c:v>
                </c:pt>
                <c:pt idx="15">
                  <c:v>PGS2404MLN-28 WGT-6 INOC-A</c:v>
                </c:pt>
                <c:pt idx="16">
                  <c:v>PGS2404MLN-14 WGT-6 INOC-B</c:v>
                </c:pt>
                <c:pt idx="17">
                  <c:v>PGS2404MLN-17 WGT-6 INOC-C</c:v>
                </c:pt>
                <c:pt idx="18">
                  <c:v>PGS2404MLN-26 WGT-7 INOC-A</c:v>
                </c:pt>
                <c:pt idx="19">
                  <c:v>PGS2404MLN-33 WGT-7 INOC-B</c:v>
                </c:pt>
                <c:pt idx="20">
                  <c:v>PGS2404MLN-24 WGT-7 INOC-C</c:v>
                </c:pt>
                <c:pt idx="21">
                  <c:v>PGS2404MLN-6 WGT-8 INOC-B</c:v>
                </c:pt>
                <c:pt idx="22">
                  <c:v>PGS2404MLN-13 WGT-8 INOC-C</c:v>
                </c:pt>
                <c:pt idx="23">
                  <c:v>PGS2404MLN-8 WGT-9 INOC-A</c:v>
                </c:pt>
                <c:pt idx="24">
                  <c:v>PGS2404MLN-25 WGT-9 INOC-B</c:v>
                </c:pt>
                <c:pt idx="25">
                  <c:v>PGS2404MLN-32 WGT-9 INOC-C</c:v>
                </c:pt>
                <c:pt idx="26">
                  <c:v>PGS2404MLN-21 WGT-10 INOC-A</c:v>
                </c:pt>
                <c:pt idx="27">
                  <c:v>PGS2404MLN-29 WGT-10 INOC-B</c:v>
                </c:pt>
                <c:pt idx="28">
                  <c:v>PGS2404MLN-23 WGT-10 INOC-C</c:v>
                </c:pt>
              </c:strCache>
            </c:strRef>
          </c:cat>
          <c:val>
            <c:numRef>
              <c:f>Sheet1!$J$2:$J$33</c:f>
              <c:numCache>
                <c:formatCode>General</c:formatCode>
                <c:ptCount val="32"/>
                <c:pt idx="0">
                  <c:v>12</c:v>
                </c:pt>
                <c:pt idx="1">
                  <c:v>8</c:v>
                </c:pt>
                <c:pt idx="2">
                  <c:v>22</c:v>
                </c:pt>
                <c:pt idx="3">
                  <c:v>8</c:v>
                </c:pt>
                <c:pt idx="4">
                  <c:v>8</c:v>
                </c:pt>
                <c:pt idx="5">
                  <c:v>16</c:v>
                </c:pt>
                <c:pt idx="6">
                  <c:v>1</c:v>
                </c:pt>
                <c:pt idx="7">
                  <c:v>27</c:v>
                </c:pt>
                <c:pt idx="8">
                  <c:v>20</c:v>
                </c:pt>
                <c:pt idx="9">
                  <c:v>18</c:v>
                </c:pt>
                <c:pt idx="10">
                  <c:v>21</c:v>
                </c:pt>
                <c:pt idx="11">
                  <c:v>18</c:v>
                </c:pt>
                <c:pt idx="12">
                  <c:v>13</c:v>
                </c:pt>
                <c:pt idx="13">
                  <c:v>11</c:v>
                </c:pt>
                <c:pt idx="14">
                  <c:v>29</c:v>
                </c:pt>
                <c:pt idx="15">
                  <c:v>32</c:v>
                </c:pt>
                <c:pt idx="16">
                  <c:v>13</c:v>
                </c:pt>
                <c:pt idx="17">
                  <c:v>13</c:v>
                </c:pt>
                <c:pt idx="18">
                  <c:v>21</c:v>
                </c:pt>
                <c:pt idx="19">
                  <c:v>10</c:v>
                </c:pt>
                <c:pt idx="20">
                  <c:v>8</c:v>
                </c:pt>
                <c:pt idx="21">
                  <c:v>12</c:v>
                </c:pt>
                <c:pt idx="22">
                  <c:v>7</c:v>
                </c:pt>
                <c:pt idx="23">
                  <c:v>0</c:v>
                </c:pt>
                <c:pt idx="24">
                  <c:v>2</c:v>
                </c:pt>
                <c:pt idx="25">
                  <c:v>10</c:v>
                </c:pt>
                <c:pt idx="26">
                  <c:v>6</c:v>
                </c:pt>
                <c:pt idx="27">
                  <c:v>17</c:v>
                </c:pt>
                <c:pt idx="28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EC-4F78-A14D-6242FE558D3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63817839"/>
        <c:axId val="163816879"/>
      </c:barChart>
      <c:catAx>
        <c:axId val="163817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3816879"/>
        <c:crosses val="autoZero"/>
        <c:auto val="1"/>
        <c:lblAlgn val="ctr"/>
        <c:lblOffset val="100"/>
        <c:noMultiLvlLbl val="0"/>
      </c:catAx>
      <c:valAx>
        <c:axId val="163816879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3817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15875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33</xdr:row>
      <xdr:rowOff>152399</xdr:rowOff>
    </xdr:from>
    <xdr:to>
      <xdr:col>13</xdr:col>
      <xdr:colOff>280988</xdr:colOff>
      <xdr:row>68</xdr:row>
      <xdr:rowOff>133350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9E518B6-18EC-A3F9-FA3D-44A8BA2430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69</xdr:row>
      <xdr:rowOff>95248</xdr:rowOff>
    </xdr:from>
    <xdr:to>
      <xdr:col>13</xdr:col>
      <xdr:colOff>133350</xdr:colOff>
      <xdr:row>107</xdr:row>
      <xdr:rowOff>152399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8E5BCAF2-CE2D-5A5D-5030-948C30C804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0"/>
  <sheetViews>
    <sheetView tabSelected="1" workbookViewId="0">
      <selection sqref="A1:M2"/>
    </sheetView>
  </sheetViews>
  <sheetFormatPr defaultRowHeight="14.25" x14ac:dyDescent="0.2"/>
  <cols>
    <col min="1" max="1" width="35.25" customWidth="1"/>
    <col min="2" max="2" width="9" customWidth="1"/>
    <col min="12" max="12" width="20" customWidth="1"/>
  </cols>
  <sheetData>
    <row r="1" spans="1:13" x14ac:dyDescent="0.2">
      <c r="A1" s="1" t="s">
        <v>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">
      <c r="A2" s="1" t="s">
        <v>13</v>
      </c>
      <c r="B2" s="1">
        <v>15</v>
      </c>
      <c r="C2" s="1">
        <v>35</v>
      </c>
      <c r="D2" s="1">
        <v>12</v>
      </c>
      <c r="E2" s="1">
        <v>44</v>
      </c>
      <c r="F2" s="1">
        <v>1</v>
      </c>
      <c r="G2" t="s">
        <v>14</v>
      </c>
      <c r="H2" s="1">
        <v>1</v>
      </c>
      <c r="I2">
        <f t="shared" ref="I2:I30" si="0">C2/H2</f>
        <v>35</v>
      </c>
      <c r="J2">
        <f t="shared" ref="J2:J30" si="1">D2/H2</f>
        <v>12</v>
      </c>
      <c r="K2">
        <f t="shared" ref="K2:K30" si="2">E2/H2</f>
        <v>44</v>
      </c>
      <c r="L2">
        <f t="shared" ref="L2:L30" si="3">J2/(I2+J2)</f>
        <v>0.25531914893617019</v>
      </c>
      <c r="M2">
        <f t="shared" ref="M2:M30" si="4">I2+J2+K2</f>
        <v>91</v>
      </c>
    </row>
    <row r="3" spans="1:13" x14ac:dyDescent="0.2">
      <c r="A3" s="1" t="s">
        <v>15</v>
      </c>
      <c r="B3" s="1">
        <v>2</v>
      </c>
      <c r="C3" s="1">
        <v>39</v>
      </c>
      <c r="D3" s="1">
        <v>8</v>
      </c>
      <c r="E3" s="1">
        <v>40</v>
      </c>
      <c r="F3" s="1">
        <v>1</v>
      </c>
      <c r="G3" t="s">
        <v>44</v>
      </c>
      <c r="H3" s="1">
        <v>1</v>
      </c>
      <c r="I3">
        <f t="shared" si="0"/>
        <v>39</v>
      </c>
      <c r="J3">
        <f t="shared" si="1"/>
        <v>8</v>
      </c>
      <c r="K3">
        <f t="shared" si="2"/>
        <v>40</v>
      </c>
      <c r="L3">
        <f t="shared" si="3"/>
        <v>0.1702127659574468</v>
      </c>
      <c r="M3">
        <f t="shared" si="4"/>
        <v>87</v>
      </c>
    </row>
    <row r="4" spans="1:13" x14ac:dyDescent="0.2">
      <c r="A4" s="1" t="s">
        <v>21</v>
      </c>
      <c r="B4" s="1">
        <v>1</v>
      </c>
      <c r="C4" s="1">
        <v>39</v>
      </c>
      <c r="D4" s="1">
        <v>22</v>
      </c>
      <c r="E4" s="1">
        <v>56</v>
      </c>
      <c r="F4" s="1">
        <v>1</v>
      </c>
      <c r="G4" t="s">
        <v>43</v>
      </c>
      <c r="H4" s="1">
        <v>1</v>
      </c>
      <c r="I4">
        <f t="shared" si="0"/>
        <v>39</v>
      </c>
      <c r="J4">
        <f t="shared" si="1"/>
        <v>22</v>
      </c>
      <c r="K4">
        <f t="shared" si="2"/>
        <v>56</v>
      </c>
      <c r="L4">
        <f t="shared" si="3"/>
        <v>0.36065573770491804</v>
      </c>
      <c r="M4">
        <f t="shared" si="4"/>
        <v>117</v>
      </c>
    </row>
    <row r="5" spans="1:13" x14ac:dyDescent="0.2">
      <c r="A5" s="1" t="s">
        <v>38</v>
      </c>
      <c r="B5" s="1">
        <v>27</v>
      </c>
      <c r="C5" s="1">
        <v>29</v>
      </c>
      <c r="D5" s="1">
        <v>8</v>
      </c>
      <c r="E5" s="1">
        <v>32</v>
      </c>
      <c r="F5" s="1">
        <v>2</v>
      </c>
      <c r="G5" t="s">
        <v>14</v>
      </c>
      <c r="H5" s="1">
        <v>1</v>
      </c>
      <c r="I5">
        <f t="shared" si="0"/>
        <v>29</v>
      </c>
      <c r="J5">
        <f t="shared" si="1"/>
        <v>8</v>
      </c>
      <c r="K5">
        <f t="shared" si="2"/>
        <v>32</v>
      </c>
      <c r="L5">
        <f t="shared" si="3"/>
        <v>0.21621621621621623</v>
      </c>
      <c r="M5">
        <f t="shared" si="4"/>
        <v>69</v>
      </c>
    </row>
    <row r="6" spans="1:13" x14ac:dyDescent="0.2">
      <c r="A6" s="1" t="s">
        <v>24</v>
      </c>
      <c r="B6" s="1">
        <v>11</v>
      </c>
      <c r="C6" s="1">
        <v>19</v>
      </c>
      <c r="D6" s="1">
        <v>8</v>
      </c>
      <c r="E6" s="1">
        <v>29</v>
      </c>
      <c r="F6" s="1">
        <v>2</v>
      </c>
      <c r="G6" t="s">
        <v>44</v>
      </c>
      <c r="H6" s="1">
        <v>1</v>
      </c>
      <c r="I6">
        <f t="shared" si="0"/>
        <v>19</v>
      </c>
      <c r="J6">
        <f t="shared" si="1"/>
        <v>8</v>
      </c>
      <c r="K6">
        <f t="shared" si="2"/>
        <v>29</v>
      </c>
      <c r="L6">
        <f t="shared" si="3"/>
        <v>0.29629629629629628</v>
      </c>
      <c r="M6">
        <f t="shared" si="4"/>
        <v>56</v>
      </c>
    </row>
    <row r="7" spans="1:13" x14ac:dyDescent="0.2">
      <c r="A7" s="1" t="s">
        <v>16</v>
      </c>
      <c r="B7" s="1">
        <v>4</v>
      </c>
      <c r="C7" s="1">
        <v>28</v>
      </c>
      <c r="D7" s="1">
        <v>16</v>
      </c>
      <c r="E7" s="1">
        <v>43</v>
      </c>
      <c r="F7" s="1">
        <v>2</v>
      </c>
      <c r="G7" t="s">
        <v>43</v>
      </c>
      <c r="H7" s="1">
        <v>1</v>
      </c>
      <c r="I7">
        <f t="shared" si="0"/>
        <v>28</v>
      </c>
      <c r="J7">
        <f t="shared" si="1"/>
        <v>16</v>
      </c>
      <c r="K7">
        <f t="shared" si="2"/>
        <v>43</v>
      </c>
      <c r="L7">
        <f t="shared" si="3"/>
        <v>0.36363636363636365</v>
      </c>
      <c r="M7">
        <f t="shared" si="4"/>
        <v>87</v>
      </c>
    </row>
    <row r="8" spans="1:13" x14ac:dyDescent="0.2">
      <c r="A8" s="1" t="s">
        <v>30</v>
      </c>
      <c r="B8" s="1">
        <v>19</v>
      </c>
      <c r="C8" s="1">
        <v>7</v>
      </c>
      <c r="D8" s="1">
        <v>1</v>
      </c>
      <c r="E8" s="1">
        <v>11</v>
      </c>
      <c r="F8" s="1">
        <v>3</v>
      </c>
      <c r="G8" t="s">
        <v>14</v>
      </c>
      <c r="H8" s="1">
        <v>1</v>
      </c>
      <c r="I8">
        <f t="shared" si="0"/>
        <v>7</v>
      </c>
      <c r="J8">
        <f t="shared" si="1"/>
        <v>1</v>
      </c>
      <c r="K8">
        <f t="shared" si="2"/>
        <v>11</v>
      </c>
      <c r="L8">
        <f t="shared" si="3"/>
        <v>0.125</v>
      </c>
      <c r="M8">
        <f t="shared" si="4"/>
        <v>19</v>
      </c>
    </row>
    <row r="9" spans="1:13" x14ac:dyDescent="0.2">
      <c r="A9" s="1" t="s">
        <v>28</v>
      </c>
      <c r="B9" s="1">
        <v>16</v>
      </c>
      <c r="C9" s="1">
        <v>43</v>
      </c>
      <c r="D9" s="1">
        <v>27</v>
      </c>
      <c r="E9" s="1">
        <v>79</v>
      </c>
      <c r="F9" s="1">
        <v>3</v>
      </c>
      <c r="G9" t="s">
        <v>44</v>
      </c>
      <c r="H9" s="1">
        <v>1</v>
      </c>
      <c r="I9">
        <f t="shared" si="0"/>
        <v>43</v>
      </c>
      <c r="J9">
        <f t="shared" si="1"/>
        <v>27</v>
      </c>
      <c r="K9">
        <f t="shared" si="2"/>
        <v>79</v>
      </c>
      <c r="L9">
        <f t="shared" si="3"/>
        <v>0.38571428571428573</v>
      </c>
      <c r="M9">
        <f t="shared" si="4"/>
        <v>149</v>
      </c>
    </row>
    <row r="10" spans="1:13" x14ac:dyDescent="0.2">
      <c r="A10" s="1" t="s">
        <v>22</v>
      </c>
      <c r="B10" s="1">
        <v>5</v>
      </c>
      <c r="C10" s="1">
        <v>20</v>
      </c>
      <c r="D10" s="1">
        <v>20</v>
      </c>
      <c r="E10" s="1">
        <v>41</v>
      </c>
      <c r="F10" s="1">
        <v>3</v>
      </c>
      <c r="G10" t="s">
        <v>43</v>
      </c>
      <c r="H10" s="1">
        <v>1</v>
      </c>
      <c r="I10">
        <f t="shared" si="0"/>
        <v>20</v>
      </c>
      <c r="J10">
        <f t="shared" si="1"/>
        <v>20</v>
      </c>
      <c r="K10">
        <f t="shared" si="2"/>
        <v>41</v>
      </c>
      <c r="L10">
        <f t="shared" si="3"/>
        <v>0.5</v>
      </c>
      <c r="M10">
        <f t="shared" si="4"/>
        <v>81</v>
      </c>
    </row>
    <row r="11" spans="1:13" x14ac:dyDescent="0.2">
      <c r="A11" s="1" t="s">
        <v>25</v>
      </c>
      <c r="B11" s="1">
        <v>12</v>
      </c>
      <c r="C11" s="1">
        <v>24</v>
      </c>
      <c r="D11" s="1">
        <v>18</v>
      </c>
      <c r="E11" s="1">
        <v>44</v>
      </c>
      <c r="F11" s="1">
        <v>4</v>
      </c>
      <c r="G11" t="s">
        <v>14</v>
      </c>
      <c r="H11" s="1">
        <v>1</v>
      </c>
      <c r="I11">
        <f t="shared" si="0"/>
        <v>24</v>
      </c>
      <c r="J11">
        <f t="shared" si="1"/>
        <v>18</v>
      </c>
      <c r="K11">
        <f t="shared" si="2"/>
        <v>44</v>
      </c>
      <c r="L11">
        <f t="shared" si="3"/>
        <v>0.42857142857142855</v>
      </c>
      <c r="M11">
        <f t="shared" si="4"/>
        <v>86</v>
      </c>
    </row>
    <row r="12" spans="1:13" x14ac:dyDescent="0.2">
      <c r="A12" s="1" t="s">
        <v>23</v>
      </c>
      <c r="B12" s="1">
        <v>10</v>
      </c>
      <c r="C12" s="1">
        <v>48</v>
      </c>
      <c r="D12" s="1">
        <v>21</v>
      </c>
      <c r="E12" s="1">
        <v>70</v>
      </c>
      <c r="F12" s="1">
        <v>4</v>
      </c>
      <c r="G12" t="s">
        <v>44</v>
      </c>
      <c r="H12" s="1">
        <v>1</v>
      </c>
      <c r="I12">
        <f t="shared" si="0"/>
        <v>48</v>
      </c>
      <c r="J12">
        <f t="shared" si="1"/>
        <v>21</v>
      </c>
      <c r="K12">
        <f t="shared" si="2"/>
        <v>70</v>
      </c>
      <c r="L12">
        <f t="shared" si="3"/>
        <v>0.30434782608695654</v>
      </c>
      <c r="M12">
        <f t="shared" si="4"/>
        <v>139</v>
      </c>
    </row>
    <row r="13" spans="1:13" x14ac:dyDescent="0.2">
      <c r="A13" s="1" t="s">
        <v>20</v>
      </c>
      <c r="B13" s="1">
        <v>9</v>
      </c>
      <c r="C13" s="1">
        <v>26</v>
      </c>
      <c r="D13" s="1">
        <v>18</v>
      </c>
      <c r="E13" s="1">
        <v>50</v>
      </c>
      <c r="F13" s="1">
        <v>4</v>
      </c>
      <c r="G13" t="s">
        <v>43</v>
      </c>
      <c r="H13" s="1">
        <v>1</v>
      </c>
      <c r="I13">
        <f t="shared" si="0"/>
        <v>26</v>
      </c>
      <c r="J13">
        <f t="shared" si="1"/>
        <v>18</v>
      </c>
      <c r="K13">
        <f t="shared" si="2"/>
        <v>50</v>
      </c>
      <c r="L13">
        <f t="shared" si="3"/>
        <v>0.40909090909090912</v>
      </c>
      <c r="M13">
        <f t="shared" si="4"/>
        <v>94</v>
      </c>
    </row>
    <row r="14" spans="1:13" x14ac:dyDescent="0.2">
      <c r="A14" s="1" t="s">
        <v>31</v>
      </c>
      <c r="B14" s="1">
        <v>20</v>
      </c>
      <c r="C14" s="1">
        <v>39</v>
      </c>
      <c r="D14" s="1">
        <v>13</v>
      </c>
      <c r="E14" s="1">
        <v>50</v>
      </c>
      <c r="F14" s="1">
        <v>5</v>
      </c>
      <c r="G14" t="s">
        <v>14</v>
      </c>
      <c r="H14" s="1">
        <v>1</v>
      </c>
      <c r="I14">
        <f t="shared" si="0"/>
        <v>39</v>
      </c>
      <c r="J14">
        <f t="shared" si="1"/>
        <v>13</v>
      </c>
      <c r="K14">
        <f t="shared" si="2"/>
        <v>50</v>
      </c>
      <c r="L14">
        <f t="shared" si="3"/>
        <v>0.25</v>
      </c>
      <c r="M14">
        <f t="shared" si="4"/>
        <v>102</v>
      </c>
    </row>
    <row r="15" spans="1:13" x14ac:dyDescent="0.2">
      <c r="A15" s="1" t="s">
        <v>18</v>
      </c>
      <c r="B15" s="1">
        <v>7</v>
      </c>
      <c r="C15" s="1">
        <v>51</v>
      </c>
      <c r="D15" s="1">
        <v>11</v>
      </c>
      <c r="E15" s="1">
        <v>50</v>
      </c>
      <c r="F15" s="1">
        <v>5</v>
      </c>
      <c r="G15" t="s">
        <v>44</v>
      </c>
      <c r="H15" s="1">
        <v>1</v>
      </c>
      <c r="I15">
        <f t="shared" si="0"/>
        <v>51</v>
      </c>
      <c r="J15">
        <f t="shared" si="1"/>
        <v>11</v>
      </c>
      <c r="K15">
        <f t="shared" si="2"/>
        <v>50</v>
      </c>
      <c r="L15">
        <f t="shared" si="3"/>
        <v>0.17741935483870969</v>
      </c>
      <c r="M15">
        <f t="shared" si="4"/>
        <v>112</v>
      </c>
    </row>
    <row r="16" spans="1:13" x14ac:dyDescent="0.2">
      <c r="A16" s="1" t="s">
        <v>33</v>
      </c>
      <c r="B16" s="1">
        <v>22</v>
      </c>
      <c r="C16" s="1">
        <v>47</v>
      </c>
      <c r="D16" s="1">
        <v>29</v>
      </c>
      <c r="E16" s="1">
        <v>72</v>
      </c>
      <c r="F16" s="1">
        <v>5</v>
      </c>
      <c r="G16" t="s">
        <v>43</v>
      </c>
      <c r="H16" s="1">
        <v>1</v>
      </c>
      <c r="I16">
        <f t="shared" si="0"/>
        <v>47</v>
      </c>
      <c r="J16">
        <f t="shared" si="1"/>
        <v>29</v>
      </c>
      <c r="K16">
        <f t="shared" si="2"/>
        <v>72</v>
      </c>
      <c r="L16">
        <f t="shared" si="3"/>
        <v>0.38157894736842107</v>
      </c>
      <c r="M16">
        <f t="shared" si="4"/>
        <v>148</v>
      </c>
    </row>
    <row r="17" spans="1:13" x14ac:dyDescent="0.2">
      <c r="A17" s="1" t="s">
        <v>39</v>
      </c>
      <c r="B17" s="1">
        <v>28</v>
      </c>
      <c r="C17" s="1">
        <v>13</v>
      </c>
      <c r="D17" s="1">
        <v>32</v>
      </c>
      <c r="E17" s="1">
        <v>40</v>
      </c>
      <c r="F17" s="1">
        <v>6</v>
      </c>
      <c r="G17" t="s">
        <v>14</v>
      </c>
      <c r="H17" s="1">
        <v>1</v>
      </c>
      <c r="I17">
        <f t="shared" si="0"/>
        <v>13</v>
      </c>
      <c r="J17">
        <f t="shared" si="1"/>
        <v>32</v>
      </c>
      <c r="K17">
        <f t="shared" si="2"/>
        <v>40</v>
      </c>
      <c r="L17">
        <f t="shared" si="3"/>
        <v>0.71111111111111114</v>
      </c>
      <c r="M17">
        <f t="shared" si="4"/>
        <v>85</v>
      </c>
    </row>
    <row r="18" spans="1:13" x14ac:dyDescent="0.2">
      <c r="A18" s="1" t="s">
        <v>27</v>
      </c>
      <c r="B18" s="1">
        <v>14</v>
      </c>
      <c r="C18" s="1">
        <v>38</v>
      </c>
      <c r="D18" s="1">
        <v>13</v>
      </c>
      <c r="E18" s="1">
        <v>46</v>
      </c>
      <c r="F18" s="1">
        <v>6</v>
      </c>
      <c r="G18" t="s">
        <v>44</v>
      </c>
      <c r="H18" s="1">
        <v>1</v>
      </c>
      <c r="I18">
        <f t="shared" si="0"/>
        <v>38</v>
      </c>
      <c r="J18">
        <f t="shared" si="1"/>
        <v>13</v>
      </c>
      <c r="K18">
        <f t="shared" si="2"/>
        <v>46</v>
      </c>
      <c r="L18">
        <f t="shared" si="3"/>
        <v>0.25490196078431371</v>
      </c>
      <c r="M18">
        <f t="shared" si="4"/>
        <v>97</v>
      </c>
    </row>
    <row r="19" spans="1:13" x14ac:dyDescent="0.2">
      <c r="A19" s="1" t="s">
        <v>29</v>
      </c>
      <c r="B19" s="1">
        <v>17</v>
      </c>
      <c r="C19" s="1">
        <v>28</v>
      </c>
      <c r="D19" s="1">
        <v>13</v>
      </c>
      <c r="E19" s="1">
        <v>40</v>
      </c>
      <c r="F19" s="1">
        <v>6</v>
      </c>
      <c r="G19" t="s">
        <v>43</v>
      </c>
      <c r="H19" s="1">
        <v>1</v>
      </c>
      <c r="I19">
        <f t="shared" si="0"/>
        <v>28</v>
      </c>
      <c r="J19">
        <f t="shared" si="1"/>
        <v>13</v>
      </c>
      <c r="K19">
        <f t="shared" si="2"/>
        <v>40</v>
      </c>
      <c r="L19">
        <f t="shared" si="3"/>
        <v>0.31707317073170732</v>
      </c>
      <c r="M19">
        <f t="shared" si="4"/>
        <v>81</v>
      </c>
    </row>
    <row r="20" spans="1:13" x14ac:dyDescent="0.2">
      <c r="A20" s="1" t="s">
        <v>37</v>
      </c>
      <c r="B20" s="1">
        <v>26</v>
      </c>
      <c r="C20" s="1">
        <v>22</v>
      </c>
      <c r="D20" s="1">
        <v>21</v>
      </c>
      <c r="E20" s="1">
        <v>48</v>
      </c>
      <c r="F20" s="1">
        <v>7</v>
      </c>
      <c r="G20" t="s">
        <v>14</v>
      </c>
      <c r="H20" s="1">
        <v>1</v>
      </c>
      <c r="I20">
        <f t="shared" si="0"/>
        <v>22</v>
      </c>
      <c r="J20">
        <f t="shared" si="1"/>
        <v>21</v>
      </c>
      <c r="K20">
        <f t="shared" si="2"/>
        <v>48</v>
      </c>
      <c r="L20">
        <f t="shared" si="3"/>
        <v>0.48837209302325579</v>
      </c>
      <c r="M20">
        <f t="shared" si="4"/>
        <v>91</v>
      </c>
    </row>
    <row r="21" spans="1:13" x14ac:dyDescent="0.2">
      <c r="A21" s="1" t="s">
        <v>42</v>
      </c>
      <c r="B21" s="1">
        <v>33</v>
      </c>
      <c r="C21" s="1">
        <v>30</v>
      </c>
      <c r="D21" s="1">
        <v>10</v>
      </c>
      <c r="E21" s="1">
        <v>45</v>
      </c>
      <c r="F21" s="1">
        <v>7</v>
      </c>
      <c r="G21" t="s">
        <v>44</v>
      </c>
      <c r="H21" s="1">
        <v>1</v>
      </c>
      <c r="I21">
        <f t="shared" si="0"/>
        <v>30</v>
      </c>
      <c r="J21">
        <f t="shared" si="1"/>
        <v>10</v>
      </c>
      <c r="K21">
        <f t="shared" si="2"/>
        <v>45</v>
      </c>
      <c r="L21">
        <f t="shared" si="3"/>
        <v>0.25</v>
      </c>
      <c r="M21">
        <f t="shared" si="4"/>
        <v>85</v>
      </c>
    </row>
    <row r="22" spans="1:13" x14ac:dyDescent="0.2">
      <c r="A22" s="1" t="s">
        <v>35</v>
      </c>
      <c r="B22" s="1">
        <v>24</v>
      </c>
      <c r="C22" s="1">
        <v>17</v>
      </c>
      <c r="D22" s="1">
        <v>8</v>
      </c>
      <c r="E22" s="1">
        <v>29</v>
      </c>
      <c r="F22" s="1">
        <v>7</v>
      </c>
      <c r="G22" t="s">
        <v>43</v>
      </c>
      <c r="H22" s="1">
        <v>1</v>
      </c>
      <c r="I22">
        <f t="shared" si="0"/>
        <v>17</v>
      </c>
      <c r="J22">
        <f t="shared" si="1"/>
        <v>8</v>
      </c>
      <c r="K22">
        <f t="shared" si="2"/>
        <v>29</v>
      </c>
      <c r="L22">
        <f t="shared" si="3"/>
        <v>0.32</v>
      </c>
      <c r="M22">
        <f t="shared" si="4"/>
        <v>54</v>
      </c>
    </row>
    <row r="23" spans="1:13" x14ac:dyDescent="0.2">
      <c r="A23" s="1" t="s">
        <v>17</v>
      </c>
      <c r="B23" s="1">
        <v>6</v>
      </c>
      <c r="C23" s="1">
        <v>25</v>
      </c>
      <c r="D23" s="1">
        <v>12</v>
      </c>
      <c r="E23" s="1">
        <v>31</v>
      </c>
      <c r="F23" s="1">
        <v>8</v>
      </c>
      <c r="G23" t="s">
        <v>44</v>
      </c>
      <c r="H23" s="1">
        <v>1</v>
      </c>
      <c r="I23">
        <f t="shared" si="0"/>
        <v>25</v>
      </c>
      <c r="J23">
        <f t="shared" si="1"/>
        <v>12</v>
      </c>
      <c r="K23">
        <f t="shared" si="2"/>
        <v>31</v>
      </c>
      <c r="L23">
        <f t="shared" si="3"/>
        <v>0.32432432432432434</v>
      </c>
      <c r="M23">
        <f t="shared" si="4"/>
        <v>68</v>
      </c>
    </row>
    <row r="24" spans="1:13" x14ac:dyDescent="0.2">
      <c r="A24" s="1" t="s">
        <v>26</v>
      </c>
      <c r="B24" s="1">
        <v>13</v>
      </c>
      <c r="C24" s="1">
        <v>12</v>
      </c>
      <c r="D24" s="1">
        <v>7</v>
      </c>
      <c r="E24" s="1">
        <v>19</v>
      </c>
      <c r="F24" s="1">
        <v>8</v>
      </c>
      <c r="G24" t="s">
        <v>43</v>
      </c>
      <c r="H24" s="1">
        <v>1</v>
      </c>
      <c r="I24">
        <f t="shared" si="0"/>
        <v>12</v>
      </c>
      <c r="J24">
        <f t="shared" si="1"/>
        <v>7</v>
      </c>
      <c r="K24">
        <f t="shared" si="2"/>
        <v>19</v>
      </c>
      <c r="L24">
        <f t="shared" si="3"/>
        <v>0.36842105263157893</v>
      </c>
      <c r="M24">
        <f t="shared" si="4"/>
        <v>38</v>
      </c>
    </row>
    <row r="25" spans="1:13" x14ac:dyDescent="0.2">
      <c r="A25" s="1" t="s">
        <v>19</v>
      </c>
      <c r="B25" s="1">
        <v>8</v>
      </c>
      <c r="C25" s="1">
        <v>5</v>
      </c>
      <c r="D25" s="1">
        <v>0</v>
      </c>
      <c r="E25" s="1">
        <v>4</v>
      </c>
      <c r="F25" s="1">
        <v>9</v>
      </c>
      <c r="G25" t="s">
        <v>14</v>
      </c>
      <c r="H25" s="1">
        <v>1</v>
      </c>
      <c r="I25">
        <f t="shared" si="0"/>
        <v>5</v>
      </c>
      <c r="J25">
        <f t="shared" si="1"/>
        <v>0</v>
      </c>
      <c r="K25">
        <f t="shared" si="2"/>
        <v>4</v>
      </c>
      <c r="L25">
        <f t="shared" si="3"/>
        <v>0</v>
      </c>
      <c r="M25">
        <f t="shared" si="4"/>
        <v>9</v>
      </c>
    </row>
    <row r="26" spans="1:13" x14ac:dyDescent="0.2">
      <c r="A26" s="1" t="s">
        <v>36</v>
      </c>
      <c r="B26" s="1">
        <v>25</v>
      </c>
      <c r="C26" s="1">
        <v>18</v>
      </c>
      <c r="D26" s="1">
        <v>2</v>
      </c>
      <c r="E26" s="1">
        <v>23</v>
      </c>
      <c r="F26" s="1">
        <v>9</v>
      </c>
      <c r="G26" t="s">
        <v>44</v>
      </c>
      <c r="H26" s="1">
        <v>1</v>
      </c>
      <c r="I26">
        <f t="shared" si="0"/>
        <v>18</v>
      </c>
      <c r="J26">
        <f t="shared" si="1"/>
        <v>2</v>
      </c>
      <c r="K26">
        <f t="shared" si="2"/>
        <v>23</v>
      </c>
      <c r="L26">
        <f t="shared" si="3"/>
        <v>0.1</v>
      </c>
      <c r="M26">
        <f t="shared" si="4"/>
        <v>43</v>
      </c>
    </row>
    <row r="27" spans="1:13" x14ac:dyDescent="0.2">
      <c r="A27" s="1" t="s">
        <v>41</v>
      </c>
      <c r="B27" s="1">
        <v>32</v>
      </c>
      <c r="C27" s="1">
        <v>25</v>
      </c>
      <c r="D27" s="1">
        <v>10</v>
      </c>
      <c r="E27" s="1">
        <v>35</v>
      </c>
      <c r="F27" s="1">
        <v>9</v>
      </c>
      <c r="G27" t="s">
        <v>43</v>
      </c>
      <c r="H27" s="1">
        <v>1</v>
      </c>
      <c r="I27">
        <f t="shared" si="0"/>
        <v>25</v>
      </c>
      <c r="J27">
        <f t="shared" si="1"/>
        <v>10</v>
      </c>
      <c r="K27">
        <f t="shared" si="2"/>
        <v>35</v>
      </c>
      <c r="L27">
        <f t="shared" si="3"/>
        <v>0.2857142857142857</v>
      </c>
      <c r="M27">
        <f t="shared" si="4"/>
        <v>70</v>
      </c>
    </row>
    <row r="28" spans="1:13" x14ac:dyDescent="0.2">
      <c r="A28" s="1" t="s">
        <v>32</v>
      </c>
      <c r="B28" s="1">
        <v>21</v>
      </c>
      <c r="C28" s="1">
        <v>10</v>
      </c>
      <c r="D28" s="1">
        <v>6</v>
      </c>
      <c r="E28" s="1">
        <v>21</v>
      </c>
      <c r="F28" s="1">
        <v>10</v>
      </c>
      <c r="G28" t="s">
        <v>14</v>
      </c>
      <c r="H28" s="1">
        <v>1</v>
      </c>
      <c r="I28">
        <f t="shared" si="0"/>
        <v>10</v>
      </c>
      <c r="J28">
        <f t="shared" si="1"/>
        <v>6</v>
      </c>
      <c r="K28">
        <f t="shared" si="2"/>
        <v>21</v>
      </c>
      <c r="L28">
        <f t="shared" si="3"/>
        <v>0.375</v>
      </c>
      <c r="M28">
        <f t="shared" si="4"/>
        <v>37</v>
      </c>
    </row>
    <row r="29" spans="1:13" x14ac:dyDescent="0.2">
      <c r="A29" s="1" t="s">
        <v>40</v>
      </c>
      <c r="B29" s="1">
        <v>29</v>
      </c>
      <c r="C29" s="1">
        <v>13</v>
      </c>
      <c r="D29" s="1">
        <v>17</v>
      </c>
      <c r="E29" s="1">
        <v>23</v>
      </c>
      <c r="F29" s="1">
        <v>10</v>
      </c>
      <c r="G29" t="s">
        <v>44</v>
      </c>
      <c r="H29" s="1">
        <v>1</v>
      </c>
      <c r="I29">
        <f t="shared" si="0"/>
        <v>13</v>
      </c>
      <c r="J29">
        <f t="shared" si="1"/>
        <v>17</v>
      </c>
      <c r="K29">
        <f t="shared" si="2"/>
        <v>23</v>
      </c>
      <c r="L29">
        <f t="shared" si="3"/>
        <v>0.56666666666666665</v>
      </c>
      <c r="M29">
        <f t="shared" si="4"/>
        <v>53</v>
      </c>
    </row>
    <row r="30" spans="1:13" x14ac:dyDescent="0.2">
      <c r="A30" s="1" t="s">
        <v>34</v>
      </c>
      <c r="B30" s="1">
        <v>23</v>
      </c>
      <c r="C30" s="1">
        <v>15</v>
      </c>
      <c r="D30" s="1">
        <v>9</v>
      </c>
      <c r="E30" s="1">
        <v>21</v>
      </c>
      <c r="F30" s="1">
        <v>10</v>
      </c>
      <c r="G30" t="s">
        <v>43</v>
      </c>
      <c r="H30" s="1">
        <v>1</v>
      </c>
      <c r="I30">
        <f t="shared" si="0"/>
        <v>15</v>
      </c>
      <c r="J30">
        <f t="shared" si="1"/>
        <v>9</v>
      </c>
      <c r="K30">
        <f t="shared" si="2"/>
        <v>21</v>
      </c>
      <c r="L30">
        <f t="shared" si="3"/>
        <v>0.375</v>
      </c>
      <c r="M30">
        <f t="shared" si="4"/>
        <v>45</v>
      </c>
    </row>
  </sheetData>
  <sortState xmlns:xlrd2="http://schemas.microsoft.com/office/spreadsheetml/2017/richdata2" ref="A2:M32">
    <sortCondition ref="F1:F32"/>
  </sortState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刘海天</dc:creator>
  <cp:lastModifiedBy>Liu, Haitian</cp:lastModifiedBy>
  <dcterms:created xsi:type="dcterms:W3CDTF">2015-06-05T18:17:20Z</dcterms:created>
  <dcterms:modified xsi:type="dcterms:W3CDTF">2024-08-04T23:27:37Z</dcterms:modified>
</cp:coreProperties>
</file>