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AMP" sheetId="1" r:id="rId1"/>
    <sheet name="AUG" sheetId="2" r:id="rId2"/>
    <sheet name="AXO" sheetId="3" r:id="rId3"/>
    <sheet name="CHL" sheetId="4" r:id="rId4"/>
    <sheet name="FOX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<sst xmlns="http://schemas.openxmlformats.org/spreadsheetml/2006/main" count="100" uniqueCount="8">
  <si>
    <t>Mean</t>
  </si>
  <si>
    <t>LR</t>
  </si>
  <si>
    <t>RF</t>
  </si>
  <si>
    <t>SVM</t>
  </si>
  <si>
    <t>XGB</t>
  </si>
  <si>
    <t>RPNN</t>
  </si>
  <si>
    <t>SARPLLM</t>
  </si>
  <si>
    <t>Var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</si>
</sst>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16" sqref="H16"/>
    </sheetView>
  </sheetViews>
  <sheetFormatPr defaultColWidth="9" defaultRowHeight="13.5" outlineLevelCol="5"/>
  <cols>
    <col min="1" max="6" width="12.625"/>
  </cols>
  <sheetData>
    <row r="1" spans="1:6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>
      <c r="A2" t="s">
        <v>1</v>
      </c>
      <c r="B2">
        <v>0.887264813662481</v>
      </c>
      <c r="C2">
        <v>0.899666170721872</v>
      </c>
      <c r="D2">
        <v>0.908462965908299</v>
      </c>
      <c r="E2">
        <v>0.914628474420088</v>
      </c>
      <c r="F2">
        <f>AVERAGE(A24:A27)</f>
        <v>0.91453776046597</v>
      </c>
    </row>
    <row r="3" spans="1:6">
      <c r="A3" t="s">
        <v>2</v>
      </c>
      <c r="B3" s="1">
        <v>0.866023996591037</v>
      </c>
      <c r="C3" s="1">
        <v>0.907083715663305</v>
      </c>
      <c r="D3" s="1">
        <v>0.871215720339832</v>
      </c>
      <c r="E3" s="1">
        <v>0.895483362190974</v>
      </c>
      <c r="F3">
        <f>AVERAGE(B24:B27)</f>
        <v>0.893985303969847</v>
      </c>
    </row>
    <row r="4" spans="1:6">
      <c r="A4" t="s">
        <v>3</v>
      </c>
      <c r="B4">
        <v>0.873175980196309</v>
      </c>
      <c r="C4">
        <v>0.907461249674313</v>
      </c>
      <c r="D4">
        <v>0.91231694071534</v>
      </c>
      <c r="E4">
        <v>0.905065420184188</v>
      </c>
      <c r="F4">
        <f>AVERAGE(C24:C27)</f>
        <v>0.911593850556258</v>
      </c>
    </row>
    <row r="5" spans="1:6">
      <c r="A5" t="s">
        <v>4</v>
      </c>
      <c r="B5" s="1">
        <v>0.885840276809874</v>
      </c>
      <c r="C5" s="1">
        <v>0.88631060116636</v>
      </c>
      <c r="D5" s="1">
        <v>0.887726419153439</v>
      </c>
      <c r="E5" s="1">
        <v>0.894815084333333</v>
      </c>
      <c r="F5">
        <f>AVERAGE(D24:D27)</f>
        <v>0.893837699447295</v>
      </c>
    </row>
    <row r="6" spans="1:6">
      <c r="A6" t="s">
        <v>5</v>
      </c>
      <c r="B6" s="1">
        <v>0.897962844224154</v>
      </c>
      <c r="C6" s="1">
        <v>0.915623331683166</v>
      </c>
      <c r="D6" s="1">
        <v>0.915585108990244</v>
      </c>
      <c r="E6" s="1">
        <v>0.911062475478648</v>
      </c>
      <c r="F6">
        <f>AVERAGE(E24:E27)</f>
        <v>0.91852698150835</v>
      </c>
    </row>
    <row r="7" spans="1:6">
      <c r="A7" t="s">
        <v>6</v>
      </c>
      <c r="B7">
        <v>0.890970877720413</v>
      </c>
      <c r="C7">
        <v>0.905075621230624</v>
      </c>
      <c r="D7">
        <v>0.903329963751439</v>
      </c>
      <c r="E7">
        <v>0.911725327048282</v>
      </c>
      <c r="F7">
        <f>AVERAGE(F24:F27)</f>
        <v>0.911046312667495</v>
      </c>
    </row>
    <row r="9" spans="1:6">
      <c r="A9" t="s">
        <v>7</v>
      </c>
      <c r="B9">
        <v>10</v>
      </c>
      <c r="C9">
        <v>20</v>
      </c>
      <c r="D9">
        <v>30</v>
      </c>
      <c r="E9">
        <v>40</v>
      </c>
      <c r="F9">
        <v>50</v>
      </c>
    </row>
    <row r="10" spans="1:6">
      <c r="A10" t="s">
        <v>1</v>
      </c>
      <c r="B10" s="2">
        <v>0.0115475264228241</v>
      </c>
      <c r="C10" s="2">
        <v>0.00552965032524063</v>
      </c>
      <c r="D10" s="2">
        <v>0.00142620908006763</v>
      </c>
      <c r="E10" s="2">
        <v>0.00285105577847815</v>
      </c>
      <c r="F10" s="2">
        <f>SQRT(VAR(A24:A27))</f>
        <v>0.00543290722845458</v>
      </c>
    </row>
    <row r="11" spans="1:6">
      <c r="A11" t="s">
        <v>2</v>
      </c>
      <c r="B11" s="2">
        <v>0.0121435584733474</v>
      </c>
      <c r="C11" s="2">
        <v>0.00633995631089331</v>
      </c>
      <c r="D11" s="2">
        <v>0.00834928444147405</v>
      </c>
      <c r="E11" s="2">
        <v>0.00718682029846827</v>
      </c>
      <c r="F11" s="2">
        <f>SQRT(VAR(B24:B27))</f>
        <v>0.00906991336808433</v>
      </c>
    </row>
    <row r="12" spans="1:6">
      <c r="A12" t="s">
        <v>3</v>
      </c>
      <c r="B12" s="3">
        <v>0.00189316459535097</v>
      </c>
      <c r="C12" s="3">
        <v>0.00693197653626602</v>
      </c>
      <c r="D12" s="3">
        <v>0.00441591311866286</v>
      </c>
      <c r="E12" s="3">
        <v>0.00194500969093839</v>
      </c>
      <c r="F12" s="3">
        <f>SQRT(VAR(C24:C27))</f>
        <v>0.00388535617167232</v>
      </c>
    </row>
    <row r="13" spans="1:6">
      <c r="A13" t="s">
        <v>4</v>
      </c>
      <c r="B13" s="2">
        <v>0.00420882545331592</v>
      </c>
      <c r="C13" s="2">
        <v>0.00994429670134792</v>
      </c>
      <c r="D13" s="2">
        <v>0.00941015331365593</v>
      </c>
      <c r="E13" s="2">
        <v>0.00494655296266525</v>
      </c>
      <c r="F13" s="2">
        <f>SQRT(VAR(D24:D27))</f>
        <v>0.0103732829168735</v>
      </c>
    </row>
    <row r="14" spans="1:6">
      <c r="A14" t="s">
        <v>5</v>
      </c>
      <c r="B14" s="2">
        <v>0.00251424369863547</v>
      </c>
      <c r="C14" s="2">
        <v>0.00822094048235674</v>
      </c>
      <c r="D14" s="2">
        <v>0.00911142715116549</v>
      </c>
      <c r="E14" s="2">
        <v>0.020002907478583</v>
      </c>
      <c r="F14" s="2">
        <f>SQRT(VAR(E24:E27))</f>
        <v>0.00507536772753286</v>
      </c>
    </row>
    <row r="15" spans="1:6">
      <c r="A15" t="s">
        <v>6</v>
      </c>
      <c r="B15">
        <v>0.003726257056563</v>
      </c>
      <c r="C15">
        <v>0.00479969337941679</v>
      </c>
      <c r="D15">
        <v>0.00584657802913701</v>
      </c>
      <c r="E15">
        <v>0.00530161147599784</v>
      </c>
      <c r="F15">
        <f>SQRT(VAR(F24:F27))</f>
        <v>0.00466588152231167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s="1">
        <v>0.92104828042328</v>
      </c>
      <c r="B24" s="1">
        <v>0.882790819656133</v>
      </c>
      <c r="C24" s="1">
        <v>0.913423582468858</v>
      </c>
      <c r="D24" s="1">
        <v>0.905597233</v>
      </c>
      <c r="E24" s="1">
        <v>0.920017056530214</v>
      </c>
      <c r="F24">
        <v>0.909713519910888</v>
      </c>
    </row>
    <row r="25" spans="1:6">
      <c r="A25" s="1">
        <v>0.907925571803524</v>
      </c>
      <c r="B25" s="1">
        <v>0.890571785732067</v>
      </c>
      <c r="C25" s="1">
        <v>0.907977829879357</v>
      </c>
      <c r="D25" s="1">
        <v>0.882588689</v>
      </c>
      <c r="E25" s="1">
        <v>0.924660249230097</v>
      </c>
      <c r="F25">
        <v>0.905033794067493</v>
      </c>
    </row>
    <row r="26" spans="1:6">
      <c r="A26" s="1">
        <v>0.913484881637075</v>
      </c>
      <c r="B26" s="1">
        <v>0.902539211328422</v>
      </c>
      <c r="C26" s="1">
        <v>0.908794499876816</v>
      </c>
      <c r="D26" s="1">
        <v>0.888203878</v>
      </c>
      <c r="E26" s="1">
        <v>0.916762637528337</v>
      </c>
      <c r="F26">
        <v>0.914267395964817</v>
      </c>
    </row>
    <row r="27" spans="1:6">
      <c r="A27">
        <v>0.915692308</v>
      </c>
      <c r="B27" s="1">
        <v>0.900039399162767</v>
      </c>
      <c r="C27">
        <v>0.91617949</v>
      </c>
      <c r="D27" s="1">
        <v>0.898960997789179</v>
      </c>
      <c r="E27" s="1">
        <v>0.912667982744753</v>
      </c>
      <c r="F27">
        <v>0.915170540726784</v>
      </c>
    </row>
    <row r="28" spans="1:5">
      <c r="A28" cm="1">
        <f t="array" ref="A28">TTEST(A24:A27,F24:F27,2,3)</f>
        <v>0.3680058297327</v>
      </c>
      <c r="B28" cm="1">
        <f t="array" ref="B28">TTEST(B24:B27,F24:F27,2,3)</f>
        <v>0.0241157304747622</v>
      </c>
      <c r="C28" cm="1">
        <f t="array" ref="C28">TTEST(C24:C27,F24:F27,2,3)</f>
        <v>0.862999855775546</v>
      </c>
      <c r="D28" cm="1">
        <f t="array" ref="D28">TTEST(D24:D27,F24:F27,2,3)</f>
        <v>0.0369406280784419</v>
      </c>
      <c r="E28" cm="1">
        <f t="array" ref="E28">TTEST(E24:E27,F24:F27,2,3)</f>
        <v>0.0733668514322723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H7" sqref="H7"/>
    </sheetView>
  </sheetViews>
  <sheetFormatPr defaultColWidth="9" defaultRowHeight="13.5" outlineLevelCol="7"/>
  <cols>
    <col min="1" max="6" width="12.625"/>
    <col min="8" max="8" width="12.625"/>
  </cols>
  <sheetData>
    <row r="1" spans="1:6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>
      <c r="A2" t="s">
        <v>1</v>
      </c>
      <c r="B2">
        <v>0.933712898923949</v>
      </c>
      <c r="C2">
        <v>0.925980980666667</v>
      </c>
      <c r="D2">
        <v>0.921892386870785</v>
      </c>
      <c r="E2">
        <v>0.925746868285924</v>
      </c>
      <c r="F2">
        <f>AVERAGE(A24:A27)</f>
        <v>0.922673394397604</v>
      </c>
    </row>
    <row r="3" spans="1:6">
      <c r="A3" t="s">
        <v>2</v>
      </c>
      <c r="B3" s="1">
        <v>0.937051541</v>
      </c>
      <c r="C3" s="1">
        <v>0.938643614061079</v>
      </c>
      <c r="D3" s="1">
        <v>0.934827280905414</v>
      </c>
      <c r="E3" s="1">
        <v>0.937051541</v>
      </c>
      <c r="F3">
        <f>AVERAGE(B24:B27)</f>
        <v>0.93703420846948</v>
      </c>
    </row>
    <row r="4" spans="1:8">
      <c r="A4" t="s">
        <v>3</v>
      </c>
      <c r="B4">
        <v>0.881920570997224</v>
      </c>
      <c r="C4">
        <v>0.927192476564656</v>
      </c>
      <c r="D4">
        <v>0.936174211872182</v>
      </c>
      <c r="E4">
        <v>0.932414265086745</v>
      </c>
      <c r="F4">
        <f>AVERAGE(C24:C27)</f>
        <v>0.933195974958164</v>
      </c>
      <c r="H4" s="1"/>
    </row>
    <row r="5" spans="1:6">
      <c r="A5" t="s">
        <v>4</v>
      </c>
      <c r="B5" s="2">
        <v>0.934042673174648</v>
      </c>
      <c r="C5" s="2">
        <v>0.917436549910123</v>
      </c>
      <c r="D5" s="2">
        <v>0.920442839329672</v>
      </c>
      <c r="E5" s="2">
        <v>0.921229314233365</v>
      </c>
      <c r="F5">
        <f>AVERAGE(D24:D27)</f>
        <v>0.918377634856589</v>
      </c>
    </row>
    <row r="6" spans="1:6">
      <c r="A6" t="s">
        <v>5</v>
      </c>
      <c r="B6" s="1">
        <v>0.93125595660767</v>
      </c>
      <c r="C6" s="1">
        <v>0.938757592449092</v>
      </c>
      <c r="D6" s="1">
        <v>0.925588286990523</v>
      </c>
      <c r="E6" s="1">
        <v>0.903618962213479</v>
      </c>
      <c r="F6">
        <f>AVERAGE(E24:E27)</f>
        <v>0.903411668454701</v>
      </c>
    </row>
    <row r="7" spans="1:6">
      <c r="A7" t="s">
        <v>6</v>
      </c>
      <c r="B7">
        <v>0.939090328421486</v>
      </c>
      <c r="C7">
        <v>0.939834902147401</v>
      </c>
      <c r="D7">
        <v>0.936866421787437</v>
      </c>
      <c r="E7">
        <v>0.938215292249395</v>
      </c>
      <c r="F7">
        <f>AVERAGE(F24:F27)</f>
        <v>0.938224997997195</v>
      </c>
    </row>
    <row r="9" spans="1:6">
      <c r="A9" t="s">
        <v>7</v>
      </c>
      <c r="B9">
        <v>10</v>
      </c>
      <c r="C9">
        <v>20</v>
      </c>
      <c r="D9">
        <v>30</v>
      </c>
      <c r="E9">
        <v>40</v>
      </c>
      <c r="F9">
        <v>50</v>
      </c>
    </row>
    <row r="10" spans="1:6">
      <c r="A10" t="s">
        <v>1</v>
      </c>
      <c r="B10">
        <v>0.00231338984444234</v>
      </c>
      <c r="C10">
        <v>0.00568151911843204</v>
      </c>
      <c r="D10">
        <v>0.00558034771012453</v>
      </c>
      <c r="E10">
        <v>0.00407751932149862</v>
      </c>
      <c r="F10" s="2">
        <f>SQRT(VAR(A24:A27))</f>
        <v>0.00215398882426305</v>
      </c>
    </row>
    <row r="11" spans="1:6">
      <c r="A11" t="s">
        <v>2</v>
      </c>
      <c r="B11" s="2">
        <v>0.00199370065812586</v>
      </c>
      <c r="C11" s="2">
        <v>0.00207988612599535</v>
      </c>
      <c r="D11" s="2">
        <v>0.00223637328380691</v>
      </c>
      <c r="E11" s="2">
        <v>0.00199370065812586</v>
      </c>
      <c r="F11" s="2">
        <f>SQRT(VAR(B24:B27))</f>
        <v>0.00192233426807942</v>
      </c>
    </row>
    <row r="12" spans="1:6">
      <c r="A12" t="s">
        <v>3</v>
      </c>
      <c r="B12">
        <v>0.00350316555656117</v>
      </c>
      <c r="C12">
        <v>0.00402674165850975</v>
      </c>
      <c r="D12">
        <v>0.000247015332755653</v>
      </c>
      <c r="E12">
        <v>0.000143660238225785</v>
      </c>
      <c r="F12" s="3">
        <f>SQRT(VAR(C24:C27))</f>
        <v>0.0018254434680383</v>
      </c>
    </row>
    <row r="13" spans="1:6">
      <c r="A13" t="s">
        <v>4</v>
      </c>
      <c r="B13" s="2">
        <v>0.0033256710191524</v>
      </c>
      <c r="C13" s="2">
        <v>0.00410215330537864</v>
      </c>
      <c r="D13" s="2">
        <v>0.00765622893662302</v>
      </c>
      <c r="E13" s="2">
        <v>0.00133353542098985</v>
      </c>
      <c r="F13" s="2">
        <f>SQRT(VAR(D24:D27))</f>
        <v>0.00767958451117665</v>
      </c>
    </row>
    <row r="14" spans="1:6">
      <c r="A14" t="s">
        <v>5</v>
      </c>
      <c r="B14" s="2">
        <v>0.0055298574105418</v>
      </c>
      <c r="C14" s="2">
        <v>0.00606523548762283</v>
      </c>
      <c r="D14" s="2">
        <v>0.00936938484430965</v>
      </c>
      <c r="E14" s="2">
        <v>0.0223586277588336</v>
      </c>
      <c r="F14" s="2">
        <f>SQRT(VAR(E24:E27))</f>
        <v>0.0211148288542632</v>
      </c>
    </row>
    <row r="15" spans="1:6">
      <c r="A15" t="s">
        <v>6</v>
      </c>
      <c r="B15">
        <v>0.00112600515351219</v>
      </c>
      <c r="C15">
        <v>0.000501606526344412</v>
      </c>
      <c r="D15">
        <v>0.0078371048637903</v>
      </c>
      <c r="E15">
        <v>0.00273984323334975</v>
      </c>
      <c r="F15">
        <f>SQRT(VAR(F24:F27))</f>
        <v>0.00183570778989941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s="1">
        <v>0.921040189125295</v>
      </c>
      <c r="B24" s="1">
        <v>0.936391768714855</v>
      </c>
      <c r="C24" s="1">
        <v>0.932509723175474</v>
      </c>
      <c r="D24" s="1">
        <v>0.920777918978656</v>
      </c>
      <c r="E24" s="1">
        <v>0.8757223608556</v>
      </c>
      <c r="F24">
        <v>0.935712651567147</v>
      </c>
    </row>
    <row r="25" spans="1:6">
      <c r="A25" s="1">
        <v>0.924713584288052</v>
      </c>
      <c r="B25" s="1">
        <v>0.936150940487203</v>
      </c>
      <c r="C25" s="1">
        <v>0.935900248030101</v>
      </c>
      <c r="D25" s="1">
        <v>0.926978818283166</v>
      </c>
      <c r="E25" s="1">
        <v>0.9023502597805</v>
      </c>
      <c r="F25">
        <v>0.938560334528076</v>
      </c>
    </row>
    <row r="26" spans="1:6">
      <c r="A26" s="1">
        <v>0.924341592644538</v>
      </c>
      <c r="B26" s="1">
        <v>0.93988623967586</v>
      </c>
      <c r="C26" s="1">
        <v>0.932484026803802</v>
      </c>
      <c r="D26" s="1">
        <v>0.908594951148142</v>
      </c>
      <c r="E26" s="1">
        <v>0.926629588602139</v>
      </c>
      <c r="F26">
        <v>0.940124504810413</v>
      </c>
    </row>
    <row r="27" spans="1:6">
      <c r="A27" s="1">
        <v>0.920598211532531</v>
      </c>
      <c r="B27">
        <v>0.935707885</v>
      </c>
      <c r="C27" s="1">
        <v>0.931889901823281</v>
      </c>
      <c r="D27" s="1">
        <v>0.91715885101639</v>
      </c>
      <c r="E27" s="1">
        <v>0.908944464580564</v>
      </c>
      <c r="F27">
        <v>0.938502501083146</v>
      </c>
    </row>
    <row r="28" spans="1:5">
      <c r="A28" s="3" cm="1">
        <f t="array" ref="A28">TTEST(A24:A27,F24:F27,2,3)</f>
        <v>3.98173754462095e-5</v>
      </c>
      <c r="B28" s="3" cm="1">
        <f t="array" ref="B28">TTEST(B24:B27,F24:F27,2,3)</f>
        <v>0.404839701605893</v>
      </c>
      <c r="C28" s="3" cm="1">
        <f t="array" ref="C28">TTEST(C24:C27,F24:F27,2,3)</f>
        <v>0.00812253034237124</v>
      </c>
      <c r="D28" s="3" cm="1">
        <f t="array" ref="D28">TTEST(D24:D27,F24:F27,2,3)</f>
        <v>0.0116484124181031</v>
      </c>
      <c r="E28" s="3" cm="1">
        <f t="array" ref="E28">TTEST(E24:E27,F24:F27,2,3)</f>
        <v>0.045254658476639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7" sqref="F7"/>
    </sheetView>
  </sheetViews>
  <sheetFormatPr defaultColWidth="9" defaultRowHeight="13.5" outlineLevelCol="5"/>
  <cols>
    <col min="2" max="6" width="12.625"/>
  </cols>
  <sheetData>
    <row r="1" spans="1:6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>
      <c r="A2" t="s">
        <v>1</v>
      </c>
      <c r="B2">
        <v>0.95261010789627</v>
      </c>
      <c r="C2">
        <v>0.944523753697</v>
      </c>
      <c r="D2">
        <v>0.939224545297016</v>
      </c>
      <c r="E2">
        <v>0.931712068280992</v>
      </c>
      <c r="F2">
        <f>AVERAGE(A24:A27)</f>
        <v>0.938972920654933</v>
      </c>
    </row>
    <row r="3" spans="1:6">
      <c r="A3" t="s">
        <v>2</v>
      </c>
      <c r="B3" s="1">
        <v>0.966373442514361</v>
      </c>
      <c r="C3" s="1">
        <v>0.952829695072379</v>
      </c>
      <c r="D3" s="1">
        <v>0.960481783608518</v>
      </c>
      <c r="E3" s="1">
        <v>0.960657380914249</v>
      </c>
      <c r="F3">
        <f>AVERAGE(B24:B27)</f>
        <v>0.962763099879895</v>
      </c>
    </row>
    <row r="4" spans="1:6">
      <c r="A4" t="s">
        <v>3</v>
      </c>
      <c r="B4">
        <v>0.939743307949605</v>
      </c>
      <c r="C4">
        <v>0.931836154</v>
      </c>
      <c r="D4">
        <v>0.929496515543027</v>
      </c>
      <c r="E4">
        <v>0.931447672027382</v>
      </c>
      <c r="F4">
        <f>AVERAGE(C24:C27)</f>
        <v>0.935536902881953</v>
      </c>
    </row>
    <row r="5" spans="1:6">
      <c r="A5" t="s">
        <v>4</v>
      </c>
      <c r="B5" s="1">
        <v>0.955653149856048</v>
      </c>
      <c r="C5" s="1">
        <v>0.955653149856048</v>
      </c>
      <c r="D5" s="1">
        <v>0.955653149856048</v>
      </c>
      <c r="E5" s="1">
        <v>0.955653149856048</v>
      </c>
      <c r="F5">
        <f>AVERAGE(D24:D27)</f>
        <v>0.959412970282535</v>
      </c>
    </row>
    <row r="6" spans="1:6">
      <c r="A6" t="s">
        <v>5</v>
      </c>
      <c r="B6" s="1">
        <v>0.967460317460317</v>
      </c>
      <c r="C6" s="1">
        <v>0.96102189613219</v>
      </c>
      <c r="D6" s="1">
        <v>0.944037539258127</v>
      </c>
      <c r="E6" s="1">
        <v>0.964394608512255</v>
      </c>
      <c r="F6">
        <f>AVERAGE(E24:E27)</f>
        <v>0.958176694293016</v>
      </c>
    </row>
    <row r="7" spans="1:6">
      <c r="A7" t="s">
        <v>6</v>
      </c>
      <c r="B7">
        <v>0.981181690478638</v>
      </c>
      <c r="C7">
        <v>0.981284475965327</v>
      </c>
      <c r="D7">
        <v>0.983545756672491</v>
      </c>
      <c r="E7">
        <v>0.985909822866344</v>
      </c>
      <c r="F7">
        <f>AVERAGE(F24:F27)</f>
        <v>0.985960144927536</v>
      </c>
    </row>
    <row r="9" spans="1:6">
      <c r="A9" t="s">
        <v>7</v>
      </c>
      <c r="B9">
        <v>10</v>
      </c>
      <c r="C9">
        <v>20</v>
      </c>
      <c r="D9">
        <v>30</v>
      </c>
      <c r="E9">
        <v>40</v>
      </c>
      <c r="F9">
        <v>50</v>
      </c>
    </row>
    <row r="10" spans="1:6">
      <c r="A10" t="s">
        <v>1</v>
      </c>
      <c r="B10">
        <v>0.0123915316964345</v>
      </c>
      <c r="C10">
        <v>0.00445562546626803</v>
      </c>
      <c r="D10">
        <v>0.00760227138889894</v>
      </c>
      <c r="E10">
        <v>0.000240379986665579</v>
      </c>
      <c r="F10" s="2">
        <f>SQRT(VAR(A24:A27))</f>
        <v>0.0199241347180561</v>
      </c>
    </row>
    <row r="11" spans="1:6">
      <c r="A11" t="s">
        <v>2</v>
      </c>
      <c r="B11" s="2">
        <v>0.0171050702785165</v>
      </c>
      <c r="C11" s="2">
        <v>0.0090892239562119</v>
      </c>
      <c r="D11" s="2">
        <v>0.00883849213127032</v>
      </c>
      <c r="E11" s="2">
        <v>0.0155600733754004</v>
      </c>
      <c r="F11" s="2">
        <f>SQRT(VAR(B24:B27))</f>
        <v>0.0139331532291332</v>
      </c>
    </row>
    <row r="12" spans="1:6">
      <c r="A12" t="s">
        <v>3</v>
      </c>
      <c r="B12">
        <v>0.00930680331875387</v>
      </c>
      <c r="C12">
        <v>0.0141148033700594</v>
      </c>
      <c r="D12">
        <v>0.00944783644447985</v>
      </c>
      <c r="E12">
        <v>0.00092460896796785</v>
      </c>
      <c r="F12" s="3">
        <f>SQRT(VAR(C24:C27))</f>
        <v>0.00854654918537901</v>
      </c>
    </row>
    <row r="13" spans="1:6">
      <c r="A13" t="s">
        <v>4</v>
      </c>
      <c r="B13" s="2">
        <v>0.000388788060060506</v>
      </c>
      <c r="C13" s="2">
        <v>0.000388788060060506</v>
      </c>
      <c r="D13" s="2">
        <v>0.000388788060060506</v>
      </c>
      <c r="E13" s="2">
        <v>0.000388788060060506</v>
      </c>
      <c r="F13" s="2">
        <f>SQRT(VAR(D24:D27))</f>
        <v>0.00447950663153191</v>
      </c>
    </row>
    <row r="14" spans="1:6">
      <c r="A14" t="s">
        <v>5</v>
      </c>
      <c r="B14" s="2">
        <v>0.00412393049421153</v>
      </c>
      <c r="C14" s="2">
        <v>0.00342074143184455</v>
      </c>
      <c r="D14" s="2">
        <v>0.0188891017800826</v>
      </c>
      <c r="E14" s="2">
        <v>0.000209151581633675</v>
      </c>
      <c r="F14" s="2">
        <f>SQRT(VAR(E24:E27))</f>
        <v>0.00772475402270183</v>
      </c>
    </row>
    <row r="15" spans="1:6">
      <c r="A15" t="s">
        <v>6</v>
      </c>
      <c r="F15">
        <f>SQRT(VAR(F24:F27))</f>
        <v>0.000301932367150037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s="1">
        <v>0.955197363708002</v>
      </c>
      <c r="B24" s="1">
        <v>0.954148111495959</v>
      </c>
      <c r="C24" s="1">
        <v>0.922751322751322</v>
      </c>
      <c r="D24" s="1">
        <v>0.955204216073781</v>
      </c>
      <c r="E24" s="1">
        <v>0.963922294172062</v>
      </c>
      <c r="F24">
        <v>0.985507246376811</v>
      </c>
    </row>
    <row r="25" spans="1:6">
      <c r="A25" s="1">
        <v>0.915001524708299</v>
      </c>
      <c r="B25" s="1">
        <v>0.971014492753623</v>
      </c>
      <c r="C25" s="1">
        <v>0.938939547450185</v>
      </c>
      <c r="D25" s="1">
        <v>0.955877616747182</v>
      </c>
      <c r="E25" s="1">
        <v>0.956699346</v>
      </c>
      <c r="F25">
        <v>0.986111111111111</v>
      </c>
    </row>
    <row r="26" spans="1:6">
      <c r="A26" s="1">
        <v>0.955555555555555</v>
      </c>
      <c r="B26" s="1">
        <v>0.977777777777777</v>
      </c>
      <c r="C26" s="1">
        <v>0.94040404040404</v>
      </c>
      <c r="D26" s="1">
        <v>0.963285024154589</v>
      </c>
      <c r="E26" s="1">
        <v>0.947835498</v>
      </c>
      <c r="F26">
        <v>0.986111111111111</v>
      </c>
    </row>
    <row r="27" spans="1:6">
      <c r="A27" s="1">
        <v>0.930137238647876</v>
      </c>
      <c r="B27" s="1">
        <v>0.948112017492221</v>
      </c>
      <c r="C27" s="1">
        <v>0.940052700922266</v>
      </c>
      <c r="D27" s="1">
        <v>0.963285024154589</v>
      </c>
      <c r="E27" s="1">
        <v>0.964249639</v>
      </c>
      <c r="F27">
        <v>0.986111111111111</v>
      </c>
    </row>
    <row r="28" spans="1:5">
      <c r="A28" cm="1">
        <f t="array" ref="A28">TTEST(A24:A27,F24:F27,2,3)</f>
        <v>0.0180343748818963</v>
      </c>
      <c r="B28" cm="1">
        <f t="array" ref="B28">TTEST(B24:B27,F24:F27,2,3)</f>
        <v>0.0446914411329906</v>
      </c>
      <c r="C28" cm="1">
        <f t="array" ref="C28">TTEST(C24:C27,F24:F27,2,3)</f>
        <v>0.00129544217481262</v>
      </c>
      <c r="D28" cm="1">
        <f t="array" ref="D28">TTEST(D24:D27,F24:F27,2,3)</f>
        <v>0.0012451931215211</v>
      </c>
      <c r="E28" cm="1">
        <f t="array" ref="E28">TTEST(E24:E27,F24:F27,2,3)</f>
        <v>0.00549271999623158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7" workbookViewId="0">
      <selection activeCell="F7" sqref="F7"/>
    </sheetView>
  </sheetViews>
  <sheetFormatPr defaultColWidth="9" defaultRowHeight="13.5" outlineLevelCol="5"/>
  <cols>
    <col min="2" max="6" width="12.625"/>
  </cols>
  <sheetData>
    <row r="1" spans="1:6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>
      <c r="A2" t="s">
        <v>1</v>
      </c>
      <c r="B2">
        <v>0.886118788203553</v>
      </c>
      <c r="C2">
        <v>0.898260532987628</v>
      </c>
      <c r="D2">
        <v>0.902830093471466</v>
      </c>
      <c r="E2">
        <v>0.892864867839033</v>
      </c>
      <c r="F2">
        <f>AVERAGE(A24:A27)</f>
        <v>0.895387718973155</v>
      </c>
    </row>
    <row r="3" spans="1:6">
      <c r="A3" t="s">
        <v>2</v>
      </c>
      <c r="B3" s="1">
        <v>0.876388075810416</v>
      </c>
      <c r="C3" s="1">
        <v>0.899910370363889</v>
      </c>
      <c r="D3" s="1">
        <v>0.903983755353032</v>
      </c>
      <c r="E3" s="1">
        <v>0.896175682572718</v>
      </c>
      <c r="F3">
        <f>AVERAGE(B24:B27)</f>
        <v>0.896635592504021</v>
      </c>
    </row>
    <row r="4" spans="1:6">
      <c r="A4" t="s">
        <v>3</v>
      </c>
      <c r="B4">
        <v>0.885824521378441</v>
      </c>
      <c r="C4">
        <v>0.876615911615911</v>
      </c>
      <c r="D4">
        <v>0.877800479375821</v>
      </c>
      <c r="E4">
        <v>0.888483416634101</v>
      </c>
      <c r="F4">
        <f>AVERAGE(C24:C27)</f>
        <v>0.888792870087402</v>
      </c>
    </row>
    <row r="5" spans="1:6">
      <c r="A5" t="s">
        <v>4</v>
      </c>
      <c r="B5" s="1">
        <v>0.872321051</v>
      </c>
      <c r="C5" s="1">
        <v>0.875957015500379</v>
      </c>
      <c r="D5" s="1">
        <v>0.8581109504308</v>
      </c>
      <c r="E5" s="1">
        <v>0.869752983906881</v>
      </c>
      <c r="F5">
        <f>AVERAGE(D24:D27)</f>
        <v>0.863751402217319</v>
      </c>
    </row>
    <row r="6" spans="1:6">
      <c r="A6" t="s">
        <v>5</v>
      </c>
      <c r="B6" s="1">
        <v>0.889301923680221</v>
      </c>
      <c r="C6" s="1">
        <v>0.892375104333333</v>
      </c>
      <c r="D6" s="1">
        <v>0.890720664072498</v>
      </c>
      <c r="E6" s="1">
        <v>0.887611123525826</v>
      </c>
      <c r="F6">
        <f>AVERAGE(E24:E27)</f>
        <v>0.875668243224424</v>
      </c>
    </row>
    <row r="7" spans="1:6">
      <c r="A7" t="s">
        <v>6</v>
      </c>
      <c r="B7">
        <v>0.89699968150097</v>
      </c>
      <c r="C7">
        <v>0.903944892026872</v>
      </c>
      <c r="D7">
        <v>0.903930567335178</v>
      </c>
      <c r="E7">
        <v>0.904439830500727</v>
      </c>
      <c r="F7">
        <f>AVERAGE(F24:F27)</f>
        <v>0.913046304418256</v>
      </c>
    </row>
    <row r="9" spans="1:6">
      <c r="A9" t="s">
        <v>7</v>
      </c>
      <c r="B9">
        <v>10</v>
      </c>
      <c r="C9">
        <v>20</v>
      </c>
      <c r="D9">
        <v>30</v>
      </c>
      <c r="E9">
        <v>40</v>
      </c>
      <c r="F9">
        <v>50</v>
      </c>
    </row>
    <row r="10" spans="1:6">
      <c r="A10" t="s">
        <v>1</v>
      </c>
      <c r="B10">
        <v>0.00778500676410858</v>
      </c>
      <c r="C10">
        <v>0.00195455310870969</v>
      </c>
      <c r="D10">
        <v>0.00621543704498982</v>
      </c>
      <c r="E10">
        <v>0.00747831787005708</v>
      </c>
      <c r="F10" s="2">
        <f>SQRT(VAR(A24:A27))</f>
        <v>0.00309107182454755</v>
      </c>
    </row>
    <row r="11" spans="1:6">
      <c r="A11" t="s">
        <v>2</v>
      </c>
      <c r="B11" s="2">
        <v>0.00661036709366233</v>
      </c>
      <c r="C11" s="2">
        <v>0.00933794960181447</v>
      </c>
      <c r="D11" s="2">
        <v>0.00190327219138535</v>
      </c>
      <c r="E11" s="2">
        <v>0.013567733783529</v>
      </c>
      <c r="F11" s="2">
        <f>SQRT(VAR(B24:B27))</f>
        <v>0.0128321976512838</v>
      </c>
    </row>
    <row r="12" spans="1:6">
      <c r="A12" t="s">
        <v>3</v>
      </c>
      <c r="B12">
        <v>0.00755590990463931</v>
      </c>
      <c r="C12">
        <v>0.0100076851485496</v>
      </c>
      <c r="D12">
        <v>0.0102610279295002</v>
      </c>
      <c r="E12">
        <v>0.0111811792864489</v>
      </c>
      <c r="F12" s="3">
        <f>SQRT(VAR(C24:C27))</f>
        <v>0.0162353272248537</v>
      </c>
    </row>
    <row r="13" spans="1:6">
      <c r="A13" t="s">
        <v>4</v>
      </c>
      <c r="B13" s="2">
        <v>0.00689750540521785</v>
      </c>
      <c r="C13" s="2">
        <v>0.0109073011644637</v>
      </c>
      <c r="D13" s="2">
        <v>0.0140871485120852</v>
      </c>
      <c r="E13" s="2">
        <v>0.0123981380534439</v>
      </c>
      <c r="F13" s="2">
        <f>SQRT(VAR(D24:D27))</f>
        <v>0.0109698430998845</v>
      </c>
    </row>
    <row r="14" spans="1:6">
      <c r="A14" t="s">
        <v>5</v>
      </c>
      <c r="B14" s="2">
        <v>0.00819592224716167</v>
      </c>
      <c r="C14" s="2">
        <v>0.00819979299608791</v>
      </c>
      <c r="D14" s="2">
        <v>0.00792156405349159</v>
      </c>
      <c r="E14" s="2">
        <v>0.00660133218337835</v>
      </c>
      <c r="F14" s="2">
        <f>SQRT(VAR(E24:E27))</f>
        <v>0.0114615853540252</v>
      </c>
    </row>
    <row r="15" spans="1:6">
      <c r="A15" t="s">
        <v>6</v>
      </c>
      <c r="B15">
        <v>0.00190210202562686</v>
      </c>
      <c r="C15">
        <v>0.0013469380442715</v>
      </c>
      <c r="D15">
        <v>0.00315347500848547</v>
      </c>
      <c r="E15">
        <v>0.00219986902268066</v>
      </c>
      <c r="F15">
        <f>SQRT(VAR(F24:F27))</f>
        <v>0.0043166829649304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s="1">
        <v>0.897368421052631</v>
      </c>
      <c r="B24" s="1">
        <v>0.879103313840155</v>
      </c>
      <c r="C24" s="1">
        <v>0.866694766420793</v>
      </c>
      <c r="D24" s="1">
        <v>0.853154214894275</v>
      </c>
      <c r="E24" s="1">
        <v>0.880328850789723</v>
      </c>
      <c r="F24">
        <v>0.909968730456535</v>
      </c>
    </row>
    <row r="25" spans="1:6">
      <c r="A25" s="1">
        <v>0.892190952678757</v>
      </c>
      <c r="B25" s="1">
        <v>0.909968730456535</v>
      </c>
      <c r="C25" s="1">
        <v>0.904313929313929</v>
      </c>
      <c r="D25" s="1">
        <v>0.863845763571791</v>
      </c>
      <c r="E25" s="1">
        <v>0.861739065590114</v>
      </c>
      <c r="F25">
        <v>0.919372294372294</v>
      </c>
    </row>
    <row r="26" spans="1:6">
      <c r="A26" s="1">
        <v>0.898620848556663</v>
      </c>
      <c r="B26" s="1">
        <v>0.898620848556663</v>
      </c>
      <c r="C26" s="1">
        <v>0.887614887614887</v>
      </c>
      <c r="D26" s="1">
        <v>0.878840203397165</v>
      </c>
      <c r="E26" s="1">
        <v>0.888530753112288</v>
      </c>
      <c r="F26">
        <v>0.910668590668591</v>
      </c>
    </row>
    <row r="27" spans="1:6">
      <c r="A27" s="1">
        <v>0.893370653604571</v>
      </c>
      <c r="B27" s="1">
        <v>0.89884947716273</v>
      </c>
      <c r="C27">
        <v>0.896547897</v>
      </c>
      <c r="D27" s="1">
        <v>0.859165427006044</v>
      </c>
      <c r="E27" s="1">
        <v>0.872074303405572</v>
      </c>
      <c r="F27">
        <v>0.912175602175602</v>
      </c>
    </row>
    <row r="28" spans="1:5">
      <c r="A28" cm="1">
        <f t="array" ref="A28">TTEST(A24:A27,F24:F27,2,3)</f>
        <v>0.000833230703290963</v>
      </c>
      <c r="B28" cm="1">
        <f t="array" ref="B28">TTEST(B24:B27,F24:F27,2,3)</f>
        <v>0.0781656846833491</v>
      </c>
      <c r="C28" cm="1">
        <f t="array" ref="C28">TTEST(C24:C27,F24:F27,2,3)</f>
        <v>0.0538952192722478</v>
      </c>
      <c r="D28" cm="1">
        <f t="array" ref="D28">TTEST(D24:D27,F24:F27,2,3)</f>
        <v>0.00123729681926386</v>
      </c>
      <c r="E28" cm="1">
        <f t="array" ref="E28">TTEST(E24:E27,F24:F27,2,3)</f>
        <v>0.00417977547594955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D20" sqref="D20"/>
    </sheetView>
  </sheetViews>
  <sheetFormatPr defaultColWidth="9" defaultRowHeight="13.5" outlineLevelCol="5"/>
  <cols>
    <col min="2" max="6" width="12.625"/>
  </cols>
  <sheetData>
    <row r="1" spans="1:6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>
      <c r="A2" t="s">
        <v>1</v>
      </c>
      <c r="B2">
        <v>0.949681612478046</v>
      </c>
      <c r="C2">
        <v>0.927406743357857</v>
      </c>
      <c r="D2">
        <v>0.913114632440222</v>
      </c>
      <c r="E2">
        <v>0.907956773659174</v>
      </c>
      <c r="F2">
        <f>AVERAGE(A24:A27)</f>
        <v>0.922715025915904</v>
      </c>
    </row>
    <row r="3" spans="1:6">
      <c r="A3" t="s">
        <v>2</v>
      </c>
      <c r="B3" s="1">
        <v>0.934633799615051</v>
      </c>
      <c r="C3" s="1">
        <v>0.928581718354938</v>
      </c>
      <c r="D3" s="1">
        <v>0.924354634991642</v>
      </c>
      <c r="E3" s="1">
        <v>0.939816752348721</v>
      </c>
      <c r="F3">
        <f>AVERAGE(B24:B27)</f>
        <v>0.943071427152134</v>
      </c>
    </row>
    <row r="4" spans="1:6">
      <c r="A4" t="s">
        <v>3</v>
      </c>
      <c r="B4">
        <v>0.944424006072753</v>
      </c>
      <c r="C4">
        <v>0.917995011121745</v>
      </c>
      <c r="D4">
        <v>0.935283437012258</v>
      </c>
      <c r="E4">
        <v>0.936036192894972</v>
      </c>
      <c r="F4">
        <f>AVERAGE(C24:C27)</f>
        <v>0.920422435</v>
      </c>
    </row>
    <row r="5" spans="1:6">
      <c r="A5" t="s">
        <v>4</v>
      </c>
      <c r="B5" s="1">
        <v>0.951222653</v>
      </c>
      <c r="C5" s="1">
        <v>0.951222653</v>
      </c>
      <c r="D5" s="1">
        <v>0.951222653</v>
      </c>
      <c r="E5" s="1">
        <v>0.951222653</v>
      </c>
      <c r="F5">
        <f>AVERAGE(D24:D27)</f>
        <v>0.95195401762399</v>
      </c>
    </row>
    <row r="6" spans="1:6">
      <c r="A6" t="s">
        <v>5</v>
      </c>
      <c r="B6" s="1">
        <v>0.953636527924952</v>
      </c>
      <c r="C6" s="1">
        <v>0.942468038927017</v>
      </c>
      <c r="D6" s="1">
        <v>0.931759285969932</v>
      </c>
      <c r="E6" s="1">
        <v>0.931755279464257</v>
      </c>
      <c r="F6">
        <f>AVERAGE(E24:E27)</f>
        <v>0.93073420022283</v>
      </c>
    </row>
    <row r="7" spans="1:6">
      <c r="A7" t="s">
        <v>6</v>
      </c>
      <c r="B7">
        <v>0.952218153027863</v>
      </c>
      <c r="C7">
        <v>0.952016864783096</v>
      </c>
      <c r="D7">
        <v>0.950045061569057</v>
      </c>
      <c r="E7">
        <v>0.951207331124514</v>
      </c>
      <c r="F7">
        <f>AVERAGE(F24:F27)</f>
        <v>0.951116253695651</v>
      </c>
    </row>
    <row r="9" spans="1:6">
      <c r="A9" t="s">
        <v>7</v>
      </c>
      <c r="B9">
        <v>10</v>
      </c>
      <c r="C9">
        <v>20</v>
      </c>
      <c r="D9">
        <v>30</v>
      </c>
      <c r="E9">
        <v>40</v>
      </c>
      <c r="F9">
        <v>50</v>
      </c>
    </row>
    <row r="10" spans="1:6">
      <c r="A10" t="s">
        <v>1</v>
      </c>
      <c r="B10">
        <v>0.00896122651644799</v>
      </c>
      <c r="C10">
        <v>0.0123699041777611</v>
      </c>
      <c r="D10">
        <v>0.00709950013551607</v>
      </c>
      <c r="E10">
        <v>0.0032360749188744</v>
      </c>
      <c r="F10" s="2">
        <f>SQRT(VAR(A24:A27))</f>
        <v>0.00819601623204813</v>
      </c>
    </row>
    <row r="11" spans="1:6">
      <c r="A11" t="s">
        <v>2</v>
      </c>
      <c r="B11" s="2">
        <v>0.00947983909376796</v>
      </c>
      <c r="C11" s="2">
        <v>0.0119615065414952</v>
      </c>
      <c r="D11" s="2">
        <v>0.0154132262697997</v>
      </c>
      <c r="E11" s="2">
        <v>0.015744144091025</v>
      </c>
      <c r="F11" s="2">
        <f>SQRT(VAR(B24:B27))</f>
        <v>0.0161045568292941</v>
      </c>
    </row>
    <row r="12" spans="1:6">
      <c r="A12" t="s">
        <v>3</v>
      </c>
      <c r="B12">
        <v>0.0173595887723199</v>
      </c>
      <c r="C12">
        <v>0.00929360773934666</v>
      </c>
      <c r="D12">
        <v>0.00763095740396415</v>
      </c>
      <c r="E12">
        <v>0.00396588890495391</v>
      </c>
      <c r="F12" s="3">
        <f>SQRT(VAR(C24:C27))</f>
        <v>0.0128364693541614</v>
      </c>
    </row>
    <row r="13" spans="1:6">
      <c r="A13" t="s">
        <v>4</v>
      </c>
      <c r="B13" s="2">
        <v>1.83333090575978e-5</v>
      </c>
      <c r="C13" s="2">
        <v>1.83333090575978e-5</v>
      </c>
      <c r="D13" s="2">
        <v>1.83333090575978e-5</v>
      </c>
      <c r="E13" s="2">
        <v>1.83333090575978e-5</v>
      </c>
      <c r="F13" s="2">
        <f>SQRT(VAR(D24:D27))</f>
        <v>0.00146280584028618</v>
      </c>
    </row>
    <row r="14" spans="1:6">
      <c r="A14" t="s">
        <v>5</v>
      </c>
      <c r="B14" s="2">
        <v>0.00154047186856237</v>
      </c>
      <c r="C14" s="2">
        <v>0.0019161288935659</v>
      </c>
      <c r="D14" s="2">
        <v>0.00894707228770556</v>
      </c>
      <c r="E14" s="2">
        <v>0.0604251226932181</v>
      </c>
      <c r="F14" s="2">
        <f>SQRT(VAR(E24:E27))</f>
        <v>0.0277275592885185</v>
      </c>
    </row>
    <row r="15" spans="1:6">
      <c r="A15" t="s">
        <v>6</v>
      </c>
      <c r="B15">
        <v>0.00685499525403339</v>
      </c>
      <c r="C15">
        <v>0.00667434469928229</v>
      </c>
      <c r="D15">
        <v>0.00578442460883295</v>
      </c>
      <c r="E15">
        <v>0.00418510659753528</v>
      </c>
      <c r="F15">
        <f>SQRT(VAR(F24:F27))</f>
        <v>0.00342197679916386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s="1">
        <v>0.922751322751322</v>
      </c>
      <c r="B24" s="1">
        <v>0.947796809</v>
      </c>
      <c r="C24" s="1">
        <v>0.93161068</v>
      </c>
      <c r="D24" s="1">
        <v>0.951217617</v>
      </c>
      <c r="E24" s="1">
        <v>0.962289562289562</v>
      </c>
      <c r="F24">
        <v>0.94994756795999</v>
      </c>
    </row>
    <row r="25" spans="1:6">
      <c r="A25" s="1">
        <v>0.923491742500842</v>
      </c>
      <c r="B25" s="1">
        <v>0.936342126</v>
      </c>
      <c r="C25" s="1">
        <v>0.921014493</v>
      </c>
      <c r="D25" s="1">
        <v>0.951242978</v>
      </c>
      <c r="E25" s="1">
        <v>0.944817927170868</v>
      </c>
      <c r="F25">
        <v>0.955877616747181</v>
      </c>
    </row>
    <row r="26" spans="1:6">
      <c r="A26" s="1">
        <v>0.912293806411453</v>
      </c>
      <c r="B26" s="1">
        <v>0.925252525</v>
      </c>
      <c r="C26" s="1">
        <v>0.90229689</v>
      </c>
      <c r="D26" s="1">
        <v>0.951207364</v>
      </c>
      <c r="E26" s="1">
        <v>0.913868527117165</v>
      </c>
      <c r="F26">
        <v>0.947796808666373</v>
      </c>
    </row>
    <row r="27" spans="1:6">
      <c r="A27">
        <v>0.932323232</v>
      </c>
      <c r="B27" s="1">
        <v>0.962894248608534</v>
      </c>
      <c r="C27" s="1">
        <v>0.926767677</v>
      </c>
      <c r="D27" s="1">
        <v>0.954148111495959</v>
      </c>
      <c r="E27" s="1">
        <v>0.901960784313725</v>
      </c>
      <c r="F27">
        <v>0.950843021409059</v>
      </c>
    </row>
    <row r="28" spans="1:5">
      <c r="A28" cm="1">
        <f t="array" ref="A28">TTEST(A24:A27,F24:F27,2,3)</f>
        <v>0.00302982134576292</v>
      </c>
      <c r="B28" cm="1">
        <f t="array" ref="B28">TTEST(B24:B27,F24:F27,2,3)</f>
        <v>0.39507336504924</v>
      </c>
      <c r="C28" cm="1">
        <f t="array" ref="C28">TTEST(C24:C27,F24:F27,2,3)</f>
        <v>0.014186409123242</v>
      </c>
      <c r="D28" cm="1">
        <f t="array" ref="D28">TTEST(D24:D27,F24:F27,2,3)</f>
        <v>0.675537964984506</v>
      </c>
      <c r="E28" cm="1">
        <f t="array" ref="E28">TTEST(E24:E27,F24:F27,2,3)</f>
        <v>0.238054487400157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AMP</vt:lpstr>
      <vt:lpstr>AUG</vt:lpstr>
      <vt:lpstr>AXO</vt:lpstr>
      <vt:lpstr>CHL</vt:lpstr>
      <vt:lpstr>FOX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consume</cp:lastModifiedBy>
  <dcterms:created xsi:type="dcterms:W3CDTF">2023-05-12T11:15:00Z</dcterms:created>
  <dcterms:modified xsi:type="dcterms:W3CDTF">2024-07-16T03:11:25Z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0C5287B314A544C083B56A2F45B0E706_12</vt:lpwstr>
  </property>
</Properties>
</file>