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8920" yWindow="500" windowWidth="30940" windowHeight="23680" tabRatio="500" activeTab="5"/>
  </bookViews>
  <sheets>
    <sheet name="Basic" sheetId="8" r:id="rId1"/>
    <sheet name="Inexact matches" sheetId="5" r:id="rId2"/>
    <sheet name="Subsampling" sheetId="10" r:id="rId3"/>
    <sheet name="Classification" sheetId="9" r:id="rId4"/>
    <sheet name="Union false positives" sheetId="6" r:id="rId5"/>
    <sheet name="Union inexact matches" sheetId="7" r:id="rId6"/>
    <sheet name="expected overlaps" sheetId="11" r:id="rId7"/>
    <sheet name="Overlap curve" sheetId="12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5" i="7" l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C2" i="5"/>
  <c r="D4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E35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F35" i="7"/>
  <c r="G35" i="7"/>
  <c r="H35" i="7"/>
  <c r="J35" i="7"/>
  <c r="E34" i="7"/>
  <c r="F34" i="7"/>
  <c r="G34" i="7"/>
  <c r="H34" i="7"/>
  <c r="J34" i="7"/>
  <c r="E33" i="7"/>
  <c r="F33" i="7"/>
  <c r="G33" i="7"/>
  <c r="H33" i="7"/>
  <c r="J33" i="7"/>
  <c r="E32" i="7"/>
  <c r="F32" i="7"/>
  <c r="G32" i="7"/>
  <c r="H32" i="7"/>
  <c r="J32" i="7"/>
  <c r="E31" i="7"/>
  <c r="F31" i="7"/>
  <c r="G31" i="7"/>
  <c r="H31" i="7"/>
  <c r="J31" i="7"/>
  <c r="E30" i="7"/>
  <c r="F30" i="7"/>
  <c r="G30" i="7"/>
  <c r="H30" i="7"/>
  <c r="J30" i="7"/>
  <c r="E29" i="7"/>
  <c r="F29" i="7"/>
  <c r="G29" i="7"/>
  <c r="H29" i="7"/>
  <c r="J29" i="7"/>
  <c r="E28" i="7"/>
  <c r="F28" i="7"/>
  <c r="G28" i="7"/>
  <c r="H28" i="7"/>
  <c r="J28" i="7"/>
  <c r="E27" i="7"/>
  <c r="F27" i="7"/>
  <c r="G27" i="7"/>
  <c r="H27" i="7"/>
  <c r="J27" i="7"/>
  <c r="E26" i="7"/>
  <c r="F26" i="7"/>
  <c r="G26" i="7"/>
  <c r="H26" i="7"/>
  <c r="J26" i="7"/>
  <c r="E25" i="7"/>
  <c r="F25" i="7"/>
  <c r="G25" i="7"/>
  <c r="H25" i="7"/>
  <c r="J25" i="7"/>
  <c r="E24" i="7"/>
  <c r="F24" i="7"/>
  <c r="G24" i="7"/>
  <c r="H24" i="7"/>
  <c r="J24" i="7"/>
  <c r="E23" i="7"/>
  <c r="F23" i="7"/>
  <c r="G23" i="7"/>
  <c r="H23" i="7"/>
  <c r="J23" i="7"/>
  <c r="E22" i="7"/>
  <c r="F22" i="7"/>
  <c r="G22" i="7"/>
  <c r="H22" i="7"/>
  <c r="J22" i="7"/>
  <c r="E21" i="7"/>
  <c r="F21" i="7"/>
  <c r="G21" i="7"/>
  <c r="H21" i="7"/>
  <c r="J21" i="7"/>
  <c r="E20" i="7"/>
  <c r="F20" i="7"/>
  <c r="G20" i="7"/>
  <c r="H20" i="7"/>
  <c r="J20" i="7"/>
  <c r="E19" i="7"/>
  <c r="F19" i="7"/>
  <c r="G19" i="7"/>
  <c r="H19" i="7"/>
  <c r="J19" i="7"/>
  <c r="E18" i="7"/>
  <c r="F18" i="7"/>
  <c r="G18" i="7"/>
  <c r="H18" i="7"/>
  <c r="J18" i="7"/>
  <c r="E17" i="7"/>
  <c r="F17" i="7"/>
  <c r="G17" i="7"/>
  <c r="H17" i="7"/>
  <c r="J17" i="7"/>
  <c r="E16" i="7"/>
  <c r="F16" i="7"/>
  <c r="G16" i="7"/>
  <c r="H16" i="7"/>
  <c r="J16" i="7"/>
  <c r="E15" i="7"/>
  <c r="F15" i="7"/>
  <c r="G15" i="7"/>
  <c r="H15" i="7"/>
  <c r="J15" i="7"/>
  <c r="E14" i="7"/>
  <c r="F14" i="7"/>
  <c r="G14" i="7"/>
  <c r="H14" i="7"/>
  <c r="J14" i="7"/>
  <c r="E13" i="7"/>
  <c r="F13" i="7"/>
  <c r="G13" i="7"/>
  <c r="H13" i="7"/>
  <c r="J13" i="7"/>
  <c r="E12" i="7"/>
  <c r="F12" i="7"/>
  <c r="G12" i="7"/>
  <c r="H12" i="7"/>
  <c r="J12" i="7"/>
  <c r="E11" i="7"/>
  <c r="F11" i="7"/>
  <c r="G11" i="7"/>
  <c r="H11" i="7"/>
  <c r="J11" i="7"/>
  <c r="E10" i="7"/>
  <c r="F10" i="7"/>
  <c r="G10" i="7"/>
  <c r="H10" i="7"/>
  <c r="J10" i="7"/>
  <c r="E9" i="7"/>
  <c r="F9" i="7"/>
  <c r="G9" i="7"/>
  <c r="H9" i="7"/>
  <c r="J9" i="7"/>
  <c r="E8" i="7"/>
  <c r="F8" i="7"/>
  <c r="G8" i="7"/>
  <c r="H8" i="7"/>
  <c r="J8" i="7"/>
  <c r="E7" i="7"/>
  <c r="F7" i="7"/>
  <c r="G7" i="7"/>
  <c r="H7" i="7"/>
  <c r="J7" i="7"/>
  <c r="E6" i="7"/>
  <c r="F6" i="7"/>
  <c r="G6" i="7"/>
  <c r="H6" i="7"/>
  <c r="J6" i="7"/>
  <c r="E5" i="7"/>
  <c r="F5" i="7"/>
  <c r="G5" i="7"/>
  <c r="H5" i="7"/>
  <c r="J5" i="7"/>
  <c r="E4" i="7"/>
  <c r="F4" i="7"/>
  <c r="G4" i="7"/>
  <c r="H4" i="7"/>
  <c r="J4" i="7"/>
  <c r="E3" i="7"/>
  <c r="F3" i="7"/>
  <c r="G3" i="7"/>
  <c r="I3" i="7"/>
  <c r="H3" i="7"/>
  <c r="J3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L35" i="7"/>
  <c r="M35" i="7"/>
  <c r="O35" i="7"/>
  <c r="P35" i="7"/>
  <c r="N35" i="7"/>
  <c r="L34" i="7"/>
  <c r="M34" i="7"/>
  <c r="O34" i="7"/>
  <c r="P34" i="7"/>
  <c r="N34" i="7"/>
  <c r="L33" i="7"/>
  <c r="M33" i="7"/>
  <c r="O33" i="7"/>
  <c r="P33" i="7"/>
  <c r="N33" i="7"/>
  <c r="L32" i="7"/>
  <c r="M32" i="7"/>
  <c r="O32" i="7"/>
  <c r="P32" i="7"/>
  <c r="N32" i="7"/>
  <c r="L31" i="7"/>
  <c r="M31" i="7"/>
  <c r="O31" i="7"/>
  <c r="P31" i="7"/>
  <c r="N31" i="7"/>
  <c r="L30" i="7"/>
  <c r="M30" i="7"/>
  <c r="O30" i="7"/>
  <c r="P30" i="7"/>
  <c r="N30" i="7"/>
  <c r="L29" i="7"/>
  <c r="M29" i="7"/>
  <c r="O29" i="7"/>
  <c r="P29" i="7"/>
  <c r="N29" i="7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E39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F39" i="10"/>
  <c r="G39" i="10"/>
  <c r="E38" i="10"/>
  <c r="F38" i="10"/>
  <c r="G38" i="10"/>
  <c r="E37" i="10"/>
  <c r="F37" i="10"/>
  <c r="G37" i="10"/>
  <c r="E36" i="10"/>
  <c r="F36" i="10"/>
  <c r="G36" i="10"/>
  <c r="E35" i="10"/>
  <c r="F35" i="10"/>
  <c r="G35" i="10"/>
  <c r="E34" i="10"/>
  <c r="F34" i="10"/>
  <c r="G34" i="10"/>
  <c r="E33" i="10"/>
  <c r="F33" i="10"/>
  <c r="G33" i="10"/>
  <c r="E32" i="10"/>
  <c r="F32" i="10"/>
  <c r="G32" i="10"/>
  <c r="E31" i="10"/>
  <c r="F31" i="10"/>
  <c r="G31" i="10"/>
  <c r="E30" i="10"/>
  <c r="F30" i="10"/>
  <c r="G30" i="10"/>
  <c r="E29" i="10"/>
  <c r="F29" i="10"/>
  <c r="G29" i="10"/>
  <c r="E28" i="10"/>
  <c r="F28" i="10"/>
  <c r="G28" i="10"/>
  <c r="E17" i="10"/>
  <c r="F17" i="10"/>
  <c r="G17" i="10"/>
  <c r="E16" i="10"/>
  <c r="F16" i="10"/>
  <c r="G16" i="10"/>
  <c r="E15" i="10"/>
  <c r="F15" i="10"/>
  <c r="G15" i="10"/>
  <c r="E14" i="10"/>
  <c r="F14" i="10"/>
  <c r="G14" i="10"/>
  <c r="E13" i="10"/>
  <c r="F13" i="10"/>
  <c r="G13" i="10"/>
  <c r="E12" i="10"/>
  <c r="F12" i="10"/>
  <c r="G12" i="10"/>
  <c r="E11" i="10"/>
  <c r="F11" i="10"/>
  <c r="G11" i="10"/>
  <c r="E10" i="10"/>
  <c r="F10" i="10"/>
  <c r="G10" i="10"/>
  <c r="E9" i="10"/>
  <c r="F9" i="10"/>
  <c r="G9" i="10"/>
  <c r="E8" i="10"/>
  <c r="F8" i="10"/>
  <c r="G8" i="10"/>
  <c r="E7" i="10"/>
  <c r="F7" i="10"/>
  <c r="G7" i="10"/>
  <c r="E6" i="10"/>
  <c r="F6" i="10"/>
  <c r="G6" i="10"/>
  <c r="E5" i="10"/>
  <c r="F5" i="10"/>
  <c r="G5" i="10"/>
  <c r="E4" i="10"/>
  <c r="F4" i="10"/>
  <c r="G4" i="10"/>
  <c r="E3" i="10"/>
  <c r="F3" i="10"/>
  <c r="G3" i="10"/>
  <c r="E2" i="10"/>
  <c r="F2" i="10"/>
  <c r="G2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I39" i="10"/>
  <c r="J39" i="10"/>
  <c r="K39" i="10"/>
  <c r="I38" i="10"/>
  <c r="J38" i="10"/>
  <c r="K38" i="10"/>
  <c r="I37" i="10"/>
  <c r="J37" i="10"/>
  <c r="K37" i="10"/>
  <c r="I36" i="10"/>
  <c r="J36" i="10"/>
  <c r="K36" i="10"/>
  <c r="I35" i="10"/>
  <c r="J35" i="10"/>
  <c r="K35" i="10"/>
  <c r="I34" i="10"/>
  <c r="J34" i="10"/>
  <c r="K34" i="10"/>
  <c r="I33" i="10"/>
  <c r="J33" i="10"/>
  <c r="K33" i="10"/>
  <c r="I32" i="10"/>
  <c r="J32" i="10"/>
  <c r="K32" i="10"/>
  <c r="I31" i="10"/>
  <c r="J31" i="10"/>
  <c r="K31" i="10"/>
  <c r="I30" i="10"/>
  <c r="J30" i="10"/>
  <c r="K30" i="10"/>
  <c r="I29" i="10"/>
  <c r="J29" i="10"/>
  <c r="K29" i="10"/>
  <c r="C18" i="10"/>
  <c r="C19" i="10"/>
  <c r="C20" i="10"/>
  <c r="C21" i="10"/>
  <c r="C22" i="10"/>
  <c r="C23" i="10"/>
  <c r="C24" i="10"/>
  <c r="C25" i="10"/>
  <c r="C26" i="10"/>
  <c r="C27" i="10"/>
  <c r="E27" i="10"/>
  <c r="A18" i="10"/>
  <c r="A19" i="10"/>
  <c r="A20" i="10"/>
  <c r="A21" i="10"/>
  <c r="A22" i="10"/>
  <c r="A23" i="10"/>
  <c r="A24" i="10"/>
  <c r="A25" i="10"/>
  <c r="A26" i="10"/>
  <c r="A27" i="10"/>
  <c r="B18" i="10"/>
  <c r="B19" i="10"/>
  <c r="B20" i="10"/>
  <c r="B21" i="10"/>
  <c r="B22" i="10"/>
  <c r="B23" i="10"/>
  <c r="B24" i="10"/>
  <c r="B25" i="10"/>
  <c r="B26" i="10"/>
  <c r="B27" i="10"/>
  <c r="F27" i="10"/>
  <c r="G27" i="10"/>
  <c r="E26" i="10"/>
  <c r="F26" i="10"/>
  <c r="G26" i="10"/>
  <c r="E25" i="10"/>
  <c r="F25" i="10"/>
  <c r="G25" i="10"/>
  <c r="E24" i="10"/>
  <c r="F24" i="10"/>
  <c r="G24" i="10"/>
  <c r="E23" i="10"/>
  <c r="F23" i="10"/>
  <c r="G23" i="10"/>
  <c r="E22" i="10"/>
  <c r="F22" i="10"/>
  <c r="G22" i="10"/>
  <c r="E21" i="10"/>
  <c r="F21" i="10"/>
  <c r="G21" i="10"/>
  <c r="E20" i="10"/>
  <c r="F20" i="10"/>
  <c r="G20" i="10"/>
  <c r="E19" i="10"/>
  <c r="F19" i="10"/>
  <c r="G19" i="10"/>
  <c r="E18" i="10"/>
  <c r="F18" i="10"/>
  <c r="G18" i="10"/>
  <c r="H18" i="10"/>
  <c r="H19" i="10"/>
  <c r="H20" i="10"/>
  <c r="H21" i="10"/>
  <c r="H22" i="10"/>
  <c r="H23" i="10"/>
  <c r="H24" i="10"/>
  <c r="H25" i="10"/>
  <c r="H26" i="10"/>
  <c r="H27" i="10"/>
  <c r="I27" i="10"/>
  <c r="J27" i="10"/>
  <c r="K27" i="10"/>
  <c r="I26" i="10"/>
  <c r="J26" i="10"/>
  <c r="K26" i="10"/>
  <c r="I25" i="10"/>
  <c r="J25" i="10"/>
  <c r="K25" i="10"/>
  <c r="I24" i="10"/>
  <c r="J24" i="10"/>
  <c r="K24" i="10"/>
  <c r="I23" i="10"/>
  <c r="J23" i="10"/>
  <c r="K23" i="10"/>
  <c r="I22" i="10"/>
  <c r="J22" i="10"/>
  <c r="K22" i="10"/>
  <c r="I21" i="10"/>
  <c r="J21" i="10"/>
  <c r="K21" i="10"/>
  <c r="I20" i="10"/>
  <c r="J20" i="10"/>
  <c r="K20" i="10"/>
  <c r="I19" i="10"/>
  <c r="J19" i="10"/>
  <c r="K19" i="10"/>
  <c r="I18" i="10"/>
  <c r="J18" i="10"/>
  <c r="K18" i="10"/>
  <c r="I17" i="10"/>
  <c r="J17" i="10"/>
  <c r="K17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E28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F28" i="9"/>
  <c r="G28" i="9"/>
  <c r="F27" i="9"/>
  <c r="E27" i="9"/>
  <c r="G27" i="9"/>
  <c r="F26" i="9"/>
  <c r="E26" i="9"/>
  <c r="G26" i="9"/>
  <c r="F25" i="9"/>
  <c r="E25" i="9"/>
  <c r="G25" i="9"/>
  <c r="F24" i="9"/>
  <c r="E24" i="9"/>
  <c r="G24" i="9"/>
  <c r="F23" i="9"/>
  <c r="E23" i="9"/>
  <c r="G23" i="9"/>
  <c r="F22" i="9"/>
  <c r="E22" i="9"/>
  <c r="G22" i="9"/>
  <c r="F21" i="9"/>
  <c r="E21" i="9"/>
  <c r="G21" i="9"/>
  <c r="F20" i="9"/>
  <c r="E20" i="9"/>
  <c r="G20" i="9"/>
  <c r="F19" i="9"/>
  <c r="E19" i="9"/>
  <c r="G19" i="9"/>
  <c r="F18" i="9"/>
  <c r="E18" i="9"/>
  <c r="G18" i="9"/>
  <c r="F17" i="9"/>
  <c r="E17" i="9"/>
  <c r="G17" i="9"/>
  <c r="F16" i="9"/>
  <c r="E16" i="9"/>
  <c r="G16" i="9"/>
  <c r="F15" i="9"/>
  <c r="E15" i="9"/>
  <c r="G15" i="9"/>
  <c r="F14" i="9"/>
  <c r="E14" i="9"/>
  <c r="G14" i="9"/>
  <c r="F13" i="9"/>
  <c r="E13" i="9"/>
  <c r="G13" i="9"/>
  <c r="F12" i="9"/>
  <c r="E12" i="9"/>
  <c r="G12" i="9"/>
  <c r="F11" i="9"/>
  <c r="E11" i="9"/>
  <c r="G11" i="9"/>
  <c r="F10" i="9"/>
  <c r="E10" i="9"/>
  <c r="G10" i="9"/>
  <c r="F9" i="9"/>
  <c r="E9" i="9"/>
  <c r="G9" i="9"/>
  <c r="F8" i="9"/>
  <c r="E8" i="9"/>
  <c r="G8" i="9"/>
  <c r="F7" i="9"/>
  <c r="E7" i="9"/>
  <c r="G7" i="9"/>
  <c r="F6" i="9"/>
  <c r="E6" i="9"/>
  <c r="G6" i="9"/>
  <c r="F5" i="9"/>
  <c r="E5" i="9"/>
  <c r="G5" i="9"/>
  <c r="F4" i="9"/>
  <c r="E4" i="9"/>
  <c r="G4" i="9"/>
  <c r="F3" i="9"/>
  <c r="E3" i="9"/>
  <c r="G3" i="9"/>
  <c r="F2" i="9"/>
  <c r="E2" i="9"/>
  <c r="G2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I28" i="9"/>
  <c r="J28" i="9"/>
  <c r="K28" i="9"/>
  <c r="I27" i="9"/>
  <c r="J27" i="9"/>
  <c r="K27" i="9"/>
  <c r="I26" i="9"/>
  <c r="J26" i="9"/>
  <c r="K26" i="9"/>
  <c r="I25" i="9"/>
  <c r="J25" i="9"/>
  <c r="K25" i="9"/>
  <c r="I24" i="9"/>
  <c r="J24" i="9"/>
  <c r="K24" i="9"/>
  <c r="I23" i="9"/>
  <c r="J23" i="9"/>
  <c r="K23" i="9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D3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E30" i="5"/>
  <c r="F30" i="5"/>
  <c r="E29" i="5"/>
  <c r="D29" i="5"/>
  <c r="F29" i="5"/>
  <c r="E28" i="5"/>
  <c r="D28" i="5"/>
  <c r="F28" i="5"/>
  <c r="E27" i="5"/>
  <c r="D27" i="5"/>
  <c r="F27" i="5"/>
  <c r="E26" i="5"/>
  <c r="D26" i="5"/>
  <c r="F26" i="5"/>
  <c r="E25" i="5"/>
  <c r="D25" i="5"/>
  <c r="F25" i="5"/>
  <c r="E24" i="5"/>
  <c r="D24" i="5"/>
  <c r="F24" i="5"/>
  <c r="E23" i="5"/>
  <c r="D23" i="5"/>
  <c r="F23" i="5"/>
  <c r="E22" i="5"/>
  <c r="D22" i="5"/>
  <c r="F22" i="5"/>
  <c r="E21" i="5"/>
  <c r="D21" i="5"/>
  <c r="F21" i="5"/>
  <c r="E20" i="5"/>
  <c r="D20" i="5"/>
  <c r="F20" i="5"/>
  <c r="E19" i="5"/>
  <c r="D19" i="5"/>
  <c r="F19" i="5"/>
  <c r="E18" i="5"/>
  <c r="D18" i="5"/>
  <c r="F18" i="5"/>
  <c r="E17" i="5"/>
  <c r="D17" i="5"/>
  <c r="F17" i="5"/>
  <c r="E16" i="5"/>
  <c r="D16" i="5"/>
  <c r="F16" i="5"/>
  <c r="E15" i="5"/>
  <c r="D15" i="5"/>
  <c r="F15" i="5"/>
  <c r="E14" i="5"/>
  <c r="D14" i="5"/>
  <c r="F14" i="5"/>
  <c r="E13" i="5"/>
  <c r="D13" i="5"/>
  <c r="F13" i="5"/>
  <c r="E12" i="5"/>
  <c r="D12" i="5"/>
  <c r="F12" i="5"/>
  <c r="E11" i="5"/>
  <c r="D11" i="5"/>
  <c r="F11" i="5"/>
  <c r="E10" i="5"/>
  <c r="D10" i="5"/>
  <c r="F10" i="5"/>
  <c r="E9" i="5"/>
  <c r="D9" i="5"/>
  <c r="F9" i="5"/>
  <c r="E8" i="5"/>
  <c r="D8" i="5"/>
  <c r="F8" i="5"/>
  <c r="E7" i="5"/>
  <c r="D7" i="5"/>
  <c r="F7" i="5"/>
  <c r="E6" i="5"/>
  <c r="D6" i="5"/>
  <c r="F6" i="5"/>
  <c r="E5" i="5"/>
  <c r="D5" i="5"/>
  <c r="F5" i="5"/>
  <c r="E4" i="5"/>
  <c r="D4" i="5"/>
  <c r="F4" i="5"/>
  <c r="E3" i="5"/>
  <c r="D3" i="5"/>
  <c r="F3" i="5"/>
  <c r="E2" i="5"/>
  <c r="D2" i="5"/>
  <c r="F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H30" i="5"/>
  <c r="I30" i="5"/>
  <c r="J30" i="5"/>
  <c r="H29" i="5"/>
  <c r="I29" i="5"/>
  <c r="J29" i="5"/>
  <c r="H28" i="5"/>
  <c r="I28" i="5"/>
  <c r="J28" i="5"/>
  <c r="H27" i="5"/>
  <c r="I27" i="5"/>
  <c r="J27" i="5"/>
  <c r="H26" i="5"/>
  <c r="I26" i="5"/>
  <c r="J26" i="5"/>
  <c r="H25" i="5"/>
  <c r="I25" i="5"/>
  <c r="J25" i="5"/>
  <c r="H24" i="5"/>
  <c r="I24" i="5"/>
  <c r="J24" i="5"/>
  <c r="H23" i="5"/>
  <c r="I23" i="5"/>
  <c r="J23" i="5"/>
  <c r="H22" i="5"/>
  <c r="I22" i="5"/>
  <c r="J22" i="5"/>
  <c r="H21" i="5"/>
  <c r="I21" i="5"/>
  <c r="J21" i="5"/>
  <c r="H20" i="5"/>
  <c r="I20" i="5"/>
  <c r="J20" i="5"/>
  <c r="H19" i="5"/>
  <c r="I19" i="5"/>
  <c r="J19" i="5"/>
  <c r="I22" i="9"/>
  <c r="J22" i="9"/>
  <c r="K22" i="9"/>
  <c r="I21" i="9"/>
  <c r="J21" i="9"/>
  <c r="K21" i="9"/>
  <c r="I20" i="9"/>
  <c r="J20" i="9"/>
  <c r="K20" i="9"/>
  <c r="I19" i="9"/>
  <c r="J19" i="9"/>
  <c r="K19" i="9"/>
  <c r="A5" i="11"/>
  <c r="A9" i="11"/>
  <c r="A10" i="11"/>
  <c r="A11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A12" i="11"/>
  <c r="A13" i="11"/>
  <c r="A14" i="11"/>
  <c r="C14" i="11"/>
  <c r="C13" i="11"/>
  <c r="C12" i="11"/>
  <c r="C11" i="11"/>
  <c r="C10" i="11"/>
  <c r="C9" i="11"/>
  <c r="A6" i="11"/>
  <c r="A7" i="11"/>
  <c r="A8" i="11"/>
  <c r="C8" i="11"/>
  <c r="C7" i="11"/>
  <c r="C6" i="11"/>
  <c r="C5" i="11"/>
  <c r="C4" i="11"/>
  <c r="E5" i="11"/>
  <c r="E9" i="11"/>
  <c r="E10" i="11"/>
  <c r="E11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F36" i="11"/>
  <c r="G36" i="11"/>
  <c r="H36" i="11"/>
  <c r="I36" i="11"/>
  <c r="J36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K36" i="11"/>
  <c r="L36" i="11"/>
  <c r="F35" i="11"/>
  <c r="G35" i="11"/>
  <c r="H35" i="11"/>
  <c r="I35" i="11"/>
  <c r="J35" i="11"/>
  <c r="K35" i="11"/>
  <c r="L35" i="11"/>
  <c r="F34" i="11"/>
  <c r="G34" i="11"/>
  <c r="H34" i="11"/>
  <c r="I34" i="11"/>
  <c r="J34" i="11"/>
  <c r="K34" i="11"/>
  <c r="L34" i="11"/>
  <c r="F33" i="11"/>
  <c r="G33" i="11"/>
  <c r="H33" i="11"/>
  <c r="I33" i="11"/>
  <c r="J33" i="11"/>
  <c r="K33" i="11"/>
  <c r="L33" i="11"/>
  <c r="F32" i="11"/>
  <c r="G32" i="11"/>
  <c r="H32" i="11"/>
  <c r="I32" i="11"/>
  <c r="J32" i="11"/>
  <c r="K32" i="11"/>
  <c r="L32" i="11"/>
  <c r="F31" i="11"/>
  <c r="G31" i="11"/>
  <c r="H31" i="11"/>
  <c r="I31" i="11"/>
  <c r="J31" i="11"/>
  <c r="K31" i="11"/>
  <c r="L31" i="11"/>
  <c r="F30" i="11"/>
  <c r="G30" i="11"/>
  <c r="H30" i="11"/>
  <c r="I30" i="11"/>
  <c r="J30" i="11"/>
  <c r="K30" i="11"/>
  <c r="L30" i="11"/>
  <c r="F29" i="11"/>
  <c r="G29" i="11"/>
  <c r="H29" i="11"/>
  <c r="I29" i="11"/>
  <c r="J29" i="11"/>
  <c r="K29" i="11"/>
  <c r="L29" i="11"/>
  <c r="F28" i="11"/>
  <c r="G28" i="11"/>
  <c r="H28" i="11"/>
  <c r="I28" i="11"/>
  <c r="J28" i="11"/>
  <c r="K28" i="11"/>
  <c r="L28" i="11"/>
  <c r="F27" i="11"/>
  <c r="G27" i="11"/>
  <c r="H27" i="11"/>
  <c r="I27" i="11"/>
  <c r="J27" i="11"/>
  <c r="K27" i="11"/>
  <c r="L27" i="11"/>
  <c r="F26" i="11"/>
  <c r="G26" i="11"/>
  <c r="H26" i="11"/>
  <c r="I26" i="11"/>
  <c r="J26" i="11"/>
  <c r="K26" i="11"/>
  <c r="L26" i="11"/>
  <c r="F25" i="11"/>
  <c r="G25" i="11"/>
  <c r="H25" i="11"/>
  <c r="I25" i="11"/>
  <c r="J25" i="11"/>
  <c r="K25" i="11"/>
  <c r="L25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F24" i="11"/>
  <c r="G24" i="11"/>
  <c r="H24" i="11"/>
  <c r="I24" i="11"/>
  <c r="J24" i="11"/>
  <c r="F23" i="11"/>
  <c r="G23" i="11"/>
  <c r="H23" i="11"/>
  <c r="I23" i="11"/>
  <c r="J23" i="11"/>
  <c r="F22" i="11"/>
  <c r="G22" i="11"/>
  <c r="H22" i="11"/>
  <c r="I22" i="11"/>
  <c r="J22" i="11"/>
  <c r="F21" i="11"/>
  <c r="G21" i="11"/>
  <c r="H21" i="11"/>
  <c r="I21" i="11"/>
  <c r="J21" i="11"/>
  <c r="F20" i="11"/>
  <c r="G20" i="11"/>
  <c r="H20" i="11"/>
  <c r="I20" i="11"/>
  <c r="J20" i="11"/>
  <c r="F19" i="11"/>
  <c r="G19" i="11"/>
  <c r="H19" i="11"/>
  <c r="I19" i="11"/>
  <c r="J19" i="11"/>
  <c r="F18" i="11"/>
  <c r="G18" i="11"/>
  <c r="H18" i="11"/>
  <c r="I18" i="11"/>
  <c r="J18" i="11"/>
  <c r="F17" i="11"/>
  <c r="G17" i="11"/>
  <c r="H17" i="11"/>
  <c r="I17" i="11"/>
  <c r="J17" i="11"/>
  <c r="F16" i="11"/>
  <c r="G16" i="11"/>
  <c r="H16" i="11"/>
  <c r="I16" i="11"/>
  <c r="J16" i="11"/>
  <c r="F15" i="11"/>
  <c r="G15" i="11"/>
  <c r="H15" i="11"/>
  <c r="I15" i="11"/>
  <c r="J15" i="11"/>
  <c r="E12" i="11"/>
  <c r="E13" i="11"/>
  <c r="E14" i="11"/>
  <c r="F14" i="11"/>
  <c r="G14" i="11"/>
  <c r="H14" i="11"/>
  <c r="I14" i="11"/>
  <c r="J14" i="11"/>
  <c r="F13" i="11"/>
  <c r="G13" i="11"/>
  <c r="H13" i="11"/>
  <c r="I13" i="11"/>
  <c r="J13" i="11"/>
  <c r="F12" i="11"/>
  <c r="G12" i="11"/>
  <c r="H12" i="11"/>
  <c r="I12" i="11"/>
  <c r="J12" i="11"/>
  <c r="F11" i="11"/>
  <c r="G11" i="11"/>
  <c r="H11" i="11"/>
  <c r="I11" i="11"/>
  <c r="J11" i="11"/>
  <c r="F10" i="11"/>
  <c r="G10" i="11"/>
  <c r="H10" i="11"/>
  <c r="I10" i="11"/>
  <c r="J10" i="11"/>
  <c r="F9" i="11"/>
  <c r="G9" i="11"/>
  <c r="H9" i="11"/>
  <c r="I9" i="11"/>
  <c r="J9" i="11"/>
  <c r="E6" i="11"/>
  <c r="E7" i="11"/>
  <c r="E8" i="11"/>
  <c r="F8" i="11"/>
  <c r="G8" i="11"/>
  <c r="H8" i="11"/>
  <c r="I8" i="11"/>
  <c r="J8" i="11"/>
  <c r="F7" i="11"/>
  <c r="G7" i="11"/>
  <c r="H7" i="11"/>
  <c r="I7" i="11"/>
  <c r="J7" i="11"/>
  <c r="F6" i="11"/>
  <c r="G6" i="11"/>
  <c r="H6" i="11"/>
  <c r="I6" i="11"/>
  <c r="J6" i="11"/>
  <c r="F5" i="11"/>
  <c r="G5" i="11"/>
  <c r="H5" i="11"/>
  <c r="I5" i="11"/>
  <c r="J5" i="11"/>
  <c r="F4" i="11"/>
  <c r="G4" i="11"/>
  <c r="H4" i="11"/>
  <c r="I4" i="11"/>
  <c r="J4" i="11"/>
  <c r="B5" i="11"/>
  <c r="B9" i="11"/>
  <c r="B10" i="11"/>
  <c r="B11" i="11"/>
  <c r="B12" i="11"/>
  <c r="B13" i="11"/>
  <c r="B14" i="11"/>
  <c r="K14" i="11"/>
  <c r="L14" i="11"/>
  <c r="K13" i="11"/>
  <c r="L13" i="11"/>
  <c r="K12" i="11"/>
  <c r="L12" i="11"/>
  <c r="B6" i="11"/>
  <c r="B7" i="11"/>
  <c r="B8" i="11"/>
  <c r="K8" i="11"/>
  <c r="L8" i="11"/>
  <c r="K7" i="11"/>
  <c r="L7" i="11"/>
  <c r="K6" i="11"/>
  <c r="L6" i="11"/>
  <c r="K4" i="11"/>
  <c r="K5" i="11"/>
  <c r="K9" i="11"/>
  <c r="K10" i="11"/>
  <c r="K11" i="11"/>
  <c r="B15" i="11"/>
  <c r="K15" i="11"/>
  <c r="B16" i="11"/>
  <c r="K16" i="11"/>
  <c r="B17" i="11"/>
  <c r="K17" i="11"/>
  <c r="B18" i="11"/>
  <c r="K18" i="11"/>
  <c r="B19" i="11"/>
  <c r="K19" i="11"/>
  <c r="B20" i="11"/>
  <c r="K20" i="11"/>
  <c r="B21" i="11"/>
  <c r="K21" i="11"/>
  <c r="B22" i="11"/>
  <c r="K22" i="11"/>
  <c r="B23" i="11"/>
  <c r="K23" i="11"/>
  <c r="B24" i="11"/>
  <c r="K24" i="11"/>
  <c r="L24" i="11"/>
  <c r="L23" i="11"/>
  <c r="L22" i="11"/>
  <c r="L21" i="11"/>
  <c r="L20" i="11"/>
  <c r="L19" i="11"/>
  <c r="L18" i="11"/>
  <c r="L17" i="11"/>
  <c r="L16" i="11"/>
  <c r="L15" i="11"/>
  <c r="L11" i="11"/>
  <c r="L10" i="11"/>
  <c r="L9" i="11"/>
  <c r="L5" i="11"/>
  <c r="L4" i="11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F201" i="6"/>
  <c r="G201" i="6"/>
  <c r="H201" i="6"/>
  <c r="F200" i="6"/>
  <c r="G200" i="6"/>
  <c r="H200" i="6"/>
  <c r="F199" i="6"/>
  <c r="G199" i="6"/>
  <c r="H199" i="6"/>
  <c r="F198" i="6"/>
  <c r="G198" i="6"/>
  <c r="H198" i="6"/>
  <c r="F197" i="6"/>
  <c r="G197" i="6"/>
  <c r="H197" i="6"/>
  <c r="F196" i="6"/>
  <c r="G196" i="6"/>
  <c r="H196" i="6"/>
  <c r="F195" i="6"/>
  <c r="G195" i="6"/>
  <c r="H195" i="6"/>
  <c r="F194" i="6"/>
  <c r="G194" i="6"/>
  <c r="H194" i="6"/>
  <c r="F193" i="6"/>
  <c r="G193" i="6"/>
  <c r="H193" i="6"/>
  <c r="F192" i="6"/>
  <c r="G192" i="6"/>
  <c r="H192" i="6"/>
  <c r="F191" i="6"/>
  <c r="G191" i="6"/>
  <c r="H191" i="6"/>
  <c r="F190" i="6"/>
  <c r="G190" i="6"/>
  <c r="H190" i="6"/>
  <c r="F189" i="6"/>
  <c r="G189" i="6"/>
  <c r="H189" i="6"/>
  <c r="F188" i="6"/>
  <c r="G188" i="6"/>
  <c r="H188" i="6"/>
  <c r="F187" i="6"/>
  <c r="G187" i="6"/>
  <c r="H187" i="6"/>
  <c r="F186" i="6"/>
  <c r="G186" i="6"/>
  <c r="H186" i="6"/>
  <c r="F185" i="6"/>
  <c r="G185" i="6"/>
  <c r="H185" i="6"/>
  <c r="F184" i="6"/>
  <c r="G184" i="6"/>
  <c r="H184" i="6"/>
  <c r="F183" i="6"/>
  <c r="G183" i="6"/>
  <c r="H183" i="6"/>
  <c r="F182" i="6"/>
  <c r="G182" i="6"/>
  <c r="H182" i="6"/>
  <c r="F181" i="6"/>
  <c r="G181" i="6"/>
  <c r="H181" i="6"/>
  <c r="F180" i="6"/>
  <c r="G180" i="6"/>
  <c r="H180" i="6"/>
  <c r="F179" i="6"/>
  <c r="G179" i="6"/>
  <c r="H179" i="6"/>
  <c r="F178" i="6"/>
  <c r="G178" i="6"/>
  <c r="H178" i="6"/>
  <c r="F177" i="6"/>
  <c r="G177" i="6"/>
  <c r="H177" i="6"/>
  <c r="F176" i="6"/>
  <c r="G176" i="6"/>
  <c r="H176" i="6"/>
  <c r="F175" i="6"/>
  <c r="G175" i="6"/>
  <c r="H175" i="6"/>
  <c r="F174" i="6"/>
  <c r="G174" i="6"/>
  <c r="H174" i="6"/>
  <c r="F173" i="6"/>
  <c r="G173" i="6"/>
  <c r="H173" i="6"/>
  <c r="F172" i="6"/>
  <c r="G172" i="6"/>
  <c r="H172" i="6"/>
  <c r="F171" i="6"/>
  <c r="G171" i="6"/>
  <c r="H171" i="6"/>
  <c r="F170" i="6"/>
  <c r="G170" i="6"/>
  <c r="H170" i="6"/>
  <c r="F169" i="6"/>
  <c r="G169" i="6"/>
  <c r="H169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F168" i="6"/>
  <c r="G168" i="6"/>
  <c r="H168" i="6"/>
  <c r="F167" i="6"/>
  <c r="G167" i="6"/>
  <c r="H167" i="6"/>
  <c r="F166" i="6"/>
  <c r="G166" i="6"/>
  <c r="H166" i="6"/>
  <c r="F165" i="6"/>
  <c r="G165" i="6"/>
  <c r="H165" i="6"/>
  <c r="F164" i="6"/>
  <c r="G164" i="6"/>
  <c r="H164" i="6"/>
  <c r="F163" i="6"/>
  <c r="G163" i="6"/>
  <c r="H163" i="6"/>
  <c r="F162" i="6"/>
  <c r="G162" i="6"/>
  <c r="H162" i="6"/>
  <c r="F161" i="6"/>
  <c r="G161" i="6"/>
  <c r="H161" i="6"/>
  <c r="F160" i="6"/>
  <c r="G160" i="6"/>
  <c r="H160" i="6"/>
  <c r="F159" i="6"/>
  <c r="G159" i="6"/>
  <c r="H159" i="6"/>
  <c r="F158" i="6"/>
  <c r="G158" i="6"/>
  <c r="H158" i="6"/>
  <c r="F157" i="6"/>
  <c r="G157" i="6"/>
  <c r="H157" i="6"/>
  <c r="F156" i="6"/>
  <c r="G156" i="6"/>
  <c r="H156" i="6"/>
  <c r="F155" i="6"/>
  <c r="G155" i="6"/>
  <c r="H155" i="6"/>
  <c r="F154" i="6"/>
  <c r="G154" i="6"/>
  <c r="H154" i="6"/>
  <c r="F153" i="6"/>
  <c r="G153" i="6"/>
  <c r="H153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F152" i="6"/>
  <c r="G152" i="6"/>
  <c r="H152" i="6"/>
  <c r="F151" i="6"/>
  <c r="G151" i="6"/>
  <c r="H151" i="6"/>
  <c r="F150" i="6"/>
  <c r="G150" i="6"/>
  <c r="H150" i="6"/>
  <c r="F149" i="6"/>
  <c r="G149" i="6"/>
  <c r="H149" i="6"/>
  <c r="F148" i="6"/>
  <c r="G148" i="6"/>
  <c r="H148" i="6"/>
  <c r="F147" i="6"/>
  <c r="G147" i="6"/>
  <c r="H147" i="6"/>
  <c r="F146" i="6"/>
  <c r="G146" i="6"/>
  <c r="H146" i="6"/>
  <c r="F145" i="6"/>
  <c r="G145" i="6"/>
  <c r="H145" i="6"/>
  <c r="F144" i="6"/>
  <c r="G144" i="6"/>
  <c r="H144" i="6"/>
  <c r="F143" i="6"/>
  <c r="G143" i="6"/>
  <c r="H143" i="6"/>
  <c r="F142" i="6"/>
  <c r="G142" i="6"/>
  <c r="H142" i="6"/>
  <c r="F141" i="6"/>
  <c r="G141" i="6"/>
  <c r="H141" i="6"/>
  <c r="F140" i="6"/>
  <c r="G140" i="6"/>
  <c r="H140" i="6"/>
  <c r="F139" i="6"/>
  <c r="G139" i="6"/>
  <c r="H139" i="6"/>
  <c r="F138" i="6"/>
  <c r="G138" i="6"/>
  <c r="H138" i="6"/>
  <c r="F137" i="6"/>
  <c r="G137" i="6"/>
  <c r="H137" i="6"/>
  <c r="F136" i="6"/>
  <c r="G136" i="6"/>
  <c r="H136" i="6"/>
  <c r="F135" i="6"/>
  <c r="G135" i="6"/>
  <c r="H135" i="6"/>
  <c r="F134" i="6"/>
  <c r="G134" i="6"/>
  <c r="H134" i="6"/>
  <c r="F133" i="6"/>
  <c r="G133" i="6"/>
  <c r="H133" i="6"/>
  <c r="F132" i="6"/>
  <c r="G132" i="6"/>
  <c r="H132" i="6"/>
  <c r="F131" i="6"/>
  <c r="G131" i="6"/>
  <c r="H131" i="6"/>
  <c r="F130" i="6"/>
  <c r="G130" i="6"/>
  <c r="H130" i="6"/>
  <c r="F129" i="6"/>
  <c r="G129" i="6"/>
  <c r="H129" i="6"/>
  <c r="F128" i="6"/>
  <c r="G128" i="6"/>
  <c r="H128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F127" i="6"/>
  <c r="G127" i="6"/>
  <c r="H127" i="6"/>
  <c r="F126" i="6"/>
  <c r="G126" i="6"/>
  <c r="H126" i="6"/>
  <c r="F125" i="6"/>
  <c r="G125" i="6"/>
  <c r="H125" i="6"/>
  <c r="F124" i="6"/>
  <c r="G124" i="6"/>
  <c r="H124" i="6"/>
  <c r="F123" i="6"/>
  <c r="G123" i="6"/>
  <c r="H123" i="6"/>
  <c r="F122" i="6"/>
  <c r="G122" i="6"/>
  <c r="H122" i="6"/>
  <c r="F121" i="6"/>
  <c r="G121" i="6"/>
  <c r="H121" i="6"/>
  <c r="F120" i="6"/>
  <c r="G120" i="6"/>
  <c r="H120" i="6"/>
  <c r="F119" i="6"/>
  <c r="G119" i="6"/>
  <c r="H119" i="6"/>
  <c r="F118" i="6"/>
  <c r="G118" i="6"/>
  <c r="H118" i="6"/>
  <c r="F117" i="6"/>
  <c r="G117" i="6"/>
  <c r="H117" i="6"/>
  <c r="F116" i="6"/>
  <c r="G116" i="6"/>
  <c r="H116" i="6"/>
  <c r="F115" i="6"/>
  <c r="G115" i="6"/>
  <c r="H115" i="6"/>
  <c r="F114" i="6"/>
  <c r="G114" i="6"/>
  <c r="H114" i="6"/>
  <c r="F113" i="6"/>
  <c r="G113" i="6"/>
  <c r="H113" i="6"/>
  <c r="F112" i="6"/>
  <c r="G112" i="6"/>
  <c r="H112" i="6"/>
  <c r="F111" i="6"/>
  <c r="G111" i="6"/>
  <c r="H111" i="6"/>
  <c r="F110" i="6"/>
  <c r="G110" i="6"/>
  <c r="H110" i="6"/>
  <c r="F109" i="6"/>
  <c r="G109" i="6"/>
  <c r="H109" i="6"/>
  <c r="F108" i="6"/>
  <c r="G108" i="6"/>
  <c r="H108" i="6"/>
  <c r="D107" i="6"/>
  <c r="F107" i="6"/>
  <c r="G107" i="6"/>
  <c r="H107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F106" i="6"/>
  <c r="G106" i="6"/>
  <c r="H106" i="6"/>
  <c r="F105" i="6"/>
  <c r="G105" i="6"/>
  <c r="H105" i="6"/>
  <c r="F104" i="6"/>
  <c r="G104" i="6"/>
  <c r="H104" i="6"/>
  <c r="F103" i="6"/>
  <c r="G103" i="6"/>
  <c r="H103" i="6"/>
  <c r="F102" i="6"/>
  <c r="G102" i="6"/>
  <c r="H102" i="6"/>
  <c r="F101" i="6"/>
  <c r="G101" i="6"/>
  <c r="H101" i="6"/>
  <c r="F100" i="6"/>
  <c r="G100" i="6"/>
  <c r="H100" i="6"/>
  <c r="F99" i="6"/>
  <c r="G99" i="6"/>
  <c r="H99" i="6"/>
  <c r="F98" i="6"/>
  <c r="G98" i="6"/>
  <c r="H98" i="6"/>
  <c r="F97" i="6"/>
  <c r="G97" i="6"/>
  <c r="H97" i="6"/>
  <c r="F96" i="6"/>
  <c r="G96" i="6"/>
  <c r="H96" i="6"/>
  <c r="F95" i="6"/>
  <c r="G95" i="6"/>
  <c r="H95" i="6"/>
  <c r="F94" i="6"/>
  <c r="G94" i="6"/>
  <c r="H94" i="6"/>
  <c r="F93" i="6"/>
  <c r="G93" i="6"/>
  <c r="H93" i="6"/>
  <c r="F92" i="6"/>
  <c r="G92" i="6"/>
  <c r="H92" i="6"/>
  <c r="F91" i="6"/>
  <c r="G91" i="6"/>
  <c r="H91" i="6"/>
  <c r="F90" i="6"/>
  <c r="G90" i="6"/>
  <c r="H90" i="6"/>
  <c r="F89" i="6"/>
  <c r="G89" i="6"/>
  <c r="H89" i="6"/>
  <c r="F88" i="6"/>
  <c r="G88" i="6"/>
  <c r="H88" i="6"/>
  <c r="F87" i="6"/>
  <c r="G87" i="6"/>
  <c r="H87" i="6"/>
  <c r="F86" i="6"/>
  <c r="G86" i="6"/>
  <c r="H86" i="6"/>
  <c r="F85" i="6"/>
  <c r="G85" i="6"/>
  <c r="H85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F84" i="6"/>
  <c r="G84" i="6"/>
  <c r="H84" i="6"/>
  <c r="F83" i="6"/>
  <c r="G83" i="6"/>
  <c r="H83" i="6"/>
  <c r="F82" i="6"/>
  <c r="G82" i="6"/>
  <c r="H82" i="6"/>
  <c r="F81" i="6"/>
  <c r="G81" i="6"/>
  <c r="H81" i="6"/>
  <c r="F80" i="6"/>
  <c r="G80" i="6"/>
  <c r="H80" i="6"/>
  <c r="F79" i="6"/>
  <c r="G79" i="6"/>
  <c r="H79" i="6"/>
  <c r="F78" i="6"/>
  <c r="G78" i="6"/>
  <c r="H78" i="6"/>
  <c r="F77" i="6"/>
  <c r="G77" i="6"/>
  <c r="H77" i="6"/>
  <c r="F76" i="6"/>
  <c r="G76" i="6"/>
  <c r="H76" i="6"/>
  <c r="F75" i="6"/>
  <c r="G75" i="6"/>
  <c r="H75" i="6"/>
  <c r="F74" i="6"/>
  <c r="G74" i="6"/>
  <c r="H74" i="6"/>
  <c r="F73" i="6"/>
  <c r="G73" i="6"/>
  <c r="H73" i="6"/>
  <c r="F72" i="6"/>
  <c r="G72" i="6"/>
  <c r="H72" i="6"/>
  <c r="F71" i="6"/>
  <c r="G71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F70" i="6"/>
  <c r="G70" i="6"/>
  <c r="F69" i="6"/>
  <c r="G69" i="6"/>
  <c r="F68" i="6"/>
  <c r="G68" i="6"/>
  <c r="F67" i="6"/>
  <c r="G67" i="6"/>
  <c r="F66" i="6"/>
  <c r="G66" i="6"/>
  <c r="F65" i="6"/>
  <c r="G65" i="6"/>
  <c r="F64" i="6"/>
  <c r="G64" i="6"/>
  <c r="F63" i="6"/>
  <c r="G63" i="6"/>
  <c r="F62" i="6"/>
  <c r="G62" i="6"/>
  <c r="F61" i="6"/>
  <c r="G61" i="6"/>
  <c r="F60" i="6"/>
  <c r="G60" i="6"/>
  <c r="F59" i="6"/>
  <c r="G59" i="6"/>
  <c r="F58" i="6"/>
  <c r="G58" i="6"/>
  <c r="F57" i="6"/>
  <c r="G57" i="6"/>
  <c r="F56" i="6"/>
  <c r="G56" i="6"/>
  <c r="F55" i="6"/>
  <c r="G55" i="6"/>
  <c r="F54" i="6"/>
  <c r="G54" i="6"/>
  <c r="D53" i="6"/>
  <c r="F53" i="6"/>
  <c r="G53" i="6"/>
  <c r="F52" i="6"/>
  <c r="G52" i="6"/>
  <c r="B51" i="10"/>
  <c r="B52" i="10"/>
  <c r="B53" i="10"/>
  <c r="B54" i="10"/>
  <c r="B55" i="10"/>
  <c r="B56" i="10"/>
  <c r="B57" i="10"/>
  <c r="D50" i="10"/>
  <c r="D51" i="10"/>
  <c r="D52" i="10"/>
  <c r="D53" i="10"/>
  <c r="D54" i="10"/>
  <c r="D55" i="10"/>
  <c r="D56" i="10"/>
  <c r="D57" i="10"/>
  <c r="E57" i="10"/>
  <c r="A51" i="10"/>
  <c r="A52" i="10"/>
  <c r="A53" i="10"/>
  <c r="A54" i="10"/>
  <c r="A55" i="10"/>
  <c r="A56" i="10"/>
  <c r="A57" i="10"/>
  <c r="F57" i="10"/>
  <c r="G57" i="10"/>
  <c r="E56" i="10"/>
  <c r="F56" i="10"/>
  <c r="G56" i="10"/>
  <c r="E55" i="10"/>
  <c r="F55" i="10"/>
  <c r="G55" i="10"/>
  <c r="E54" i="10"/>
  <c r="F54" i="10"/>
  <c r="G54" i="10"/>
  <c r="E53" i="10"/>
  <c r="F53" i="10"/>
  <c r="G53" i="10"/>
  <c r="E52" i="10"/>
  <c r="F52" i="10"/>
  <c r="G52" i="10"/>
  <c r="E51" i="10"/>
  <c r="F51" i="10"/>
  <c r="G51" i="10"/>
  <c r="E50" i="10"/>
  <c r="F50" i="10"/>
  <c r="G50" i="10"/>
  <c r="H50" i="10"/>
  <c r="H51" i="10"/>
  <c r="H52" i="10"/>
  <c r="H53" i="10"/>
  <c r="H54" i="10"/>
  <c r="H55" i="10"/>
  <c r="H56" i="10"/>
  <c r="H57" i="10"/>
  <c r="I57" i="10"/>
  <c r="J57" i="10"/>
  <c r="K57" i="10"/>
  <c r="I56" i="10"/>
  <c r="J56" i="10"/>
  <c r="K56" i="10"/>
  <c r="I55" i="10"/>
  <c r="J55" i="10"/>
  <c r="K55" i="10"/>
  <c r="I54" i="10"/>
  <c r="J54" i="10"/>
  <c r="K54" i="10"/>
  <c r="I53" i="10"/>
  <c r="J53" i="10"/>
  <c r="K53" i="10"/>
  <c r="I52" i="10"/>
  <c r="J52" i="10"/>
  <c r="K52" i="10"/>
  <c r="I51" i="10"/>
  <c r="J51" i="10"/>
  <c r="K51" i="10"/>
  <c r="I50" i="10"/>
  <c r="J50" i="10"/>
  <c r="K50" i="10"/>
  <c r="I28" i="10"/>
  <c r="J28" i="10"/>
  <c r="K28" i="10"/>
  <c r="N17" i="10"/>
  <c r="M15" i="10"/>
  <c r="M16" i="10"/>
  <c r="M17" i="10"/>
  <c r="I16" i="10"/>
  <c r="J16" i="10"/>
  <c r="K16" i="10"/>
  <c r="I15" i="10"/>
  <c r="J15" i="10"/>
  <c r="K15" i="10"/>
  <c r="I14" i="10"/>
  <c r="J14" i="10"/>
  <c r="K14" i="10"/>
  <c r="N12" i="10"/>
  <c r="N13" i="10"/>
  <c r="M3" i="10"/>
  <c r="M4" i="10"/>
  <c r="M5" i="10"/>
  <c r="M6" i="10"/>
  <c r="M7" i="10"/>
  <c r="M8" i="10"/>
  <c r="M9" i="10"/>
  <c r="M10" i="10"/>
  <c r="M11" i="10"/>
  <c r="M12" i="10"/>
  <c r="M13" i="10"/>
  <c r="I13" i="10"/>
  <c r="J13" i="10"/>
  <c r="K13" i="10"/>
  <c r="I12" i="10"/>
  <c r="J12" i="10"/>
  <c r="K12" i="10"/>
  <c r="I11" i="10"/>
  <c r="J11" i="10"/>
  <c r="K11" i="10"/>
  <c r="N10" i="10"/>
  <c r="I10" i="10"/>
  <c r="J10" i="10"/>
  <c r="K10" i="10"/>
  <c r="I9" i="10"/>
  <c r="J9" i="10"/>
  <c r="K9" i="10"/>
  <c r="I8" i="10"/>
  <c r="J8" i="10"/>
  <c r="K8" i="10"/>
  <c r="I7" i="10"/>
  <c r="J7" i="10"/>
  <c r="K7" i="10"/>
  <c r="I6" i="10"/>
  <c r="J6" i="10"/>
  <c r="K6" i="10"/>
  <c r="N3" i="10"/>
  <c r="N4" i="10"/>
  <c r="N5" i="10"/>
  <c r="I5" i="10"/>
  <c r="J5" i="10"/>
  <c r="K5" i="10"/>
  <c r="I4" i="10"/>
  <c r="J4" i="10"/>
  <c r="K4" i="10"/>
  <c r="I3" i="10"/>
  <c r="J3" i="10"/>
  <c r="K3" i="10"/>
  <c r="I2" i="10"/>
  <c r="J2" i="10"/>
  <c r="K2" i="10"/>
  <c r="I18" i="9"/>
  <c r="J18" i="9"/>
  <c r="I17" i="9"/>
  <c r="J17" i="9"/>
  <c r="I16" i="9"/>
  <c r="J16" i="9"/>
  <c r="I15" i="9"/>
  <c r="J15" i="9"/>
  <c r="I14" i="9"/>
  <c r="J14" i="9"/>
  <c r="I13" i="9"/>
  <c r="J13" i="9"/>
  <c r="I12" i="9"/>
  <c r="J12" i="9"/>
  <c r="I11" i="9"/>
  <c r="J11" i="9"/>
  <c r="I10" i="9"/>
  <c r="J10" i="9"/>
  <c r="I9" i="9"/>
  <c r="J9" i="9"/>
  <c r="I8" i="9"/>
  <c r="J8" i="9"/>
  <c r="I7" i="9"/>
  <c r="J7" i="9"/>
  <c r="I6" i="9"/>
  <c r="J6" i="9"/>
  <c r="I5" i="9"/>
  <c r="J5" i="9"/>
  <c r="I4" i="9"/>
  <c r="J4" i="9"/>
  <c r="I3" i="9"/>
  <c r="J3" i="9"/>
  <c r="I2" i="9"/>
  <c r="J2" i="9"/>
  <c r="B33" i="9"/>
  <c r="B34" i="9"/>
  <c r="B35" i="9"/>
  <c r="B36" i="9"/>
  <c r="B37" i="9"/>
  <c r="B38" i="9"/>
  <c r="B39" i="9"/>
  <c r="C32" i="9"/>
  <c r="C33" i="9"/>
  <c r="C34" i="9"/>
  <c r="C35" i="9"/>
  <c r="C36" i="9"/>
  <c r="C37" i="9"/>
  <c r="C38" i="9"/>
  <c r="C39" i="9"/>
  <c r="E39" i="9"/>
  <c r="A33" i="9"/>
  <c r="A34" i="9"/>
  <c r="A35" i="9"/>
  <c r="A36" i="9"/>
  <c r="A37" i="9"/>
  <c r="A38" i="9"/>
  <c r="A39" i="9"/>
  <c r="F39" i="9"/>
  <c r="G39" i="9"/>
  <c r="E38" i="9"/>
  <c r="F38" i="9"/>
  <c r="G38" i="9"/>
  <c r="E37" i="9"/>
  <c r="F37" i="9"/>
  <c r="G37" i="9"/>
  <c r="E36" i="9"/>
  <c r="F36" i="9"/>
  <c r="G36" i="9"/>
  <c r="E35" i="9"/>
  <c r="F35" i="9"/>
  <c r="G35" i="9"/>
  <c r="E34" i="9"/>
  <c r="F34" i="9"/>
  <c r="G34" i="9"/>
  <c r="E33" i="9"/>
  <c r="F33" i="9"/>
  <c r="G33" i="9"/>
  <c r="E32" i="9"/>
  <c r="F32" i="9"/>
  <c r="G32" i="9"/>
  <c r="H32" i="9"/>
  <c r="H33" i="9"/>
  <c r="H34" i="9"/>
  <c r="H35" i="9"/>
  <c r="H36" i="9"/>
  <c r="H37" i="9"/>
  <c r="H38" i="9"/>
  <c r="H39" i="9"/>
  <c r="I39" i="9"/>
  <c r="J39" i="9"/>
  <c r="K39" i="9"/>
  <c r="I38" i="9"/>
  <c r="J38" i="9"/>
  <c r="K38" i="9"/>
  <c r="I37" i="9"/>
  <c r="J37" i="9"/>
  <c r="K37" i="9"/>
  <c r="I36" i="9"/>
  <c r="J36" i="9"/>
  <c r="K36" i="9"/>
  <c r="I35" i="9"/>
  <c r="J35" i="9"/>
  <c r="K35" i="9"/>
  <c r="I34" i="9"/>
  <c r="J34" i="9"/>
  <c r="K34" i="9"/>
  <c r="I33" i="9"/>
  <c r="J33" i="9"/>
  <c r="K33" i="9"/>
  <c r="I32" i="9"/>
  <c r="J32" i="9"/>
  <c r="K32" i="9"/>
  <c r="K18" i="9"/>
  <c r="K17" i="9"/>
  <c r="K16" i="9"/>
  <c r="K15" i="9"/>
  <c r="K14" i="9"/>
  <c r="M3" i="9"/>
  <c r="M4" i="9"/>
  <c r="M5" i="9"/>
  <c r="M6" i="9"/>
  <c r="M8" i="9"/>
  <c r="M9" i="9"/>
  <c r="M10" i="9"/>
  <c r="K13" i="9"/>
  <c r="K12" i="9"/>
  <c r="K11" i="9"/>
  <c r="K10" i="9"/>
  <c r="K9" i="9"/>
  <c r="K8" i="9"/>
  <c r="K7" i="9"/>
  <c r="K6" i="9"/>
  <c r="N3" i="9"/>
  <c r="N5" i="9"/>
  <c r="K5" i="9"/>
  <c r="K4" i="9"/>
  <c r="K3" i="9"/>
  <c r="K2" i="9"/>
  <c r="R31" i="7"/>
  <c r="R28" i="7"/>
  <c r="R29" i="7"/>
  <c r="R27" i="7"/>
  <c r="R24" i="7"/>
  <c r="R25" i="7"/>
  <c r="R14" i="7"/>
  <c r="R15" i="7"/>
  <c r="R16" i="7"/>
  <c r="R17" i="7"/>
  <c r="R18" i="7"/>
  <c r="R19" i="7"/>
  <c r="L28" i="7"/>
  <c r="M28" i="7"/>
  <c r="O28" i="7"/>
  <c r="P28" i="7"/>
  <c r="N28" i="7"/>
  <c r="L27" i="7"/>
  <c r="M27" i="7"/>
  <c r="O27" i="7"/>
  <c r="P27" i="7"/>
  <c r="N27" i="7"/>
  <c r="L26" i="7"/>
  <c r="M26" i="7"/>
  <c r="O26" i="7"/>
  <c r="P26" i="7"/>
  <c r="N26" i="7"/>
  <c r="L25" i="7"/>
  <c r="M25" i="7"/>
  <c r="O25" i="7"/>
  <c r="P25" i="7"/>
  <c r="N25" i="7"/>
  <c r="L24" i="7"/>
  <c r="M24" i="7"/>
  <c r="O24" i="7"/>
  <c r="P24" i="7"/>
  <c r="N24" i="7"/>
  <c r="L23" i="7"/>
  <c r="M23" i="7"/>
  <c r="O23" i="7"/>
  <c r="P23" i="7"/>
  <c r="N23" i="7"/>
  <c r="L22" i="7"/>
  <c r="M22" i="7"/>
  <c r="O22" i="7"/>
  <c r="P22" i="7"/>
  <c r="N22" i="7"/>
  <c r="L21" i="7"/>
  <c r="M21" i="7"/>
  <c r="O21" i="7"/>
  <c r="P21" i="7"/>
  <c r="N21" i="7"/>
  <c r="L20" i="7"/>
  <c r="M20" i="7"/>
  <c r="O20" i="7"/>
  <c r="P20" i="7"/>
  <c r="N20" i="7"/>
  <c r="L19" i="7"/>
  <c r="M19" i="7"/>
  <c r="O19" i="7"/>
  <c r="P19" i="7"/>
  <c r="N19" i="7"/>
  <c r="L18" i="7"/>
  <c r="M18" i="7"/>
  <c r="N18" i="7"/>
  <c r="L17" i="7"/>
  <c r="M17" i="7"/>
  <c r="N17" i="7"/>
  <c r="L16" i="7"/>
  <c r="M16" i="7"/>
  <c r="N16" i="7"/>
  <c r="L15" i="7"/>
  <c r="M15" i="7"/>
  <c r="N15" i="7"/>
  <c r="L14" i="7"/>
  <c r="M14" i="7"/>
  <c r="N14" i="7"/>
  <c r="L13" i="7"/>
  <c r="M13" i="7"/>
  <c r="N13" i="7"/>
  <c r="L12" i="7"/>
  <c r="M12" i="7"/>
  <c r="N12" i="7"/>
  <c r="L11" i="7"/>
  <c r="M11" i="7"/>
  <c r="N11" i="7"/>
  <c r="L10" i="7"/>
  <c r="M10" i="7"/>
  <c r="N10" i="7"/>
  <c r="L9" i="7"/>
  <c r="M9" i="7"/>
  <c r="N9" i="7"/>
  <c r="L8" i="7"/>
  <c r="M8" i="7"/>
  <c r="N8" i="7"/>
  <c r="L7" i="7"/>
  <c r="M7" i="7"/>
  <c r="N7" i="7"/>
  <c r="L6" i="7"/>
  <c r="M6" i="7"/>
  <c r="N6" i="7"/>
  <c r="L5" i="7"/>
  <c r="M5" i="7"/>
  <c r="N5" i="7"/>
  <c r="L4" i="7"/>
  <c r="M4" i="7"/>
  <c r="N4" i="7"/>
  <c r="S15" i="7"/>
  <c r="R21" i="7"/>
  <c r="R22" i="7"/>
  <c r="S13" i="7"/>
  <c r="S14" i="7"/>
  <c r="R4" i="7"/>
  <c r="R5" i="7"/>
  <c r="R6" i="7"/>
  <c r="R8" i="7"/>
  <c r="R9" i="7"/>
  <c r="R10" i="7"/>
  <c r="R11" i="7"/>
  <c r="R12" i="7"/>
  <c r="S4" i="7"/>
  <c r="S6" i="7"/>
  <c r="C33" i="5"/>
  <c r="H18" i="5"/>
  <c r="I18" i="5"/>
  <c r="J18" i="5"/>
  <c r="M3" i="5"/>
  <c r="M4" i="5"/>
  <c r="M5" i="5"/>
  <c r="M10" i="5"/>
  <c r="M12" i="5"/>
  <c r="M13" i="5"/>
  <c r="M17" i="5"/>
  <c r="L3" i="5"/>
  <c r="L4" i="5"/>
  <c r="L5" i="5"/>
  <c r="L6" i="5"/>
  <c r="L7" i="5"/>
  <c r="L8" i="5"/>
  <c r="L9" i="5"/>
  <c r="L10" i="5"/>
  <c r="L11" i="5"/>
  <c r="L12" i="5"/>
  <c r="L13" i="5"/>
  <c r="L15" i="5"/>
  <c r="L16" i="5"/>
  <c r="L17" i="5"/>
  <c r="D17" i="8"/>
  <c r="E17" i="8"/>
  <c r="D16" i="8"/>
  <c r="E16" i="8"/>
  <c r="D15" i="8"/>
  <c r="E15" i="8"/>
  <c r="D14" i="8"/>
  <c r="E14" i="8"/>
  <c r="D13" i="8"/>
  <c r="E13" i="8"/>
  <c r="C14" i="8"/>
  <c r="C15" i="8"/>
  <c r="C16" i="8"/>
  <c r="C17" i="8"/>
  <c r="C12" i="8"/>
  <c r="D12" i="8"/>
  <c r="E12" i="8"/>
  <c r="C9" i="8"/>
  <c r="C10" i="8"/>
  <c r="C11" i="8"/>
  <c r="D11" i="8"/>
  <c r="E11" i="8"/>
  <c r="D10" i="8"/>
  <c r="E10" i="8"/>
  <c r="D9" i="8"/>
  <c r="E9" i="8"/>
  <c r="D8" i="8"/>
  <c r="E8" i="8"/>
  <c r="B7" i="8"/>
  <c r="C7" i="8"/>
  <c r="D7" i="8"/>
  <c r="E7" i="8"/>
  <c r="B6" i="8"/>
  <c r="C6" i="8"/>
  <c r="D6" i="8"/>
  <c r="E6" i="8"/>
  <c r="B5" i="8"/>
  <c r="C5" i="8"/>
  <c r="D5" i="8"/>
  <c r="E5" i="8"/>
  <c r="B4" i="8"/>
  <c r="C4" i="8"/>
  <c r="D4" i="8"/>
  <c r="E4" i="8"/>
  <c r="E3" i="8"/>
  <c r="E2" i="8"/>
  <c r="D3" i="8"/>
  <c r="D2" i="8"/>
  <c r="C3" i="8"/>
  <c r="B3" i="8"/>
  <c r="A41" i="7"/>
  <c r="D42" i="7"/>
  <c r="D43" i="7"/>
  <c r="D44" i="7"/>
  <c r="D45" i="7"/>
  <c r="D46" i="7"/>
  <c r="D47" i="7"/>
  <c r="D48" i="7"/>
  <c r="D49" i="7"/>
  <c r="D50" i="7"/>
  <c r="D5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I56" i="7"/>
  <c r="E56" i="7"/>
  <c r="D52" i="7"/>
  <c r="D53" i="7"/>
  <c r="D54" i="7"/>
  <c r="D55" i="7"/>
  <c r="D56" i="7"/>
  <c r="F56" i="7"/>
  <c r="G56" i="7"/>
  <c r="H56" i="7"/>
  <c r="J56" i="7"/>
  <c r="I55" i="7"/>
  <c r="E55" i="7"/>
  <c r="F55" i="7"/>
  <c r="G55" i="7"/>
  <c r="H55" i="7"/>
  <c r="J55" i="7"/>
  <c r="I54" i="7"/>
  <c r="E54" i="7"/>
  <c r="F54" i="7"/>
  <c r="G54" i="7"/>
  <c r="H54" i="7"/>
  <c r="J54" i="7"/>
  <c r="I53" i="7"/>
  <c r="E53" i="7"/>
  <c r="F53" i="7"/>
  <c r="G53" i="7"/>
  <c r="H53" i="7"/>
  <c r="J53" i="7"/>
  <c r="I52" i="7"/>
  <c r="E52" i="7"/>
  <c r="F52" i="7"/>
  <c r="G52" i="7"/>
  <c r="H52" i="7"/>
  <c r="J52" i="7"/>
  <c r="I51" i="7"/>
  <c r="E51" i="7"/>
  <c r="F51" i="7"/>
  <c r="G51" i="7"/>
  <c r="H51" i="7"/>
  <c r="J51" i="7"/>
  <c r="I50" i="7"/>
  <c r="E50" i="7"/>
  <c r="F50" i="7"/>
  <c r="G50" i="7"/>
  <c r="H50" i="7"/>
  <c r="J50" i="7"/>
  <c r="I49" i="7"/>
  <c r="E49" i="7"/>
  <c r="F49" i="7"/>
  <c r="G49" i="7"/>
  <c r="H49" i="7"/>
  <c r="J49" i="7"/>
  <c r="I48" i="7"/>
  <c r="E48" i="7"/>
  <c r="F48" i="7"/>
  <c r="G48" i="7"/>
  <c r="H48" i="7"/>
  <c r="J48" i="7"/>
  <c r="I47" i="7"/>
  <c r="E47" i="7"/>
  <c r="F47" i="7"/>
  <c r="G47" i="7"/>
  <c r="H47" i="7"/>
  <c r="J47" i="7"/>
  <c r="I46" i="7"/>
  <c r="E46" i="7"/>
  <c r="F46" i="7"/>
  <c r="G46" i="7"/>
  <c r="H46" i="7"/>
  <c r="J46" i="7"/>
  <c r="I45" i="7"/>
  <c r="E45" i="7"/>
  <c r="F45" i="7"/>
  <c r="G45" i="7"/>
  <c r="H45" i="7"/>
  <c r="J45" i="7"/>
  <c r="I44" i="7"/>
  <c r="E44" i="7"/>
  <c r="F44" i="7"/>
  <c r="G44" i="7"/>
  <c r="H44" i="7"/>
  <c r="J44" i="7"/>
  <c r="I43" i="7"/>
  <c r="E43" i="7"/>
  <c r="F43" i="7"/>
  <c r="G43" i="7"/>
  <c r="H43" i="7"/>
  <c r="J43" i="7"/>
  <c r="I42" i="7"/>
  <c r="E42" i="7"/>
  <c r="F42" i="7"/>
  <c r="G42" i="7"/>
  <c r="H42" i="7"/>
  <c r="J42" i="7"/>
  <c r="E41" i="7"/>
  <c r="F41" i="7"/>
  <c r="G41" i="7"/>
  <c r="I41" i="7"/>
  <c r="H41" i="7"/>
  <c r="J41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L56" i="7"/>
  <c r="M56" i="7"/>
  <c r="O56" i="7"/>
  <c r="P56" i="7"/>
  <c r="N56" i="7"/>
  <c r="L55" i="7"/>
  <c r="M55" i="7"/>
  <c r="O55" i="7"/>
  <c r="P55" i="7"/>
  <c r="N55" i="7"/>
  <c r="L54" i="7"/>
  <c r="M54" i="7"/>
  <c r="O54" i="7"/>
  <c r="P54" i="7"/>
  <c r="N54" i="7"/>
  <c r="L53" i="7"/>
  <c r="M53" i="7"/>
  <c r="O53" i="7"/>
  <c r="P53" i="7"/>
  <c r="N53" i="7"/>
  <c r="L52" i="7"/>
  <c r="M52" i="7"/>
  <c r="O52" i="7"/>
  <c r="P52" i="7"/>
  <c r="N52" i="7"/>
  <c r="L51" i="7"/>
  <c r="M51" i="7"/>
  <c r="O51" i="7"/>
  <c r="P51" i="7"/>
  <c r="N51" i="7"/>
  <c r="L50" i="7"/>
  <c r="M50" i="7"/>
  <c r="O50" i="7"/>
  <c r="P50" i="7"/>
  <c r="N50" i="7"/>
  <c r="L49" i="7"/>
  <c r="M49" i="7"/>
  <c r="O49" i="7"/>
  <c r="P49" i="7"/>
  <c r="N49" i="7"/>
  <c r="L48" i="7"/>
  <c r="M48" i="7"/>
  <c r="O48" i="7"/>
  <c r="P48" i="7"/>
  <c r="N48" i="7"/>
  <c r="L47" i="7"/>
  <c r="M47" i="7"/>
  <c r="O47" i="7"/>
  <c r="P47" i="7"/>
  <c r="N47" i="7"/>
  <c r="L46" i="7"/>
  <c r="M46" i="7"/>
  <c r="O46" i="7"/>
  <c r="P46" i="7"/>
  <c r="N46" i="7"/>
  <c r="L45" i="7"/>
  <c r="M45" i="7"/>
  <c r="O45" i="7"/>
  <c r="P45" i="7"/>
  <c r="N45" i="7"/>
  <c r="L44" i="7"/>
  <c r="M44" i="7"/>
  <c r="O44" i="7"/>
  <c r="P44" i="7"/>
  <c r="N44" i="7"/>
  <c r="L43" i="7"/>
  <c r="M43" i="7"/>
  <c r="O43" i="7"/>
  <c r="P43" i="7"/>
  <c r="N43" i="7"/>
  <c r="L42" i="7"/>
  <c r="M42" i="7"/>
  <c r="O42" i="7"/>
  <c r="P42" i="7"/>
  <c r="N42" i="7"/>
  <c r="L41" i="7"/>
  <c r="M41" i="7"/>
  <c r="O41" i="7"/>
  <c r="P41" i="7"/>
  <c r="N41" i="7"/>
  <c r="H15" i="6"/>
  <c r="H14" i="6"/>
  <c r="H13" i="6"/>
  <c r="H12" i="6"/>
  <c r="H11" i="6"/>
  <c r="H10" i="6"/>
  <c r="H9" i="6"/>
  <c r="H8" i="6"/>
  <c r="H7" i="6"/>
  <c r="F6" i="6"/>
  <c r="G6" i="6"/>
  <c r="H6" i="6"/>
  <c r="O18" i="7"/>
  <c r="P18" i="7"/>
  <c r="O17" i="7"/>
  <c r="P17" i="7"/>
  <c r="O16" i="7"/>
  <c r="P16" i="7"/>
  <c r="O15" i="7"/>
  <c r="P15" i="7"/>
  <c r="O14" i="7"/>
  <c r="P14" i="7"/>
  <c r="O13" i="7"/>
  <c r="P13" i="7"/>
  <c r="O12" i="7"/>
  <c r="P12" i="7"/>
  <c r="O11" i="7"/>
  <c r="P11" i="7"/>
  <c r="O10" i="7"/>
  <c r="P10" i="7"/>
  <c r="O9" i="7"/>
  <c r="P9" i="7"/>
  <c r="O8" i="7"/>
  <c r="P8" i="7"/>
  <c r="O7" i="7"/>
  <c r="P7" i="7"/>
  <c r="O6" i="7"/>
  <c r="P6" i="7"/>
  <c r="O5" i="7"/>
  <c r="P5" i="7"/>
  <c r="O4" i="7"/>
  <c r="P4" i="7"/>
  <c r="L3" i="7"/>
  <c r="M3" i="7"/>
  <c r="O3" i="7"/>
  <c r="P3" i="7"/>
  <c r="N3" i="7"/>
  <c r="H40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E5" i="6"/>
  <c r="F5" i="6"/>
  <c r="I5" i="6"/>
  <c r="I27" i="6"/>
  <c r="I28" i="6"/>
  <c r="I29" i="6"/>
  <c r="E29" i="6"/>
  <c r="F29" i="6"/>
  <c r="G29" i="6"/>
  <c r="E28" i="6"/>
  <c r="F28" i="6"/>
  <c r="G28" i="6"/>
  <c r="F27" i="6"/>
  <c r="O7" i="6"/>
  <c r="N7" i="6"/>
  <c r="O6" i="6"/>
  <c r="N6" i="6"/>
  <c r="H25" i="6"/>
  <c r="E27" i="6"/>
  <c r="G27" i="6"/>
  <c r="B44" i="6"/>
  <c r="E44" i="6"/>
  <c r="D35" i="6"/>
  <c r="D36" i="6"/>
  <c r="D37" i="6"/>
  <c r="D38" i="6"/>
  <c r="D39" i="6"/>
  <c r="D40" i="6"/>
  <c r="D41" i="6"/>
  <c r="D42" i="6"/>
  <c r="D43" i="6"/>
  <c r="D44" i="6"/>
  <c r="F44" i="6"/>
  <c r="G44" i="6"/>
  <c r="B43" i="6"/>
  <c r="E43" i="6"/>
  <c r="F43" i="6"/>
  <c r="G43" i="6"/>
  <c r="B42" i="6"/>
  <c r="E42" i="6"/>
  <c r="F42" i="6"/>
  <c r="G42" i="6"/>
  <c r="B41" i="6"/>
  <c r="E41" i="6"/>
  <c r="F41" i="6"/>
  <c r="G41" i="6"/>
  <c r="B40" i="6"/>
  <c r="E40" i="6"/>
  <c r="F40" i="6"/>
  <c r="G40" i="6"/>
  <c r="B39" i="6"/>
  <c r="E39" i="6"/>
  <c r="F39" i="6"/>
  <c r="G39" i="6"/>
  <c r="B38" i="6"/>
  <c r="E38" i="6"/>
  <c r="F38" i="6"/>
  <c r="G38" i="6"/>
  <c r="B37" i="6"/>
  <c r="E37" i="6"/>
  <c r="F37" i="6"/>
  <c r="G37" i="6"/>
  <c r="B36" i="6"/>
  <c r="E36" i="6"/>
  <c r="F36" i="6"/>
  <c r="G36" i="6"/>
  <c r="B35" i="6"/>
  <c r="E35" i="6"/>
  <c r="F35" i="6"/>
  <c r="G35" i="6"/>
  <c r="C18" i="6"/>
  <c r="C19" i="6"/>
  <c r="C20" i="6"/>
  <c r="C21" i="6"/>
  <c r="C22" i="6"/>
  <c r="E22" i="6"/>
  <c r="F22" i="6"/>
  <c r="G22" i="6"/>
  <c r="H22" i="6"/>
  <c r="E21" i="6"/>
  <c r="F21" i="6"/>
  <c r="G21" i="6"/>
  <c r="H21" i="6"/>
  <c r="E20" i="6"/>
  <c r="F20" i="6"/>
  <c r="G20" i="6"/>
  <c r="H20" i="6"/>
  <c r="E19" i="6"/>
  <c r="F19" i="6"/>
  <c r="G19" i="6"/>
  <c r="H19" i="6"/>
  <c r="E18" i="6"/>
  <c r="F18" i="6"/>
  <c r="G18" i="6"/>
  <c r="H18" i="6"/>
  <c r="H17" i="6"/>
  <c r="G5" i="6"/>
  <c r="H5" i="6"/>
  <c r="C7" i="6"/>
  <c r="C8" i="6"/>
  <c r="C9" i="6"/>
  <c r="C10" i="6"/>
  <c r="C11" i="6"/>
  <c r="C12" i="6"/>
  <c r="C13" i="6"/>
  <c r="C14" i="6"/>
  <c r="C15" i="6"/>
  <c r="C16" i="6"/>
  <c r="E16" i="6"/>
  <c r="F16" i="6"/>
  <c r="G16" i="6"/>
  <c r="H16" i="6"/>
  <c r="C17" i="6"/>
  <c r="E17" i="6"/>
  <c r="F17" i="6"/>
  <c r="G17" i="6"/>
  <c r="E15" i="6"/>
  <c r="F15" i="6"/>
  <c r="G15" i="6"/>
  <c r="E14" i="6"/>
  <c r="F14" i="6"/>
  <c r="G14" i="6"/>
  <c r="E13" i="6"/>
  <c r="F13" i="6"/>
  <c r="G13" i="6"/>
  <c r="E12" i="6"/>
  <c r="F12" i="6"/>
  <c r="G12" i="6"/>
  <c r="E11" i="6"/>
  <c r="F11" i="6"/>
  <c r="G11" i="6"/>
  <c r="E10" i="6"/>
  <c r="F10" i="6"/>
  <c r="G10" i="6"/>
  <c r="E9" i="6"/>
  <c r="F9" i="6"/>
  <c r="G9" i="6"/>
  <c r="E8" i="6"/>
  <c r="F8" i="6"/>
  <c r="G8" i="6"/>
  <c r="E7" i="6"/>
  <c r="F7" i="6"/>
  <c r="G7" i="6"/>
  <c r="E26" i="6"/>
  <c r="F26" i="6"/>
  <c r="G26" i="6"/>
  <c r="E25" i="6"/>
  <c r="F25" i="6"/>
  <c r="G25" i="6"/>
  <c r="B34" i="6"/>
  <c r="E34" i="6"/>
  <c r="F34" i="6"/>
  <c r="G34" i="6"/>
  <c r="E6" i="6"/>
  <c r="H17" i="5"/>
  <c r="I17" i="5"/>
  <c r="J17" i="5"/>
  <c r="H16" i="5"/>
  <c r="I16" i="5"/>
  <c r="J16" i="5"/>
  <c r="H15" i="5"/>
  <c r="I15" i="5"/>
  <c r="J15" i="5"/>
  <c r="H14" i="5"/>
  <c r="I14" i="5"/>
  <c r="J14" i="5"/>
  <c r="H13" i="5"/>
  <c r="I13" i="5"/>
  <c r="J13" i="5"/>
  <c r="B34" i="5"/>
  <c r="B35" i="5"/>
  <c r="B36" i="5"/>
  <c r="B37" i="5"/>
  <c r="B38" i="5"/>
  <c r="B39" i="5"/>
  <c r="B40" i="5"/>
  <c r="C34" i="5"/>
  <c r="C35" i="5"/>
  <c r="C36" i="5"/>
  <c r="C37" i="5"/>
  <c r="C38" i="5"/>
  <c r="C39" i="5"/>
  <c r="C40" i="5"/>
  <c r="D40" i="5"/>
  <c r="A34" i="5"/>
  <c r="A35" i="5"/>
  <c r="A36" i="5"/>
  <c r="A37" i="5"/>
  <c r="A38" i="5"/>
  <c r="A39" i="5"/>
  <c r="A40" i="5"/>
  <c r="E40" i="5"/>
  <c r="F40" i="5"/>
  <c r="D39" i="5"/>
  <c r="E39" i="5"/>
  <c r="F39" i="5"/>
  <c r="D38" i="5"/>
  <c r="E38" i="5"/>
  <c r="F38" i="5"/>
  <c r="D37" i="5"/>
  <c r="E37" i="5"/>
  <c r="F37" i="5"/>
  <c r="D36" i="5"/>
  <c r="E36" i="5"/>
  <c r="F36" i="5"/>
  <c r="E35" i="5"/>
  <c r="D35" i="5"/>
  <c r="F35" i="5"/>
  <c r="E34" i="5"/>
  <c r="D34" i="5"/>
  <c r="F34" i="5"/>
  <c r="D33" i="5"/>
  <c r="E33" i="5"/>
  <c r="F33" i="5"/>
  <c r="G33" i="5"/>
  <c r="G34" i="5"/>
  <c r="G35" i="5"/>
  <c r="G36" i="5"/>
  <c r="G37" i="5"/>
  <c r="G38" i="5"/>
  <c r="G39" i="5"/>
  <c r="G40" i="5"/>
  <c r="H40" i="5"/>
  <c r="I40" i="5"/>
  <c r="H39" i="5"/>
  <c r="I39" i="5"/>
  <c r="H38" i="5"/>
  <c r="I38" i="5"/>
  <c r="H37" i="5"/>
  <c r="I37" i="5"/>
  <c r="H36" i="5"/>
  <c r="I36" i="5"/>
  <c r="H35" i="5"/>
  <c r="I35" i="5"/>
  <c r="H34" i="5"/>
  <c r="I34" i="5"/>
  <c r="H33" i="5"/>
  <c r="I33" i="5"/>
  <c r="H12" i="5"/>
  <c r="I12" i="5"/>
  <c r="H11" i="5"/>
  <c r="I11" i="5"/>
  <c r="H10" i="5"/>
  <c r="I10" i="5"/>
  <c r="H9" i="5"/>
  <c r="I9" i="5"/>
  <c r="H8" i="5"/>
  <c r="I8" i="5"/>
  <c r="H7" i="5"/>
  <c r="I7" i="5"/>
  <c r="H6" i="5"/>
  <c r="I6" i="5"/>
  <c r="H5" i="5"/>
  <c r="I5" i="5"/>
  <c r="H4" i="5"/>
  <c r="I4" i="5"/>
  <c r="H3" i="5"/>
  <c r="I3" i="5"/>
  <c r="H2" i="5"/>
  <c r="I2" i="5"/>
  <c r="J12" i="5"/>
  <c r="J11" i="5"/>
  <c r="J10" i="5"/>
  <c r="J9" i="5"/>
  <c r="J8" i="5"/>
  <c r="J7" i="5"/>
  <c r="J6" i="5"/>
  <c r="J5" i="5"/>
  <c r="J4" i="5"/>
  <c r="J3" i="5"/>
  <c r="J2" i="5"/>
  <c r="J40" i="5"/>
  <c r="J39" i="5"/>
  <c r="J38" i="5"/>
  <c r="J37" i="5"/>
  <c r="J36" i="5"/>
  <c r="J35" i="5"/>
  <c r="J34" i="5"/>
  <c r="J33" i="5"/>
</calcChain>
</file>

<file path=xl/sharedStrings.xml><?xml version="1.0" encoding="utf-8"?>
<sst xmlns="http://schemas.openxmlformats.org/spreadsheetml/2006/main" count="169" uniqueCount="69">
  <si>
    <t>n</t>
  </si>
  <si>
    <t>N</t>
  </si>
  <si>
    <t>w</t>
  </si>
  <si>
    <t>b</t>
  </si>
  <si>
    <t>w choose b</t>
  </si>
  <si>
    <t>N-w choose w-b</t>
  </si>
  <si>
    <t>Omega</t>
  </si>
  <si>
    <t>N choose w</t>
  </si>
  <si>
    <t>Chance of false match</t>
  </si>
  <si>
    <t>One in …</t>
  </si>
  <si>
    <t>Running sum of Omega</t>
  </si>
  <si>
    <t>M</t>
  </si>
  <si>
    <t>p=sparsity</t>
  </si>
  <si>
    <t>Prob of false positive = (1-p0)^w</t>
  </si>
  <si>
    <t>Union false positive rate for exact matches</t>
  </si>
  <si>
    <t>Prob a bit is zero = p0 = (1-p)^M</t>
  </si>
  <si>
    <t>M=num vectors</t>
  </si>
  <si>
    <t>Checking an approximation</t>
  </si>
  <si>
    <t>(1-s)^M</t>
  </si>
  <si>
    <t>e^(-sM)</t>
  </si>
  <si>
    <t>s</t>
  </si>
  <si>
    <t>Number of ONE's</t>
  </si>
  <si>
    <t>w(x)</t>
  </si>
  <si>
    <t>1-p0</t>
  </si>
  <si>
    <t>w(x) choose b</t>
  </si>
  <si>
    <t>N-w(x) choose w-b</t>
  </si>
  <si>
    <t>Approx chance of false match</t>
  </si>
  <si>
    <t>Approximation error</t>
  </si>
  <si>
    <t>Number of patterns</t>
  </si>
  <si>
    <t>Prob. of false match</t>
  </si>
  <si>
    <t>t</t>
  </si>
  <si>
    <t>1024*8=8192</t>
  </si>
  <si>
    <t>2048*32=65536</t>
  </si>
  <si>
    <t>Prob. of false positive</t>
  </si>
  <si>
    <t>wx'</t>
  </si>
  <si>
    <t>wx' choose b</t>
  </si>
  <si>
    <t>n-wx' choose w-b</t>
  </si>
  <si>
    <t>Number of ON bits</t>
  </si>
  <si>
    <t>Pct of ON bits</t>
  </si>
  <si>
    <t>N choose wx</t>
  </si>
  <si>
    <t>wy choose b</t>
  </si>
  <si>
    <t>N-wy choose wx-b</t>
  </si>
  <si>
    <t>Number of vectors</t>
  </si>
  <si>
    <t>Prob of match</t>
  </si>
  <si>
    <t>b=overlap</t>
  </si>
  <si>
    <t>Prob, wy=21</t>
  </si>
  <si>
    <t>Prob, wy=11</t>
  </si>
  <si>
    <t>Overlap</t>
  </si>
  <si>
    <t>Column #</t>
  </si>
  <si>
    <t>Columns</t>
  </si>
  <si>
    <t>wy (encoder w)</t>
  </si>
  <si>
    <t>wx (connected synapses)</t>
  </si>
  <si>
    <t>PctConnected</t>
  </si>
  <si>
    <t>40% connected</t>
  </si>
  <si>
    <t>2048 columns</t>
  </si>
  <si>
    <t>w=41</t>
  </si>
  <si>
    <t>n=512</t>
  </si>
  <si>
    <t>column</t>
  </si>
  <si>
    <t>Overlap after learning</t>
  </si>
  <si>
    <t>Overlap before learning</t>
  </si>
  <si>
    <t>Y</t>
  </si>
  <si>
    <t>theta</t>
  </si>
  <si>
    <t>w choose t</t>
  </si>
  <si>
    <t>N-w choose w-t</t>
  </si>
  <si>
    <t>s(x)</t>
  </si>
  <si>
    <t>s(x) choose b</t>
  </si>
  <si>
    <t>N-s(x) choose s-b</t>
  </si>
  <si>
    <t>N choose s</t>
  </si>
  <si>
    <t>Computing Omega(X) function, this assumes no subsampling and s = number of synapses stored for each pattern = activity at any point in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</si>
</sst>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00%"/>
    <numFmt numFmtId="166" formatCode="_(* #,##0.0_);_(* \(#,##0.0\);_(* &quot;-&quot;??_);_(@_)"/>
    <numFmt numFmtId="167" formatCode="_(* #,##0_);_(* \(#,##0\);_(* &quot;-&quot;??_);_(@_)"/>
    <numFmt numFmtId="168" formatCode="0.000000"/>
    <numFmt numFmtId="169" formatCode="0.0E+00"/>
    <numFmt numFmtId="170" formatCode="0.0000E+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theme="4"/>
      </top>
      <bottom/>
      <diagonal/>
    </border>
    <border>
      <left/>
      <right style="thin">
        <color auto="1"/>
      </right>
      <top style="thin">
        <color theme="4"/>
      </top>
      <bottom/>
      <diagonal/>
    </border>
    <border>
      <left style="thin">
        <color auto="1"/>
      </left>
      <right/>
      <top style="thin">
        <color theme="4"/>
      </top>
      <bottom style="thin">
        <color auto="1"/>
      </bottom>
      <diagonal/>
    </border>
    <border>
      <left/>
      <right/>
      <top style="thin">
        <color theme="4"/>
      </top>
      <bottom style="thin">
        <color auto="1"/>
      </bottom>
      <diagonal/>
    </border>
    <border>
      <left/>
      <right style="thin">
        <color auto="1"/>
      </right>
      <top style="thin">
        <color theme="4"/>
      </top>
      <bottom style="thin">
        <color auto="1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double">
        <color theme="4"/>
      </top>
      <bottom style="thin">
        <color theme="4"/>
      </bottom>
      <diagonal/>
    </border>
  </borders>
  <cellStyleXfs count="4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11" fontId="0" fillId="0" borderId="0" xfId="0" applyNumberFormat="1"/>
    <xf numFmtId="0" fontId="6" fillId="0" borderId="0" xfId="0" applyFont="1"/>
    <xf numFmtId="0" fontId="6" fillId="0" borderId="0" xfId="0" applyFont="1" applyAlignment="1">
      <alignment wrapText="1"/>
    </xf>
    <xf numFmtId="165" fontId="0" fillId="0" borderId="0" xfId="58" applyNumberFormat="1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7" fillId="0" borderId="0" xfId="0" applyFont="1"/>
    <xf numFmtId="166" fontId="0" fillId="0" borderId="0" xfId="57" applyNumberFormat="1" applyFont="1"/>
    <xf numFmtId="167" fontId="0" fillId="0" borderId="0" xfId="57" applyNumberFormat="1" applyFont="1"/>
    <xf numFmtId="168" fontId="0" fillId="0" borderId="0" xfId="58" applyNumberFormat="1" applyFon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  <xf numFmtId="11" fontId="6" fillId="0" borderId="0" xfId="0" applyNumberFormat="1" applyFont="1" applyAlignment="1">
      <alignment wrapText="1"/>
    </xf>
    <xf numFmtId="170" fontId="6" fillId="0" borderId="0" xfId="0" applyNumberFormat="1" applyFont="1" applyAlignment="1">
      <alignment wrapText="1"/>
    </xf>
    <xf numFmtId="0" fontId="0" fillId="0" borderId="0" xfId="57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0" fillId="0" borderId="2" xfId="0" applyNumberFormat="1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2" xfId="0" quotePrefix="1" applyFont="1" applyBorder="1" applyAlignment="1">
      <alignment horizontal="center"/>
    </xf>
    <xf numFmtId="0" fontId="5" fillId="2" borderId="17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11" fontId="0" fillId="0" borderId="2" xfId="0" applyNumberFormat="1" applyFont="1" applyBorder="1" applyAlignment="1">
      <alignment horizontal="center"/>
    </xf>
    <xf numFmtId="11" fontId="0" fillId="0" borderId="15" xfId="0" applyNumberFormat="1" applyFont="1" applyBorder="1" applyAlignment="1">
      <alignment horizontal="center"/>
    </xf>
    <xf numFmtId="0" fontId="9" fillId="0" borderId="0" xfId="0" applyFont="1"/>
    <xf numFmtId="165" fontId="9" fillId="0" borderId="0" xfId="0" applyNumberFormat="1" applyFont="1"/>
    <xf numFmtId="9" fontId="0" fillId="0" borderId="0" xfId="58" applyNumberFormat="1" applyFont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9" xfId="0" applyFont="1" applyBorder="1"/>
    <xf numFmtId="0" fontId="0" fillId="0" borderId="20" xfId="0" applyFont="1" applyBorder="1"/>
    <xf numFmtId="0" fontId="0" fillId="0" borderId="19" xfId="0" applyNumberFormat="1" applyFont="1" applyBorder="1" applyAlignment="1">
      <alignment horizontal="center"/>
    </xf>
    <xf numFmtId="0" fontId="0" fillId="0" borderId="19" xfId="0" applyNumberFormat="1" applyFont="1" applyBorder="1"/>
    <xf numFmtId="9" fontId="0" fillId="0" borderId="0" xfId="0" applyNumberFormat="1"/>
    <xf numFmtId="0" fontId="6" fillId="0" borderId="18" xfId="0" applyFont="1" applyBorder="1"/>
    <xf numFmtId="0" fontId="6" fillId="0" borderId="19" xfId="0" applyFont="1" applyBorder="1"/>
    <xf numFmtId="0" fontId="6" fillId="0" borderId="19" xfId="0" applyNumberFormat="1" applyFont="1" applyBorder="1"/>
    <xf numFmtId="167" fontId="6" fillId="0" borderId="21" xfId="57" applyNumberFormat="1" applyFont="1" applyBorder="1"/>
    <xf numFmtId="0" fontId="6" fillId="0" borderId="21" xfId="0" applyFont="1" applyBorder="1"/>
    <xf numFmtId="0" fontId="6" fillId="0" borderId="20" xfId="0" applyFont="1" applyBorder="1"/>
    <xf numFmtId="167" fontId="1" fillId="0" borderId="0" xfId="57" applyNumberFormat="1" applyFont="1"/>
    <xf numFmtId="0" fontId="0" fillId="0" borderId="0" xfId="0" applyFont="1"/>
    <xf numFmtId="0" fontId="0" fillId="0" borderId="18" xfId="0" applyFont="1" applyBorder="1"/>
    <xf numFmtId="167" fontId="1" fillId="0" borderId="21" xfId="57" applyNumberFormat="1" applyFont="1" applyBorder="1"/>
    <xf numFmtId="0" fontId="0" fillId="0" borderId="21" xfId="0" applyFont="1" applyBorder="1"/>
  </cellXfs>
  <cellStyles count="411">
    <cellStyle name="Comma" xfId="5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Normal" xfId="0" builtinId="0"/>
    <cellStyle name="Percent" xfId="58" builtinId="5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0" formatCode="General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0" formatCode="General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alignment horizontal="center" vertical="bottom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_(* #,##0_);_(* \(#,##0\);_(* &quot;-&quot;??_);_(@_)"/>
    </dxf>
    <dxf>
      <numFmt numFmtId="167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double">
          <color theme="4"/>
        </top>
        <bottom style="thin">
          <color theme="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double">
          <color theme="4"/>
        </top>
        <bottom style="thin">
          <color theme="4"/>
        </bottom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'Union false positives'!$H$51</c:f>
              <c:strCache>
                <c:ptCount val="1"/>
                <c:pt idx="0">
                  <c:v>Pct of ON bits</c:v>
                </c:pt>
              </c:strCache>
            </c:strRef>
          </c:tx>
          <c:marker>
            <c:symbol val="none"/>
          </c:marker>
          <c:xVal>
            <c:numRef>
              <c:f>'Union false positives'!$D$52:$D$201</c:f>
              <c:numCache>
                <c:formatCode>General</c:formatCode>
                <c:ptCount val="1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</c:numCache>
            </c:numRef>
          </c:xVal>
          <c:yVal>
            <c:numRef>
              <c:f>'Union false positives'!$H$52:$H$201</c:f>
              <c:numCache>
                <c:formatCode>0%</c:formatCode>
                <c:ptCount val="150"/>
                <c:pt idx="0">
                  <c:v>0.01953</c:v>
                </c:pt>
                <c:pt idx="1">
                  <c:v>0.0386785791</c:v>
                </c:pt>
                <c:pt idx="2">
                  <c:v>0.057453186450177</c:v>
                </c:pt>
                <c:pt idx="3">
                  <c:v>0.0758611257188051</c:v>
                </c:pt>
                <c:pt idx="4">
                  <c:v>0.0939095579335168</c:v>
                </c:pt>
                <c:pt idx="5">
                  <c:v>0.111605504267075</c:v>
                </c:pt>
                <c:pt idx="6">
                  <c:v>0.128955848768739</c:v>
                </c:pt>
                <c:pt idx="7">
                  <c:v>0.145967341042286</c:v>
                </c:pt>
                <c:pt idx="8">
                  <c:v>0.16264659887173</c:v>
                </c:pt>
                <c:pt idx="9">
                  <c:v>0.179000110795765</c:v>
                </c:pt>
                <c:pt idx="10">
                  <c:v>0.195034238631924</c:v>
                </c:pt>
                <c:pt idx="11">
                  <c:v>0.210755219951442</c:v>
                </c:pt>
                <c:pt idx="12">
                  <c:v>0.226169170505791</c:v>
                </c:pt>
                <c:pt idx="13">
                  <c:v>0.241282086605813</c:v>
                </c:pt>
                <c:pt idx="14">
                  <c:v>0.256099847454401</c:v>
                </c:pt>
                <c:pt idx="15">
                  <c:v>0.270628217433617</c:v>
                </c:pt>
                <c:pt idx="16">
                  <c:v>0.284872848347138</c:v>
                </c:pt>
                <c:pt idx="17">
                  <c:v>0.298839281618919</c:v>
                </c:pt>
                <c:pt idx="18">
                  <c:v>0.312532950448901</c:v>
                </c:pt>
                <c:pt idx="19">
                  <c:v>0.325959181926634</c:v>
                </c:pt>
                <c:pt idx="20">
                  <c:v>0.339123199103607</c:v>
                </c:pt>
                <c:pt idx="21">
                  <c:v>0.352030123025113</c:v>
                </c:pt>
                <c:pt idx="22">
                  <c:v>0.364684974722433</c:v>
                </c:pt>
                <c:pt idx="23">
                  <c:v>0.377092677166104</c:v>
                </c:pt>
                <c:pt idx="24">
                  <c:v>0.38925805718105</c:v>
                </c:pt>
                <c:pt idx="25">
                  <c:v>0.401185847324304</c:v>
                </c:pt>
                <c:pt idx="26">
                  <c:v>0.41288068772606</c:v>
                </c:pt>
                <c:pt idx="27">
                  <c:v>0.42434712789477</c:v>
                </c:pt>
                <c:pt idx="28">
                  <c:v>0.435589628486985</c:v>
                </c:pt>
                <c:pt idx="29">
                  <c:v>0.446612563042635</c:v>
                </c:pt>
                <c:pt idx="30">
                  <c:v>0.457420219686412</c:v>
                </c:pt>
                <c:pt idx="31">
                  <c:v>0.468016802795936</c:v>
                </c:pt>
                <c:pt idx="32">
                  <c:v>0.478406434637332</c:v>
                </c:pt>
                <c:pt idx="33">
                  <c:v>0.488593156968865</c:v>
                </c:pt>
                <c:pt idx="34">
                  <c:v>0.498580932613263</c:v>
                </c:pt>
                <c:pt idx="35">
                  <c:v>0.508373646999326</c:v>
                </c:pt>
                <c:pt idx="36">
                  <c:v>0.517975109673429</c:v>
                </c:pt>
                <c:pt idx="37">
                  <c:v>0.527389055781507</c:v>
                </c:pt>
                <c:pt idx="38">
                  <c:v>0.536619147522094</c:v>
                </c:pt>
                <c:pt idx="39">
                  <c:v>0.545668975570988</c:v>
                </c:pt>
                <c:pt idx="40">
                  <c:v>0.554542060478086</c:v>
                </c:pt>
                <c:pt idx="41">
                  <c:v>0.563241854036949</c:v>
                </c:pt>
                <c:pt idx="42">
                  <c:v>0.571771740627607</c:v>
                </c:pt>
                <c:pt idx="43">
                  <c:v>0.58013503853315</c:v>
                </c:pt>
                <c:pt idx="44">
                  <c:v>0.588335001230598</c:v>
                </c:pt>
                <c:pt idx="45">
                  <c:v>0.596374818656564</c:v>
                </c:pt>
                <c:pt idx="46">
                  <c:v>0.604257618448202</c:v>
                </c:pt>
                <c:pt idx="47">
                  <c:v>0.611986467159908</c:v>
                </c:pt>
                <c:pt idx="48">
                  <c:v>0.619564371456275</c:v>
                </c:pt>
                <c:pt idx="49">
                  <c:v>0.626994279281734</c:v>
                </c:pt>
                <c:pt idx="50">
                  <c:v>0.634279081007362</c:v>
                </c:pt>
                <c:pt idx="51">
                  <c:v>0.641421610555288</c:v>
                </c:pt>
                <c:pt idx="52">
                  <c:v>0.648424646501143</c:v>
                </c:pt>
                <c:pt idx="53">
                  <c:v>0.655290913154976</c:v>
                </c:pt>
                <c:pt idx="54">
                  <c:v>0.662023081621059</c:v>
                </c:pt>
                <c:pt idx="55">
                  <c:v>0.668623770837</c:v>
                </c:pt>
                <c:pt idx="56">
                  <c:v>0.675095548592553</c:v>
                </c:pt>
                <c:pt idx="57">
                  <c:v>0.681440932528541</c:v>
                </c:pt>
                <c:pt idx="58">
                  <c:v>0.687662391116258</c:v>
                </c:pt>
                <c:pt idx="59">
                  <c:v>0.693762344617758</c:v>
                </c:pt>
                <c:pt idx="60">
                  <c:v>0.699743166027373</c:v>
                </c:pt>
                <c:pt idx="61">
                  <c:v>0.705607181994859</c:v>
                </c:pt>
                <c:pt idx="62">
                  <c:v>0.711356673730499</c:v>
                </c:pt>
                <c:pt idx="63">
                  <c:v>0.716993877892542</c:v>
                </c:pt>
                <c:pt idx="64">
                  <c:v>0.722520987457301</c:v>
                </c:pt>
                <c:pt idx="65">
                  <c:v>0.72794015257226</c:v>
                </c:pt>
                <c:pt idx="66">
                  <c:v>0.733253481392524</c:v>
                </c:pt>
                <c:pt idx="67">
                  <c:v>0.738463040900928</c:v>
                </c:pt>
                <c:pt idx="68">
                  <c:v>0.743570857712133</c:v>
                </c:pt>
                <c:pt idx="69">
                  <c:v>0.748578918861015</c:v>
                </c:pt>
                <c:pt idx="70">
                  <c:v>0.753489172575659</c:v>
                </c:pt>
                <c:pt idx="71">
                  <c:v>0.758303529035256</c:v>
                </c:pt>
                <c:pt idx="72">
                  <c:v>0.763023861113198</c:v>
                </c:pt>
                <c:pt idx="73">
                  <c:v>0.767652005105657</c:v>
                </c:pt>
                <c:pt idx="74">
                  <c:v>0.772189761445944</c:v>
                </c:pt>
                <c:pt idx="75">
                  <c:v>0.776638895404904</c:v>
                </c:pt>
                <c:pt idx="76">
                  <c:v>0.781001137777646</c:v>
                </c:pt>
                <c:pt idx="77">
                  <c:v>0.785278185556849</c:v>
                </c:pt>
                <c:pt idx="78">
                  <c:v>0.789471702592924</c:v>
                </c:pt>
                <c:pt idx="79">
                  <c:v>0.793583320241284</c:v>
                </c:pt>
                <c:pt idx="80">
                  <c:v>0.797614637996972</c:v>
                </c:pt>
                <c:pt idx="81">
                  <c:v>0.801567224116891</c:v>
                </c:pt>
                <c:pt idx="82">
                  <c:v>0.805442616229888</c:v>
                </c:pt>
                <c:pt idx="83">
                  <c:v>0.809242321934918</c:v>
                </c:pt>
                <c:pt idx="84">
                  <c:v>0.812967819387529</c:v>
                </c:pt>
                <c:pt idx="85">
                  <c:v>0.816620557874891</c:v>
                </c:pt>
                <c:pt idx="86">
                  <c:v>0.820201958379594</c:v>
                </c:pt>
                <c:pt idx="87">
                  <c:v>0.823713414132441</c:v>
                </c:pt>
                <c:pt idx="88">
                  <c:v>0.827156291154434</c:v>
                </c:pt>
                <c:pt idx="89">
                  <c:v>0.830531928788188</c:v>
                </c:pt>
                <c:pt idx="90">
                  <c:v>0.833841640218955</c:v>
                </c:pt>
                <c:pt idx="91">
                  <c:v>0.837086712985479</c:v>
                </c:pt>
                <c:pt idx="92">
                  <c:v>0.840268409480872</c:v>
                </c:pt>
                <c:pt idx="93">
                  <c:v>0.843387967443711</c:v>
                </c:pt>
                <c:pt idx="94">
                  <c:v>0.846446600439535</c:v>
                </c:pt>
                <c:pt idx="95">
                  <c:v>0.849445498332951</c:v>
                </c:pt>
                <c:pt idx="96">
                  <c:v>0.852385827750508</c:v>
                </c:pt>
                <c:pt idx="97">
                  <c:v>0.855268732534541</c:v>
                </c:pt>
                <c:pt idx="98">
                  <c:v>0.858095334188141</c:v>
                </c:pt>
                <c:pt idx="99">
                  <c:v>0.860866732311447</c:v>
                </c:pt>
                <c:pt idx="100">
                  <c:v>0.863584005029405</c:v>
                </c:pt>
                <c:pt idx="101">
                  <c:v>0.86624820941118</c:v>
                </c:pt>
                <c:pt idx="102">
                  <c:v>0.86886038188138</c:v>
                </c:pt>
                <c:pt idx="103">
                  <c:v>0.871421538623237</c:v>
                </c:pt>
                <c:pt idx="104">
                  <c:v>0.873932675973925</c:v>
                </c:pt>
                <c:pt idx="105">
                  <c:v>0.876394770812154</c:v>
                </c:pt>
                <c:pt idx="106">
                  <c:v>0.878808780938193</c:v>
                </c:pt>
                <c:pt idx="107">
                  <c:v>0.88117564544647</c:v>
                </c:pt>
                <c:pt idx="108">
                  <c:v>0.8834962850909</c:v>
                </c:pt>
                <c:pt idx="109">
                  <c:v>0.885771602643075</c:v>
                </c:pt>
                <c:pt idx="110">
                  <c:v>0.888002483243456</c:v>
                </c:pt>
                <c:pt idx="111">
                  <c:v>0.890189794745711</c:v>
                </c:pt>
                <c:pt idx="112">
                  <c:v>0.892334388054327</c:v>
                </c:pt>
                <c:pt idx="113">
                  <c:v>0.894437097455626</c:v>
                </c:pt>
                <c:pt idx="114">
                  <c:v>0.896498740942318</c:v>
                </c:pt>
                <c:pt idx="115">
                  <c:v>0.898520120531714</c:v>
                </c:pt>
                <c:pt idx="116">
                  <c:v>0.90050202257773</c:v>
                </c:pt>
                <c:pt idx="117">
                  <c:v>0.902445218076787</c:v>
                </c:pt>
                <c:pt idx="118">
                  <c:v>0.904350462967747</c:v>
                </c:pt>
                <c:pt idx="119">
                  <c:v>0.906218498425987</c:v>
                </c:pt>
                <c:pt idx="120">
                  <c:v>0.908050051151728</c:v>
                </c:pt>
                <c:pt idx="121">
                  <c:v>0.909845833652734</c:v>
                </c:pt>
                <c:pt idx="122">
                  <c:v>0.911606544521496</c:v>
                </c:pt>
                <c:pt idx="123">
                  <c:v>0.913332868706992</c:v>
                </c:pt>
                <c:pt idx="124">
                  <c:v>0.915025477781144</c:v>
                </c:pt>
                <c:pt idx="125">
                  <c:v>0.916685030200078</c:v>
                </c:pt>
                <c:pt idx="126">
                  <c:v>0.918312171560271</c:v>
                </c:pt>
                <c:pt idx="127">
                  <c:v>0.919907534849699</c:v>
                </c:pt>
                <c:pt idx="128">
                  <c:v>0.921471740694084</c:v>
                </c:pt>
                <c:pt idx="129">
                  <c:v>0.923005397598329</c:v>
                </c:pt>
                <c:pt idx="130">
                  <c:v>0.924509102183233</c:v>
                </c:pt>
                <c:pt idx="131">
                  <c:v>0.925983439417595</c:v>
                </c:pt>
                <c:pt idx="132">
                  <c:v>0.927428982845769</c:v>
                </c:pt>
                <c:pt idx="133">
                  <c:v>0.928846294810791</c:v>
                </c:pt>
                <c:pt idx="134">
                  <c:v>0.930235926673137</c:v>
                </c:pt>
                <c:pt idx="135">
                  <c:v>0.93159841902521</c:v>
                </c:pt>
                <c:pt idx="136">
                  <c:v>0.932934301901648</c:v>
                </c:pt>
                <c:pt idx="137">
                  <c:v>0.934244094985509</c:v>
                </c:pt>
                <c:pt idx="138">
                  <c:v>0.935528307810442</c:v>
                </c:pt>
                <c:pt idx="139">
                  <c:v>0.936787439958904</c:v>
                </c:pt>
                <c:pt idx="140">
                  <c:v>0.938021981256506</c:v>
                </c:pt>
                <c:pt idx="141">
                  <c:v>0.939232411962567</c:v>
                </c:pt>
                <c:pt idx="142">
                  <c:v>0.940419202956938</c:v>
                </c:pt>
                <c:pt idx="143">
                  <c:v>0.941582815923189</c:v>
                </c:pt>
                <c:pt idx="144">
                  <c:v>0.942723703528209</c:v>
                </c:pt>
                <c:pt idx="145">
                  <c:v>0.943842309598303</c:v>
                </c:pt>
                <c:pt idx="146">
                  <c:v>0.944939069291848</c:v>
                </c:pt>
                <c:pt idx="147">
                  <c:v>0.946014409268578</c:v>
                </c:pt>
                <c:pt idx="148">
                  <c:v>0.947068747855563</c:v>
                </c:pt>
                <c:pt idx="149">
                  <c:v>0.948102495209944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62904"/>
        <c:axId val="2108469816"/>
      </c:scatterChart>
      <c:valAx>
        <c:axId val="210846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Number</a:t>
                </a:r>
                <a:r>
                  <a:rPr lang="en-US" sz="1800" baseline="0"/>
                  <a:t> of patterns in the union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08469816"/>
        <c:crosses val="autoZero"/>
        <c:crossBetween val="midCat"/>
      </c:valAx>
      <c:valAx>
        <c:axId val="2108469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Percentage of ON bits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2108462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Overlap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'Overlap curve'!$B$1</c:f>
              <c:strCache>
                <c:ptCount val="1"/>
                <c:pt idx="0">
                  <c:v>Overlap before learning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'Overlap curve'!$A$2:$A$1998</c:f>
              <c:numCache>
                <c:formatCode>General</c:formatCode>
                <c:ptCount val="1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</c:numCache>
            </c:numRef>
          </c:xVal>
          <c:yVal>
            <c:numRef>
              <c:f>'Overlap curve'!$B$2:$B$1998</c:f>
              <c:numCache>
                <c:formatCode>General</c:formatCode>
                <c:ptCount val="1997"/>
                <c:pt idx="0">
                  <c:v>27.0</c:v>
                </c:pt>
                <c:pt idx="1">
                  <c:v>26.0</c:v>
                </c:pt>
                <c:pt idx="2">
                  <c:v>26.0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24.0</c:v>
                </c:pt>
                <c:pt idx="14">
                  <c:v>24.0</c:v>
                </c:pt>
                <c:pt idx="15">
                  <c:v>24.0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23.0</c:v>
                </c:pt>
                <c:pt idx="20">
                  <c:v>23.0</c:v>
                </c:pt>
                <c:pt idx="21">
                  <c:v>23.0</c:v>
                </c:pt>
                <c:pt idx="22">
                  <c:v>23.0</c:v>
                </c:pt>
                <c:pt idx="23">
                  <c:v>23.0</c:v>
                </c:pt>
                <c:pt idx="24">
                  <c:v>23.0</c:v>
                </c:pt>
                <c:pt idx="25">
                  <c:v>23.0</c:v>
                </c:pt>
                <c:pt idx="26">
                  <c:v>23.0</c:v>
                </c:pt>
                <c:pt idx="27">
                  <c:v>23.0</c:v>
                </c:pt>
                <c:pt idx="28">
                  <c:v>23.0</c:v>
                </c:pt>
                <c:pt idx="29">
                  <c:v>23.0</c:v>
                </c:pt>
                <c:pt idx="30">
                  <c:v>23.0</c:v>
                </c:pt>
                <c:pt idx="31">
                  <c:v>23.0</c:v>
                </c:pt>
                <c:pt idx="32">
                  <c:v>23.0</c:v>
                </c:pt>
                <c:pt idx="33">
                  <c:v>23.0</c:v>
                </c:pt>
                <c:pt idx="34">
                  <c:v>23.0</c:v>
                </c:pt>
                <c:pt idx="35">
                  <c:v>23.0</c:v>
                </c:pt>
                <c:pt idx="36">
                  <c:v>23.0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21.0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18.0</c:v>
                </c:pt>
                <c:pt idx="532">
                  <c:v>18.0</c:v>
                </c:pt>
                <c:pt idx="533">
                  <c:v>18.0</c:v>
                </c:pt>
                <c:pt idx="534">
                  <c:v>18.0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15.0</c:v>
                </c:pt>
                <c:pt idx="1325">
                  <c:v>15.0</c:v>
                </c:pt>
                <c:pt idx="1326">
                  <c:v>15.0</c:v>
                </c:pt>
                <c:pt idx="1327">
                  <c:v>15.0</c:v>
                </c:pt>
                <c:pt idx="1328">
                  <c:v>15.0</c:v>
                </c:pt>
                <c:pt idx="1329">
                  <c:v>15.0</c:v>
                </c:pt>
                <c:pt idx="1330">
                  <c:v>15.0</c:v>
                </c:pt>
                <c:pt idx="1331">
                  <c:v>15.0</c:v>
                </c:pt>
                <c:pt idx="1332">
                  <c:v>15.0</c:v>
                </c:pt>
                <c:pt idx="1333">
                  <c:v>15.0</c:v>
                </c:pt>
                <c:pt idx="1334">
                  <c:v>15.0</c:v>
                </c:pt>
                <c:pt idx="1335">
                  <c:v>15.0</c:v>
                </c:pt>
                <c:pt idx="1336">
                  <c:v>15.0</c:v>
                </c:pt>
                <c:pt idx="1337">
                  <c:v>15.0</c:v>
                </c:pt>
                <c:pt idx="1338">
                  <c:v>15.0</c:v>
                </c:pt>
                <c:pt idx="1339">
                  <c:v>15.0</c:v>
                </c:pt>
                <c:pt idx="1340">
                  <c:v>15.0</c:v>
                </c:pt>
                <c:pt idx="1341">
                  <c:v>15.0</c:v>
                </c:pt>
                <c:pt idx="1342">
                  <c:v>15.0</c:v>
                </c:pt>
                <c:pt idx="1343">
                  <c:v>15.0</c:v>
                </c:pt>
                <c:pt idx="1344">
                  <c:v>15.0</c:v>
                </c:pt>
                <c:pt idx="1345">
                  <c:v>15.0</c:v>
                </c:pt>
                <c:pt idx="1346">
                  <c:v>15.0</c:v>
                </c:pt>
                <c:pt idx="1347">
                  <c:v>15.0</c:v>
                </c:pt>
                <c:pt idx="1348">
                  <c:v>15.0</c:v>
                </c:pt>
                <c:pt idx="1349">
                  <c:v>15.0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15.0</c:v>
                </c:pt>
                <c:pt idx="1364">
                  <c:v>15.0</c:v>
                </c:pt>
                <c:pt idx="1365">
                  <c:v>15.0</c:v>
                </c:pt>
                <c:pt idx="1366">
                  <c:v>15.0</c:v>
                </c:pt>
                <c:pt idx="1367">
                  <c:v>15.0</c:v>
                </c:pt>
                <c:pt idx="1368">
                  <c:v>15.0</c:v>
                </c:pt>
                <c:pt idx="1369">
                  <c:v>15.0</c:v>
                </c:pt>
                <c:pt idx="1370">
                  <c:v>15.0</c:v>
                </c:pt>
                <c:pt idx="1371">
                  <c:v>15.0</c:v>
                </c:pt>
                <c:pt idx="1372">
                  <c:v>15.0</c:v>
                </c:pt>
                <c:pt idx="1373">
                  <c:v>15.0</c:v>
                </c:pt>
                <c:pt idx="1374">
                  <c:v>15.0</c:v>
                </c:pt>
                <c:pt idx="1375">
                  <c:v>15.0</c:v>
                </c:pt>
                <c:pt idx="1376">
                  <c:v>15.0</c:v>
                </c:pt>
                <c:pt idx="1377">
                  <c:v>15.0</c:v>
                </c:pt>
                <c:pt idx="1378">
                  <c:v>15.0</c:v>
                </c:pt>
                <c:pt idx="1379">
                  <c:v>15.0</c:v>
                </c:pt>
                <c:pt idx="1380">
                  <c:v>15.0</c:v>
                </c:pt>
                <c:pt idx="1381">
                  <c:v>15.0</c:v>
                </c:pt>
                <c:pt idx="1382">
                  <c:v>15.0</c:v>
                </c:pt>
                <c:pt idx="1383">
                  <c:v>15.0</c:v>
                </c:pt>
                <c:pt idx="1384">
                  <c:v>15.0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15.0</c:v>
                </c:pt>
                <c:pt idx="1392">
                  <c:v>15.0</c:v>
                </c:pt>
                <c:pt idx="1393">
                  <c:v>15.0</c:v>
                </c:pt>
                <c:pt idx="1394">
                  <c:v>15.0</c:v>
                </c:pt>
                <c:pt idx="1395">
                  <c:v>15.0</c:v>
                </c:pt>
                <c:pt idx="1396">
                  <c:v>15.0</c:v>
                </c:pt>
                <c:pt idx="1397">
                  <c:v>15.0</c:v>
                </c:pt>
                <c:pt idx="1398">
                  <c:v>15.0</c:v>
                </c:pt>
                <c:pt idx="1399">
                  <c:v>15.0</c:v>
                </c:pt>
                <c:pt idx="1400">
                  <c:v>15.0</c:v>
                </c:pt>
                <c:pt idx="1401">
                  <c:v>15.0</c:v>
                </c:pt>
                <c:pt idx="1402">
                  <c:v>15.0</c:v>
                </c:pt>
                <c:pt idx="1403">
                  <c:v>15.0</c:v>
                </c:pt>
                <c:pt idx="1404">
                  <c:v>15.0</c:v>
                </c:pt>
                <c:pt idx="1405">
                  <c:v>15.0</c:v>
                </c:pt>
                <c:pt idx="1406">
                  <c:v>15.0</c:v>
                </c:pt>
                <c:pt idx="1407">
                  <c:v>15.0</c:v>
                </c:pt>
                <c:pt idx="1408">
                  <c:v>15.0</c:v>
                </c:pt>
                <c:pt idx="1409">
                  <c:v>15.0</c:v>
                </c:pt>
                <c:pt idx="1410">
                  <c:v>15.0</c:v>
                </c:pt>
                <c:pt idx="1411">
                  <c:v>15.0</c:v>
                </c:pt>
                <c:pt idx="1412">
                  <c:v>15.0</c:v>
                </c:pt>
                <c:pt idx="1413">
                  <c:v>15.0</c:v>
                </c:pt>
                <c:pt idx="1414">
                  <c:v>15.0</c:v>
                </c:pt>
                <c:pt idx="1415">
                  <c:v>15.0</c:v>
                </c:pt>
                <c:pt idx="1416">
                  <c:v>15.0</c:v>
                </c:pt>
                <c:pt idx="1417">
                  <c:v>15.0</c:v>
                </c:pt>
                <c:pt idx="1418">
                  <c:v>15.0</c:v>
                </c:pt>
                <c:pt idx="1419">
                  <c:v>15.0</c:v>
                </c:pt>
                <c:pt idx="1420">
                  <c:v>15.0</c:v>
                </c:pt>
                <c:pt idx="1421">
                  <c:v>15.0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15.0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15.0</c:v>
                </c:pt>
                <c:pt idx="1430">
                  <c:v>15.0</c:v>
                </c:pt>
                <c:pt idx="1431">
                  <c:v>15.0</c:v>
                </c:pt>
                <c:pt idx="1432">
                  <c:v>15.0</c:v>
                </c:pt>
                <c:pt idx="1433">
                  <c:v>15.0</c:v>
                </c:pt>
                <c:pt idx="1434">
                  <c:v>15.0</c:v>
                </c:pt>
                <c:pt idx="1435">
                  <c:v>15.0</c:v>
                </c:pt>
                <c:pt idx="1436">
                  <c:v>15.0</c:v>
                </c:pt>
                <c:pt idx="1437">
                  <c:v>15.0</c:v>
                </c:pt>
                <c:pt idx="1438">
                  <c:v>15.0</c:v>
                </c:pt>
                <c:pt idx="1439">
                  <c:v>15.0</c:v>
                </c:pt>
                <c:pt idx="1440">
                  <c:v>15.0</c:v>
                </c:pt>
                <c:pt idx="1441">
                  <c:v>15.0</c:v>
                </c:pt>
                <c:pt idx="1442">
                  <c:v>15.0</c:v>
                </c:pt>
                <c:pt idx="1443">
                  <c:v>15.0</c:v>
                </c:pt>
                <c:pt idx="1444">
                  <c:v>15.0</c:v>
                </c:pt>
                <c:pt idx="1445">
                  <c:v>15.0</c:v>
                </c:pt>
                <c:pt idx="1446">
                  <c:v>15.0</c:v>
                </c:pt>
                <c:pt idx="1447">
                  <c:v>15.0</c:v>
                </c:pt>
                <c:pt idx="1448">
                  <c:v>15.0</c:v>
                </c:pt>
                <c:pt idx="1449">
                  <c:v>15.0</c:v>
                </c:pt>
                <c:pt idx="1450">
                  <c:v>15.0</c:v>
                </c:pt>
                <c:pt idx="1451">
                  <c:v>15.0</c:v>
                </c:pt>
                <c:pt idx="1452">
                  <c:v>15.0</c:v>
                </c:pt>
                <c:pt idx="1453">
                  <c:v>15.0</c:v>
                </c:pt>
                <c:pt idx="1454">
                  <c:v>15.0</c:v>
                </c:pt>
                <c:pt idx="1455">
                  <c:v>15.0</c:v>
                </c:pt>
                <c:pt idx="1456">
                  <c:v>15.0</c:v>
                </c:pt>
                <c:pt idx="1457">
                  <c:v>15.0</c:v>
                </c:pt>
                <c:pt idx="1458">
                  <c:v>15.0</c:v>
                </c:pt>
                <c:pt idx="1459">
                  <c:v>15.0</c:v>
                </c:pt>
                <c:pt idx="1460">
                  <c:v>15.0</c:v>
                </c:pt>
                <c:pt idx="1461">
                  <c:v>15.0</c:v>
                </c:pt>
                <c:pt idx="1462">
                  <c:v>15.0</c:v>
                </c:pt>
                <c:pt idx="1463">
                  <c:v>15.0</c:v>
                </c:pt>
                <c:pt idx="1464">
                  <c:v>15.0</c:v>
                </c:pt>
                <c:pt idx="1465">
                  <c:v>15.0</c:v>
                </c:pt>
                <c:pt idx="1466">
                  <c:v>15.0</c:v>
                </c:pt>
                <c:pt idx="1467">
                  <c:v>15.0</c:v>
                </c:pt>
                <c:pt idx="1468">
                  <c:v>15.0</c:v>
                </c:pt>
                <c:pt idx="1469">
                  <c:v>15.0</c:v>
                </c:pt>
                <c:pt idx="1470">
                  <c:v>15.0</c:v>
                </c:pt>
                <c:pt idx="1471">
                  <c:v>15.0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15.0</c:v>
                </c:pt>
                <c:pt idx="1481">
                  <c:v>15.0</c:v>
                </c:pt>
                <c:pt idx="1482">
                  <c:v>15.0</c:v>
                </c:pt>
                <c:pt idx="1483">
                  <c:v>15.0</c:v>
                </c:pt>
                <c:pt idx="1484">
                  <c:v>15.0</c:v>
                </c:pt>
                <c:pt idx="1485">
                  <c:v>15.0</c:v>
                </c:pt>
                <c:pt idx="1486">
                  <c:v>15.0</c:v>
                </c:pt>
                <c:pt idx="1487">
                  <c:v>14.0</c:v>
                </c:pt>
                <c:pt idx="1488">
                  <c:v>14.0</c:v>
                </c:pt>
                <c:pt idx="1489">
                  <c:v>14.0</c:v>
                </c:pt>
                <c:pt idx="1490">
                  <c:v>14.0</c:v>
                </c:pt>
                <c:pt idx="1491">
                  <c:v>14.0</c:v>
                </c:pt>
                <c:pt idx="1492">
                  <c:v>14.0</c:v>
                </c:pt>
                <c:pt idx="1493">
                  <c:v>14.0</c:v>
                </c:pt>
                <c:pt idx="1494">
                  <c:v>14.0</c:v>
                </c:pt>
                <c:pt idx="1495">
                  <c:v>14.0</c:v>
                </c:pt>
                <c:pt idx="1496">
                  <c:v>14.0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14.0</c:v>
                </c:pt>
                <c:pt idx="1501">
                  <c:v>14.0</c:v>
                </c:pt>
                <c:pt idx="1502">
                  <c:v>14.0</c:v>
                </c:pt>
                <c:pt idx="1503">
                  <c:v>14.0</c:v>
                </c:pt>
                <c:pt idx="1504">
                  <c:v>14.0</c:v>
                </c:pt>
                <c:pt idx="1505">
                  <c:v>14.0</c:v>
                </c:pt>
                <c:pt idx="1506">
                  <c:v>14.0</c:v>
                </c:pt>
                <c:pt idx="1507">
                  <c:v>14.0</c:v>
                </c:pt>
                <c:pt idx="1508">
                  <c:v>14.0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14.0</c:v>
                </c:pt>
                <c:pt idx="1528">
                  <c:v>14.0</c:v>
                </c:pt>
                <c:pt idx="1529">
                  <c:v>14.0</c:v>
                </c:pt>
                <c:pt idx="1530">
                  <c:v>14.0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14.0</c:v>
                </c:pt>
                <c:pt idx="1554">
                  <c:v>14.0</c:v>
                </c:pt>
                <c:pt idx="1555">
                  <c:v>14.0</c:v>
                </c:pt>
                <c:pt idx="1556">
                  <c:v>14.0</c:v>
                </c:pt>
                <c:pt idx="1557">
                  <c:v>14.0</c:v>
                </c:pt>
                <c:pt idx="1558">
                  <c:v>14.0</c:v>
                </c:pt>
                <c:pt idx="1559">
                  <c:v>14.0</c:v>
                </c:pt>
                <c:pt idx="1560">
                  <c:v>14.0</c:v>
                </c:pt>
                <c:pt idx="1561">
                  <c:v>14.0</c:v>
                </c:pt>
                <c:pt idx="1562">
                  <c:v>14.0</c:v>
                </c:pt>
                <c:pt idx="1563">
                  <c:v>14.0</c:v>
                </c:pt>
                <c:pt idx="1564">
                  <c:v>14.0</c:v>
                </c:pt>
                <c:pt idx="1565">
                  <c:v>14.0</c:v>
                </c:pt>
                <c:pt idx="1566">
                  <c:v>14.0</c:v>
                </c:pt>
                <c:pt idx="1567">
                  <c:v>14.0</c:v>
                </c:pt>
                <c:pt idx="1568">
                  <c:v>14.0</c:v>
                </c:pt>
                <c:pt idx="1569">
                  <c:v>14.0</c:v>
                </c:pt>
                <c:pt idx="1570">
                  <c:v>14.0</c:v>
                </c:pt>
                <c:pt idx="1571">
                  <c:v>14.0</c:v>
                </c:pt>
                <c:pt idx="1572">
                  <c:v>14.0</c:v>
                </c:pt>
                <c:pt idx="1573">
                  <c:v>14.0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14.0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14.0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14.0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14.0</c:v>
                </c:pt>
                <c:pt idx="1621">
                  <c:v>14.0</c:v>
                </c:pt>
                <c:pt idx="1622">
                  <c:v>14.0</c:v>
                </c:pt>
                <c:pt idx="1623">
                  <c:v>14.0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14.0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14.0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14.0</c:v>
                </c:pt>
                <c:pt idx="1660">
                  <c:v>14.0</c:v>
                </c:pt>
                <c:pt idx="1661">
                  <c:v>14.0</c:v>
                </c:pt>
                <c:pt idx="1662">
                  <c:v>14.0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14.0</c:v>
                </c:pt>
                <c:pt idx="1667">
                  <c:v>14.0</c:v>
                </c:pt>
                <c:pt idx="1668">
                  <c:v>14.0</c:v>
                </c:pt>
                <c:pt idx="1669">
                  <c:v>14.0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14.0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14.0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14.0</c:v>
                </c:pt>
                <c:pt idx="1683">
                  <c:v>14.0</c:v>
                </c:pt>
                <c:pt idx="1684">
                  <c:v>14.0</c:v>
                </c:pt>
                <c:pt idx="1685">
                  <c:v>14.0</c:v>
                </c:pt>
                <c:pt idx="1686">
                  <c:v>14.0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14.0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13.0</c:v>
                </c:pt>
                <c:pt idx="1697">
                  <c:v>13.0</c:v>
                </c:pt>
                <c:pt idx="1698">
                  <c:v>13.0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13.0</c:v>
                </c:pt>
                <c:pt idx="1705">
                  <c:v>13.0</c:v>
                </c:pt>
                <c:pt idx="1706">
                  <c:v>13.0</c:v>
                </c:pt>
                <c:pt idx="1707">
                  <c:v>13.0</c:v>
                </c:pt>
                <c:pt idx="1708">
                  <c:v>13.0</c:v>
                </c:pt>
                <c:pt idx="1709">
                  <c:v>13.0</c:v>
                </c:pt>
                <c:pt idx="1710">
                  <c:v>13.0</c:v>
                </c:pt>
                <c:pt idx="1711">
                  <c:v>13.0</c:v>
                </c:pt>
                <c:pt idx="1712">
                  <c:v>13.0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13.0</c:v>
                </c:pt>
                <c:pt idx="1717">
                  <c:v>13.0</c:v>
                </c:pt>
                <c:pt idx="1718">
                  <c:v>13.0</c:v>
                </c:pt>
                <c:pt idx="1719">
                  <c:v>13.0</c:v>
                </c:pt>
                <c:pt idx="1720">
                  <c:v>13.0</c:v>
                </c:pt>
                <c:pt idx="1721">
                  <c:v>13.0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13.0</c:v>
                </c:pt>
                <c:pt idx="1728">
                  <c:v>13.0</c:v>
                </c:pt>
                <c:pt idx="1729">
                  <c:v>13.0</c:v>
                </c:pt>
                <c:pt idx="1730">
                  <c:v>13.0</c:v>
                </c:pt>
                <c:pt idx="1731">
                  <c:v>13.0</c:v>
                </c:pt>
                <c:pt idx="1732">
                  <c:v>13.0</c:v>
                </c:pt>
                <c:pt idx="1733">
                  <c:v>13.0</c:v>
                </c:pt>
                <c:pt idx="1734">
                  <c:v>13.0</c:v>
                </c:pt>
                <c:pt idx="1735">
                  <c:v>13.0</c:v>
                </c:pt>
                <c:pt idx="1736">
                  <c:v>13.0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13.0</c:v>
                </c:pt>
                <c:pt idx="1745">
                  <c:v>13.0</c:v>
                </c:pt>
                <c:pt idx="1746">
                  <c:v>13.0</c:v>
                </c:pt>
                <c:pt idx="1747">
                  <c:v>13.0</c:v>
                </c:pt>
                <c:pt idx="1748">
                  <c:v>13.0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13.0</c:v>
                </c:pt>
                <c:pt idx="1757">
                  <c:v>13.0</c:v>
                </c:pt>
                <c:pt idx="1758">
                  <c:v>13.0</c:v>
                </c:pt>
                <c:pt idx="1759">
                  <c:v>13.0</c:v>
                </c:pt>
                <c:pt idx="1760">
                  <c:v>13.0</c:v>
                </c:pt>
                <c:pt idx="1761">
                  <c:v>13.0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13.0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13.0</c:v>
                </c:pt>
                <c:pt idx="1784">
                  <c:v>13.0</c:v>
                </c:pt>
                <c:pt idx="1785">
                  <c:v>13.0</c:v>
                </c:pt>
                <c:pt idx="1786">
                  <c:v>13.0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13.0</c:v>
                </c:pt>
                <c:pt idx="1794">
                  <c:v>13.0</c:v>
                </c:pt>
                <c:pt idx="1795">
                  <c:v>13.0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13.0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13.0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13.0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13.0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12.0</c:v>
                </c:pt>
                <c:pt idx="1843">
                  <c:v>12.0</c:v>
                </c:pt>
                <c:pt idx="1844">
                  <c:v>12.0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12.0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12.0</c:v>
                </c:pt>
                <c:pt idx="1859">
                  <c:v>12.0</c:v>
                </c:pt>
                <c:pt idx="1860">
                  <c:v>12.0</c:v>
                </c:pt>
                <c:pt idx="1861">
                  <c:v>12.0</c:v>
                </c:pt>
                <c:pt idx="1862">
                  <c:v>12.0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12.0</c:v>
                </c:pt>
                <c:pt idx="1868">
                  <c:v>12.0</c:v>
                </c:pt>
                <c:pt idx="1869">
                  <c:v>12.0</c:v>
                </c:pt>
                <c:pt idx="1870">
                  <c:v>12.0</c:v>
                </c:pt>
                <c:pt idx="1871">
                  <c:v>12.0</c:v>
                </c:pt>
                <c:pt idx="1872">
                  <c:v>12.0</c:v>
                </c:pt>
                <c:pt idx="1873">
                  <c:v>12.0</c:v>
                </c:pt>
                <c:pt idx="1874">
                  <c:v>12.0</c:v>
                </c:pt>
                <c:pt idx="1875">
                  <c:v>12.0</c:v>
                </c:pt>
                <c:pt idx="1876">
                  <c:v>12.0</c:v>
                </c:pt>
                <c:pt idx="1877">
                  <c:v>12.0</c:v>
                </c:pt>
                <c:pt idx="1878">
                  <c:v>12.0</c:v>
                </c:pt>
                <c:pt idx="1879">
                  <c:v>12.0</c:v>
                </c:pt>
                <c:pt idx="1880">
                  <c:v>12.0</c:v>
                </c:pt>
                <c:pt idx="1881">
                  <c:v>12.0</c:v>
                </c:pt>
                <c:pt idx="1882">
                  <c:v>12.0</c:v>
                </c:pt>
                <c:pt idx="1883">
                  <c:v>12.0</c:v>
                </c:pt>
                <c:pt idx="1884">
                  <c:v>12.0</c:v>
                </c:pt>
                <c:pt idx="1885">
                  <c:v>12.0</c:v>
                </c:pt>
                <c:pt idx="1886">
                  <c:v>12.0</c:v>
                </c:pt>
                <c:pt idx="1887">
                  <c:v>12.0</c:v>
                </c:pt>
                <c:pt idx="1888">
                  <c:v>12.0</c:v>
                </c:pt>
                <c:pt idx="1889">
                  <c:v>12.0</c:v>
                </c:pt>
                <c:pt idx="1890">
                  <c:v>12.0</c:v>
                </c:pt>
                <c:pt idx="1891">
                  <c:v>12.0</c:v>
                </c:pt>
                <c:pt idx="1892">
                  <c:v>12.0</c:v>
                </c:pt>
                <c:pt idx="1893">
                  <c:v>12.0</c:v>
                </c:pt>
                <c:pt idx="1894">
                  <c:v>12.0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12.0</c:v>
                </c:pt>
                <c:pt idx="1899">
                  <c:v>12.0</c:v>
                </c:pt>
                <c:pt idx="1900">
                  <c:v>12.0</c:v>
                </c:pt>
                <c:pt idx="1901">
                  <c:v>12.0</c:v>
                </c:pt>
                <c:pt idx="1902">
                  <c:v>12.0</c:v>
                </c:pt>
                <c:pt idx="1903">
                  <c:v>12.0</c:v>
                </c:pt>
                <c:pt idx="1904">
                  <c:v>12.0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12.0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12.0</c:v>
                </c:pt>
                <c:pt idx="1917">
                  <c:v>12.0</c:v>
                </c:pt>
                <c:pt idx="1918">
                  <c:v>12.0</c:v>
                </c:pt>
                <c:pt idx="1919">
                  <c:v>12.0</c:v>
                </c:pt>
                <c:pt idx="1920">
                  <c:v>12.0</c:v>
                </c:pt>
                <c:pt idx="1921">
                  <c:v>12.0</c:v>
                </c:pt>
                <c:pt idx="1922">
                  <c:v>12.0</c:v>
                </c:pt>
                <c:pt idx="1923">
                  <c:v>12.0</c:v>
                </c:pt>
                <c:pt idx="1924">
                  <c:v>12.0</c:v>
                </c:pt>
                <c:pt idx="1925">
                  <c:v>12.0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12.0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12.0</c:v>
                </c:pt>
                <c:pt idx="1935">
                  <c:v>12.0</c:v>
                </c:pt>
                <c:pt idx="1936">
                  <c:v>12.0</c:v>
                </c:pt>
                <c:pt idx="1937">
                  <c:v>12.0</c:v>
                </c:pt>
                <c:pt idx="1938">
                  <c:v>12.0</c:v>
                </c:pt>
                <c:pt idx="1939">
                  <c:v>12.0</c:v>
                </c:pt>
                <c:pt idx="1940">
                  <c:v>11.0</c:v>
                </c:pt>
                <c:pt idx="1941">
                  <c:v>11.0</c:v>
                </c:pt>
                <c:pt idx="1942">
                  <c:v>11.0</c:v>
                </c:pt>
                <c:pt idx="1943">
                  <c:v>11.0</c:v>
                </c:pt>
                <c:pt idx="1944">
                  <c:v>11.0</c:v>
                </c:pt>
                <c:pt idx="1945">
                  <c:v>11.0</c:v>
                </c:pt>
                <c:pt idx="1946">
                  <c:v>11.0</c:v>
                </c:pt>
                <c:pt idx="1947">
                  <c:v>11.0</c:v>
                </c:pt>
                <c:pt idx="1948">
                  <c:v>11.0</c:v>
                </c:pt>
                <c:pt idx="1949">
                  <c:v>11.0</c:v>
                </c:pt>
                <c:pt idx="1950">
                  <c:v>11.0</c:v>
                </c:pt>
                <c:pt idx="1951">
                  <c:v>11.0</c:v>
                </c:pt>
                <c:pt idx="1952">
                  <c:v>11.0</c:v>
                </c:pt>
                <c:pt idx="1953">
                  <c:v>11.0</c:v>
                </c:pt>
                <c:pt idx="1954">
                  <c:v>11.0</c:v>
                </c:pt>
                <c:pt idx="1955">
                  <c:v>11.0</c:v>
                </c:pt>
                <c:pt idx="1956">
                  <c:v>11.0</c:v>
                </c:pt>
                <c:pt idx="1957">
                  <c:v>11.0</c:v>
                </c:pt>
                <c:pt idx="1958">
                  <c:v>11.0</c:v>
                </c:pt>
                <c:pt idx="1959">
                  <c:v>11.0</c:v>
                </c:pt>
                <c:pt idx="1960">
                  <c:v>11.0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11.0</c:v>
                </c:pt>
                <c:pt idx="1970">
                  <c:v>11.0</c:v>
                </c:pt>
                <c:pt idx="1971">
                  <c:v>11.0</c:v>
                </c:pt>
                <c:pt idx="1972">
                  <c:v>11.0</c:v>
                </c:pt>
                <c:pt idx="1973">
                  <c:v>11.0</c:v>
                </c:pt>
                <c:pt idx="1974">
                  <c:v>11.0</c:v>
                </c:pt>
                <c:pt idx="1975">
                  <c:v>11.0</c:v>
                </c:pt>
                <c:pt idx="1976">
                  <c:v>11.0</c:v>
                </c:pt>
                <c:pt idx="1977">
                  <c:v>11.0</c:v>
                </c:pt>
                <c:pt idx="1978">
                  <c:v>11.0</c:v>
                </c:pt>
                <c:pt idx="1979">
                  <c:v>11.0</c:v>
                </c:pt>
                <c:pt idx="1980">
                  <c:v>11.0</c:v>
                </c:pt>
                <c:pt idx="1981">
                  <c:v>11.0</c:v>
                </c:pt>
                <c:pt idx="1982">
                  <c:v>11.0</c:v>
                </c:pt>
                <c:pt idx="1983">
                  <c:v>11.0</c:v>
                </c:pt>
                <c:pt idx="1984">
                  <c:v>11.0</c:v>
                </c:pt>
                <c:pt idx="1985">
                  <c:v>11.0</c:v>
                </c:pt>
                <c:pt idx="1986">
                  <c:v>11.0</c:v>
                </c:pt>
                <c:pt idx="1987">
                  <c:v>11.0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11.0</c:v>
                </c:pt>
                <c:pt idx="1992">
                  <c:v>11.0</c:v>
                </c:pt>
                <c:pt idx="1993">
                  <c:v>11.0</c:v>
                </c:pt>
                <c:pt idx="1994">
                  <c:v>11.0</c:v>
                </c:pt>
                <c:pt idx="1995">
                  <c:v>11.0</c:v>
                </c:pt>
                <c:pt idx="1996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48696"/>
        <c:axId val="2108450888"/>
      </c:scatterChart>
      <c:valAx>
        <c:axId val="2108448696"/>
        <c:scaling>
          <c:orientation val="minMax"/>
          <c:max val="800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8450888"/>
        <c:crosses val="autoZero"/>
        <c:crossBetween val="midCat"/>
      </c:valAx>
      <c:valAx>
        <c:axId val="2108450888"/>
        <c:scaling>
          <c:orientation val="minMax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844869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'Overlap curve'!$B$1</c:f>
              <c:strCache>
                <c:ptCount val="1"/>
                <c:pt idx="0">
                  <c:v>Overlap before learning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'Overlap curve'!$A$2:$A$1998</c:f>
              <c:numCache>
                <c:formatCode>General</c:formatCode>
                <c:ptCount val="1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</c:numCache>
            </c:numRef>
          </c:xVal>
          <c:yVal>
            <c:numRef>
              <c:f>'Overlap curve'!$B$2:$B$1998</c:f>
              <c:numCache>
                <c:formatCode>General</c:formatCode>
                <c:ptCount val="1997"/>
                <c:pt idx="0">
                  <c:v>27.0</c:v>
                </c:pt>
                <c:pt idx="1">
                  <c:v>26.0</c:v>
                </c:pt>
                <c:pt idx="2">
                  <c:v>26.0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24.0</c:v>
                </c:pt>
                <c:pt idx="14">
                  <c:v>24.0</c:v>
                </c:pt>
                <c:pt idx="15">
                  <c:v>24.0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23.0</c:v>
                </c:pt>
                <c:pt idx="20">
                  <c:v>23.0</c:v>
                </c:pt>
                <c:pt idx="21">
                  <c:v>23.0</c:v>
                </c:pt>
                <c:pt idx="22">
                  <c:v>23.0</c:v>
                </c:pt>
                <c:pt idx="23">
                  <c:v>23.0</c:v>
                </c:pt>
                <c:pt idx="24">
                  <c:v>23.0</c:v>
                </c:pt>
                <c:pt idx="25">
                  <c:v>23.0</c:v>
                </c:pt>
                <c:pt idx="26">
                  <c:v>23.0</c:v>
                </c:pt>
                <c:pt idx="27">
                  <c:v>23.0</c:v>
                </c:pt>
                <c:pt idx="28">
                  <c:v>23.0</c:v>
                </c:pt>
                <c:pt idx="29">
                  <c:v>23.0</c:v>
                </c:pt>
                <c:pt idx="30">
                  <c:v>23.0</c:v>
                </c:pt>
                <c:pt idx="31">
                  <c:v>23.0</c:v>
                </c:pt>
                <c:pt idx="32">
                  <c:v>23.0</c:v>
                </c:pt>
                <c:pt idx="33">
                  <c:v>23.0</c:v>
                </c:pt>
                <c:pt idx="34">
                  <c:v>23.0</c:v>
                </c:pt>
                <c:pt idx="35">
                  <c:v>23.0</c:v>
                </c:pt>
                <c:pt idx="36">
                  <c:v>23.0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21.0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18.0</c:v>
                </c:pt>
                <c:pt idx="532">
                  <c:v>18.0</c:v>
                </c:pt>
                <c:pt idx="533">
                  <c:v>18.0</c:v>
                </c:pt>
                <c:pt idx="534">
                  <c:v>18.0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15.0</c:v>
                </c:pt>
                <c:pt idx="1325">
                  <c:v>15.0</c:v>
                </c:pt>
                <c:pt idx="1326">
                  <c:v>15.0</c:v>
                </c:pt>
                <c:pt idx="1327">
                  <c:v>15.0</c:v>
                </c:pt>
                <c:pt idx="1328">
                  <c:v>15.0</c:v>
                </c:pt>
                <c:pt idx="1329">
                  <c:v>15.0</c:v>
                </c:pt>
                <c:pt idx="1330">
                  <c:v>15.0</c:v>
                </c:pt>
                <c:pt idx="1331">
                  <c:v>15.0</c:v>
                </c:pt>
                <c:pt idx="1332">
                  <c:v>15.0</c:v>
                </c:pt>
                <c:pt idx="1333">
                  <c:v>15.0</c:v>
                </c:pt>
                <c:pt idx="1334">
                  <c:v>15.0</c:v>
                </c:pt>
                <c:pt idx="1335">
                  <c:v>15.0</c:v>
                </c:pt>
                <c:pt idx="1336">
                  <c:v>15.0</c:v>
                </c:pt>
                <c:pt idx="1337">
                  <c:v>15.0</c:v>
                </c:pt>
                <c:pt idx="1338">
                  <c:v>15.0</c:v>
                </c:pt>
                <c:pt idx="1339">
                  <c:v>15.0</c:v>
                </c:pt>
                <c:pt idx="1340">
                  <c:v>15.0</c:v>
                </c:pt>
                <c:pt idx="1341">
                  <c:v>15.0</c:v>
                </c:pt>
                <c:pt idx="1342">
                  <c:v>15.0</c:v>
                </c:pt>
                <c:pt idx="1343">
                  <c:v>15.0</c:v>
                </c:pt>
                <c:pt idx="1344">
                  <c:v>15.0</c:v>
                </c:pt>
                <c:pt idx="1345">
                  <c:v>15.0</c:v>
                </c:pt>
                <c:pt idx="1346">
                  <c:v>15.0</c:v>
                </c:pt>
                <c:pt idx="1347">
                  <c:v>15.0</c:v>
                </c:pt>
                <c:pt idx="1348">
                  <c:v>15.0</c:v>
                </c:pt>
                <c:pt idx="1349">
                  <c:v>15.0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15.0</c:v>
                </c:pt>
                <c:pt idx="1364">
                  <c:v>15.0</c:v>
                </c:pt>
                <c:pt idx="1365">
                  <c:v>15.0</c:v>
                </c:pt>
                <c:pt idx="1366">
                  <c:v>15.0</c:v>
                </c:pt>
                <c:pt idx="1367">
                  <c:v>15.0</c:v>
                </c:pt>
                <c:pt idx="1368">
                  <c:v>15.0</c:v>
                </c:pt>
                <c:pt idx="1369">
                  <c:v>15.0</c:v>
                </c:pt>
                <c:pt idx="1370">
                  <c:v>15.0</c:v>
                </c:pt>
                <c:pt idx="1371">
                  <c:v>15.0</c:v>
                </c:pt>
                <c:pt idx="1372">
                  <c:v>15.0</c:v>
                </c:pt>
                <c:pt idx="1373">
                  <c:v>15.0</c:v>
                </c:pt>
                <c:pt idx="1374">
                  <c:v>15.0</c:v>
                </c:pt>
                <c:pt idx="1375">
                  <c:v>15.0</c:v>
                </c:pt>
                <c:pt idx="1376">
                  <c:v>15.0</c:v>
                </c:pt>
                <c:pt idx="1377">
                  <c:v>15.0</c:v>
                </c:pt>
                <c:pt idx="1378">
                  <c:v>15.0</c:v>
                </c:pt>
                <c:pt idx="1379">
                  <c:v>15.0</c:v>
                </c:pt>
                <c:pt idx="1380">
                  <c:v>15.0</c:v>
                </c:pt>
                <c:pt idx="1381">
                  <c:v>15.0</c:v>
                </c:pt>
                <c:pt idx="1382">
                  <c:v>15.0</c:v>
                </c:pt>
                <c:pt idx="1383">
                  <c:v>15.0</c:v>
                </c:pt>
                <c:pt idx="1384">
                  <c:v>15.0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15.0</c:v>
                </c:pt>
                <c:pt idx="1392">
                  <c:v>15.0</c:v>
                </c:pt>
                <c:pt idx="1393">
                  <c:v>15.0</c:v>
                </c:pt>
                <c:pt idx="1394">
                  <c:v>15.0</c:v>
                </c:pt>
                <c:pt idx="1395">
                  <c:v>15.0</c:v>
                </c:pt>
                <c:pt idx="1396">
                  <c:v>15.0</c:v>
                </c:pt>
                <c:pt idx="1397">
                  <c:v>15.0</c:v>
                </c:pt>
                <c:pt idx="1398">
                  <c:v>15.0</c:v>
                </c:pt>
                <c:pt idx="1399">
                  <c:v>15.0</c:v>
                </c:pt>
                <c:pt idx="1400">
                  <c:v>15.0</c:v>
                </c:pt>
                <c:pt idx="1401">
                  <c:v>15.0</c:v>
                </c:pt>
                <c:pt idx="1402">
                  <c:v>15.0</c:v>
                </c:pt>
                <c:pt idx="1403">
                  <c:v>15.0</c:v>
                </c:pt>
                <c:pt idx="1404">
                  <c:v>15.0</c:v>
                </c:pt>
                <c:pt idx="1405">
                  <c:v>15.0</c:v>
                </c:pt>
                <c:pt idx="1406">
                  <c:v>15.0</c:v>
                </c:pt>
                <c:pt idx="1407">
                  <c:v>15.0</c:v>
                </c:pt>
                <c:pt idx="1408">
                  <c:v>15.0</c:v>
                </c:pt>
                <c:pt idx="1409">
                  <c:v>15.0</c:v>
                </c:pt>
                <c:pt idx="1410">
                  <c:v>15.0</c:v>
                </c:pt>
                <c:pt idx="1411">
                  <c:v>15.0</c:v>
                </c:pt>
                <c:pt idx="1412">
                  <c:v>15.0</c:v>
                </c:pt>
                <c:pt idx="1413">
                  <c:v>15.0</c:v>
                </c:pt>
                <c:pt idx="1414">
                  <c:v>15.0</c:v>
                </c:pt>
                <c:pt idx="1415">
                  <c:v>15.0</c:v>
                </c:pt>
                <c:pt idx="1416">
                  <c:v>15.0</c:v>
                </c:pt>
                <c:pt idx="1417">
                  <c:v>15.0</c:v>
                </c:pt>
                <c:pt idx="1418">
                  <c:v>15.0</c:v>
                </c:pt>
                <c:pt idx="1419">
                  <c:v>15.0</c:v>
                </c:pt>
                <c:pt idx="1420">
                  <c:v>15.0</c:v>
                </c:pt>
                <c:pt idx="1421">
                  <c:v>15.0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15.0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15.0</c:v>
                </c:pt>
                <c:pt idx="1430">
                  <c:v>15.0</c:v>
                </c:pt>
                <c:pt idx="1431">
                  <c:v>15.0</c:v>
                </c:pt>
                <c:pt idx="1432">
                  <c:v>15.0</c:v>
                </c:pt>
                <c:pt idx="1433">
                  <c:v>15.0</c:v>
                </c:pt>
                <c:pt idx="1434">
                  <c:v>15.0</c:v>
                </c:pt>
                <c:pt idx="1435">
                  <c:v>15.0</c:v>
                </c:pt>
                <c:pt idx="1436">
                  <c:v>15.0</c:v>
                </c:pt>
                <c:pt idx="1437">
                  <c:v>15.0</c:v>
                </c:pt>
                <c:pt idx="1438">
                  <c:v>15.0</c:v>
                </c:pt>
                <c:pt idx="1439">
                  <c:v>15.0</c:v>
                </c:pt>
                <c:pt idx="1440">
                  <c:v>15.0</c:v>
                </c:pt>
                <c:pt idx="1441">
                  <c:v>15.0</c:v>
                </c:pt>
                <c:pt idx="1442">
                  <c:v>15.0</c:v>
                </c:pt>
                <c:pt idx="1443">
                  <c:v>15.0</c:v>
                </c:pt>
                <c:pt idx="1444">
                  <c:v>15.0</c:v>
                </c:pt>
                <c:pt idx="1445">
                  <c:v>15.0</c:v>
                </c:pt>
                <c:pt idx="1446">
                  <c:v>15.0</c:v>
                </c:pt>
                <c:pt idx="1447">
                  <c:v>15.0</c:v>
                </c:pt>
                <c:pt idx="1448">
                  <c:v>15.0</c:v>
                </c:pt>
                <c:pt idx="1449">
                  <c:v>15.0</c:v>
                </c:pt>
                <c:pt idx="1450">
                  <c:v>15.0</c:v>
                </c:pt>
                <c:pt idx="1451">
                  <c:v>15.0</c:v>
                </c:pt>
                <c:pt idx="1452">
                  <c:v>15.0</c:v>
                </c:pt>
                <c:pt idx="1453">
                  <c:v>15.0</c:v>
                </c:pt>
                <c:pt idx="1454">
                  <c:v>15.0</c:v>
                </c:pt>
                <c:pt idx="1455">
                  <c:v>15.0</c:v>
                </c:pt>
                <c:pt idx="1456">
                  <c:v>15.0</c:v>
                </c:pt>
                <c:pt idx="1457">
                  <c:v>15.0</c:v>
                </c:pt>
                <c:pt idx="1458">
                  <c:v>15.0</c:v>
                </c:pt>
                <c:pt idx="1459">
                  <c:v>15.0</c:v>
                </c:pt>
                <c:pt idx="1460">
                  <c:v>15.0</c:v>
                </c:pt>
                <c:pt idx="1461">
                  <c:v>15.0</c:v>
                </c:pt>
                <c:pt idx="1462">
                  <c:v>15.0</c:v>
                </c:pt>
                <c:pt idx="1463">
                  <c:v>15.0</c:v>
                </c:pt>
                <c:pt idx="1464">
                  <c:v>15.0</c:v>
                </c:pt>
                <c:pt idx="1465">
                  <c:v>15.0</c:v>
                </c:pt>
                <c:pt idx="1466">
                  <c:v>15.0</c:v>
                </c:pt>
                <c:pt idx="1467">
                  <c:v>15.0</c:v>
                </c:pt>
                <c:pt idx="1468">
                  <c:v>15.0</c:v>
                </c:pt>
                <c:pt idx="1469">
                  <c:v>15.0</c:v>
                </c:pt>
                <c:pt idx="1470">
                  <c:v>15.0</c:v>
                </c:pt>
                <c:pt idx="1471">
                  <c:v>15.0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15.0</c:v>
                </c:pt>
                <c:pt idx="1481">
                  <c:v>15.0</c:v>
                </c:pt>
                <c:pt idx="1482">
                  <c:v>15.0</c:v>
                </c:pt>
                <c:pt idx="1483">
                  <c:v>15.0</c:v>
                </c:pt>
                <c:pt idx="1484">
                  <c:v>15.0</c:v>
                </c:pt>
                <c:pt idx="1485">
                  <c:v>15.0</c:v>
                </c:pt>
                <c:pt idx="1486">
                  <c:v>15.0</c:v>
                </c:pt>
                <c:pt idx="1487">
                  <c:v>14.0</c:v>
                </c:pt>
                <c:pt idx="1488">
                  <c:v>14.0</c:v>
                </c:pt>
                <c:pt idx="1489">
                  <c:v>14.0</c:v>
                </c:pt>
                <c:pt idx="1490">
                  <c:v>14.0</c:v>
                </c:pt>
                <c:pt idx="1491">
                  <c:v>14.0</c:v>
                </c:pt>
                <c:pt idx="1492">
                  <c:v>14.0</c:v>
                </c:pt>
                <c:pt idx="1493">
                  <c:v>14.0</c:v>
                </c:pt>
                <c:pt idx="1494">
                  <c:v>14.0</c:v>
                </c:pt>
                <c:pt idx="1495">
                  <c:v>14.0</c:v>
                </c:pt>
                <c:pt idx="1496">
                  <c:v>14.0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14.0</c:v>
                </c:pt>
                <c:pt idx="1501">
                  <c:v>14.0</c:v>
                </c:pt>
                <c:pt idx="1502">
                  <c:v>14.0</c:v>
                </c:pt>
                <c:pt idx="1503">
                  <c:v>14.0</c:v>
                </c:pt>
                <c:pt idx="1504">
                  <c:v>14.0</c:v>
                </c:pt>
                <c:pt idx="1505">
                  <c:v>14.0</c:v>
                </c:pt>
                <c:pt idx="1506">
                  <c:v>14.0</c:v>
                </c:pt>
                <c:pt idx="1507">
                  <c:v>14.0</c:v>
                </c:pt>
                <c:pt idx="1508">
                  <c:v>14.0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14.0</c:v>
                </c:pt>
                <c:pt idx="1528">
                  <c:v>14.0</c:v>
                </c:pt>
                <c:pt idx="1529">
                  <c:v>14.0</c:v>
                </c:pt>
                <c:pt idx="1530">
                  <c:v>14.0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14.0</c:v>
                </c:pt>
                <c:pt idx="1554">
                  <c:v>14.0</c:v>
                </c:pt>
                <c:pt idx="1555">
                  <c:v>14.0</c:v>
                </c:pt>
                <c:pt idx="1556">
                  <c:v>14.0</c:v>
                </c:pt>
                <c:pt idx="1557">
                  <c:v>14.0</c:v>
                </c:pt>
                <c:pt idx="1558">
                  <c:v>14.0</c:v>
                </c:pt>
                <c:pt idx="1559">
                  <c:v>14.0</c:v>
                </c:pt>
                <c:pt idx="1560">
                  <c:v>14.0</c:v>
                </c:pt>
                <c:pt idx="1561">
                  <c:v>14.0</c:v>
                </c:pt>
                <c:pt idx="1562">
                  <c:v>14.0</c:v>
                </c:pt>
                <c:pt idx="1563">
                  <c:v>14.0</c:v>
                </c:pt>
                <c:pt idx="1564">
                  <c:v>14.0</c:v>
                </c:pt>
                <c:pt idx="1565">
                  <c:v>14.0</c:v>
                </c:pt>
                <c:pt idx="1566">
                  <c:v>14.0</c:v>
                </c:pt>
                <c:pt idx="1567">
                  <c:v>14.0</c:v>
                </c:pt>
                <c:pt idx="1568">
                  <c:v>14.0</c:v>
                </c:pt>
                <c:pt idx="1569">
                  <c:v>14.0</c:v>
                </c:pt>
                <c:pt idx="1570">
                  <c:v>14.0</c:v>
                </c:pt>
                <c:pt idx="1571">
                  <c:v>14.0</c:v>
                </c:pt>
                <c:pt idx="1572">
                  <c:v>14.0</c:v>
                </c:pt>
                <c:pt idx="1573">
                  <c:v>14.0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14.0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14.0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14.0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14.0</c:v>
                </c:pt>
                <c:pt idx="1621">
                  <c:v>14.0</c:v>
                </c:pt>
                <c:pt idx="1622">
                  <c:v>14.0</c:v>
                </c:pt>
                <c:pt idx="1623">
                  <c:v>14.0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14.0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14.0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14.0</c:v>
                </c:pt>
                <c:pt idx="1660">
                  <c:v>14.0</c:v>
                </c:pt>
                <c:pt idx="1661">
                  <c:v>14.0</c:v>
                </c:pt>
                <c:pt idx="1662">
                  <c:v>14.0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14.0</c:v>
                </c:pt>
                <c:pt idx="1667">
                  <c:v>14.0</c:v>
                </c:pt>
                <c:pt idx="1668">
                  <c:v>14.0</c:v>
                </c:pt>
                <c:pt idx="1669">
                  <c:v>14.0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14.0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14.0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14.0</c:v>
                </c:pt>
                <c:pt idx="1683">
                  <c:v>14.0</c:v>
                </c:pt>
                <c:pt idx="1684">
                  <c:v>14.0</c:v>
                </c:pt>
                <c:pt idx="1685">
                  <c:v>14.0</c:v>
                </c:pt>
                <c:pt idx="1686">
                  <c:v>14.0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14.0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13.0</c:v>
                </c:pt>
                <c:pt idx="1697">
                  <c:v>13.0</c:v>
                </c:pt>
                <c:pt idx="1698">
                  <c:v>13.0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13.0</c:v>
                </c:pt>
                <c:pt idx="1705">
                  <c:v>13.0</c:v>
                </c:pt>
                <c:pt idx="1706">
                  <c:v>13.0</c:v>
                </c:pt>
                <c:pt idx="1707">
                  <c:v>13.0</c:v>
                </c:pt>
                <c:pt idx="1708">
                  <c:v>13.0</c:v>
                </c:pt>
                <c:pt idx="1709">
                  <c:v>13.0</c:v>
                </c:pt>
                <c:pt idx="1710">
                  <c:v>13.0</c:v>
                </c:pt>
                <c:pt idx="1711">
                  <c:v>13.0</c:v>
                </c:pt>
                <c:pt idx="1712">
                  <c:v>13.0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13.0</c:v>
                </c:pt>
                <c:pt idx="1717">
                  <c:v>13.0</c:v>
                </c:pt>
                <c:pt idx="1718">
                  <c:v>13.0</c:v>
                </c:pt>
                <c:pt idx="1719">
                  <c:v>13.0</c:v>
                </c:pt>
                <c:pt idx="1720">
                  <c:v>13.0</c:v>
                </c:pt>
                <c:pt idx="1721">
                  <c:v>13.0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13.0</c:v>
                </c:pt>
                <c:pt idx="1728">
                  <c:v>13.0</c:v>
                </c:pt>
                <c:pt idx="1729">
                  <c:v>13.0</c:v>
                </c:pt>
                <c:pt idx="1730">
                  <c:v>13.0</c:v>
                </c:pt>
                <c:pt idx="1731">
                  <c:v>13.0</c:v>
                </c:pt>
                <c:pt idx="1732">
                  <c:v>13.0</c:v>
                </c:pt>
                <c:pt idx="1733">
                  <c:v>13.0</c:v>
                </c:pt>
                <c:pt idx="1734">
                  <c:v>13.0</c:v>
                </c:pt>
                <c:pt idx="1735">
                  <c:v>13.0</c:v>
                </c:pt>
                <c:pt idx="1736">
                  <c:v>13.0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13.0</c:v>
                </c:pt>
                <c:pt idx="1745">
                  <c:v>13.0</c:v>
                </c:pt>
                <c:pt idx="1746">
                  <c:v>13.0</c:v>
                </c:pt>
                <c:pt idx="1747">
                  <c:v>13.0</c:v>
                </c:pt>
                <c:pt idx="1748">
                  <c:v>13.0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13.0</c:v>
                </c:pt>
                <c:pt idx="1757">
                  <c:v>13.0</c:v>
                </c:pt>
                <c:pt idx="1758">
                  <c:v>13.0</c:v>
                </c:pt>
                <c:pt idx="1759">
                  <c:v>13.0</c:v>
                </c:pt>
                <c:pt idx="1760">
                  <c:v>13.0</c:v>
                </c:pt>
                <c:pt idx="1761">
                  <c:v>13.0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13.0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13.0</c:v>
                </c:pt>
                <c:pt idx="1784">
                  <c:v>13.0</c:v>
                </c:pt>
                <c:pt idx="1785">
                  <c:v>13.0</c:v>
                </c:pt>
                <c:pt idx="1786">
                  <c:v>13.0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13.0</c:v>
                </c:pt>
                <c:pt idx="1794">
                  <c:v>13.0</c:v>
                </c:pt>
                <c:pt idx="1795">
                  <c:v>13.0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13.0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13.0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13.0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13.0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12.0</c:v>
                </c:pt>
                <c:pt idx="1843">
                  <c:v>12.0</c:v>
                </c:pt>
                <c:pt idx="1844">
                  <c:v>12.0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12.0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12.0</c:v>
                </c:pt>
                <c:pt idx="1859">
                  <c:v>12.0</c:v>
                </c:pt>
                <c:pt idx="1860">
                  <c:v>12.0</c:v>
                </c:pt>
                <c:pt idx="1861">
                  <c:v>12.0</c:v>
                </c:pt>
                <c:pt idx="1862">
                  <c:v>12.0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12.0</c:v>
                </c:pt>
                <c:pt idx="1868">
                  <c:v>12.0</c:v>
                </c:pt>
                <c:pt idx="1869">
                  <c:v>12.0</c:v>
                </c:pt>
                <c:pt idx="1870">
                  <c:v>12.0</c:v>
                </c:pt>
                <c:pt idx="1871">
                  <c:v>12.0</c:v>
                </c:pt>
                <c:pt idx="1872">
                  <c:v>12.0</c:v>
                </c:pt>
                <c:pt idx="1873">
                  <c:v>12.0</c:v>
                </c:pt>
                <c:pt idx="1874">
                  <c:v>12.0</c:v>
                </c:pt>
                <c:pt idx="1875">
                  <c:v>12.0</c:v>
                </c:pt>
                <c:pt idx="1876">
                  <c:v>12.0</c:v>
                </c:pt>
                <c:pt idx="1877">
                  <c:v>12.0</c:v>
                </c:pt>
                <c:pt idx="1878">
                  <c:v>12.0</c:v>
                </c:pt>
                <c:pt idx="1879">
                  <c:v>12.0</c:v>
                </c:pt>
                <c:pt idx="1880">
                  <c:v>12.0</c:v>
                </c:pt>
                <c:pt idx="1881">
                  <c:v>12.0</c:v>
                </c:pt>
                <c:pt idx="1882">
                  <c:v>12.0</c:v>
                </c:pt>
                <c:pt idx="1883">
                  <c:v>12.0</c:v>
                </c:pt>
                <c:pt idx="1884">
                  <c:v>12.0</c:v>
                </c:pt>
                <c:pt idx="1885">
                  <c:v>12.0</c:v>
                </c:pt>
                <c:pt idx="1886">
                  <c:v>12.0</c:v>
                </c:pt>
                <c:pt idx="1887">
                  <c:v>12.0</c:v>
                </c:pt>
                <c:pt idx="1888">
                  <c:v>12.0</c:v>
                </c:pt>
                <c:pt idx="1889">
                  <c:v>12.0</c:v>
                </c:pt>
                <c:pt idx="1890">
                  <c:v>12.0</c:v>
                </c:pt>
                <c:pt idx="1891">
                  <c:v>12.0</c:v>
                </c:pt>
                <c:pt idx="1892">
                  <c:v>12.0</c:v>
                </c:pt>
                <c:pt idx="1893">
                  <c:v>12.0</c:v>
                </c:pt>
                <c:pt idx="1894">
                  <c:v>12.0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12.0</c:v>
                </c:pt>
                <c:pt idx="1899">
                  <c:v>12.0</c:v>
                </c:pt>
                <c:pt idx="1900">
                  <c:v>12.0</c:v>
                </c:pt>
                <c:pt idx="1901">
                  <c:v>12.0</c:v>
                </c:pt>
                <c:pt idx="1902">
                  <c:v>12.0</c:v>
                </c:pt>
                <c:pt idx="1903">
                  <c:v>12.0</c:v>
                </c:pt>
                <c:pt idx="1904">
                  <c:v>12.0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12.0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12.0</c:v>
                </c:pt>
                <c:pt idx="1917">
                  <c:v>12.0</c:v>
                </c:pt>
                <c:pt idx="1918">
                  <c:v>12.0</c:v>
                </c:pt>
                <c:pt idx="1919">
                  <c:v>12.0</c:v>
                </c:pt>
                <c:pt idx="1920">
                  <c:v>12.0</c:v>
                </c:pt>
                <c:pt idx="1921">
                  <c:v>12.0</c:v>
                </c:pt>
                <c:pt idx="1922">
                  <c:v>12.0</c:v>
                </c:pt>
                <c:pt idx="1923">
                  <c:v>12.0</c:v>
                </c:pt>
                <c:pt idx="1924">
                  <c:v>12.0</c:v>
                </c:pt>
                <c:pt idx="1925">
                  <c:v>12.0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12.0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12.0</c:v>
                </c:pt>
                <c:pt idx="1935">
                  <c:v>12.0</c:v>
                </c:pt>
                <c:pt idx="1936">
                  <c:v>12.0</c:v>
                </c:pt>
                <c:pt idx="1937">
                  <c:v>12.0</c:v>
                </c:pt>
                <c:pt idx="1938">
                  <c:v>12.0</c:v>
                </c:pt>
                <c:pt idx="1939">
                  <c:v>12.0</c:v>
                </c:pt>
                <c:pt idx="1940">
                  <c:v>11.0</c:v>
                </c:pt>
                <c:pt idx="1941">
                  <c:v>11.0</c:v>
                </c:pt>
                <c:pt idx="1942">
                  <c:v>11.0</c:v>
                </c:pt>
                <c:pt idx="1943">
                  <c:v>11.0</c:v>
                </c:pt>
                <c:pt idx="1944">
                  <c:v>11.0</c:v>
                </c:pt>
                <c:pt idx="1945">
                  <c:v>11.0</c:v>
                </c:pt>
                <c:pt idx="1946">
                  <c:v>11.0</c:v>
                </c:pt>
                <c:pt idx="1947">
                  <c:v>11.0</c:v>
                </c:pt>
                <c:pt idx="1948">
                  <c:v>11.0</c:v>
                </c:pt>
                <c:pt idx="1949">
                  <c:v>11.0</c:v>
                </c:pt>
                <c:pt idx="1950">
                  <c:v>11.0</c:v>
                </c:pt>
                <c:pt idx="1951">
                  <c:v>11.0</c:v>
                </c:pt>
                <c:pt idx="1952">
                  <c:v>11.0</c:v>
                </c:pt>
                <c:pt idx="1953">
                  <c:v>11.0</c:v>
                </c:pt>
                <c:pt idx="1954">
                  <c:v>11.0</c:v>
                </c:pt>
                <c:pt idx="1955">
                  <c:v>11.0</c:v>
                </c:pt>
                <c:pt idx="1956">
                  <c:v>11.0</c:v>
                </c:pt>
                <c:pt idx="1957">
                  <c:v>11.0</c:v>
                </c:pt>
                <c:pt idx="1958">
                  <c:v>11.0</c:v>
                </c:pt>
                <c:pt idx="1959">
                  <c:v>11.0</c:v>
                </c:pt>
                <c:pt idx="1960">
                  <c:v>11.0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11.0</c:v>
                </c:pt>
                <c:pt idx="1970">
                  <c:v>11.0</c:v>
                </c:pt>
                <c:pt idx="1971">
                  <c:v>11.0</c:v>
                </c:pt>
                <c:pt idx="1972">
                  <c:v>11.0</c:v>
                </c:pt>
                <c:pt idx="1973">
                  <c:v>11.0</c:v>
                </c:pt>
                <c:pt idx="1974">
                  <c:v>11.0</c:v>
                </c:pt>
                <c:pt idx="1975">
                  <c:v>11.0</c:v>
                </c:pt>
                <c:pt idx="1976">
                  <c:v>11.0</c:v>
                </c:pt>
                <c:pt idx="1977">
                  <c:v>11.0</c:v>
                </c:pt>
                <c:pt idx="1978">
                  <c:v>11.0</c:v>
                </c:pt>
                <c:pt idx="1979">
                  <c:v>11.0</c:v>
                </c:pt>
                <c:pt idx="1980">
                  <c:v>11.0</c:v>
                </c:pt>
                <c:pt idx="1981">
                  <c:v>11.0</c:v>
                </c:pt>
                <c:pt idx="1982">
                  <c:v>11.0</c:v>
                </c:pt>
                <c:pt idx="1983">
                  <c:v>11.0</c:v>
                </c:pt>
                <c:pt idx="1984">
                  <c:v>11.0</c:v>
                </c:pt>
                <c:pt idx="1985">
                  <c:v>11.0</c:v>
                </c:pt>
                <c:pt idx="1986">
                  <c:v>11.0</c:v>
                </c:pt>
                <c:pt idx="1987">
                  <c:v>11.0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11.0</c:v>
                </c:pt>
                <c:pt idx="1992">
                  <c:v>11.0</c:v>
                </c:pt>
                <c:pt idx="1993">
                  <c:v>11.0</c:v>
                </c:pt>
                <c:pt idx="1994">
                  <c:v>11.0</c:v>
                </c:pt>
                <c:pt idx="1995">
                  <c:v>11.0</c:v>
                </c:pt>
                <c:pt idx="1996">
                  <c:v>11.0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'Overlap curve'!$C$1</c:f>
              <c:strCache>
                <c:ptCount val="1"/>
                <c:pt idx="0">
                  <c:v>Overlap after learning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'Overlap curve'!$A$2:$A$1998</c:f>
              <c:numCache>
                <c:formatCode>General</c:formatCode>
                <c:ptCount val="19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</c:numCache>
            </c:numRef>
          </c:xVal>
          <c:yVal>
            <c:numRef>
              <c:f>'Overlap curve'!$C$2:$C$1998</c:f>
              <c:numCache>
                <c:formatCode>General</c:formatCode>
                <c:ptCount val="1997"/>
                <c:pt idx="0">
                  <c:v>29.8</c:v>
                </c:pt>
                <c:pt idx="1">
                  <c:v>29.0</c:v>
                </c:pt>
                <c:pt idx="2">
                  <c:v>29.0</c:v>
                </c:pt>
                <c:pt idx="3">
                  <c:v>28.2</c:v>
                </c:pt>
                <c:pt idx="4">
                  <c:v>28.2</c:v>
                </c:pt>
                <c:pt idx="5">
                  <c:v>28.2</c:v>
                </c:pt>
                <c:pt idx="6">
                  <c:v>28.2</c:v>
                </c:pt>
                <c:pt idx="7">
                  <c:v>28.2</c:v>
                </c:pt>
                <c:pt idx="8">
                  <c:v>27.4</c:v>
                </c:pt>
                <c:pt idx="9">
                  <c:v>27.4</c:v>
                </c:pt>
                <c:pt idx="10">
                  <c:v>27.4</c:v>
                </c:pt>
                <c:pt idx="11">
                  <c:v>27.4</c:v>
                </c:pt>
                <c:pt idx="12">
                  <c:v>27.4</c:v>
                </c:pt>
                <c:pt idx="13">
                  <c:v>27.4</c:v>
                </c:pt>
                <c:pt idx="14">
                  <c:v>27.4</c:v>
                </c:pt>
                <c:pt idx="15">
                  <c:v>27.4</c:v>
                </c:pt>
                <c:pt idx="16">
                  <c:v>27.4</c:v>
                </c:pt>
                <c:pt idx="17">
                  <c:v>27.4</c:v>
                </c:pt>
                <c:pt idx="18">
                  <c:v>27.4</c:v>
                </c:pt>
                <c:pt idx="19">
                  <c:v>26.6</c:v>
                </c:pt>
                <c:pt idx="20">
                  <c:v>26.6</c:v>
                </c:pt>
                <c:pt idx="21">
                  <c:v>26.6</c:v>
                </c:pt>
                <c:pt idx="22">
                  <c:v>26.6</c:v>
                </c:pt>
                <c:pt idx="23">
                  <c:v>26.6</c:v>
                </c:pt>
                <c:pt idx="24">
                  <c:v>26.6</c:v>
                </c:pt>
                <c:pt idx="25">
                  <c:v>26.6</c:v>
                </c:pt>
                <c:pt idx="26">
                  <c:v>26.6</c:v>
                </c:pt>
                <c:pt idx="27">
                  <c:v>26.6</c:v>
                </c:pt>
                <c:pt idx="28">
                  <c:v>26.6</c:v>
                </c:pt>
                <c:pt idx="29">
                  <c:v>26.6</c:v>
                </c:pt>
                <c:pt idx="30">
                  <c:v>26.6</c:v>
                </c:pt>
                <c:pt idx="31">
                  <c:v>26.6</c:v>
                </c:pt>
                <c:pt idx="32">
                  <c:v>26.6</c:v>
                </c:pt>
                <c:pt idx="33">
                  <c:v>26.6</c:v>
                </c:pt>
                <c:pt idx="34">
                  <c:v>26.6</c:v>
                </c:pt>
                <c:pt idx="35">
                  <c:v>26.6</c:v>
                </c:pt>
                <c:pt idx="36">
                  <c:v>26.6</c:v>
                </c:pt>
                <c:pt idx="37">
                  <c:v>26.6</c:v>
                </c:pt>
                <c:pt idx="38">
                  <c:v>26.6</c:v>
                </c:pt>
                <c:pt idx="39">
                  <c:v>26.6</c:v>
                </c:pt>
                <c:pt idx="40">
                  <c:v>23.0</c:v>
                </c:pt>
                <c:pt idx="41">
                  <c:v>23.0</c:v>
                </c:pt>
                <c:pt idx="42">
                  <c:v>23.0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22.0</c:v>
                </c:pt>
                <c:pt idx="87">
                  <c:v>22.0</c:v>
                </c:pt>
                <c:pt idx="88">
                  <c:v>22.0</c:v>
                </c:pt>
                <c:pt idx="89">
                  <c:v>22.0</c:v>
                </c:pt>
                <c:pt idx="90">
                  <c:v>21.0</c:v>
                </c:pt>
                <c:pt idx="91">
                  <c:v>21.0</c:v>
                </c:pt>
                <c:pt idx="92">
                  <c:v>21.0</c:v>
                </c:pt>
                <c:pt idx="93">
                  <c:v>21.0</c:v>
                </c:pt>
                <c:pt idx="94">
                  <c:v>21.0</c:v>
                </c:pt>
                <c:pt idx="95">
                  <c:v>21.0</c:v>
                </c:pt>
                <c:pt idx="96">
                  <c:v>21.0</c:v>
                </c:pt>
                <c:pt idx="97">
                  <c:v>21.0</c:v>
                </c:pt>
                <c:pt idx="98">
                  <c:v>21.0</c:v>
                </c:pt>
                <c:pt idx="99">
                  <c:v>21.0</c:v>
                </c:pt>
                <c:pt idx="100">
                  <c:v>21.0</c:v>
                </c:pt>
                <c:pt idx="101">
                  <c:v>21.0</c:v>
                </c:pt>
                <c:pt idx="102">
                  <c:v>21.0</c:v>
                </c:pt>
                <c:pt idx="103">
                  <c:v>21.0</c:v>
                </c:pt>
                <c:pt idx="104">
                  <c:v>21.0</c:v>
                </c:pt>
                <c:pt idx="105">
                  <c:v>21.0</c:v>
                </c:pt>
                <c:pt idx="106">
                  <c:v>21.0</c:v>
                </c:pt>
                <c:pt idx="107">
                  <c:v>21.0</c:v>
                </c:pt>
                <c:pt idx="108">
                  <c:v>21.0</c:v>
                </c:pt>
                <c:pt idx="109">
                  <c:v>21.0</c:v>
                </c:pt>
                <c:pt idx="110">
                  <c:v>21.0</c:v>
                </c:pt>
                <c:pt idx="111">
                  <c:v>21.0</c:v>
                </c:pt>
                <c:pt idx="112">
                  <c:v>21.0</c:v>
                </c:pt>
                <c:pt idx="113">
                  <c:v>21.0</c:v>
                </c:pt>
                <c:pt idx="114">
                  <c:v>21.0</c:v>
                </c:pt>
                <c:pt idx="115">
                  <c:v>21.0</c:v>
                </c:pt>
                <c:pt idx="116">
                  <c:v>21.0</c:v>
                </c:pt>
                <c:pt idx="117">
                  <c:v>21.0</c:v>
                </c:pt>
                <c:pt idx="118">
                  <c:v>21.0</c:v>
                </c:pt>
                <c:pt idx="119">
                  <c:v>21.0</c:v>
                </c:pt>
                <c:pt idx="120">
                  <c:v>21.0</c:v>
                </c:pt>
                <c:pt idx="121">
                  <c:v>21.0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21.0</c:v>
                </c:pt>
                <c:pt idx="126">
                  <c:v>21.0</c:v>
                </c:pt>
                <c:pt idx="127">
                  <c:v>21.0</c:v>
                </c:pt>
                <c:pt idx="128">
                  <c:v>21.0</c:v>
                </c:pt>
                <c:pt idx="129">
                  <c:v>21.0</c:v>
                </c:pt>
                <c:pt idx="130">
                  <c:v>21.0</c:v>
                </c:pt>
                <c:pt idx="131">
                  <c:v>21.0</c:v>
                </c:pt>
                <c:pt idx="132">
                  <c:v>21.0</c:v>
                </c:pt>
                <c:pt idx="133">
                  <c:v>21.0</c:v>
                </c:pt>
                <c:pt idx="134">
                  <c:v>21.0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21.0</c:v>
                </c:pt>
                <c:pt idx="147">
                  <c:v>21.0</c:v>
                </c:pt>
                <c:pt idx="148">
                  <c:v>21.0</c:v>
                </c:pt>
                <c:pt idx="149">
                  <c:v>21.0</c:v>
                </c:pt>
                <c:pt idx="150">
                  <c:v>21.0</c:v>
                </c:pt>
                <c:pt idx="151">
                  <c:v>21.0</c:v>
                </c:pt>
                <c:pt idx="152">
                  <c:v>21.0</c:v>
                </c:pt>
                <c:pt idx="153">
                  <c:v>21.0</c:v>
                </c:pt>
                <c:pt idx="154">
                  <c:v>21.0</c:v>
                </c:pt>
                <c:pt idx="155">
                  <c:v>21.0</c:v>
                </c:pt>
                <c:pt idx="156">
                  <c:v>21.0</c:v>
                </c:pt>
                <c:pt idx="157">
                  <c:v>21.0</c:v>
                </c:pt>
                <c:pt idx="158">
                  <c:v>21.0</c:v>
                </c:pt>
                <c:pt idx="159">
                  <c:v>21.0</c:v>
                </c:pt>
                <c:pt idx="160">
                  <c:v>21.0</c:v>
                </c:pt>
                <c:pt idx="161">
                  <c:v>21.0</c:v>
                </c:pt>
                <c:pt idx="162">
                  <c:v>21.0</c:v>
                </c:pt>
                <c:pt idx="163">
                  <c:v>21.0</c:v>
                </c:pt>
                <c:pt idx="164">
                  <c:v>21.0</c:v>
                </c:pt>
                <c:pt idx="165">
                  <c:v>21.0</c:v>
                </c:pt>
                <c:pt idx="166">
                  <c:v>21.0</c:v>
                </c:pt>
                <c:pt idx="167">
                  <c:v>21.0</c:v>
                </c:pt>
                <c:pt idx="168">
                  <c:v>21.0</c:v>
                </c:pt>
                <c:pt idx="169">
                  <c:v>21.0</c:v>
                </c:pt>
                <c:pt idx="170">
                  <c:v>21.0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18.0</c:v>
                </c:pt>
                <c:pt idx="532">
                  <c:v>18.0</c:v>
                </c:pt>
                <c:pt idx="533">
                  <c:v>18.0</c:v>
                </c:pt>
                <c:pt idx="534">
                  <c:v>18.0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15.0</c:v>
                </c:pt>
                <c:pt idx="1240">
                  <c:v>15.0</c:v>
                </c:pt>
                <c:pt idx="1241">
                  <c:v>15.0</c:v>
                </c:pt>
                <c:pt idx="1242">
                  <c:v>15.0</c:v>
                </c:pt>
                <c:pt idx="1243">
                  <c:v>15.0</c:v>
                </c:pt>
                <c:pt idx="1244">
                  <c:v>15.0</c:v>
                </c:pt>
                <c:pt idx="1245">
                  <c:v>15.0</c:v>
                </c:pt>
                <c:pt idx="1246">
                  <c:v>15.0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15.0</c:v>
                </c:pt>
                <c:pt idx="1251">
                  <c:v>15.0</c:v>
                </c:pt>
                <c:pt idx="1252">
                  <c:v>15.0</c:v>
                </c:pt>
                <c:pt idx="1253">
                  <c:v>15.0</c:v>
                </c:pt>
                <c:pt idx="1254">
                  <c:v>15.0</c:v>
                </c:pt>
                <c:pt idx="1255">
                  <c:v>15.0</c:v>
                </c:pt>
                <c:pt idx="1256">
                  <c:v>15.0</c:v>
                </c:pt>
                <c:pt idx="1257">
                  <c:v>15.0</c:v>
                </c:pt>
                <c:pt idx="1258">
                  <c:v>15.0</c:v>
                </c:pt>
                <c:pt idx="1259">
                  <c:v>15.0</c:v>
                </c:pt>
                <c:pt idx="1260">
                  <c:v>15.0</c:v>
                </c:pt>
                <c:pt idx="1261">
                  <c:v>15.0</c:v>
                </c:pt>
                <c:pt idx="1262">
                  <c:v>15.0</c:v>
                </c:pt>
                <c:pt idx="1263">
                  <c:v>15.0</c:v>
                </c:pt>
                <c:pt idx="1264">
                  <c:v>15.0</c:v>
                </c:pt>
                <c:pt idx="1265">
                  <c:v>15.0</c:v>
                </c:pt>
                <c:pt idx="1266">
                  <c:v>15.0</c:v>
                </c:pt>
                <c:pt idx="1267">
                  <c:v>15.0</c:v>
                </c:pt>
                <c:pt idx="1268">
                  <c:v>15.0</c:v>
                </c:pt>
                <c:pt idx="1269">
                  <c:v>15.0</c:v>
                </c:pt>
                <c:pt idx="1270">
                  <c:v>15.0</c:v>
                </c:pt>
                <c:pt idx="1271">
                  <c:v>15.0</c:v>
                </c:pt>
                <c:pt idx="1272">
                  <c:v>15.0</c:v>
                </c:pt>
                <c:pt idx="1273">
                  <c:v>15.0</c:v>
                </c:pt>
                <c:pt idx="1274">
                  <c:v>15.0</c:v>
                </c:pt>
                <c:pt idx="1275">
                  <c:v>15.0</c:v>
                </c:pt>
                <c:pt idx="1276">
                  <c:v>15.0</c:v>
                </c:pt>
                <c:pt idx="1277">
                  <c:v>15.0</c:v>
                </c:pt>
                <c:pt idx="1278">
                  <c:v>15.0</c:v>
                </c:pt>
                <c:pt idx="1279">
                  <c:v>15.0</c:v>
                </c:pt>
                <c:pt idx="1280">
                  <c:v>15.0</c:v>
                </c:pt>
                <c:pt idx="1281">
                  <c:v>15.0</c:v>
                </c:pt>
                <c:pt idx="1282">
                  <c:v>15.0</c:v>
                </c:pt>
                <c:pt idx="1283">
                  <c:v>15.0</c:v>
                </c:pt>
                <c:pt idx="1284">
                  <c:v>15.0</c:v>
                </c:pt>
                <c:pt idx="1285">
                  <c:v>15.0</c:v>
                </c:pt>
                <c:pt idx="1286">
                  <c:v>15.0</c:v>
                </c:pt>
                <c:pt idx="1287">
                  <c:v>15.0</c:v>
                </c:pt>
                <c:pt idx="1288">
                  <c:v>15.0</c:v>
                </c:pt>
                <c:pt idx="1289">
                  <c:v>15.0</c:v>
                </c:pt>
                <c:pt idx="1290">
                  <c:v>15.0</c:v>
                </c:pt>
                <c:pt idx="1291">
                  <c:v>15.0</c:v>
                </c:pt>
                <c:pt idx="1292">
                  <c:v>15.0</c:v>
                </c:pt>
                <c:pt idx="1293">
                  <c:v>15.0</c:v>
                </c:pt>
                <c:pt idx="1294">
                  <c:v>15.0</c:v>
                </c:pt>
                <c:pt idx="1295">
                  <c:v>15.0</c:v>
                </c:pt>
                <c:pt idx="1296">
                  <c:v>15.0</c:v>
                </c:pt>
                <c:pt idx="1297">
                  <c:v>15.0</c:v>
                </c:pt>
                <c:pt idx="1298">
                  <c:v>15.0</c:v>
                </c:pt>
                <c:pt idx="1299">
                  <c:v>15.0</c:v>
                </c:pt>
                <c:pt idx="1300">
                  <c:v>15.0</c:v>
                </c:pt>
                <c:pt idx="1301">
                  <c:v>15.0</c:v>
                </c:pt>
                <c:pt idx="1302">
                  <c:v>15.0</c:v>
                </c:pt>
                <c:pt idx="1303">
                  <c:v>15.0</c:v>
                </c:pt>
                <c:pt idx="1304">
                  <c:v>15.0</c:v>
                </c:pt>
                <c:pt idx="1305">
                  <c:v>15.0</c:v>
                </c:pt>
                <c:pt idx="1306">
                  <c:v>15.0</c:v>
                </c:pt>
                <c:pt idx="1307">
                  <c:v>15.0</c:v>
                </c:pt>
                <c:pt idx="1308">
                  <c:v>15.0</c:v>
                </c:pt>
                <c:pt idx="1309">
                  <c:v>15.0</c:v>
                </c:pt>
                <c:pt idx="1310">
                  <c:v>15.0</c:v>
                </c:pt>
                <c:pt idx="1311">
                  <c:v>15.0</c:v>
                </c:pt>
                <c:pt idx="1312">
                  <c:v>15.0</c:v>
                </c:pt>
                <c:pt idx="1313">
                  <c:v>15.0</c:v>
                </c:pt>
                <c:pt idx="1314">
                  <c:v>15.0</c:v>
                </c:pt>
                <c:pt idx="1315">
                  <c:v>15.0</c:v>
                </c:pt>
                <c:pt idx="1316">
                  <c:v>15.0</c:v>
                </c:pt>
                <c:pt idx="1317">
                  <c:v>15.0</c:v>
                </c:pt>
                <c:pt idx="1318">
                  <c:v>15.0</c:v>
                </c:pt>
                <c:pt idx="1319">
                  <c:v>15.0</c:v>
                </c:pt>
                <c:pt idx="1320">
                  <c:v>15.0</c:v>
                </c:pt>
                <c:pt idx="1321">
                  <c:v>15.0</c:v>
                </c:pt>
                <c:pt idx="1322">
                  <c:v>15.0</c:v>
                </c:pt>
                <c:pt idx="1323">
                  <c:v>15.0</c:v>
                </c:pt>
                <c:pt idx="1324">
                  <c:v>15.0</c:v>
                </c:pt>
                <c:pt idx="1325">
                  <c:v>15.0</c:v>
                </c:pt>
                <c:pt idx="1326">
                  <c:v>15.0</c:v>
                </c:pt>
                <c:pt idx="1327">
                  <c:v>15.0</c:v>
                </c:pt>
                <c:pt idx="1328">
                  <c:v>15.0</c:v>
                </c:pt>
                <c:pt idx="1329">
                  <c:v>15.0</c:v>
                </c:pt>
                <c:pt idx="1330">
                  <c:v>15.0</c:v>
                </c:pt>
                <c:pt idx="1331">
                  <c:v>15.0</c:v>
                </c:pt>
                <c:pt idx="1332">
                  <c:v>15.0</c:v>
                </c:pt>
                <c:pt idx="1333">
                  <c:v>15.0</c:v>
                </c:pt>
                <c:pt idx="1334">
                  <c:v>15.0</c:v>
                </c:pt>
                <c:pt idx="1335">
                  <c:v>15.0</c:v>
                </c:pt>
                <c:pt idx="1336">
                  <c:v>15.0</c:v>
                </c:pt>
                <c:pt idx="1337">
                  <c:v>15.0</c:v>
                </c:pt>
                <c:pt idx="1338">
                  <c:v>15.0</c:v>
                </c:pt>
                <c:pt idx="1339">
                  <c:v>15.0</c:v>
                </c:pt>
                <c:pt idx="1340">
                  <c:v>15.0</c:v>
                </c:pt>
                <c:pt idx="1341">
                  <c:v>15.0</c:v>
                </c:pt>
                <c:pt idx="1342">
                  <c:v>15.0</c:v>
                </c:pt>
                <c:pt idx="1343">
                  <c:v>15.0</c:v>
                </c:pt>
                <c:pt idx="1344">
                  <c:v>15.0</c:v>
                </c:pt>
                <c:pt idx="1345">
                  <c:v>15.0</c:v>
                </c:pt>
                <c:pt idx="1346">
                  <c:v>15.0</c:v>
                </c:pt>
                <c:pt idx="1347">
                  <c:v>15.0</c:v>
                </c:pt>
                <c:pt idx="1348">
                  <c:v>15.0</c:v>
                </c:pt>
                <c:pt idx="1349">
                  <c:v>15.0</c:v>
                </c:pt>
                <c:pt idx="1350">
                  <c:v>15.0</c:v>
                </c:pt>
                <c:pt idx="1351">
                  <c:v>15.0</c:v>
                </c:pt>
                <c:pt idx="1352">
                  <c:v>15.0</c:v>
                </c:pt>
                <c:pt idx="1353">
                  <c:v>15.0</c:v>
                </c:pt>
                <c:pt idx="1354">
                  <c:v>15.0</c:v>
                </c:pt>
                <c:pt idx="1355">
                  <c:v>15.0</c:v>
                </c:pt>
                <c:pt idx="1356">
                  <c:v>15.0</c:v>
                </c:pt>
                <c:pt idx="1357">
                  <c:v>15.0</c:v>
                </c:pt>
                <c:pt idx="1358">
                  <c:v>15.0</c:v>
                </c:pt>
                <c:pt idx="1359">
                  <c:v>15.0</c:v>
                </c:pt>
                <c:pt idx="1360">
                  <c:v>15.0</c:v>
                </c:pt>
                <c:pt idx="1361">
                  <c:v>15.0</c:v>
                </c:pt>
                <c:pt idx="1362">
                  <c:v>15.0</c:v>
                </c:pt>
                <c:pt idx="1363">
                  <c:v>15.0</c:v>
                </c:pt>
                <c:pt idx="1364">
                  <c:v>15.0</c:v>
                </c:pt>
                <c:pt idx="1365">
                  <c:v>15.0</c:v>
                </c:pt>
                <c:pt idx="1366">
                  <c:v>15.0</c:v>
                </c:pt>
                <c:pt idx="1367">
                  <c:v>15.0</c:v>
                </c:pt>
                <c:pt idx="1368">
                  <c:v>15.0</c:v>
                </c:pt>
                <c:pt idx="1369">
                  <c:v>15.0</c:v>
                </c:pt>
                <c:pt idx="1370">
                  <c:v>15.0</c:v>
                </c:pt>
                <c:pt idx="1371">
                  <c:v>15.0</c:v>
                </c:pt>
                <c:pt idx="1372">
                  <c:v>15.0</c:v>
                </c:pt>
                <c:pt idx="1373">
                  <c:v>15.0</c:v>
                </c:pt>
                <c:pt idx="1374">
                  <c:v>15.0</c:v>
                </c:pt>
                <c:pt idx="1375">
                  <c:v>15.0</c:v>
                </c:pt>
                <c:pt idx="1376">
                  <c:v>15.0</c:v>
                </c:pt>
                <c:pt idx="1377">
                  <c:v>15.0</c:v>
                </c:pt>
                <c:pt idx="1378">
                  <c:v>15.0</c:v>
                </c:pt>
                <c:pt idx="1379">
                  <c:v>15.0</c:v>
                </c:pt>
                <c:pt idx="1380">
                  <c:v>15.0</c:v>
                </c:pt>
                <c:pt idx="1381">
                  <c:v>15.0</c:v>
                </c:pt>
                <c:pt idx="1382">
                  <c:v>15.0</c:v>
                </c:pt>
                <c:pt idx="1383">
                  <c:v>15.0</c:v>
                </c:pt>
                <c:pt idx="1384">
                  <c:v>15.0</c:v>
                </c:pt>
                <c:pt idx="1385">
                  <c:v>15.0</c:v>
                </c:pt>
                <c:pt idx="1386">
                  <c:v>15.0</c:v>
                </c:pt>
                <c:pt idx="1387">
                  <c:v>15.0</c:v>
                </c:pt>
                <c:pt idx="1388">
                  <c:v>15.0</c:v>
                </c:pt>
                <c:pt idx="1389">
                  <c:v>15.0</c:v>
                </c:pt>
                <c:pt idx="1390">
                  <c:v>15.0</c:v>
                </c:pt>
                <c:pt idx="1391">
                  <c:v>15.0</c:v>
                </c:pt>
                <c:pt idx="1392">
                  <c:v>15.0</c:v>
                </c:pt>
                <c:pt idx="1393">
                  <c:v>15.0</c:v>
                </c:pt>
                <c:pt idx="1394">
                  <c:v>15.0</c:v>
                </c:pt>
                <c:pt idx="1395">
                  <c:v>15.0</c:v>
                </c:pt>
                <c:pt idx="1396">
                  <c:v>15.0</c:v>
                </c:pt>
                <c:pt idx="1397">
                  <c:v>15.0</c:v>
                </c:pt>
                <c:pt idx="1398">
                  <c:v>15.0</c:v>
                </c:pt>
                <c:pt idx="1399">
                  <c:v>15.0</c:v>
                </c:pt>
                <c:pt idx="1400">
                  <c:v>15.0</c:v>
                </c:pt>
                <c:pt idx="1401">
                  <c:v>15.0</c:v>
                </c:pt>
                <c:pt idx="1402">
                  <c:v>15.0</c:v>
                </c:pt>
                <c:pt idx="1403">
                  <c:v>15.0</c:v>
                </c:pt>
                <c:pt idx="1404">
                  <c:v>15.0</c:v>
                </c:pt>
                <c:pt idx="1405">
                  <c:v>15.0</c:v>
                </c:pt>
                <c:pt idx="1406">
                  <c:v>15.0</c:v>
                </c:pt>
                <c:pt idx="1407">
                  <c:v>15.0</c:v>
                </c:pt>
                <c:pt idx="1408">
                  <c:v>15.0</c:v>
                </c:pt>
                <c:pt idx="1409">
                  <c:v>15.0</c:v>
                </c:pt>
                <c:pt idx="1410">
                  <c:v>15.0</c:v>
                </c:pt>
                <c:pt idx="1411">
                  <c:v>15.0</c:v>
                </c:pt>
                <c:pt idx="1412">
                  <c:v>15.0</c:v>
                </c:pt>
                <c:pt idx="1413">
                  <c:v>15.0</c:v>
                </c:pt>
                <c:pt idx="1414">
                  <c:v>15.0</c:v>
                </c:pt>
                <c:pt idx="1415">
                  <c:v>15.0</c:v>
                </c:pt>
                <c:pt idx="1416">
                  <c:v>15.0</c:v>
                </c:pt>
                <c:pt idx="1417">
                  <c:v>15.0</c:v>
                </c:pt>
                <c:pt idx="1418">
                  <c:v>15.0</c:v>
                </c:pt>
                <c:pt idx="1419">
                  <c:v>15.0</c:v>
                </c:pt>
                <c:pt idx="1420">
                  <c:v>15.0</c:v>
                </c:pt>
                <c:pt idx="1421">
                  <c:v>15.0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15.0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15.0</c:v>
                </c:pt>
                <c:pt idx="1430">
                  <c:v>15.0</c:v>
                </c:pt>
                <c:pt idx="1431">
                  <c:v>15.0</c:v>
                </c:pt>
                <c:pt idx="1432">
                  <c:v>15.0</c:v>
                </c:pt>
                <c:pt idx="1433">
                  <c:v>15.0</c:v>
                </c:pt>
                <c:pt idx="1434">
                  <c:v>15.0</c:v>
                </c:pt>
                <c:pt idx="1435">
                  <c:v>15.0</c:v>
                </c:pt>
                <c:pt idx="1436">
                  <c:v>15.0</c:v>
                </c:pt>
                <c:pt idx="1437">
                  <c:v>15.0</c:v>
                </c:pt>
                <c:pt idx="1438">
                  <c:v>15.0</c:v>
                </c:pt>
                <c:pt idx="1439">
                  <c:v>15.0</c:v>
                </c:pt>
                <c:pt idx="1440">
                  <c:v>15.0</c:v>
                </c:pt>
                <c:pt idx="1441">
                  <c:v>15.0</c:v>
                </c:pt>
                <c:pt idx="1442">
                  <c:v>15.0</c:v>
                </c:pt>
                <c:pt idx="1443">
                  <c:v>15.0</c:v>
                </c:pt>
                <c:pt idx="1444">
                  <c:v>15.0</c:v>
                </c:pt>
                <c:pt idx="1445">
                  <c:v>15.0</c:v>
                </c:pt>
                <c:pt idx="1446">
                  <c:v>15.0</c:v>
                </c:pt>
                <c:pt idx="1447">
                  <c:v>15.0</c:v>
                </c:pt>
                <c:pt idx="1448">
                  <c:v>15.0</c:v>
                </c:pt>
                <c:pt idx="1449">
                  <c:v>15.0</c:v>
                </c:pt>
                <c:pt idx="1450">
                  <c:v>15.0</c:v>
                </c:pt>
                <c:pt idx="1451">
                  <c:v>15.0</c:v>
                </c:pt>
                <c:pt idx="1452">
                  <c:v>15.0</c:v>
                </c:pt>
                <c:pt idx="1453">
                  <c:v>15.0</c:v>
                </c:pt>
                <c:pt idx="1454">
                  <c:v>15.0</c:v>
                </c:pt>
                <c:pt idx="1455">
                  <c:v>15.0</c:v>
                </c:pt>
                <c:pt idx="1456">
                  <c:v>15.0</c:v>
                </c:pt>
                <c:pt idx="1457">
                  <c:v>15.0</c:v>
                </c:pt>
                <c:pt idx="1458">
                  <c:v>15.0</c:v>
                </c:pt>
                <c:pt idx="1459">
                  <c:v>15.0</c:v>
                </c:pt>
                <c:pt idx="1460">
                  <c:v>15.0</c:v>
                </c:pt>
                <c:pt idx="1461">
                  <c:v>15.0</c:v>
                </c:pt>
                <c:pt idx="1462">
                  <c:v>15.0</c:v>
                </c:pt>
                <c:pt idx="1463">
                  <c:v>15.0</c:v>
                </c:pt>
                <c:pt idx="1464">
                  <c:v>15.0</c:v>
                </c:pt>
                <c:pt idx="1465">
                  <c:v>15.0</c:v>
                </c:pt>
                <c:pt idx="1466">
                  <c:v>15.0</c:v>
                </c:pt>
                <c:pt idx="1467">
                  <c:v>15.0</c:v>
                </c:pt>
                <c:pt idx="1468">
                  <c:v>15.0</c:v>
                </c:pt>
                <c:pt idx="1469">
                  <c:v>15.0</c:v>
                </c:pt>
                <c:pt idx="1470">
                  <c:v>15.0</c:v>
                </c:pt>
                <c:pt idx="1471">
                  <c:v>15.0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15.0</c:v>
                </c:pt>
                <c:pt idx="1481">
                  <c:v>15.0</c:v>
                </c:pt>
                <c:pt idx="1482">
                  <c:v>15.0</c:v>
                </c:pt>
                <c:pt idx="1483">
                  <c:v>15.0</c:v>
                </c:pt>
                <c:pt idx="1484">
                  <c:v>15.0</c:v>
                </c:pt>
                <c:pt idx="1485">
                  <c:v>15.0</c:v>
                </c:pt>
                <c:pt idx="1486">
                  <c:v>15.0</c:v>
                </c:pt>
                <c:pt idx="1487">
                  <c:v>14.0</c:v>
                </c:pt>
                <c:pt idx="1488">
                  <c:v>14.0</c:v>
                </c:pt>
                <c:pt idx="1489">
                  <c:v>14.0</c:v>
                </c:pt>
                <c:pt idx="1490">
                  <c:v>14.0</c:v>
                </c:pt>
                <c:pt idx="1491">
                  <c:v>14.0</c:v>
                </c:pt>
                <c:pt idx="1492">
                  <c:v>14.0</c:v>
                </c:pt>
                <c:pt idx="1493">
                  <c:v>14.0</c:v>
                </c:pt>
                <c:pt idx="1494">
                  <c:v>14.0</c:v>
                </c:pt>
                <c:pt idx="1495">
                  <c:v>14.0</c:v>
                </c:pt>
                <c:pt idx="1496">
                  <c:v>14.0</c:v>
                </c:pt>
                <c:pt idx="1497">
                  <c:v>14.0</c:v>
                </c:pt>
                <c:pt idx="1498">
                  <c:v>14.0</c:v>
                </c:pt>
                <c:pt idx="1499">
                  <c:v>14.0</c:v>
                </c:pt>
                <c:pt idx="1500">
                  <c:v>14.0</c:v>
                </c:pt>
                <c:pt idx="1501">
                  <c:v>14.0</c:v>
                </c:pt>
                <c:pt idx="1502">
                  <c:v>14.0</c:v>
                </c:pt>
                <c:pt idx="1503">
                  <c:v>14.0</c:v>
                </c:pt>
                <c:pt idx="1504">
                  <c:v>14.0</c:v>
                </c:pt>
                <c:pt idx="1505">
                  <c:v>14.0</c:v>
                </c:pt>
                <c:pt idx="1506">
                  <c:v>14.0</c:v>
                </c:pt>
                <c:pt idx="1507">
                  <c:v>14.0</c:v>
                </c:pt>
                <c:pt idx="1508">
                  <c:v>14.0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14.0</c:v>
                </c:pt>
                <c:pt idx="1528">
                  <c:v>14.0</c:v>
                </c:pt>
                <c:pt idx="1529">
                  <c:v>14.0</c:v>
                </c:pt>
                <c:pt idx="1530">
                  <c:v>14.0</c:v>
                </c:pt>
                <c:pt idx="1531">
                  <c:v>14.0</c:v>
                </c:pt>
                <c:pt idx="1532">
                  <c:v>14.0</c:v>
                </c:pt>
                <c:pt idx="1533">
                  <c:v>14.0</c:v>
                </c:pt>
                <c:pt idx="1534">
                  <c:v>14.0</c:v>
                </c:pt>
                <c:pt idx="1535">
                  <c:v>14.0</c:v>
                </c:pt>
                <c:pt idx="1536">
                  <c:v>14.0</c:v>
                </c:pt>
                <c:pt idx="1537">
                  <c:v>14.0</c:v>
                </c:pt>
                <c:pt idx="1538">
                  <c:v>14.0</c:v>
                </c:pt>
                <c:pt idx="1539">
                  <c:v>14.0</c:v>
                </c:pt>
                <c:pt idx="1540">
                  <c:v>14.0</c:v>
                </c:pt>
                <c:pt idx="1541">
                  <c:v>14.0</c:v>
                </c:pt>
                <c:pt idx="1542">
                  <c:v>14.0</c:v>
                </c:pt>
                <c:pt idx="1543">
                  <c:v>14.0</c:v>
                </c:pt>
                <c:pt idx="1544">
                  <c:v>14.0</c:v>
                </c:pt>
                <c:pt idx="1545">
                  <c:v>14.0</c:v>
                </c:pt>
                <c:pt idx="1546">
                  <c:v>14.0</c:v>
                </c:pt>
                <c:pt idx="1547">
                  <c:v>14.0</c:v>
                </c:pt>
                <c:pt idx="1548">
                  <c:v>14.0</c:v>
                </c:pt>
                <c:pt idx="1549">
                  <c:v>14.0</c:v>
                </c:pt>
                <c:pt idx="1550">
                  <c:v>14.0</c:v>
                </c:pt>
                <c:pt idx="1551">
                  <c:v>14.0</c:v>
                </c:pt>
                <c:pt idx="1552">
                  <c:v>14.0</c:v>
                </c:pt>
                <c:pt idx="1553">
                  <c:v>14.0</c:v>
                </c:pt>
                <c:pt idx="1554">
                  <c:v>14.0</c:v>
                </c:pt>
                <c:pt idx="1555">
                  <c:v>14.0</c:v>
                </c:pt>
                <c:pt idx="1556">
                  <c:v>14.0</c:v>
                </c:pt>
                <c:pt idx="1557">
                  <c:v>14.0</c:v>
                </c:pt>
                <c:pt idx="1558">
                  <c:v>14.0</c:v>
                </c:pt>
                <c:pt idx="1559">
                  <c:v>14.0</c:v>
                </c:pt>
                <c:pt idx="1560">
                  <c:v>14.0</c:v>
                </c:pt>
                <c:pt idx="1561">
                  <c:v>14.0</c:v>
                </c:pt>
                <c:pt idx="1562">
                  <c:v>14.0</c:v>
                </c:pt>
                <c:pt idx="1563">
                  <c:v>14.0</c:v>
                </c:pt>
                <c:pt idx="1564">
                  <c:v>14.0</c:v>
                </c:pt>
                <c:pt idx="1565">
                  <c:v>14.0</c:v>
                </c:pt>
                <c:pt idx="1566">
                  <c:v>14.0</c:v>
                </c:pt>
                <c:pt idx="1567">
                  <c:v>14.0</c:v>
                </c:pt>
                <c:pt idx="1568">
                  <c:v>14.0</c:v>
                </c:pt>
                <c:pt idx="1569">
                  <c:v>14.0</c:v>
                </c:pt>
                <c:pt idx="1570">
                  <c:v>14.0</c:v>
                </c:pt>
                <c:pt idx="1571">
                  <c:v>14.0</c:v>
                </c:pt>
                <c:pt idx="1572">
                  <c:v>14.0</c:v>
                </c:pt>
                <c:pt idx="1573">
                  <c:v>14.0</c:v>
                </c:pt>
                <c:pt idx="1574">
                  <c:v>14.0</c:v>
                </c:pt>
                <c:pt idx="1575">
                  <c:v>14.0</c:v>
                </c:pt>
                <c:pt idx="1576">
                  <c:v>14.0</c:v>
                </c:pt>
                <c:pt idx="1577">
                  <c:v>14.0</c:v>
                </c:pt>
                <c:pt idx="1578">
                  <c:v>14.0</c:v>
                </c:pt>
                <c:pt idx="1579">
                  <c:v>14.0</c:v>
                </c:pt>
                <c:pt idx="1580">
                  <c:v>14.0</c:v>
                </c:pt>
                <c:pt idx="1581">
                  <c:v>14.0</c:v>
                </c:pt>
                <c:pt idx="1582">
                  <c:v>14.0</c:v>
                </c:pt>
                <c:pt idx="1583">
                  <c:v>14.0</c:v>
                </c:pt>
                <c:pt idx="1584">
                  <c:v>14.0</c:v>
                </c:pt>
                <c:pt idx="1585">
                  <c:v>14.0</c:v>
                </c:pt>
                <c:pt idx="1586">
                  <c:v>14.0</c:v>
                </c:pt>
                <c:pt idx="1587">
                  <c:v>14.0</c:v>
                </c:pt>
                <c:pt idx="1588">
                  <c:v>14.0</c:v>
                </c:pt>
                <c:pt idx="1589">
                  <c:v>14.0</c:v>
                </c:pt>
                <c:pt idx="1590">
                  <c:v>14.0</c:v>
                </c:pt>
                <c:pt idx="1591">
                  <c:v>14.0</c:v>
                </c:pt>
                <c:pt idx="1592">
                  <c:v>14.0</c:v>
                </c:pt>
                <c:pt idx="1593">
                  <c:v>14.0</c:v>
                </c:pt>
                <c:pt idx="1594">
                  <c:v>14.0</c:v>
                </c:pt>
                <c:pt idx="1595">
                  <c:v>14.0</c:v>
                </c:pt>
                <c:pt idx="1596">
                  <c:v>14.0</c:v>
                </c:pt>
                <c:pt idx="1597">
                  <c:v>14.0</c:v>
                </c:pt>
                <c:pt idx="1598">
                  <c:v>14.0</c:v>
                </c:pt>
                <c:pt idx="1599">
                  <c:v>14.0</c:v>
                </c:pt>
                <c:pt idx="1600">
                  <c:v>14.0</c:v>
                </c:pt>
                <c:pt idx="1601">
                  <c:v>14.0</c:v>
                </c:pt>
                <c:pt idx="1602">
                  <c:v>14.0</c:v>
                </c:pt>
                <c:pt idx="1603">
                  <c:v>14.0</c:v>
                </c:pt>
                <c:pt idx="1604">
                  <c:v>14.0</c:v>
                </c:pt>
                <c:pt idx="1605">
                  <c:v>14.0</c:v>
                </c:pt>
                <c:pt idx="1606">
                  <c:v>14.0</c:v>
                </c:pt>
                <c:pt idx="1607">
                  <c:v>14.0</c:v>
                </c:pt>
                <c:pt idx="1608">
                  <c:v>14.0</c:v>
                </c:pt>
                <c:pt idx="1609">
                  <c:v>14.0</c:v>
                </c:pt>
                <c:pt idx="1610">
                  <c:v>14.0</c:v>
                </c:pt>
                <c:pt idx="1611">
                  <c:v>14.0</c:v>
                </c:pt>
                <c:pt idx="1612">
                  <c:v>14.0</c:v>
                </c:pt>
                <c:pt idx="1613">
                  <c:v>14.0</c:v>
                </c:pt>
                <c:pt idx="1614">
                  <c:v>14.0</c:v>
                </c:pt>
                <c:pt idx="1615">
                  <c:v>14.0</c:v>
                </c:pt>
                <c:pt idx="1616">
                  <c:v>14.0</c:v>
                </c:pt>
                <c:pt idx="1617">
                  <c:v>14.0</c:v>
                </c:pt>
                <c:pt idx="1618">
                  <c:v>14.0</c:v>
                </c:pt>
                <c:pt idx="1619">
                  <c:v>14.0</c:v>
                </c:pt>
                <c:pt idx="1620">
                  <c:v>14.0</c:v>
                </c:pt>
                <c:pt idx="1621">
                  <c:v>14.0</c:v>
                </c:pt>
                <c:pt idx="1622">
                  <c:v>14.0</c:v>
                </c:pt>
                <c:pt idx="1623">
                  <c:v>14.0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14.0</c:v>
                </c:pt>
                <c:pt idx="1628">
                  <c:v>14.0</c:v>
                </c:pt>
                <c:pt idx="1629">
                  <c:v>14.0</c:v>
                </c:pt>
                <c:pt idx="1630">
                  <c:v>14.0</c:v>
                </c:pt>
                <c:pt idx="1631">
                  <c:v>14.0</c:v>
                </c:pt>
                <c:pt idx="1632">
                  <c:v>14.0</c:v>
                </c:pt>
                <c:pt idx="1633">
                  <c:v>14.0</c:v>
                </c:pt>
                <c:pt idx="1634">
                  <c:v>14.0</c:v>
                </c:pt>
                <c:pt idx="1635">
                  <c:v>14.0</c:v>
                </c:pt>
                <c:pt idx="1636">
                  <c:v>14.0</c:v>
                </c:pt>
                <c:pt idx="1637">
                  <c:v>14.0</c:v>
                </c:pt>
                <c:pt idx="1638">
                  <c:v>14.0</c:v>
                </c:pt>
                <c:pt idx="1639">
                  <c:v>14.0</c:v>
                </c:pt>
                <c:pt idx="1640">
                  <c:v>14.0</c:v>
                </c:pt>
                <c:pt idx="1641">
                  <c:v>14.0</c:v>
                </c:pt>
                <c:pt idx="1642">
                  <c:v>14.0</c:v>
                </c:pt>
                <c:pt idx="1643">
                  <c:v>14.0</c:v>
                </c:pt>
                <c:pt idx="1644">
                  <c:v>14.0</c:v>
                </c:pt>
                <c:pt idx="1645">
                  <c:v>14.0</c:v>
                </c:pt>
                <c:pt idx="1646">
                  <c:v>14.0</c:v>
                </c:pt>
                <c:pt idx="1647">
                  <c:v>14.0</c:v>
                </c:pt>
                <c:pt idx="1648">
                  <c:v>14.0</c:v>
                </c:pt>
                <c:pt idx="1649">
                  <c:v>14.0</c:v>
                </c:pt>
                <c:pt idx="1650">
                  <c:v>14.0</c:v>
                </c:pt>
                <c:pt idx="1651">
                  <c:v>14.0</c:v>
                </c:pt>
                <c:pt idx="1652">
                  <c:v>14.0</c:v>
                </c:pt>
                <c:pt idx="1653">
                  <c:v>14.0</c:v>
                </c:pt>
                <c:pt idx="1654">
                  <c:v>14.0</c:v>
                </c:pt>
                <c:pt idx="1655">
                  <c:v>14.0</c:v>
                </c:pt>
                <c:pt idx="1656">
                  <c:v>14.0</c:v>
                </c:pt>
                <c:pt idx="1657">
                  <c:v>14.0</c:v>
                </c:pt>
                <c:pt idx="1658">
                  <c:v>14.0</c:v>
                </c:pt>
                <c:pt idx="1659">
                  <c:v>14.0</c:v>
                </c:pt>
                <c:pt idx="1660">
                  <c:v>14.0</c:v>
                </c:pt>
                <c:pt idx="1661">
                  <c:v>14.0</c:v>
                </c:pt>
                <c:pt idx="1662">
                  <c:v>14.0</c:v>
                </c:pt>
                <c:pt idx="1663">
                  <c:v>14.0</c:v>
                </c:pt>
                <c:pt idx="1664">
                  <c:v>14.0</c:v>
                </c:pt>
                <c:pt idx="1665">
                  <c:v>14.0</c:v>
                </c:pt>
                <c:pt idx="1666">
                  <c:v>14.0</c:v>
                </c:pt>
                <c:pt idx="1667">
                  <c:v>14.0</c:v>
                </c:pt>
                <c:pt idx="1668">
                  <c:v>14.0</c:v>
                </c:pt>
                <c:pt idx="1669">
                  <c:v>14.0</c:v>
                </c:pt>
                <c:pt idx="1670">
                  <c:v>14.0</c:v>
                </c:pt>
                <c:pt idx="1671">
                  <c:v>14.0</c:v>
                </c:pt>
                <c:pt idx="1672">
                  <c:v>14.0</c:v>
                </c:pt>
                <c:pt idx="1673">
                  <c:v>14.0</c:v>
                </c:pt>
                <c:pt idx="1674">
                  <c:v>14.0</c:v>
                </c:pt>
                <c:pt idx="1675">
                  <c:v>14.0</c:v>
                </c:pt>
                <c:pt idx="1676">
                  <c:v>14.0</c:v>
                </c:pt>
                <c:pt idx="1677">
                  <c:v>14.0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14.0</c:v>
                </c:pt>
                <c:pt idx="1683">
                  <c:v>14.0</c:v>
                </c:pt>
                <c:pt idx="1684">
                  <c:v>14.0</c:v>
                </c:pt>
                <c:pt idx="1685">
                  <c:v>14.0</c:v>
                </c:pt>
                <c:pt idx="1686">
                  <c:v>14.0</c:v>
                </c:pt>
                <c:pt idx="1687">
                  <c:v>14.0</c:v>
                </c:pt>
                <c:pt idx="1688">
                  <c:v>14.0</c:v>
                </c:pt>
                <c:pt idx="1689">
                  <c:v>14.0</c:v>
                </c:pt>
                <c:pt idx="1690">
                  <c:v>14.0</c:v>
                </c:pt>
                <c:pt idx="1691">
                  <c:v>14.0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13.0</c:v>
                </c:pt>
                <c:pt idx="1697">
                  <c:v>13.0</c:v>
                </c:pt>
                <c:pt idx="1698">
                  <c:v>13.0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13.0</c:v>
                </c:pt>
                <c:pt idx="1705">
                  <c:v>13.0</c:v>
                </c:pt>
                <c:pt idx="1706">
                  <c:v>13.0</c:v>
                </c:pt>
                <c:pt idx="1707">
                  <c:v>13.0</c:v>
                </c:pt>
                <c:pt idx="1708">
                  <c:v>13.0</c:v>
                </c:pt>
                <c:pt idx="1709">
                  <c:v>13.0</c:v>
                </c:pt>
                <c:pt idx="1710">
                  <c:v>13.0</c:v>
                </c:pt>
                <c:pt idx="1711">
                  <c:v>13.0</c:v>
                </c:pt>
                <c:pt idx="1712">
                  <c:v>13.0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13.0</c:v>
                </c:pt>
                <c:pt idx="1717">
                  <c:v>13.0</c:v>
                </c:pt>
                <c:pt idx="1718">
                  <c:v>13.0</c:v>
                </c:pt>
                <c:pt idx="1719">
                  <c:v>13.0</c:v>
                </c:pt>
                <c:pt idx="1720">
                  <c:v>13.0</c:v>
                </c:pt>
                <c:pt idx="1721">
                  <c:v>13.0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13.0</c:v>
                </c:pt>
                <c:pt idx="1728">
                  <c:v>13.0</c:v>
                </c:pt>
                <c:pt idx="1729">
                  <c:v>13.0</c:v>
                </c:pt>
                <c:pt idx="1730">
                  <c:v>13.0</c:v>
                </c:pt>
                <c:pt idx="1731">
                  <c:v>13.0</c:v>
                </c:pt>
                <c:pt idx="1732">
                  <c:v>13.0</c:v>
                </c:pt>
                <c:pt idx="1733">
                  <c:v>13.0</c:v>
                </c:pt>
                <c:pt idx="1734">
                  <c:v>13.0</c:v>
                </c:pt>
                <c:pt idx="1735">
                  <c:v>13.0</c:v>
                </c:pt>
                <c:pt idx="1736">
                  <c:v>13.0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13.0</c:v>
                </c:pt>
                <c:pt idx="1745">
                  <c:v>13.0</c:v>
                </c:pt>
                <c:pt idx="1746">
                  <c:v>13.0</c:v>
                </c:pt>
                <c:pt idx="1747">
                  <c:v>13.0</c:v>
                </c:pt>
                <c:pt idx="1748">
                  <c:v>13.0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13.0</c:v>
                </c:pt>
                <c:pt idx="1757">
                  <c:v>13.0</c:v>
                </c:pt>
                <c:pt idx="1758">
                  <c:v>13.0</c:v>
                </c:pt>
                <c:pt idx="1759">
                  <c:v>13.0</c:v>
                </c:pt>
                <c:pt idx="1760">
                  <c:v>13.0</c:v>
                </c:pt>
                <c:pt idx="1761">
                  <c:v>13.0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13.0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13.0</c:v>
                </c:pt>
                <c:pt idx="1784">
                  <c:v>13.0</c:v>
                </c:pt>
                <c:pt idx="1785">
                  <c:v>13.0</c:v>
                </c:pt>
                <c:pt idx="1786">
                  <c:v>13.0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13.0</c:v>
                </c:pt>
                <c:pt idx="1794">
                  <c:v>13.0</c:v>
                </c:pt>
                <c:pt idx="1795">
                  <c:v>13.0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13.0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13.0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13.0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13.0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12.0</c:v>
                </c:pt>
                <c:pt idx="1843">
                  <c:v>12.0</c:v>
                </c:pt>
                <c:pt idx="1844">
                  <c:v>12.0</c:v>
                </c:pt>
                <c:pt idx="1845">
                  <c:v>12.0</c:v>
                </c:pt>
                <c:pt idx="1846">
                  <c:v>12.0</c:v>
                </c:pt>
                <c:pt idx="1847">
                  <c:v>12.0</c:v>
                </c:pt>
                <c:pt idx="1848">
                  <c:v>12.0</c:v>
                </c:pt>
                <c:pt idx="1849">
                  <c:v>12.0</c:v>
                </c:pt>
                <c:pt idx="1850">
                  <c:v>12.0</c:v>
                </c:pt>
                <c:pt idx="1851">
                  <c:v>12.0</c:v>
                </c:pt>
                <c:pt idx="1852">
                  <c:v>12.0</c:v>
                </c:pt>
                <c:pt idx="1853">
                  <c:v>12.0</c:v>
                </c:pt>
                <c:pt idx="1854">
                  <c:v>12.0</c:v>
                </c:pt>
                <c:pt idx="1855">
                  <c:v>12.0</c:v>
                </c:pt>
                <c:pt idx="1856">
                  <c:v>12.0</c:v>
                </c:pt>
                <c:pt idx="1857">
                  <c:v>12.0</c:v>
                </c:pt>
                <c:pt idx="1858">
                  <c:v>12.0</c:v>
                </c:pt>
                <c:pt idx="1859">
                  <c:v>12.0</c:v>
                </c:pt>
                <c:pt idx="1860">
                  <c:v>12.0</c:v>
                </c:pt>
                <c:pt idx="1861">
                  <c:v>12.0</c:v>
                </c:pt>
                <c:pt idx="1862">
                  <c:v>12.0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12.0</c:v>
                </c:pt>
                <c:pt idx="1867">
                  <c:v>12.0</c:v>
                </c:pt>
                <c:pt idx="1868">
                  <c:v>12.0</c:v>
                </c:pt>
                <c:pt idx="1869">
                  <c:v>12.0</c:v>
                </c:pt>
                <c:pt idx="1870">
                  <c:v>12.0</c:v>
                </c:pt>
                <c:pt idx="1871">
                  <c:v>12.0</c:v>
                </c:pt>
                <c:pt idx="1872">
                  <c:v>12.0</c:v>
                </c:pt>
                <c:pt idx="1873">
                  <c:v>12.0</c:v>
                </c:pt>
                <c:pt idx="1874">
                  <c:v>12.0</c:v>
                </c:pt>
                <c:pt idx="1875">
                  <c:v>12.0</c:v>
                </c:pt>
                <c:pt idx="1876">
                  <c:v>12.0</c:v>
                </c:pt>
                <c:pt idx="1877">
                  <c:v>12.0</c:v>
                </c:pt>
                <c:pt idx="1878">
                  <c:v>12.0</c:v>
                </c:pt>
                <c:pt idx="1879">
                  <c:v>12.0</c:v>
                </c:pt>
                <c:pt idx="1880">
                  <c:v>12.0</c:v>
                </c:pt>
                <c:pt idx="1881">
                  <c:v>12.0</c:v>
                </c:pt>
                <c:pt idx="1882">
                  <c:v>12.0</c:v>
                </c:pt>
                <c:pt idx="1883">
                  <c:v>12.0</c:v>
                </c:pt>
                <c:pt idx="1884">
                  <c:v>12.0</c:v>
                </c:pt>
                <c:pt idx="1885">
                  <c:v>12.0</c:v>
                </c:pt>
                <c:pt idx="1886">
                  <c:v>12.0</c:v>
                </c:pt>
                <c:pt idx="1887">
                  <c:v>12.0</c:v>
                </c:pt>
                <c:pt idx="1888">
                  <c:v>12.0</c:v>
                </c:pt>
                <c:pt idx="1889">
                  <c:v>12.0</c:v>
                </c:pt>
                <c:pt idx="1890">
                  <c:v>12.0</c:v>
                </c:pt>
                <c:pt idx="1891">
                  <c:v>12.0</c:v>
                </c:pt>
                <c:pt idx="1892">
                  <c:v>12.0</c:v>
                </c:pt>
                <c:pt idx="1893">
                  <c:v>12.0</c:v>
                </c:pt>
                <c:pt idx="1894">
                  <c:v>12.0</c:v>
                </c:pt>
                <c:pt idx="1895">
                  <c:v>12.0</c:v>
                </c:pt>
                <c:pt idx="1896">
                  <c:v>12.0</c:v>
                </c:pt>
                <c:pt idx="1897">
                  <c:v>12.0</c:v>
                </c:pt>
                <c:pt idx="1898">
                  <c:v>12.0</c:v>
                </c:pt>
                <c:pt idx="1899">
                  <c:v>12.0</c:v>
                </c:pt>
                <c:pt idx="1900">
                  <c:v>12.0</c:v>
                </c:pt>
                <c:pt idx="1901">
                  <c:v>12.0</c:v>
                </c:pt>
                <c:pt idx="1902">
                  <c:v>12.0</c:v>
                </c:pt>
                <c:pt idx="1903">
                  <c:v>12.0</c:v>
                </c:pt>
                <c:pt idx="1904">
                  <c:v>12.0</c:v>
                </c:pt>
                <c:pt idx="1905">
                  <c:v>12.0</c:v>
                </c:pt>
                <c:pt idx="1906">
                  <c:v>12.0</c:v>
                </c:pt>
                <c:pt idx="1907">
                  <c:v>12.0</c:v>
                </c:pt>
                <c:pt idx="1908">
                  <c:v>12.0</c:v>
                </c:pt>
                <c:pt idx="1909">
                  <c:v>12.0</c:v>
                </c:pt>
                <c:pt idx="1910">
                  <c:v>12.0</c:v>
                </c:pt>
                <c:pt idx="1911">
                  <c:v>12.0</c:v>
                </c:pt>
                <c:pt idx="1912">
                  <c:v>12.0</c:v>
                </c:pt>
                <c:pt idx="1913">
                  <c:v>12.0</c:v>
                </c:pt>
                <c:pt idx="1914">
                  <c:v>12.0</c:v>
                </c:pt>
                <c:pt idx="1915">
                  <c:v>12.0</c:v>
                </c:pt>
                <c:pt idx="1916">
                  <c:v>12.0</c:v>
                </c:pt>
                <c:pt idx="1917">
                  <c:v>12.0</c:v>
                </c:pt>
                <c:pt idx="1918">
                  <c:v>12.0</c:v>
                </c:pt>
                <c:pt idx="1919">
                  <c:v>12.0</c:v>
                </c:pt>
                <c:pt idx="1920">
                  <c:v>12.0</c:v>
                </c:pt>
                <c:pt idx="1921">
                  <c:v>12.0</c:v>
                </c:pt>
                <c:pt idx="1922">
                  <c:v>12.0</c:v>
                </c:pt>
                <c:pt idx="1923">
                  <c:v>12.0</c:v>
                </c:pt>
                <c:pt idx="1924">
                  <c:v>12.0</c:v>
                </c:pt>
                <c:pt idx="1925">
                  <c:v>12.0</c:v>
                </c:pt>
                <c:pt idx="1926">
                  <c:v>12.0</c:v>
                </c:pt>
                <c:pt idx="1927">
                  <c:v>12.0</c:v>
                </c:pt>
                <c:pt idx="1928">
                  <c:v>12.0</c:v>
                </c:pt>
                <c:pt idx="1929">
                  <c:v>12.0</c:v>
                </c:pt>
                <c:pt idx="1930">
                  <c:v>12.0</c:v>
                </c:pt>
                <c:pt idx="1931">
                  <c:v>12.0</c:v>
                </c:pt>
                <c:pt idx="1932">
                  <c:v>12.0</c:v>
                </c:pt>
                <c:pt idx="1933">
                  <c:v>12.0</c:v>
                </c:pt>
                <c:pt idx="1934">
                  <c:v>12.0</c:v>
                </c:pt>
                <c:pt idx="1935">
                  <c:v>12.0</c:v>
                </c:pt>
                <c:pt idx="1936">
                  <c:v>12.0</c:v>
                </c:pt>
                <c:pt idx="1937">
                  <c:v>12.0</c:v>
                </c:pt>
                <c:pt idx="1938">
                  <c:v>12.0</c:v>
                </c:pt>
                <c:pt idx="1939">
                  <c:v>12.0</c:v>
                </c:pt>
                <c:pt idx="1940">
                  <c:v>11.0</c:v>
                </c:pt>
                <c:pt idx="1941">
                  <c:v>11.0</c:v>
                </c:pt>
                <c:pt idx="1942">
                  <c:v>11.0</c:v>
                </c:pt>
                <c:pt idx="1943">
                  <c:v>11.0</c:v>
                </c:pt>
                <c:pt idx="1944">
                  <c:v>11.0</c:v>
                </c:pt>
                <c:pt idx="1945">
                  <c:v>11.0</c:v>
                </c:pt>
                <c:pt idx="1946">
                  <c:v>11.0</c:v>
                </c:pt>
                <c:pt idx="1947">
                  <c:v>11.0</c:v>
                </c:pt>
                <c:pt idx="1948">
                  <c:v>11.0</c:v>
                </c:pt>
                <c:pt idx="1949">
                  <c:v>11.0</c:v>
                </c:pt>
                <c:pt idx="1950">
                  <c:v>11.0</c:v>
                </c:pt>
                <c:pt idx="1951">
                  <c:v>11.0</c:v>
                </c:pt>
                <c:pt idx="1952">
                  <c:v>11.0</c:v>
                </c:pt>
                <c:pt idx="1953">
                  <c:v>11.0</c:v>
                </c:pt>
                <c:pt idx="1954">
                  <c:v>11.0</c:v>
                </c:pt>
                <c:pt idx="1955">
                  <c:v>11.0</c:v>
                </c:pt>
                <c:pt idx="1956">
                  <c:v>11.0</c:v>
                </c:pt>
                <c:pt idx="1957">
                  <c:v>11.0</c:v>
                </c:pt>
                <c:pt idx="1958">
                  <c:v>11.0</c:v>
                </c:pt>
                <c:pt idx="1959">
                  <c:v>11.0</c:v>
                </c:pt>
                <c:pt idx="1960">
                  <c:v>11.0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11.0</c:v>
                </c:pt>
                <c:pt idx="1967">
                  <c:v>11.0</c:v>
                </c:pt>
                <c:pt idx="1968">
                  <c:v>11.0</c:v>
                </c:pt>
                <c:pt idx="1969">
                  <c:v>11.0</c:v>
                </c:pt>
                <c:pt idx="1970">
                  <c:v>11.0</c:v>
                </c:pt>
                <c:pt idx="1971">
                  <c:v>11.0</c:v>
                </c:pt>
                <c:pt idx="1972">
                  <c:v>11.0</c:v>
                </c:pt>
                <c:pt idx="1973">
                  <c:v>11.0</c:v>
                </c:pt>
                <c:pt idx="1974">
                  <c:v>11.0</c:v>
                </c:pt>
                <c:pt idx="1975">
                  <c:v>11.0</c:v>
                </c:pt>
                <c:pt idx="1976">
                  <c:v>11.0</c:v>
                </c:pt>
                <c:pt idx="1977">
                  <c:v>11.0</c:v>
                </c:pt>
                <c:pt idx="1978">
                  <c:v>11.0</c:v>
                </c:pt>
                <c:pt idx="1979">
                  <c:v>11.0</c:v>
                </c:pt>
                <c:pt idx="1980">
                  <c:v>11.0</c:v>
                </c:pt>
                <c:pt idx="1981">
                  <c:v>11.0</c:v>
                </c:pt>
                <c:pt idx="1982">
                  <c:v>11.0</c:v>
                </c:pt>
                <c:pt idx="1983">
                  <c:v>11.0</c:v>
                </c:pt>
                <c:pt idx="1984">
                  <c:v>11.0</c:v>
                </c:pt>
                <c:pt idx="1985">
                  <c:v>11.0</c:v>
                </c:pt>
                <c:pt idx="1986">
                  <c:v>11.0</c:v>
                </c:pt>
                <c:pt idx="1987">
                  <c:v>11.0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11.0</c:v>
                </c:pt>
                <c:pt idx="1992">
                  <c:v>11.0</c:v>
                </c:pt>
                <c:pt idx="1993">
                  <c:v>11.0</c:v>
                </c:pt>
                <c:pt idx="1994">
                  <c:v>11.0</c:v>
                </c:pt>
                <c:pt idx="1995">
                  <c:v>11.0</c:v>
                </c:pt>
                <c:pt idx="1996">
                  <c:v>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508968"/>
        <c:axId val="2106511992"/>
      </c:scatterChart>
      <c:valAx>
        <c:axId val="2106508968"/>
        <c:scaling>
          <c:orientation val="minMax"/>
          <c:max val="200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6511992"/>
        <c:crosses val="autoZero"/>
        <c:crossBetween val="midCat"/>
      </c:valAx>
      <c:valAx>
        <c:axId val="2106511992"/>
        <c:scaling>
          <c:orientation val="minMax"/>
          <c:min val="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65089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54</xdr:row>
      <xdr:rowOff>63500</xdr:rowOff>
    </xdr:from>
    <xdr:to>
      <xdr:col>22</xdr:col>
      <xdr:colOff>368300</xdr:colOff>
      <xdr:row>89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7</xdr:row>
      <xdr:rowOff>0</xdr:rowOff>
    </xdr:from>
    <xdr:to>
      <xdr:col>19</xdr:col>
      <xdr:colOff>317500</xdr:colOff>
      <xdr:row>37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</xdr:row>
      <xdr:rowOff>114300</xdr:rowOff>
    </xdr:from>
    <xdr:to>
      <xdr:col>16</xdr:col>
      <xdr:colOff>228600</xdr:colOff>
      <xdr:row>70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E17" totalsRowShown="0" headerRowDxfId="71">
  <tableColumns count="4">
    <tableColumn id="1" name="N"/>
    <tableColumn id="2" name="w">
      <calculatedColumnFormula>C1+2</calculatedColumnFormula>
    </tableColumn>
    <tableColumn id="3" name="Number of patterns">
      <calculatedColumnFormula>COMBIN(B2,C2)</calculatedColumnFormula>
    </tableColumn>
    <tableColumn id="4" name="Prob. of false match">
      <calculatedColumnFormula>1/D2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J18" totalsRowCount="1" headerRowDxfId="70">
  <tableColumns count="10">
    <tableColumn id="1" name="N" totalsRowFunction="custom" totalsRowDxfId="69">
      <calculatedColumnFormula>A1</calculatedColumnFormula>
      <totalsRowFormula>A17</totalsRowFormula>
    </tableColumn>
    <tableColumn id="2" name="w" totalsRowFunction="custom" totalsRowDxfId="68">
      <calculatedColumnFormula>B1</calculatedColumnFormula>
      <totalsRowFormula>B17</totalsRowFormula>
    </tableColumn>
    <tableColumn id="3" name="t" totalsRowFunction="custom" dataDxfId="67" totalsRowDxfId="66">
      <calculatedColumnFormula>B2</calculatedColumnFormula>
      <totalsRowFormula>C17-1</totalsRowFormula>
    </tableColumn>
    <tableColumn id="4" name="w choose t" totalsRowFunction="custom" totalsRowDxfId="65">
      <calculatedColumnFormula>COMBIN(B2,C2)</calculatedColumnFormula>
      <totalsRowFormula>COMBIN(B18,C18)</totalsRowFormula>
    </tableColumn>
    <tableColumn id="5" name="N-w choose w-t" totalsRowFunction="custom" totalsRowDxfId="64">
      <calculatedColumnFormula>COMBIN(A2-B2,B2-C2)</calculatedColumnFormula>
      <totalsRowFormula>COMBIN(A18-B18,B18-C18)</totalsRowFormula>
    </tableColumn>
    <tableColumn id="6" name="Omega" totalsRowFunction="custom" totalsRowDxfId="63">
      <calculatedColumnFormula>D2*E2</calculatedColumnFormula>
      <totalsRowFormula>D18*E18</totalsRowFormula>
    </tableColumn>
    <tableColumn id="7" name="Running sum of Omega" totalsRowFunction="custom" totalsRowDxfId="62">
      <calculatedColumnFormula>F2+G1</calculatedColumnFormula>
      <totalsRowFormula>F18+G17</totalsRowFormula>
    </tableColumn>
    <tableColumn id="8" name="N choose w" totalsRowFunction="custom" totalsRowDxfId="61">
      <calculatedColumnFormula>COMBIN(A2,B2)</calculatedColumnFormula>
      <totalsRowFormula>COMBIN(A18,B18)</totalsRowFormula>
    </tableColumn>
    <tableColumn id="9" name="Prob. of false match" totalsRowFunction="custom" totalsRowDxfId="60">
      <calculatedColumnFormula>G2/H2</calculatedColumnFormula>
      <totalsRowFormula>G18/H18</totalsRowFormula>
    </tableColumn>
    <tableColumn id="10" name="One in …" totalsRowFunction="custom" totalsRowDxfId="59">
      <calculatedColumnFormula>1/I2</calculatedColumnFormula>
      <totalsRowFormula>1/I18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43" displayName="Table43" ref="A1:K28" totalsRowCount="1" headerRowDxfId="58">
  <tableColumns count="11">
    <tableColumn id="1" name="N" totalsRowFunction="custom" totalsRowDxfId="57">
      <calculatedColumnFormula>A1</calculatedColumnFormula>
      <totalsRowFormula>A17</totalsRowFormula>
    </tableColumn>
    <tableColumn id="2" name="w" totalsRowFunction="custom" totalsRowDxfId="56">
      <calculatedColumnFormula>B1</calculatedColumnFormula>
      <totalsRowFormula>B17</totalsRowFormula>
    </tableColumn>
    <tableColumn id="11" name="wx'" totalsRowFunction="custom" dataDxfId="55" totalsRowDxfId="54">
      <calculatedColumnFormula>Table43[[#This Row],[w]]</calculatedColumnFormula>
      <totalsRowFormula>C17</totalsRowFormula>
    </tableColumn>
    <tableColumn id="3" name="b" totalsRowFunction="custom" dataDxfId="53">
      <calculatedColumnFormula>B2</calculatedColumnFormula>
      <totalsRowFormula>D27-1</totalsRowFormula>
    </tableColumn>
    <tableColumn id="4" name="wx' choose b" totalsRowFunction="custom" dataDxfId="52" totalsRowDxfId="51">
      <calculatedColumnFormula>COMBIN(C2,D2)</calculatedColumnFormula>
      <totalsRowFormula>COMBIN(C28,D28)</totalsRowFormula>
    </tableColumn>
    <tableColumn id="5" name="n-wx' choose w-b" totalsRowFunction="custom" dataDxfId="50" totalsRowDxfId="49">
      <calculatedColumnFormula>COMBIN(A2-C2,B2-D2)</calculatedColumnFormula>
      <totalsRowFormula>COMBIN(A28-C28,B28-D28)</totalsRowFormula>
    </tableColumn>
    <tableColumn id="6" name="Omega" totalsRowFunction="custom" totalsRowDxfId="48">
      <calculatedColumnFormula>E2*F2</calculatedColumnFormula>
      <totalsRowFormula>E28*F28</totalsRowFormula>
    </tableColumn>
    <tableColumn id="7" name="Running sum of Omega" totalsRowFunction="custom" totalsRowDxfId="47">
      <calculatedColumnFormula>G2+H1</calculatedColumnFormula>
      <totalsRowFormula>G28+H17</totalsRowFormula>
    </tableColumn>
    <tableColumn id="8" name="N choose w" totalsRowFunction="custom" totalsRowDxfId="46">
      <calculatedColumnFormula>COMBIN(A2,B2)</calculatedColumnFormula>
      <totalsRowFormula>COMBIN(A28,B28)</totalsRowFormula>
    </tableColumn>
    <tableColumn id="9" name="Prob. of false match" totalsRowFunction="custom" totalsRowDxfId="45">
      <calculatedColumnFormula>H2/I2</calculatedColumnFormula>
      <totalsRowFormula>H28/I28</totalsRowFormula>
    </tableColumn>
    <tableColumn id="10" name="One in …" totalsRowFunction="custom" totalsRowDxfId="44">
      <calculatedColumnFormula>1/J2</calculatedColumnFormula>
      <totalsRowFormula>1/J28</totalsRow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47" displayName="Table47" ref="A1:K18" totalsRowCount="1" headerRowDxfId="43">
  <tableColumns count="11">
    <tableColumn id="1" name="N" totalsRowFunction="custom" totalsRowDxfId="42">
      <calculatedColumnFormula>A1</calculatedColumnFormula>
      <totalsRowFormula>A17</totalsRowFormula>
    </tableColumn>
    <tableColumn id="2" name="w" totalsRowFunction="custom" totalsRowDxfId="41">
      <calculatedColumnFormula>B1</calculatedColumnFormula>
      <totalsRowFormula>B17</totalsRowFormula>
    </tableColumn>
    <tableColumn id="3" name="theta" totalsRowFunction="custom" dataDxfId="40" totalsRowDxfId="39">
      <calculatedColumnFormula>B2</calculatedColumnFormula>
      <totalsRowFormula>C17-1</totalsRowFormula>
    </tableColumn>
    <tableColumn id="11" name="M" totalsRowFunction="custom" dataDxfId="38" totalsRowDxfId="37" dataCellStyle="Comma">
      <totalsRowFormula>D17</totalsRowFormula>
    </tableColumn>
    <tableColumn id="4" name="w choose b" totalsRowFunction="custom" totalsRowDxfId="36">
      <calculatedColumnFormula>COMBIN(B2,C2)</calculatedColumnFormula>
      <totalsRowFormula>COMBIN(B18,C18)</totalsRowFormula>
    </tableColumn>
    <tableColumn id="5" name="N-w choose w-b" totalsRowFunction="custom" totalsRowDxfId="35">
      <calculatedColumnFormula>COMBIN(A2-B2,B2-C2)</calculatedColumnFormula>
      <totalsRowFormula>COMBIN(A18-B18,B18-C18)</totalsRowFormula>
    </tableColumn>
    <tableColumn id="6" name="Omega" totalsRowFunction="custom" totalsRowDxfId="34">
      <calculatedColumnFormula>E2*F2</calculatedColumnFormula>
      <totalsRowFormula>E18*F18</totalsRowFormula>
    </tableColumn>
    <tableColumn id="7" name="Running sum of Omega" totalsRowFunction="custom" totalsRowDxfId="33">
      <calculatedColumnFormula>G2+H1</calculatedColumnFormula>
      <totalsRowFormula>G18+H17</totalsRowFormula>
    </tableColumn>
    <tableColumn id="8" name="N choose w" totalsRowFunction="custom" totalsRowDxfId="32">
      <calculatedColumnFormula>COMBIN(A2,B2)</calculatedColumnFormula>
      <totalsRowFormula>COMBIN(A18,B18)</totalsRowFormula>
    </tableColumn>
    <tableColumn id="9" name="Prob. of false positive" totalsRowFunction="custom" dataDxfId="31" totalsRowDxfId="30">
      <calculatedColumnFormula>D2*H2/I2</calculatedColumnFormula>
      <totalsRowFormula>D18*H18/I18</totalsRowFormula>
    </tableColumn>
    <tableColumn id="10" name="One in …" totalsRowFunction="custom" totalsRowDxfId="29">
      <calculatedColumnFormula>1/J2</calculatedColumnFormula>
      <totalsRowFormula>1/J18</totalsRow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R2:V31" totalsRowShown="0" headerRowDxfId="28" dataDxfId="27" tableBorderDxfId="26">
  <tableColumns count="5">
    <tableColumn id="1" name="N" dataDxfId="25">
      <calculatedColumnFormula>R2</calculatedColumnFormula>
    </tableColumn>
    <tableColumn id="2" name="w" dataDxfId="24"/>
    <tableColumn id="3" name="t" dataDxfId="23"/>
    <tableColumn id="4" name="M" dataDxfId="22"/>
    <tableColumn id="5" name="Prob. of false match" dataDxfId="2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3" name="Table44" displayName="Table44" ref="A3:L36" totalsRowShown="0" headerRowDxfId="20">
  <tableColumns count="12">
    <tableColumn id="1" name="n" dataDxfId="19" totalsRowDxfId="18">
      <calculatedColumnFormula>A3</calculatedColumnFormula>
    </tableColumn>
    <tableColumn id="12" name="Columns" dataDxfId="17" totalsRowDxfId="16"/>
    <tableColumn id="2" name="wx (connected synapses)" dataDxfId="15" totalsRowDxfId="14">
      <calculatedColumnFormula>0.5*Table44[[#This Row],[n]]</calculatedColumnFormula>
    </tableColumn>
    <tableColumn id="3" name="b=overlap" dataDxfId="13" totalsRowDxfId="12">
      <calculatedColumnFormula>C4</calculatedColumnFormula>
    </tableColumn>
    <tableColumn id="11" name="wy (encoder w)" dataDxfId="11" totalsRowDxfId="10"/>
    <tableColumn id="4" name="wy choose b" dataDxfId="9">
      <calculatedColumnFormula>COMBIN(E4,D4)</calculatedColumnFormula>
    </tableColumn>
    <tableColumn id="5" name="N-wy choose wx-b" dataDxfId="8">
      <calculatedColumnFormula>COMBIN(A4-E4,C4-D4)</calculatedColumnFormula>
    </tableColumn>
    <tableColumn id="6" name="Omega" totalsRowDxfId="7">
      <calculatedColumnFormula>F4*G4</calculatedColumnFormula>
    </tableColumn>
    <tableColumn id="7" name="N choose wx" dataDxfId="6" totalsRowDxfId="5">
      <calculatedColumnFormula>COMBIN(A4,C4)</calculatedColumnFormula>
    </tableColumn>
    <tableColumn id="8" name="Prob of match" dataDxfId="4" totalsRowDxfId="3">
      <calculatedColumnFormula>Table44[[#This Row],[Omega]]/Table44[[#This Row],[N choose wx]]</calculatedColumnFormula>
    </tableColumn>
    <tableColumn id="9" name="Number of vectors" dataDxfId="2" totalsRowDxfId="1">
      <calculatedColumnFormula>Table44[[#This Row],[Prob of match]]*Table44[[#This Row],[Columns]]</calculatedColumnFormula>
    </tableColumn>
    <tableColumn id="10" name="One in …" totalsRowDxfId="0">
      <calculatedColumnFormula>1/K4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showGridLines="0" zoomScale="200" zoomScaleNormal="200" zoomScalePageLayoutView="200" workbookViewId="0">
      <selection activeCell="B1" sqref="B1:E17"/>
    </sheetView>
  </sheetViews>
  <sheetFormatPr baseColWidth="10" defaultRowHeight="15" x14ac:dyDescent="0"/>
  <cols>
    <col min="4" max="4" width="18.83203125" customWidth="1"/>
    <col min="5" max="5" width="17" customWidth="1"/>
  </cols>
  <sheetData>
    <row r="1" spans="2:5" s="6" customFormat="1" ht="36">
      <c r="B1" s="30" t="s">
        <v>1</v>
      </c>
      <c r="C1" s="30" t="s">
        <v>2</v>
      </c>
      <c r="D1" s="30" t="s">
        <v>28</v>
      </c>
      <c r="E1" s="30" t="s">
        <v>29</v>
      </c>
    </row>
    <row r="2" spans="2:5">
      <c r="B2" s="21">
        <v>64</v>
      </c>
      <c r="C2" s="22">
        <v>1</v>
      </c>
      <c r="D2" s="22">
        <f t="shared" ref="D2:D12" si="0">COMBIN(B2,C2)</f>
        <v>64</v>
      </c>
      <c r="E2" s="23">
        <f t="shared" ref="E2:E12" si="1">1/D2</f>
        <v>1.5625E-2</v>
      </c>
    </row>
    <row r="3" spans="2:5">
      <c r="B3" s="24">
        <f>B2</f>
        <v>64</v>
      </c>
      <c r="C3" s="25">
        <f>C2+2</f>
        <v>3</v>
      </c>
      <c r="D3" s="25">
        <f t="shared" si="0"/>
        <v>41664</v>
      </c>
      <c r="E3" s="26">
        <f t="shared" si="1"/>
        <v>2.4001536098310292E-5</v>
      </c>
    </row>
    <row r="4" spans="2:5">
      <c r="B4" s="24">
        <f>B3</f>
        <v>64</v>
      </c>
      <c r="C4" s="25">
        <f>C3+2</f>
        <v>5</v>
      </c>
      <c r="D4" s="25">
        <f t="shared" si="0"/>
        <v>7624512</v>
      </c>
      <c r="E4" s="26">
        <f t="shared" si="1"/>
        <v>1.3115593496344422E-7</v>
      </c>
    </row>
    <row r="5" spans="2:5">
      <c r="B5" s="24">
        <f>B4</f>
        <v>64</v>
      </c>
      <c r="C5" s="25">
        <f>C4+2</f>
        <v>7</v>
      </c>
      <c r="D5" s="25">
        <f t="shared" si="0"/>
        <v>621216192.00000012</v>
      </c>
      <c r="E5" s="26">
        <f t="shared" si="1"/>
        <v>1.6097455489376552E-9</v>
      </c>
    </row>
    <row r="6" spans="2:5">
      <c r="B6" s="24">
        <f>B5</f>
        <v>64</v>
      </c>
      <c r="C6" s="25">
        <f>C5+2</f>
        <v>9</v>
      </c>
      <c r="D6" s="25">
        <f t="shared" si="0"/>
        <v>27540584512</v>
      </c>
      <c r="E6" s="26">
        <f t="shared" si="1"/>
        <v>3.6310049976037345E-11</v>
      </c>
    </row>
    <row r="7" spans="2:5">
      <c r="B7" s="27">
        <f>B6</f>
        <v>64</v>
      </c>
      <c r="C7" s="28">
        <f>C6+2</f>
        <v>11</v>
      </c>
      <c r="D7" s="28">
        <f t="shared" si="0"/>
        <v>743595781823.99976</v>
      </c>
      <c r="E7" s="29">
        <f t="shared" si="1"/>
        <v>1.3448166657791613E-12</v>
      </c>
    </row>
    <row r="8" spans="2:5">
      <c r="B8" s="21">
        <v>512</v>
      </c>
      <c r="C8" s="22">
        <v>1</v>
      </c>
      <c r="D8" s="22">
        <f t="shared" si="0"/>
        <v>512</v>
      </c>
      <c r="E8" s="23">
        <f t="shared" si="1"/>
        <v>1.953125E-3</v>
      </c>
    </row>
    <row r="9" spans="2:5">
      <c r="B9" s="24">
        <v>512</v>
      </c>
      <c r="C9" s="25">
        <f t="shared" ref="C9:C11" si="2">C8+2</f>
        <v>3</v>
      </c>
      <c r="D9" s="25">
        <f t="shared" si="0"/>
        <v>22238720</v>
      </c>
      <c r="E9" s="26">
        <f t="shared" si="1"/>
        <v>4.4966616783699783E-8</v>
      </c>
    </row>
    <row r="10" spans="2:5">
      <c r="B10" s="24">
        <v>512</v>
      </c>
      <c r="C10" s="25">
        <f t="shared" si="2"/>
        <v>5</v>
      </c>
      <c r="D10" s="25">
        <f t="shared" si="0"/>
        <v>287515515391.99994</v>
      </c>
      <c r="E10" s="26">
        <f t="shared" si="1"/>
        <v>3.4780731698482272E-12</v>
      </c>
    </row>
    <row r="11" spans="2:5">
      <c r="B11" s="24">
        <v>512</v>
      </c>
      <c r="C11" s="25">
        <f t="shared" si="2"/>
        <v>7</v>
      </c>
      <c r="D11" s="25">
        <f t="shared" si="0"/>
        <v>1756185841659391.8</v>
      </c>
      <c r="E11" s="26">
        <f t="shared" si="1"/>
        <v>5.6941581937314564E-16</v>
      </c>
    </row>
    <row r="12" spans="2:5">
      <c r="B12" s="27">
        <v>512</v>
      </c>
      <c r="C12" s="28">
        <f t="shared" ref="C12" si="3">C11+2</f>
        <v>9</v>
      </c>
      <c r="D12" s="28">
        <f t="shared" si="0"/>
        <v>6.2081169502659502E+18</v>
      </c>
      <c r="E12" s="29">
        <f t="shared" si="1"/>
        <v>1.6107943970951786E-19</v>
      </c>
    </row>
    <row r="13" spans="2:5">
      <c r="B13" s="21">
        <v>1024</v>
      </c>
      <c r="C13" s="22">
        <v>1</v>
      </c>
      <c r="D13" s="22">
        <f t="shared" ref="D13:D17" si="4">COMBIN(B13,C13)</f>
        <v>1024</v>
      </c>
      <c r="E13" s="23">
        <f t="shared" ref="E13:E17" si="5">1/D13</f>
        <v>9.765625E-4</v>
      </c>
    </row>
    <row r="14" spans="2:5">
      <c r="B14" s="24">
        <v>1024</v>
      </c>
      <c r="C14" s="25">
        <f t="shared" ref="C14:C17" si="6">C13+2</f>
        <v>3</v>
      </c>
      <c r="D14" s="25">
        <f t="shared" si="4"/>
        <v>178433024</v>
      </c>
      <c r="E14" s="26">
        <f t="shared" si="5"/>
        <v>5.6043437340388293E-9</v>
      </c>
    </row>
    <row r="15" spans="2:5">
      <c r="B15" s="24">
        <v>1024</v>
      </c>
      <c r="C15" s="25">
        <f t="shared" si="6"/>
        <v>5</v>
      </c>
      <c r="D15" s="25">
        <f t="shared" si="4"/>
        <v>9291185992704</v>
      </c>
      <c r="E15" s="26">
        <f t="shared" si="5"/>
        <v>1.0762888621380095E-13</v>
      </c>
    </row>
    <row r="16" spans="2:5">
      <c r="B16" s="24">
        <v>1024</v>
      </c>
      <c r="C16" s="25">
        <f t="shared" si="6"/>
        <v>7</v>
      </c>
      <c r="D16" s="25">
        <f t="shared" si="4"/>
        <v>2.294794633343703E+17</v>
      </c>
      <c r="E16" s="26">
        <f t="shared" si="5"/>
        <v>4.3576884199999999E-18</v>
      </c>
    </row>
    <row r="17" spans="2:5">
      <c r="B17" s="27">
        <v>1024</v>
      </c>
      <c r="C17" s="28">
        <f t="shared" si="6"/>
        <v>9</v>
      </c>
      <c r="D17" s="28">
        <f t="shared" si="4"/>
        <v>3.2932597783115491E+21</v>
      </c>
      <c r="E17" s="29">
        <f t="shared" si="5"/>
        <v>3.0365050658490689E-22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showGridLines="0" zoomScale="125" zoomScaleNormal="125" zoomScalePageLayoutView="125" workbookViewId="0">
      <selection activeCell="C12" sqref="C12"/>
    </sheetView>
  </sheetViews>
  <sheetFormatPr baseColWidth="10" defaultRowHeight="15" x14ac:dyDescent="0"/>
  <cols>
    <col min="4" max="4" width="12.33203125" customWidth="1"/>
    <col min="5" max="5" width="16.33203125" customWidth="1"/>
    <col min="6" max="6" width="12.1640625" customWidth="1"/>
    <col min="7" max="7" width="22.33203125" customWidth="1"/>
    <col min="8" max="8" width="12.5" customWidth="1"/>
    <col min="9" max="9" width="16.1640625" customWidth="1"/>
    <col min="10" max="10" width="17" customWidth="1"/>
    <col min="15" max="15" width="16.33203125" customWidth="1"/>
  </cols>
  <sheetData>
    <row r="1" spans="1:16" s="6" customFormat="1" ht="30">
      <c r="A1" s="31" t="s">
        <v>1</v>
      </c>
      <c r="B1" s="31" t="s">
        <v>2</v>
      </c>
      <c r="C1" s="31" t="s">
        <v>30</v>
      </c>
      <c r="D1" s="31" t="s">
        <v>62</v>
      </c>
      <c r="E1" s="31" t="s">
        <v>63</v>
      </c>
      <c r="F1" s="31" t="s">
        <v>6</v>
      </c>
      <c r="G1" s="31" t="s">
        <v>10</v>
      </c>
      <c r="H1" s="31" t="s">
        <v>7</v>
      </c>
      <c r="I1" s="31" t="s">
        <v>29</v>
      </c>
      <c r="J1" s="31" t="s">
        <v>9</v>
      </c>
      <c r="L1" s="32" t="s">
        <v>1</v>
      </c>
      <c r="M1" s="33" t="s">
        <v>2</v>
      </c>
      <c r="N1" s="33" t="s">
        <v>30</v>
      </c>
      <c r="O1" s="33" t="s">
        <v>29</v>
      </c>
      <c r="P1"/>
    </row>
    <row r="2" spans="1:16">
      <c r="A2">
        <v>1024</v>
      </c>
      <c r="B2">
        <v>20</v>
      </c>
      <c r="C2">
        <f>Table4[[#This Row],[w]]</f>
        <v>20</v>
      </c>
      <c r="D2">
        <f t="shared" ref="D2:D18" si="0">COMBIN(B2,C2)</f>
        <v>1</v>
      </c>
      <c r="E2">
        <f t="shared" ref="E2:E18" si="1">COMBIN(A2-B2,B2-C2)</f>
        <v>1</v>
      </c>
      <c r="F2">
        <f t="shared" ref="F2:F18" si="2">D2*E2</f>
        <v>1</v>
      </c>
      <c r="G2">
        <f>F2</f>
        <v>1</v>
      </c>
      <c r="H2">
        <f t="shared" ref="H2:H18" si="3">COMBIN(A2,B2)</f>
        <v>5.4799437658647863E+41</v>
      </c>
      <c r="I2">
        <f>G2/H2</f>
        <v>1.8248362441766601E-42</v>
      </c>
      <c r="J2">
        <f t="shared" ref="J2:J18" si="4">1/I2</f>
        <v>5.4799437658647863E+41</v>
      </c>
      <c r="L2" s="35">
        <v>64</v>
      </c>
      <c r="M2" s="36">
        <v>4</v>
      </c>
      <c r="N2" s="36">
        <v>4</v>
      </c>
      <c r="O2" s="37">
        <v>1.5738712195613306E-6</v>
      </c>
    </row>
    <row r="3" spans="1:16">
      <c r="A3">
        <f t="shared" ref="A3:A12" si="5">A2</f>
        <v>1024</v>
      </c>
      <c r="B3">
        <f>B2</f>
        <v>20</v>
      </c>
      <c r="C3">
        <f t="shared" ref="C3:C8" si="6">C2-1</f>
        <v>19</v>
      </c>
      <c r="D3">
        <f t="shared" si="0"/>
        <v>20</v>
      </c>
      <c r="E3">
        <f t="shared" si="1"/>
        <v>1004</v>
      </c>
      <c r="F3">
        <f t="shared" si="2"/>
        <v>20080</v>
      </c>
      <c r="G3">
        <f>F3+G2</f>
        <v>20081</v>
      </c>
      <c r="H3">
        <f t="shared" si="3"/>
        <v>5.4799437658647863E+41</v>
      </c>
      <c r="I3">
        <f t="shared" ref="I3:I12" si="7">G3/H3</f>
        <v>3.6644536619311516E-38</v>
      </c>
      <c r="J3">
        <f t="shared" si="4"/>
        <v>2.7289197579128458E+37</v>
      </c>
      <c r="L3" s="38">
        <f t="shared" ref="L3:L5" si="8">L2</f>
        <v>64</v>
      </c>
      <c r="M3" s="39">
        <f>M2</f>
        <v>4</v>
      </c>
      <c r="N3" s="39">
        <v>3</v>
      </c>
      <c r="O3" s="40">
        <v>3.7930296391428068E-4</v>
      </c>
    </row>
    <row r="4" spans="1:16">
      <c r="A4">
        <f t="shared" si="5"/>
        <v>1024</v>
      </c>
      <c r="B4">
        <f>B3</f>
        <v>20</v>
      </c>
      <c r="C4">
        <f t="shared" si="6"/>
        <v>18</v>
      </c>
      <c r="D4">
        <f t="shared" si="0"/>
        <v>190</v>
      </c>
      <c r="E4">
        <f t="shared" si="1"/>
        <v>503506</v>
      </c>
      <c r="F4">
        <f t="shared" si="2"/>
        <v>95666140</v>
      </c>
      <c r="G4">
        <f t="shared" ref="G4:G12" si="9">F4+G3</f>
        <v>95686221</v>
      </c>
      <c r="H4">
        <f t="shared" si="3"/>
        <v>5.4799437658647863E+41</v>
      </c>
      <c r="I4">
        <f t="shared" si="7"/>
        <v>1.7461168414909787E-34</v>
      </c>
      <c r="J4">
        <f t="shared" si="4"/>
        <v>5.7269936137040943E+33</v>
      </c>
      <c r="L4" s="38">
        <f t="shared" si="8"/>
        <v>64</v>
      </c>
      <c r="M4" s="39">
        <f>M3</f>
        <v>4</v>
      </c>
      <c r="N4" s="39">
        <v>2</v>
      </c>
      <c r="O4" s="40">
        <v>1.7093815315655611E-2</v>
      </c>
    </row>
    <row r="5" spans="1:16">
      <c r="A5">
        <f t="shared" si="5"/>
        <v>1024</v>
      </c>
      <c r="B5">
        <f t="shared" ref="B5:B12" si="10">B4</f>
        <v>20</v>
      </c>
      <c r="C5">
        <f t="shared" si="6"/>
        <v>17</v>
      </c>
      <c r="D5">
        <f t="shared" si="0"/>
        <v>1140</v>
      </c>
      <c r="E5">
        <f t="shared" si="1"/>
        <v>168171004</v>
      </c>
      <c r="F5">
        <f t="shared" si="2"/>
        <v>191714944560</v>
      </c>
      <c r="G5">
        <f t="shared" si="9"/>
        <v>191810630781</v>
      </c>
      <c r="H5">
        <f t="shared" si="3"/>
        <v>5.4799437658647863E+41</v>
      </c>
      <c r="I5">
        <f t="shared" si="7"/>
        <v>3.5002299106755614E-31</v>
      </c>
      <c r="J5">
        <f t="shared" si="4"/>
        <v>2.8569551872865266E+30</v>
      </c>
      <c r="L5" s="41">
        <f t="shared" si="8"/>
        <v>64</v>
      </c>
      <c r="M5" s="42">
        <f t="shared" ref="M5" si="11">M4</f>
        <v>4</v>
      </c>
      <c r="N5" s="42">
        <v>1</v>
      </c>
      <c r="O5" s="43">
        <v>0.23252530784921055</v>
      </c>
    </row>
    <row r="6" spans="1:16">
      <c r="A6">
        <f t="shared" si="5"/>
        <v>1024</v>
      </c>
      <c r="B6">
        <f t="shared" si="10"/>
        <v>20</v>
      </c>
      <c r="C6">
        <f t="shared" si="6"/>
        <v>16</v>
      </c>
      <c r="D6">
        <f t="shared" si="0"/>
        <v>4845</v>
      </c>
      <c r="E6">
        <f t="shared" si="1"/>
        <v>42084793751</v>
      </c>
      <c r="F6">
        <f t="shared" si="2"/>
        <v>203900825723595</v>
      </c>
      <c r="G6">
        <f t="shared" si="9"/>
        <v>204092636354376</v>
      </c>
      <c r="H6">
        <f t="shared" si="3"/>
        <v>5.4799437658647863E+41</v>
      </c>
      <c r="I6">
        <f t="shared" si="7"/>
        <v>3.724356399890324E-28</v>
      </c>
      <c r="J6">
        <f t="shared" si="4"/>
        <v>2.6850276735852893E+27</v>
      </c>
      <c r="L6" s="35">
        <f t="shared" ref="L6:L13" si="12">L5</f>
        <v>64</v>
      </c>
      <c r="M6" s="36">
        <v>8</v>
      </c>
      <c r="N6" s="36">
        <v>8</v>
      </c>
      <c r="O6" s="37">
        <v>2.2592919985089901E-10</v>
      </c>
    </row>
    <row r="7" spans="1:16">
      <c r="A7">
        <f t="shared" si="5"/>
        <v>1024</v>
      </c>
      <c r="B7">
        <f t="shared" si="10"/>
        <v>20</v>
      </c>
      <c r="C7">
        <f t="shared" si="6"/>
        <v>15</v>
      </c>
      <c r="D7">
        <f t="shared" si="0"/>
        <v>15503.999999999998</v>
      </c>
      <c r="E7">
        <f t="shared" si="1"/>
        <v>8416958750200</v>
      </c>
      <c r="F7">
        <f t="shared" si="2"/>
        <v>1.3049652846310078E+17</v>
      </c>
      <c r="G7">
        <f t="shared" si="9"/>
        <v>1.3070062109945517E+17</v>
      </c>
      <c r="H7">
        <f t="shared" si="3"/>
        <v>5.4799437658647863E+41</v>
      </c>
      <c r="I7">
        <f t="shared" si="7"/>
        <v>2.385072305186865E-25</v>
      </c>
      <c r="J7">
        <f t="shared" si="4"/>
        <v>4.1927450074585989E+24</v>
      </c>
      <c r="L7" s="38">
        <f t="shared" si="12"/>
        <v>64</v>
      </c>
      <c r="M7" s="39">
        <v>8</v>
      </c>
      <c r="N7" s="39">
        <v>7</v>
      </c>
      <c r="O7" s="40">
        <v>1.0144221073305366E-7</v>
      </c>
    </row>
    <row r="8" spans="1:16">
      <c r="A8">
        <f t="shared" si="5"/>
        <v>1024</v>
      </c>
      <c r="B8">
        <f t="shared" si="10"/>
        <v>20</v>
      </c>
      <c r="C8">
        <f t="shared" si="6"/>
        <v>14</v>
      </c>
      <c r="D8">
        <f t="shared" si="0"/>
        <v>38760</v>
      </c>
      <c r="E8">
        <f t="shared" si="1"/>
        <v>1401423631908300</v>
      </c>
      <c r="F8">
        <f t="shared" si="2"/>
        <v>5.4319179972765704E+19</v>
      </c>
      <c r="G8">
        <f t="shared" si="9"/>
        <v>5.4449880593865163E+19</v>
      </c>
      <c r="H8">
        <f t="shared" si="3"/>
        <v>5.4799437658647863E+41</v>
      </c>
      <c r="I8">
        <f t="shared" si="7"/>
        <v>9.9362115598776523E-23</v>
      </c>
      <c r="J8">
        <f t="shared" si="4"/>
        <v>1.0064197948823801E+22</v>
      </c>
      <c r="L8" s="38">
        <f t="shared" si="12"/>
        <v>64</v>
      </c>
      <c r="M8" s="39">
        <v>8</v>
      </c>
      <c r="N8" s="39">
        <v>6</v>
      </c>
      <c r="O8" s="40">
        <v>9.843509308303819E-6</v>
      </c>
    </row>
    <row r="9" spans="1:16">
      <c r="A9">
        <f t="shared" si="5"/>
        <v>1024</v>
      </c>
      <c r="B9">
        <f t="shared" si="10"/>
        <v>20</v>
      </c>
      <c r="C9">
        <f t="shared" ref="C9:C17" si="13">C8-1</f>
        <v>13</v>
      </c>
      <c r="D9">
        <f t="shared" si="0"/>
        <v>77520</v>
      </c>
      <c r="E9">
        <f t="shared" si="1"/>
        <v>1.9980296923492621E+17</v>
      </c>
      <c r="F9">
        <f t="shared" si="2"/>
        <v>1.548872617509148E+22</v>
      </c>
      <c r="G9">
        <f t="shared" si="9"/>
        <v>1.5543176055685344E+22</v>
      </c>
      <c r="H9">
        <f t="shared" si="3"/>
        <v>5.4799437658647863E+41</v>
      </c>
      <c r="I9">
        <f t="shared" si="7"/>
        <v>2.8363751016033436E-20</v>
      </c>
      <c r="J9">
        <f t="shared" si="4"/>
        <v>3.5256267742398419E+19</v>
      </c>
      <c r="L9" s="38">
        <f t="shared" si="12"/>
        <v>64</v>
      </c>
      <c r="M9" s="39">
        <v>8</v>
      </c>
      <c r="N9" s="39">
        <v>5</v>
      </c>
      <c r="O9" s="40">
        <v>3.6055792482085131E-4</v>
      </c>
    </row>
    <row r="10" spans="1:16">
      <c r="A10">
        <f t="shared" si="5"/>
        <v>1024</v>
      </c>
      <c r="B10">
        <f t="shared" si="10"/>
        <v>20</v>
      </c>
      <c r="C10">
        <f t="shared" si="13"/>
        <v>12</v>
      </c>
      <c r="D10">
        <f t="shared" si="0"/>
        <v>125970.00000000001</v>
      </c>
      <c r="E10">
        <f t="shared" si="1"/>
        <v>2.4900445040902676E+19</v>
      </c>
      <c r="F10">
        <f t="shared" si="2"/>
        <v>3.1367090618025103E+24</v>
      </c>
      <c r="G10">
        <f t="shared" si="9"/>
        <v>3.1522522378581956E+24</v>
      </c>
      <c r="H10">
        <f t="shared" si="3"/>
        <v>5.4799437658647863E+41</v>
      </c>
      <c r="I10">
        <f t="shared" si="7"/>
        <v>5.7523441344306218E-18</v>
      </c>
      <c r="J10">
        <f t="shared" si="4"/>
        <v>1.7384217227451776E+17</v>
      </c>
      <c r="L10" s="41">
        <f t="shared" si="12"/>
        <v>64</v>
      </c>
      <c r="M10" s="42">
        <f>M9</f>
        <v>8</v>
      </c>
      <c r="N10" s="42">
        <v>4</v>
      </c>
      <c r="O10" s="43">
        <v>6.1692654317474201E-3</v>
      </c>
    </row>
    <row r="11" spans="1:16">
      <c r="A11">
        <f t="shared" si="5"/>
        <v>1024</v>
      </c>
      <c r="B11">
        <f t="shared" si="10"/>
        <v>20</v>
      </c>
      <c r="C11">
        <f t="shared" si="13"/>
        <v>11</v>
      </c>
      <c r="D11">
        <f t="shared" si="0"/>
        <v>167960</v>
      </c>
      <c r="E11">
        <f t="shared" si="1"/>
        <v>2.7556492511932297E+21</v>
      </c>
      <c r="F11">
        <f t="shared" si="2"/>
        <v>4.6283884823041485E+26</v>
      </c>
      <c r="G11">
        <f t="shared" si="9"/>
        <v>4.6599110046827304E+26</v>
      </c>
      <c r="H11">
        <f t="shared" si="3"/>
        <v>5.4799437658647863E+41</v>
      </c>
      <c r="I11">
        <f t="shared" si="7"/>
        <v>8.5035744959827213E-16</v>
      </c>
      <c r="J11">
        <f t="shared" si="4"/>
        <v>1175976056271891.8</v>
      </c>
      <c r="L11" s="35">
        <f t="shared" si="12"/>
        <v>64</v>
      </c>
      <c r="M11" s="36">
        <v>32</v>
      </c>
      <c r="N11" s="36">
        <v>32</v>
      </c>
      <c r="O11" s="37">
        <v>5.4566562649647283E-19</v>
      </c>
    </row>
    <row r="12" spans="1:16">
      <c r="A12">
        <f t="shared" si="5"/>
        <v>1024</v>
      </c>
      <c r="B12">
        <f t="shared" si="10"/>
        <v>20</v>
      </c>
      <c r="C12">
        <f t="shared" si="13"/>
        <v>10</v>
      </c>
      <c r="D12">
        <f t="shared" si="0"/>
        <v>184756</v>
      </c>
      <c r="E12">
        <f t="shared" si="1"/>
        <v>2.7418710049372634E+23</v>
      </c>
      <c r="F12">
        <f t="shared" si="2"/>
        <v>5.0657711938818907E+28</v>
      </c>
      <c r="G12">
        <f t="shared" si="9"/>
        <v>5.1123703039287181E+28</v>
      </c>
      <c r="H12">
        <f t="shared" si="3"/>
        <v>5.4799437658647863E+41</v>
      </c>
      <c r="I12">
        <f t="shared" si="7"/>
        <v>9.3292386242615723E-14</v>
      </c>
      <c r="J12">
        <f t="shared" si="4"/>
        <v>10718988336297.936</v>
      </c>
      <c r="L12" s="38">
        <f t="shared" si="12"/>
        <v>64</v>
      </c>
      <c r="M12" s="39">
        <f>M11</f>
        <v>32</v>
      </c>
      <c r="N12" s="39">
        <v>24</v>
      </c>
      <c r="O12" s="40">
        <v>6.7022294950257628E-5</v>
      </c>
    </row>
    <row r="13" spans="1:16">
      <c r="A13">
        <f t="shared" ref="A13:A17" si="14">A12</f>
        <v>1024</v>
      </c>
      <c r="B13">
        <f t="shared" ref="B13:B17" si="15">B12</f>
        <v>20</v>
      </c>
      <c r="C13">
        <f t="shared" si="13"/>
        <v>9</v>
      </c>
      <c r="D13">
        <f t="shared" si="0"/>
        <v>167960</v>
      </c>
      <c r="E13">
        <f t="shared" si="1"/>
        <v>2.4776543444614916E+25</v>
      </c>
      <c r="F13">
        <f t="shared" si="2"/>
        <v>4.1614682369575212E+30</v>
      </c>
      <c r="G13">
        <f t="shared" ref="G13:G17" si="16">F13+G12</f>
        <v>4.2125919399968083E+30</v>
      </c>
      <c r="H13">
        <f t="shared" si="3"/>
        <v>5.4799437658647863E+41</v>
      </c>
      <c r="I13">
        <f t="shared" ref="I13:I17" si="17">G13/H13</f>
        <v>7.6872904540326472E-12</v>
      </c>
      <c r="J13">
        <f t="shared" si="4"/>
        <v>130084846667.32135</v>
      </c>
      <c r="L13" s="41">
        <f t="shared" si="12"/>
        <v>64</v>
      </c>
      <c r="M13" s="42">
        <f>M12</f>
        <v>32</v>
      </c>
      <c r="N13" s="42">
        <v>16</v>
      </c>
      <c r="O13" s="43">
        <v>0.59857385024316012</v>
      </c>
    </row>
    <row r="14" spans="1:16">
      <c r="A14">
        <f t="shared" si="14"/>
        <v>1024</v>
      </c>
      <c r="B14">
        <f t="shared" si="15"/>
        <v>20</v>
      </c>
      <c r="C14">
        <f t="shared" si="13"/>
        <v>8</v>
      </c>
      <c r="D14">
        <f t="shared" si="0"/>
        <v>125970.00000000001</v>
      </c>
      <c r="E14">
        <f t="shared" si="1"/>
        <v>2.0502589700418839E+27</v>
      </c>
      <c r="F14">
        <f t="shared" si="2"/>
        <v>2.5827112245617616E+32</v>
      </c>
      <c r="G14">
        <f t="shared" si="16"/>
        <v>2.6248371439617295E+32</v>
      </c>
      <c r="H14">
        <f t="shared" si="3"/>
        <v>5.4799437658647863E+41</v>
      </c>
      <c r="I14">
        <f t="shared" si="17"/>
        <v>4.789897955362514E-10</v>
      </c>
      <c r="J14">
        <f t="shared" si="4"/>
        <v>2087727148.5094028</v>
      </c>
      <c r="L14" s="35">
        <v>1024</v>
      </c>
      <c r="M14" s="36">
        <v>20</v>
      </c>
      <c r="N14" s="36">
        <v>20</v>
      </c>
      <c r="O14" s="37">
        <v>1.8248362441766601E-42</v>
      </c>
    </row>
    <row r="15" spans="1:16">
      <c r="A15">
        <f t="shared" si="14"/>
        <v>1024</v>
      </c>
      <c r="B15">
        <f t="shared" si="15"/>
        <v>20</v>
      </c>
      <c r="C15">
        <f t="shared" si="13"/>
        <v>7</v>
      </c>
      <c r="D15">
        <f t="shared" si="0"/>
        <v>77520</v>
      </c>
      <c r="E15">
        <f t="shared" si="1"/>
        <v>1.5645053063704217E+29</v>
      </c>
      <c r="F15">
        <f t="shared" si="2"/>
        <v>1.2128045134983508E+34</v>
      </c>
      <c r="G15">
        <f t="shared" si="16"/>
        <v>1.2390528849379681E+34</v>
      </c>
      <c r="H15">
        <f t="shared" si="3"/>
        <v>5.4799437658647863E+41</v>
      </c>
      <c r="I15">
        <f t="shared" si="17"/>
        <v>2.2610686128864571E-8</v>
      </c>
      <c r="J15">
        <f t="shared" si="4"/>
        <v>44226875.482713029</v>
      </c>
      <c r="L15" s="38">
        <f>L14</f>
        <v>1024</v>
      </c>
      <c r="M15" s="39">
        <v>20</v>
      </c>
      <c r="N15" s="39">
        <v>17</v>
      </c>
      <c r="O15" s="40">
        <v>3.5002299106755614E-31</v>
      </c>
    </row>
    <row r="16" spans="1:16">
      <c r="A16">
        <f t="shared" si="14"/>
        <v>1024</v>
      </c>
      <c r="B16">
        <f t="shared" si="15"/>
        <v>20</v>
      </c>
      <c r="C16">
        <f t="shared" si="13"/>
        <v>6</v>
      </c>
      <c r="D16">
        <f t="shared" si="0"/>
        <v>38760</v>
      </c>
      <c r="E16">
        <f t="shared" si="1"/>
        <v>1.1074462561522058E+31</v>
      </c>
      <c r="F16">
        <f t="shared" si="2"/>
        <v>4.2924616888459497E+35</v>
      </c>
      <c r="G16">
        <f t="shared" si="16"/>
        <v>4.4163669773397464E+35</v>
      </c>
      <c r="H16">
        <f t="shared" si="3"/>
        <v>5.4799437658647863E+41</v>
      </c>
      <c r="I16">
        <f t="shared" si="17"/>
        <v>8.0591465278344924E-7</v>
      </c>
      <c r="J16">
        <f t="shared" si="4"/>
        <v>1240826.1799760351</v>
      </c>
      <c r="L16" s="38">
        <f>L15</f>
        <v>1024</v>
      </c>
      <c r="M16" s="39">
        <v>20</v>
      </c>
      <c r="N16" s="39">
        <v>14</v>
      </c>
      <c r="O16" s="40">
        <v>9.9362115598776523E-23</v>
      </c>
    </row>
    <row r="17" spans="1:15">
      <c r="A17">
        <f t="shared" si="14"/>
        <v>1024</v>
      </c>
      <c r="B17">
        <f t="shared" si="15"/>
        <v>20</v>
      </c>
      <c r="C17">
        <f t="shared" si="13"/>
        <v>5</v>
      </c>
      <c r="D17">
        <f t="shared" si="0"/>
        <v>15503.999999999998</v>
      </c>
      <c r="E17">
        <f t="shared" si="1"/>
        <v>7.3091452906045559E+32</v>
      </c>
      <c r="F17">
        <f t="shared" si="2"/>
        <v>1.1332098858553302E+37</v>
      </c>
      <c r="G17">
        <f t="shared" si="16"/>
        <v>1.1773735556287278E+37</v>
      </c>
      <c r="H17">
        <f t="shared" si="3"/>
        <v>5.4799437658647863E+41</v>
      </c>
      <c r="I17">
        <f t="shared" si="17"/>
        <v>2.1485139372464475E-5</v>
      </c>
      <c r="J17">
        <f t="shared" si="4"/>
        <v>46543.798607218159</v>
      </c>
      <c r="L17" s="41">
        <f>L16</f>
        <v>1024</v>
      </c>
      <c r="M17" s="42">
        <f>M16</f>
        <v>20</v>
      </c>
      <c r="N17" s="42">
        <v>10</v>
      </c>
      <c r="O17" s="43">
        <v>9.3292386242615723E-14</v>
      </c>
    </row>
    <row r="18" spans="1:15">
      <c r="A18" s="18">
        <f t="shared" ref="A18:A30" si="18">A17</f>
        <v>1024</v>
      </c>
      <c r="B18" s="19">
        <f t="shared" ref="B18:B30" si="19">B17</f>
        <v>20</v>
      </c>
      <c r="C18" s="34">
        <f t="shared" ref="C18:C30" si="20">C17-1</f>
        <v>4</v>
      </c>
      <c r="D18" s="19">
        <f t="shared" si="0"/>
        <v>4845</v>
      </c>
      <c r="E18" s="19">
        <f t="shared" si="1"/>
        <v>4.5179654327549426E+34</v>
      </c>
      <c r="F18" s="19">
        <f t="shared" si="2"/>
        <v>2.1889542521697697E+38</v>
      </c>
      <c r="G18" s="19">
        <f t="shared" ref="G18" si="21">F18+G17</f>
        <v>2.3066916077326423E+38</v>
      </c>
      <c r="H18" s="19">
        <f t="shared" si="3"/>
        <v>5.4799437658647863E+41</v>
      </c>
      <c r="I18" s="19">
        <f t="shared" ref="I18" si="22">G18/H18</f>
        <v>4.2093344499286571E-4</v>
      </c>
      <c r="J18" s="20">
        <f t="shared" si="4"/>
        <v>2375.6724771939867</v>
      </c>
    </row>
    <row r="19" spans="1:15">
      <c r="A19" s="18">
        <f t="shared" si="18"/>
        <v>1024</v>
      </c>
      <c r="B19" s="19">
        <f t="shared" si="19"/>
        <v>20</v>
      </c>
      <c r="C19" s="34">
        <f t="shared" si="20"/>
        <v>3</v>
      </c>
      <c r="D19" s="19">
        <f t="shared" ref="D19" si="23">COMBIN(B19,C19)</f>
        <v>1140</v>
      </c>
      <c r="E19" s="19">
        <f t="shared" ref="E19" si="24">COMBIN(A19-B19,B19-C19)</f>
        <v>2.6257352044481658E+36</v>
      </c>
      <c r="F19" s="19">
        <f t="shared" ref="F19" si="25">D19*E19</f>
        <v>2.9933381330709093E+39</v>
      </c>
      <c r="G19" s="19">
        <f t="shared" ref="G19" si="26">F19+G18</f>
        <v>3.2240072938441735E+39</v>
      </c>
      <c r="H19" s="19">
        <f t="shared" ref="H19" si="27">COMBIN(A19,B19)</f>
        <v>5.4799437658647863E+41</v>
      </c>
      <c r="I19" s="19">
        <f t="shared" ref="I19" si="28">G19/H19</f>
        <v>5.8832853612967593E-3</v>
      </c>
      <c r="J19" s="20">
        <f t="shared" ref="J19" si="29">1/I19</f>
        <v>169.97305732924468</v>
      </c>
    </row>
    <row r="20" spans="1:15">
      <c r="A20" s="18">
        <f t="shared" si="18"/>
        <v>1024</v>
      </c>
      <c r="B20" s="19">
        <f t="shared" si="19"/>
        <v>20</v>
      </c>
      <c r="C20" s="34">
        <f t="shared" si="20"/>
        <v>2</v>
      </c>
      <c r="D20" s="19">
        <f t="shared" ref="D20:D30" si="30">COMBIN(B20,C20)</f>
        <v>190</v>
      </c>
      <c r="E20" s="19">
        <f t="shared" ref="E20:E30" si="31">COMBIN(A20-B20,B20-C20)</f>
        <v>1.4397781371057448E+38</v>
      </c>
      <c r="F20" s="19">
        <f t="shared" ref="F20:F30" si="32">D20*E20</f>
        <v>2.7355784605009149E+40</v>
      </c>
      <c r="G20" s="19">
        <f t="shared" ref="G20:G30" si="33">F20+G19</f>
        <v>3.0579791898853322E+40</v>
      </c>
      <c r="H20" s="19">
        <f t="shared" ref="H20:H30" si="34">COMBIN(A20,B20)</f>
        <v>5.4799437658647863E+41</v>
      </c>
      <c r="I20" s="19">
        <f t="shared" ref="I20:I30" si="35">G20/H20</f>
        <v>5.5803112596407356E-2</v>
      </c>
      <c r="J20" s="20">
        <f t="shared" ref="J20:J30" si="36">1/I20</f>
        <v>17.920147344332559</v>
      </c>
    </row>
    <row r="21" spans="1:15">
      <c r="A21" s="18">
        <f t="shared" si="18"/>
        <v>1024</v>
      </c>
      <c r="B21" s="19">
        <f t="shared" si="19"/>
        <v>20</v>
      </c>
      <c r="C21" s="34">
        <f t="shared" si="20"/>
        <v>1</v>
      </c>
      <c r="D21" s="19">
        <f t="shared" si="30"/>
        <v>20</v>
      </c>
      <c r="E21" s="19">
        <f t="shared" si="31"/>
        <v>7.47169075361192E+39</v>
      </c>
      <c r="F21" s="19">
        <f t="shared" si="32"/>
        <v>1.494338150722384E+41</v>
      </c>
      <c r="G21" s="19">
        <f t="shared" si="33"/>
        <v>1.8001360697109171E+41</v>
      </c>
      <c r="H21" s="19">
        <f t="shared" si="34"/>
        <v>5.4799437658647863E+41</v>
      </c>
      <c r="I21" s="19">
        <f t="shared" si="35"/>
        <v>0.32849535444582045</v>
      </c>
      <c r="J21" s="20">
        <f t="shared" si="36"/>
        <v>3.0441830804183638</v>
      </c>
    </row>
    <row r="22" spans="1:15">
      <c r="A22" s="18">
        <f t="shared" si="18"/>
        <v>1024</v>
      </c>
      <c r="B22" s="19">
        <f t="shared" si="19"/>
        <v>20</v>
      </c>
      <c r="C22" s="34">
        <f t="shared" si="20"/>
        <v>0</v>
      </c>
      <c r="D22" s="19">
        <f t="shared" si="30"/>
        <v>1</v>
      </c>
      <c r="E22" s="19">
        <f t="shared" si="31"/>
        <v>3.679807696153868E+41</v>
      </c>
      <c r="F22" s="19">
        <f t="shared" si="32"/>
        <v>3.679807696153868E+41</v>
      </c>
      <c r="G22" s="19">
        <f t="shared" si="33"/>
        <v>5.4799437658647848E+41</v>
      </c>
      <c r="H22" s="19">
        <f t="shared" si="34"/>
        <v>5.4799437658647863E+41</v>
      </c>
      <c r="I22" s="19">
        <f t="shared" si="35"/>
        <v>0.99999999999999967</v>
      </c>
      <c r="J22" s="20">
        <f t="shared" si="36"/>
        <v>1.0000000000000004</v>
      </c>
    </row>
    <row r="23" spans="1:15">
      <c r="A23" s="18">
        <f t="shared" si="18"/>
        <v>1024</v>
      </c>
      <c r="B23" s="19">
        <f t="shared" si="19"/>
        <v>20</v>
      </c>
      <c r="C23" s="34">
        <f t="shared" si="20"/>
        <v>-1</v>
      </c>
      <c r="D23" s="19" t="e">
        <f t="shared" si="30"/>
        <v>#NUM!</v>
      </c>
      <c r="E23" s="19">
        <f t="shared" si="31"/>
        <v>1.7242527490549561E+43</v>
      </c>
      <c r="F23" s="19" t="e">
        <f t="shared" si="32"/>
        <v>#NUM!</v>
      </c>
      <c r="G23" s="19" t="e">
        <f t="shared" si="33"/>
        <v>#NUM!</v>
      </c>
      <c r="H23" s="19">
        <f t="shared" si="34"/>
        <v>5.4799437658647863E+41</v>
      </c>
      <c r="I23" s="19" t="e">
        <f t="shared" si="35"/>
        <v>#NUM!</v>
      </c>
      <c r="J23" s="20" t="e">
        <f t="shared" si="36"/>
        <v>#NUM!</v>
      </c>
    </row>
    <row r="24" spans="1:15">
      <c r="A24" s="18">
        <f t="shared" si="18"/>
        <v>1024</v>
      </c>
      <c r="B24" s="19">
        <f t="shared" si="19"/>
        <v>20</v>
      </c>
      <c r="C24" s="34">
        <f t="shared" si="20"/>
        <v>-2</v>
      </c>
      <c r="D24" s="19" t="e">
        <f t="shared" si="30"/>
        <v>#NUM!</v>
      </c>
      <c r="E24" s="19">
        <f t="shared" si="31"/>
        <v>7.7042747832773708E+44</v>
      </c>
      <c r="F24" s="19" t="e">
        <f t="shared" si="32"/>
        <v>#NUM!</v>
      </c>
      <c r="G24" s="19" t="e">
        <f t="shared" si="33"/>
        <v>#NUM!</v>
      </c>
      <c r="H24" s="19">
        <f t="shared" si="34"/>
        <v>5.4799437658647863E+41</v>
      </c>
      <c r="I24" s="19" t="e">
        <f t="shared" si="35"/>
        <v>#NUM!</v>
      </c>
      <c r="J24" s="20" t="e">
        <f t="shared" si="36"/>
        <v>#NUM!</v>
      </c>
    </row>
    <row r="25" spans="1:15">
      <c r="A25" s="18">
        <f t="shared" si="18"/>
        <v>1024</v>
      </c>
      <c r="B25" s="19">
        <f t="shared" si="19"/>
        <v>20</v>
      </c>
      <c r="C25" s="34">
        <f t="shared" si="20"/>
        <v>-3</v>
      </c>
      <c r="D25" s="19" t="e">
        <f t="shared" si="30"/>
        <v>#NUM!</v>
      </c>
      <c r="E25" s="19">
        <f t="shared" si="31"/>
        <v>3.2893903639905997E+46</v>
      </c>
      <c r="F25" s="19" t="e">
        <f t="shared" si="32"/>
        <v>#NUM!</v>
      </c>
      <c r="G25" s="19" t="e">
        <f t="shared" si="33"/>
        <v>#NUM!</v>
      </c>
      <c r="H25" s="19">
        <f t="shared" si="34"/>
        <v>5.4799437658647863E+41</v>
      </c>
      <c r="I25" s="19" t="e">
        <f t="shared" si="35"/>
        <v>#NUM!</v>
      </c>
      <c r="J25" s="20" t="e">
        <f t="shared" si="36"/>
        <v>#NUM!</v>
      </c>
    </row>
    <row r="26" spans="1:15">
      <c r="A26" s="18">
        <f t="shared" si="18"/>
        <v>1024</v>
      </c>
      <c r="B26" s="19">
        <f t="shared" si="19"/>
        <v>20</v>
      </c>
      <c r="C26" s="34">
        <f t="shared" si="20"/>
        <v>-4</v>
      </c>
      <c r="D26" s="19" t="e">
        <f t="shared" si="30"/>
        <v>#NUM!</v>
      </c>
      <c r="E26" s="19">
        <f t="shared" si="31"/>
        <v>1.3445383112811577E+48</v>
      </c>
      <c r="F26" s="19" t="e">
        <f t="shared" si="32"/>
        <v>#NUM!</v>
      </c>
      <c r="G26" s="19" t="e">
        <f t="shared" si="33"/>
        <v>#NUM!</v>
      </c>
      <c r="H26" s="19">
        <f t="shared" si="34"/>
        <v>5.4799437658647863E+41</v>
      </c>
      <c r="I26" s="19" t="e">
        <f t="shared" si="35"/>
        <v>#NUM!</v>
      </c>
      <c r="J26" s="20" t="e">
        <f t="shared" si="36"/>
        <v>#NUM!</v>
      </c>
    </row>
    <row r="27" spans="1:15">
      <c r="A27" s="18">
        <f t="shared" si="18"/>
        <v>1024</v>
      </c>
      <c r="B27" s="19">
        <f t="shared" si="19"/>
        <v>20</v>
      </c>
      <c r="C27" s="34">
        <f t="shared" si="20"/>
        <v>-5</v>
      </c>
      <c r="D27" s="19" t="e">
        <f t="shared" si="30"/>
        <v>#NUM!</v>
      </c>
      <c r="E27" s="19">
        <f t="shared" si="31"/>
        <v>5.2705901802221372E+49</v>
      </c>
      <c r="F27" s="19" t="e">
        <f t="shared" si="32"/>
        <v>#NUM!</v>
      </c>
      <c r="G27" s="19" t="e">
        <f t="shared" si="33"/>
        <v>#NUM!</v>
      </c>
      <c r="H27" s="19">
        <f t="shared" si="34"/>
        <v>5.4799437658647863E+41</v>
      </c>
      <c r="I27" s="19" t="e">
        <f t="shared" si="35"/>
        <v>#NUM!</v>
      </c>
      <c r="J27" s="20" t="e">
        <f t="shared" si="36"/>
        <v>#NUM!</v>
      </c>
    </row>
    <row r="28" spans="1:15">
      <c r="A28" s="18">
        <f t="shared" si="18"/>
        <v>1024</v>
      </c>
      <c r="B28" s="19">
        <f t="shared" si="19"/>
        <v>20</v>
      </c>
      <c r="C28" s="34">
        <f t="shared" si="20"/>
        <v>-6</v>
      </c>
      <c r="D28" s="19" t="e">
        <f t="shared" si="30"/>
        <v>#NUM!</v>
      </c>
      <c r="E28" s="19">
        <f t="shared" si="31"/>
        <v>1.984579917860567E+51</v>
      </c>
      <c r="F28" s="19" t="e">
        <f t="shared" si="32"/>
        <v>#NUM!</v>
      </c>
      <c r="G28" s="19" t="e">
        <f t="shared" si="33"/>
        <v>#NUM!</v>
      </c>
      <c r="H28" s="19">
        <f t="shared" si="34"/>
        <v>5.4799437658647863E+41</v>
      </c>
      <c r="I28" s="19" t="e">
        <f t="shared" si="35"/>
        <v>#NUM!</v>
      </c>
      <c r="J28" s="20" t="e">
        <f t="shared" si="36"/>
        <v>#NUM!</v>
      </c>
    </row>
    <row r="29" spans="1:15">
      <c r="A29" s="18">
        <f t="shared" si="18"/>
        <v>1024</v>
      </c>
      <c r="B29" s="19">
        <f t="shared" si="19"/>
        <v>20</v>
      </c>
      <c r="C29" s="34">
        <f t="shared" si="20"/>
        <v>-7</v>
      </c>
      <c r="D29" s="19" t="e">
        <f t="shared" si="30"/>
        <v>#NUM!</v>
      </c>
      <c r="E29" s="19">
        <f t="shared" si="31"/>
        <v>7.1885894802504943E+52</v>
      </c>
      <c r="F29" s="19" t="e">
        <f t="shared" si="32"/>
        <v>#NUM!</v>
      </c>
      <c r="G29" s="19" t="e">
        <f t="shared" si="33"/>
        <v>#NUM!</v>
      </c>
      <c r="H29" s="19">
        <f t="shared" si="34"/>
        <v>5.4799437658647863E+41</v>
      </c>
      <c r="I29" s="19" t="e">
        <f t="shared" si="35"/>
        <v>#NUM!</v>
      </c>
      <c r="J29" s="20" t="e">
        <f t="shared" si="36"/>
        <v>#NUM!</v>
      </c>
    </row>
    <row r="30" spans="1:15">
      <c r="A30" s="18">
        <f t="shared" si="18"/>
        <v>1024</v>
      </c>
      <c r="B30" s="19">
        <f t="shared" si="19"/>
        <v>20</v>
      </c>
      <c r="C30" s="34">
        <f t="shared" si="20"/>
        <v>-8</v>
      </c>
      <c r="D30" s="19" t="e">
        <f t="shared" si="30"/>
        <v>#NUM!</v>
      </c>
      <c r="E30" s="19">
        <f t="shared" si="31"/>
        <v>2.5083042579302626E+54</v>
      </c>
      <c r="F30" s="19" t="e">
        <f t="shared" si="32"/>
        <v>#NUM!</v>
      </c>
      <c r="G30" s="19" t="e">
        <f t="shared" si="33"/>
        <v>#NUM!</v>
      </c>
      <c r="H30" s="19">
        <f t="shared" si="34"/>
        <v>5.4799437658647863E+41</v>
      </c>
      <c r="I30" s="19" t="e">
        <f t="shared" si="35"/>
        <v>#NUM!</v>
      </c>
      <c r="J30" s="20" t="e">
        <f t="shared" si="36"/>
        <v>#NUM!</v>
      </c>
    </row>
    <row r="32" spans="1:15">
      <c r="A32" s="2" t="s">
        <v>1</v>
      </c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3" t="s">
        <v>10</v>
      </c>
      <c r="H32" s="2" t="s">
        <v>7</v>
      </c>
      <c r="I32" s="2" t="s">
        <v>8</v>
      </c>
      <c r="J32" s="2" t="s">
        <v>9</v>
      </c>
    </row>
    <row r="33" spans="1:10">
      <c r="A33">
        <v>1024</v>
      </c>
      <c r="B33">
        <v>10</v>
      </c>
      <c r="C33">
        <f>B33</f>
        <v>10</v>
      </c>
      <c r="D33">
        <f t="shared" ref="D33:D40" si="37">COMBIN(B33,C33)</f>
        <v>1</v>
      </c>
      <c r="E33">
        <f t="shared" ref="E33:E40" si="38">COMBIN(A33-B33,B33-C33)</f>
        <v>1</v>
      </c>
      <c r="F33">
        <f t="shared" ref="F33:F40" si="39">D33*E33</f>
        <v>1</v>
      </c>
      <c r="G33">
        <f>F33</f>
        <v>1</v>
      </c>
      <c r="H33">
        <f t="shared" ref="H33:H40" si="40">COMBIN(A33,B33)</f>
        <v>3.3426586749862216E+23</v>
      </c>
      <c r="I33">
        <f>G33/H33</f>
        <v>2.9916306067478517E-24</v>
      </c>
      <c r="J33">
        <f>1/I33</f>
        <v>3.3426586749862216E+23</v>
      </c>
    </row>
    <row r="34" spans="1:10">
      <c r="A34">
        <f t="shared" ref="A34:A40" si="41">A33</f>
        <v>1024</v>
      </c>
      <c r="B34">
        <f>B33</f>
        <v>10</v>
      </c>
      <c r="C34">
        <f t="shared" ref="C34:C40" si="42">C33-1</f>
        <v>9</v>
      </c>
      <c r="D34">
        <f t="shared" si="37"/>
        <v>10</v>
      </c>
      <c r="E34">
        <f t="shared" si="38"/>
        <v>1014</v>
      </c>
      <c r="F34">
        <f t="shared" si="39"/>
        <v>10140</v>
      </c>
      <c r="G34">
        <f>F34+G33</f>
        <v>10141</v>
      </c>
      <c r="H34">
        <f t="shared" si="40"/>
        <v>3.3426586749862216E+23</v>
      </c>
      <c r="I34">
        <f t="shared" ref="I34:I40" si="43">G34/H34</f>
        <v>3.0338125983029964E-20</v>
      </c>
      <c r="J34">
        <f t="shared" ref="J34:J40" si="44">1/I34</f>
        <v>3.2961825017120813E+19</v>
      </c>
    </row>
    <row r="35" spans="1:10">
      <c r="A35">
        <f t="shared" si="41"/>
        <v>1024</v>
      </c>
      <c r="B35">
        <f>B34</f>
        <v>10</v>
      </c>
      <c r="C35">
        <f t="shared" si="42"/>
        <v>8</v>
      </c>
      <c r="D35">
        <f t="shared" si="37"/>
        <v>45</v>
      </c>
      <c r="E35">
        <f t="shared" si="38"/>
        <v>513591</v>
      </c>
      <c r="F35">
        <f t="shared" si="39"/>
        <v>23111595</v>
      </c>
      <c r="G35">
        <f t="shared" ref="G35:G40" si="45">F35+G34</f>
        <v>23121736</v>
      </c>
      <c r="H35">
        <f t="shared" si="40"/>
        <v>3.3426586749862216E+23</v>
      </c>
      <c r="I35">
        <f t="shared" si="43"/>
        <v>6.9171693098743641E-17</v>
      </c>
      <c r="J35">
        <f t="shared" si="44"/>
        <v>1.4456780732148406E+16</v>
      </c>
    </row>
    <row r="36" spans="1:10">
      <c r="A36">
        <f t="shared" si="41"/>
        <v>1024</v>
      </c>
      <c r="B36">
        <f t="shared" ref="B36:B40" si="46">B35</f>
        <v>10</v>
      </c>
      <c r="C36">
        <f t="shared" si="42"/>
        <v>7</v>
      </c>
      <c r="D36">
        <f t="shared" si="37"/>
        <v>120</v>
      </c>
      <c r="E36">
        <f t="shared" si="38"/>
        <v>173251364</v>
      </c>
      <c r="F36">
        <f t="shared" si="39"/>
        <v>20790163680</v>
      </c>
      <c r="G36">
        <f t="shared" si="45"/>
        <v>20813285416</v>
      </c>
      <c r="H36">
        <f t="shared" si="40"/>
        <v>3.3426586749862216E+23</v>
      </c>
      <c r="I36">
        <f t="shared" si="43"/>
        <v>6.2265661677484298E-14</v>
      </c>
      <c r="J36">
        <f t="shared" si="44"/>
        <v>16060216386676.688</v>
      </c>
    </row>
    <row r="37" spans="1:10">
      <c r="A37">
        <f t="shared" si="41"/>
        <v>1024</v>
      </c>
      <c r="B37">
        <f t="shared" si="46"/>
        <v>10</v>
      </c>
      <c r="C37">
        <f t="shared" si="42"/>
        <v>6</v>
      </c>
      <c r="D37">
        <f t="shared" si="37"/>
        <v>209.99999999999997</v>
      </c>
      <c r="E37">
        <f t="shared" si="38"/>
        <v>43789282251</v>
      </c>
      <c r="F37">
        <f t="shared" si="39"/>
        <v>9195749272709.998</v>
      </c>
      <c r="G37">
        <f t="shared" si="45"/>
        <v>9216562558125.998</v>
      </c>
      <c r="H37">
        <f t="shared" si="40"/>
        <v>3.3426586749862216E+23</v>
      </c>
      <c r="I37">
        <f t="shared" si="43"/>
        <v>2.757255063789601E-11</v>
      </c>
      <c r="J37">
        <f t="shared" si="44"/>
        <v>36267954065.359093</v>
      </c>
    </row>
    <row r="38" spans="1:10">
      <c r="A38">
        <f t="shared" si="41"/>
        <v>1024</v>
      </c>
      <c r="B38">
        <f t="shared" si="46"/>
        <v>10</v>
      </c>
      <c r="C38">
        <f t="shared" si="42"/>
        <v>5</v>
      </c>
      <c r="D38">
        <f t="shared" si="37"/>
        <v>252</v>
      </c>
      <c r="E38">
        <f t="shared" si="38"/>
        <v>8845435014702</v>
      </c>
      <c r="F38">
        <f t="shared" si="39"/>
        <v>2229049623704904</v>
      </c>
      <c r="G38">
        <f t="shared" si="45"/>
        <v>2238266186263030</v>
      </c>
      <c r="H38">
        <f t="shared" si="40"/>
        <v>3.3426586749862216E+23</v>
      </c>
      <c r="I38">
        <f t="shared" si="43"/>
        <v>6.6960656288732681E-9</v>
      </c>
      <c r="J38">
        <f t="shared" si="44"/>
        <v>149341427.55232638</v>
      </c>
    </row>
    <row r="39" spans="1:10">
      <c r="A39">
        <f t="shared" si="41"/>
        <v>1024</v>
      </c>
      <c r="B39">
        <f t="shared" si="46"/>
        <v>10</v>
      </c>
      <c r="C39">
        <f t="shared" si="42"/>
        <v>4</v>
      </c>
      <c r="D39">
        <f t="shared" si="37"/>
        <v>209.99999999999997</v>
      </c>
      <c r="E39">
        <f t="shared" si="38"/>
        <v>1487507321639053</v>
      </c>
      <c r="F39">
        <f t="shared" si="39"/>
        <v>3.1237653754420109E+17</v>
      </c>
      <c r="G39">
        <f t="shared" si="45"/>
        <v>3.1461480373046413E+17</v>
      </c>
      <c r="H39">
        <f t="shared" si="40"/>
        <v>3.3426586749862216E+23</v>
      </c>
      <c r="I39">
        <f t="shared" si="43"/>
        <v>9.4121127617602469E-7</v>
      </c>
      <c r="J39">
        <f t="shared" si="44"/>
        <v>1062460.70920742</v>
      </c>
    </row>
    <row r="40" spans="1:10">
      <c r="A40">
        <f t="shared" si="41"/>
        <v>1024</v>
      </c>
      <c r="B40">
        <f t="shared" si="46"/>
        <v>10</v>
      </c>
      <c r="C40">
        <f t="shared" si="42"/>
        <v>3</v>
      </c>
      <c r="D40">
        <f t="shared" si="37"/>
        <v>120</v>
      </c>
      <c r="E40">
        <f t="shared" si="38"/>
        <v>2.1420105431602362E+17</v>
      </c>
      <c r="F40">
        <f t="shared" si="39"/>
        <v>2.5704126517922832E+19</v>
      </c>
      <c r="G40">
        <f t="shared" si="45"/>
        <v>2.6018741321653297E+19</v>
      </c>
      <c r="H40">
        <f t="shared" si="40"/>
        <v>3.3426586749862216E+23</v>
      </c>
      <c r="I40">
        <f t="shared" si="43"/>
        <v>7.7838462886913054E-5</v>
      </c>
      <c r="J40">
        <f t="shared" si="44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showGridLines="0" zoomScale="125" zoomScaleNormal="125" zoomScalePageLayoutView="125" workbookViewId="0">
      <selection activeCell="B12" sqref="B12"/>
    </sheetView>
  </sheetViews>
  <sheetFormatPr baseColWidth="10" defaultRowHeight="15" x14ac:dyDescent="0"/>
  <cols>
    <col min="5" max="5" width="12.33203125" customWidth="1"/>
    <col min="6" max="6" width="16.33203125" customWidth="1"/>
    <col min="7" max="7" width="12.1640625" customWidth="1"/>
    <col min="8" max="8" width="19.6640625" customWidth="1"/>
    <col min="9" max="9" width="12.5" customWidth="1"/>
    <col min="10" max="10" width="16.1640625" customWidth="1"/>
    <col min="11" max="11" width="17" customWidth="1"/>
    <col min="16" max="16" width="16.33203125" customWidth="1"/>
  </cols>
  <sheetData>
    <row r="1" spans="1:17" s="6" customFormat="1" ht="30">
      <c r="A1" s="31" t="s">
        <v>1</v>
      </c>
      <c r="B1" s="31" t="s">
        <v>2</v>
      </c>
      <c r="C1" s="31" t="s">
        <v>34</v>
      </c>
      <c r="D1" s="31" t="s">
        <v>3</v>
      </c>
      <c r="E1" s="31" t="s">
        <v>35</v>
      </c>
      <c r="F1" s="31" t="s">
        <v>36</v>
      </c>
      <c r="G1" s="31" t="s">
        <v>6</v>
      </c>
      <c r="H1" s="31" t="s">
        <v>10</v>
      </c>
      <c r="I1" s="31" t="s">
        <v>7</v>
      </c>
      <c r="J1" s="31" t="s">
        <v>29</v>
      </c>
      <c r="K1" s="31" t="s">
        <v>9</v>
      </c>
      <c r="M1" s="32" t="s">
        <v>1</v>
      </c>
      <c r="N1" s="33" t="s">
        <v>2</v>
      </c>
      <c r="O1" s="33" t="s">
        <v>30</v>
      </c>
      <c r="P1" s="33" t="s">
        <v>29</v>
      </c>
      <c r="Q1"/>
    </row>
    <row r="2" spans="1:17">
      <c r="A2">
        <v>10000</v>
      </c>
      <c r="B2">
        <v>100</v>
      </c>
      <c r="C2">
        <v>20</v>
      </c>
      <c r="D2">
        <f>Table43[[#This Row],[wx'']]</f>
        <v>20</v>
      </c>
      <c r="E2">
        <f t="shared" ref="E2:E16" si="0">COMBIN(C2,D2)</f>
        <v>1</v>
      </c>
      <c r="F2">
        <f t="shared" ref="F2:F16" si="1">COMBIN(A2-C2,B2-D2)</f>
        <v>8.6663635093841918E+200</v>
      </c>
      <c r="G2">
        <f t="shared" ref="G2:G16" si="2">E2*F2</f>
        <v>8.6663635093841918E+200</v>
      </c>
      <c r="H2">
        <f>G2</f>
        <v>8.6663635093841918E+200</v>
      </c>
      <c r="I2">
        <f t="shared" ref="I2:I16" si="3">COMBIN(A2,B2)</f>
        <v>6.5208469245472512E+241</v>
      </c>
      <c r="J2">
        <f>H2/I2</f>
        <v>1.3290242218016651E-41</v>
      </c>
      <c r="K2">
        <f t="shared" ref="K2:K16" si="4">1/J2</f>
        <v>7.5243173419696596E+40</v>
      </c>
      <c r="M2" s="35">
        <v>64</v>
      </c>
      <c r="N2" s="36">
        <v>4</v>
      </c>
      <c r="O2" s="36">
        <v>4</v>
      </c>
      <c r="P2" s="37">
        <v>1.5738712195613306E-6</v>
      </c>
    </row>
    <row r="3" spans="1:17">
      <c r="A3">
        <f t="shared" ref="A3:B16" si="5">A2</f>
        <v>10000</v>
      </c>
      <c r="B3">
        <f>B2</f>
        <v>100</v>
      </c>
      <c r="C3">
        <f>C2</f>
        <v>20</v>
      </c>
      <c r="D3">
        <f>D2-1</f>
        <v>19</v>
      </c>
      <c r="E3">
        <f t="shared" si="0"/>
        <v>20</v>
      </c>
      <c r="F3">
        <f t="shared" si="1"/>
        <v>1.0592222067025136E+203</v>
      </c>
      <c r="G3">
        <f t="shared" si="2"/>
        <v>2.1184444134050273E+204</v>
      </c>
      <c r="H3">
        <f>G3+H2</f>
        <v>2.1193110497559657E+204</v>
      </c>
      <c r="I3">
        <f t="shared" si="3"/>
        <v>6.5208469245472512E+241</v>
      </c>
      <c r="J3">
        <f t="shared" ref="J3:J16" si="6">H3/I3</f>
        <v>3.2500548997369872E-38</v>
      </c>
      <c r="K3">
        <f t="shared" si="4"/>
        <v>3.0768711017186993E+37</v>
      </c>
      <c r="M3" s="38">
        <f t="shared" ref="M3:N13" si="7">M2</f>
        <v>64</v>
      </c>
      <c r="N3" s="39">
        <f>N2</f>
        <v>4</v>
      </c>
      <c r="O3" s="39">
        <v>3</v>
      </c>
      <c r="P3" s="40">
        <v>3.7930296391428068E-4</v>
      </c>
    </row>
    <row r="4" spans="1:17">
      <c r="A4">
        <f t="shared" si="5"/>
        <v>10000</v>
      </c>
      <c r="B4">
        <f>B3</f>
        <v>100</v>
      </c>
      <c r="C4">
        <f t="shared" ref="C4:C39" si="8">C3</f>
        <v>20</v>
      </c>
      <c r="D4">
        <f t="shared" ref="D4:D39" si="9">D3-1</f>
        <v>18</v>
      </c>
      <c r="E4">
        <f t="shared" si="0"/>
        <v>190</v>
      </c>
      <c r="F4">
        <f t="shared" si="1"/>
        <v>1.2786878809936815E+205</v>
      </c>
      <c r="G4">
        <f t="shared" si="2"/>
        <v>2.4295069738879949E+207</v>
      </c>
      <c r="H4">
        <f t="shared" ref="H4:H16" si="10">G4+H3</f>
        <v>2.4316262849377508E+207</v>
      </c>
      <c r="I4">
        <f t="shared" si="3"/>
        <v>6.5208469245472512E+241</v>
      </c>
      <c r="J4">
        <f t="shared" si="6"/>
        <v>3.729003782904444E-35</v>
      </c>
      <c r="K4">
        <f t="shared" si="4"/>
        <v>2.6816813771669619E+34</v>
      </c>
      <c r="M4" s="38">
        <f t="shared" si="7"/>
        <v>64</v>
      </c>
      <c r="N4" s="39">
        <f>N3</f>
        <v>4</v>
      </c>
      <c r="O4" s="39">
        <v>2</v>
      </c>
      <c r="P4" s="40">
        <v>1.7093815315655611E-2</v>
      </c>
    </row>
    <row r="5" spans="1:17">
      <c r="A5">
        <f t="shared" si="5"/>
        <v>10000</v>
      </c>
      <c r="B5">
        <f t="shared" si="5"/>
        <v>100</v>
      </c>
      <c r="C5">
        <f t="shared" si="8"/>
        <v>20</v>
      </c>
      <c r="D5">
        <f t="shared" si="9"/>
        <v>17</v>
      </c>
      <c r="E5">
        <f t="shared" si="0"/>
        <v>1140</v>
      </c>
      <c r="F5">
        <f t="shared" si="1"/>
        <v>1.5248738127801759E+207</v>
      </c>
      <c r="G5">
        <f t="shared" si="2"/>
        <v>1.7383561465694004E+210</v>
      </c>
      <c r="H5">
        <f t="shared" si="10"/>
        <v>1.7407877728543383E+210</v>
      </c>
      <c r="I5">
        <f t="shared" si="3"/>
        <v>6.5208469245472512E+241</v>
      </c>
      <c r="J5">
        <f t="shared" si="6"/>
        <v>2.6695731290689712E-32</v>
      </c>
      <c r="K5">
        <f t="shared" si="4"/>
        <v>3.7459172371455344E+31</v>
      </c>
      <c r="M5" s="41">
        <f t="shared" si="7"/>
        <v>64</v>
      </c>
      <c r="N5" s="42">
        <f t="shared" si="7"/>
        <v>4</v>
      </c>
      <c r="O5" s="42">
        <v>1</v>
      </c>
      <c r="P5" s="43">
        <v>0.23252530784921055</v>
      </c>
    </row>
    <row r="6" spans="1:17">
      <c r="A6">
        <f t="shared" si="5"/>
        <v>10000</v>
      </c>
      <c r="B6">
        <f t="shared" si="5"/>
        <v>100</v>
      </c>
      <c r="C6">
        <f t="shared" si="8"/>
        <v>20</v>
      </c>
      <c r="D6">
        <f t="shared" si="9"/>
        <v>16</v>
      </c>
      <c r="E6">
        <f t="shared" si="0"/>
        <v>4845</v>
      </c>
      <c r="F6">
        <f t="shared" si="1"/>
        <v>1.7966281101292149E+209</v>
      </c>
      <c r="G6">
        <f t="shared" si="2"/>
        <v>8.7046631935760464E+212</v>
      </c>
      <c r="H6">
        <f t="shared" si="10"/>
        <v>8.7220710713045892E+212</v>
      </c>
      <c r="I6">
        <f t="shared" si="3"/>
        <v>6.5208469245472512E+241</v>
      </c>
      <c r="J6">
        <f t="shared" si="6"/>
        <v>1.3375672166863771E-29</v>
      </c>
      <c r="K6">
        <f t="shared" si="4"/>
        <v>7.4762597910955874E+28</v>
      </c>
      <c r="M6" s="35">
        <f t="shared" si="7"/>
        <v>64</v>
      </c>
      <c r="N6" s="36">
        <v>8</v>
      </c>
      <c r="O6" s="36">
        <v>8</v>
      </c>
      <c r="P6" s="37">
        <v>2.2592919985089901E-10</v>
      </c>
    </row>
    <row r="7" spans="1:17">
      <c r="A7">
        <f t="shared" si="5"/>
        <v>10000</v>
      </c>
      <c r="B7">
        <f t="shared" si="5"/>
        <v>100</v>
      </c>
      <c r="C7">
        <f t="shared" si="8"/>
        <v>20</v>
      </c>
      <c r="D7">
        <f t="shared" si="9"/>
        <v>15</v>
      </c>
      <c r="E7">
        <f t="shared" si="0"/>
        <v>15503.999999999998</v>
      </c>
      <c r="F7">
        <f t="shared" si="1"/>
        <v>2.0916978562163161E+211</v>
      </c>
      <c r="G7">
        <f t="shared" si="2"/>
        <v>3.2429683562777762E+215</v>
      </c>
      <c r="H7">
        <f t="shared" si="10"/>
        <v>3.2516904273490808E+215</v>
      </c>
      <c r="I7">
        <f t="shared" si="3"/>
        <v>6.5208469245472512E+241</v>
      </c>
      <c r="J7">
        <f t="shared" si="6"/>
        <v>4.9866075142913264E-27</v>
      </c>
      <c r="K7">
        <f t="shared" si="4"/>
        <v>2.0053713815135005E+26</v>
      </c>
      <c r="M7" s="38">
        <f t="shared" si="7"/>
        <v>64</v>
      </c>
      <c r="N7" s="39">
        <v>8</v>
      </c>
      <c r="O7" s="39">
        <v>7</v>
      </c>
      <c r="P7" s="40">
        <v>1.0144221073305366E-7</v>
      </c>
    </row>
    <row r="8" spans="1:17">
      <c r="A8">
        <f t="shared" si="5"/>
        <v>10000</v>
      </c>
      <c r="B8">
        <f t="shared" si="5"/>
        <v>100</v>
      </c>
      <c r="C8">
        <f t="shared" si="8"/>
        <v>20</v>
      </c>
      <c r="D8">
        <f t="shared" si="9"/>
        <v>14</v>
      </c>
      <c r="E8">
        <f t="shared" si="0"/>
        <v>38760</v>
      </c>
      <c r="F8">
        <f t="shared" si="1"/>
        <v>2.4066686380535395E+213</v>
      </c>
      <c r="G8">
        <f t="shared" si="2"/>
        <v>9.3282476410955197E+217</v>
      </c>
      <c r="H8">
        <f t="shared" si="10"/>
        <v>9.3607645453690104E+217</v>
      </c>
      <c r="I8">
        <f t="shared" si="3"/>
        <v>6.5208469245472512E+241</v>
      </c>
      <c r="J8">
        <f t="shared" si="6"/>
        <v>1.435513615590499E-24</v>
      </c>
      <c r="K8">
        <f t="shared" si="4"/>
        <v>6.9661477894701103E+23</v>
      </c>
      <c r="M8" s="38">
        <f t="shared" si="7"/>
        <v>64</v>
      </c>
      <c r="N8" s="39">
        <v>8</v>
      </c>
      <c r="O8" s="39">
        <v>6</v>
      </c>
      <c r="P8" s="40">
        <v>9.843509308303819E-6</v>
      </c>
    </row>
    <row r="9" spans="1:17">
      <c r="A9">
        <f t="shared" si="5"/>
        <v>10000</v>
      </c>
      <c r="B9">
        <f t="shared" si="5"/>
        <v>100</v>
      </c>
      <c r="C9">
        <f t="shared" si="8"/>
        <v>20</v>
      </c>
      <c r="D9">
        <f t="shared" si="9"/>
        <v>13</v>
      </c>
      <c r="E9">
        <f t="shared" si="0"/>
        <v>77520</v>
      </c>
      <c r="F9">
        <f t="shared" si="1"/>
        <v>2.7369631614829604E+215</v>
      </c>
      <c r="G9">
        <f t="shared" si="2"/>
        <v>2.121693842781591E+220</v>
      </c>
      <c r="H9">
        <f t="shared" si="10"/>
        <v>2.13105460732696E+220</v>
      </c>
      <c r="I9">
        <f t="shared" si="3"/>
        <v>6.5208469245472512E+241</v>
      </c>
      <c r="J9">
        <f t="shared" si="6"/>
        <v>3.2680641517664843E-22</v>
      </c>
      <c r="K9">
        <f t="shared" si="4"/>
        <v>3.0599154531880004E+21</v>
      </c>
      <c r="M9" s="38">
        <f t="shared" si="7"/>
        <v>64</v>
      </c>
      <c r="N9" s="39">
        <v>8</v>
      </c>
      <c r="O9" s="39">
        <v>5</v>
      </c>
      <c r="P9" s="40">
        <v>3.6055792482085131E-4</v>
      </c>
    </row>
    <row r="10" spans="1:17">
      <c r="A10">
        <f t="shared" si="5"/>
        <v>10000</v>
      </c>
      <c r="B10">
        <f t="shared" si="5"/>
        <v>100</v>
      </c>
      <c r="C10">
        <f t="shared" si="8"/>
        <v>20</v>
      </c>
      <c r="D10">
        <f t="shared" si="9"/>
        <v>12</v>
      </c>
      <c r="E10">
        <f t="shared" si="0"/>
        <v>125970.00000000001</v>
      </c>
      <c r="F10">
        <f t="shared" si="1"/>
        <v>3.0769064268807853E+217</v>
      </c>
      <c r="G10">
        <f t="shared" si="2"/>
        <v>3.8759790259417259E+222</v>
      </c>
      <c r="H10">
        <f t="shared" si="10"/>
        <v>3.8972895720149954E+222</v>
      </c>
      <c r="I10">
        <f t="shared" si="3"/>
        <v>6.5208469245472512E+241</v>
      </c>
      <c r="J10">
        <f t="shared" si="6"/>
        <v>5.9766616470384148E-20</v>
      </c>
      <c r="K10">
        <f t="shared" si="4"/>
        <v>1.6731748575653851E+19</v>
      </c>
      <c r="M10" s="41">
        <f t="shared" si="7"/>
        <v>64</v>
      </c>
      <c r="N10" s="42">
        <f>N9</f>
        <v>8</v>
      </c>
      <c r="O10" s="42">
        <v>4</v>
      </c>
      <c r="P10" s="43">
        <v>6.1692654317474201E-3</v>
      </c>
    </row>
    <row r="11" spans="1:17">
      <c r="A11">
        <f t="shared" si="5"/>
        <v>10000</v>
      </c>
      <c r="B11">
        <f t="shared" si="5"/>
        <v>100</v>
      </c>
      <c r="C11">
        <f t="shared" si="8"/>
        <v>20</v>
      </c>
      <c r="D11">
        <f t="shared" si="9"/>
        <v>11</v>
      </c>
      <c r="E11">
        <f t="shared" si="0"/>
        <v>167960</v>
      </c>
      <c r="F11">
        <f t="shared" si="1"/>
        <v>3.4198604915398568E+219</v>
      </c>
      <c r="G11">
        <f t="shared" si="2"/>
        <v>5.7439976815903437E+224</v>
      </c>
      <c r="H11">
        <f t="shared" si="10"/>
        <v>5.7829705773104938E+224</v>
      </c>
      <c r="I11">
        <f t="shared" si="3"/>
        <v>6.5208469245472512E+241</v>
      </c>
      <c r="J11">
        <f t="shared" si="6"/>
        <v>8.8684347972361137E-18</v>
      </c>
      <c r="K11">
        <f t="shared" si="4"/>
        <v>1.127594691581489E+17</v>
      </c>
      <c r="M11" s="35">
        <f t="shared" si="7"/>
        <v>64</v>
      </c>
      <c r="N11" s="36">
        <v>32</v>
      </c>
      <c r="O11" s="36">
        <v>32</v>
      </c>
      <c r="P11" s="37">
        <v>5.4566562649647283E-19</v>
      </c>
    </row>
    <row r="12" spans="1:17">
      <c r="A12">
        <f t="shared" si="5"/>
        <v>10000</v>
      </c>
      <c r="B12">
        <f t="shared" si="5"/>
        <v>100</v>
      </c>
      <c r="C12">
        <f t="shared" si="8"/>
        <v>20</v>
      </c>
      <c r="D12">
        <f t="shared" si="9"/>
        <v>10</v>
      </c>
      <c r="E12">
        <f t="shared" si="0"/>
        <v>184756</v>
      </c>
      <c r="F12">
        <f t="shared" si="1"/>
        <v>3.7584266802023084E+221</v>
      </c>
      <c r="G12">
        <f t="shared" si="2"/>
        <v>6.943918797274577E+226</v>
      </c>
      <c r="H12">
        <f t="shared" si="10"/>
        <v>7.0017485030476818E+226</v>
      </c>
      <c r="I12">
        <f t="shared" si="3"/>
        <v>6.5208469245472512E+241</v>
      </c>
      <c r="J12">
        <f t="shared" si="6"/>
        <v>1.0737483311700068E-15</v>
      </c>
      <c r="K12">
        <f t="shared" si="4"/>
        <v>931316930579396.5</v>
      </c>
      <c r="M12" s="38">
        <f t="shared" si="7"/>
        <v>64</v>
      </c>
      <c r="N12" s="39">
        <f>N11</f>
        <v>32</v>
      </c>
      <c r="O12" s="39">
        <v>24</v>
      </c>
      <c r="P12" s="40">
        <v>6.7022294950257628E-5</v>
      </c>
    </row>
    <row r="13" spans="1:17">
      <c r="A13">
        <f t="shared" si="5"/>
        <v>10000</v>
      </c>
      <c r="B13">
        <f t="shared" si="5"/>
        <v>100</v>
      </c>
      <c r="C13">
        <f t="shared" si="8"/>
        <v>20</v>
      </c>
      <c r="D13">
        <f t="shared" si="9"/>
        <v>9</v>
      </c>
      <c r="E13">
        <f t="shared" si="0"/>
        <v>167960</v>
      </c>
      <c r="F13">
        <f t="shared" si="1"/>
        <v>4.0847076777143738E+223</v>
      </c>
      <c r="G13">
        <f t="shared" si="2"/>
        <v>6.8606750154890627E+228</v>
      </c>
      <c r="H13">
        <f t="shared" si="10"/>
        <v>6.9306925005195391E+228</v>
      </c>
      <c r="I13">
        <f t="shared" si="3"/>
        <v>6.5208469245472512E+241</v>
      </c>
      <c r="J13">
        <f t="shared" si="6"/>
        <v>1.0628515867209602E-13</v>
      </c>
      <c r="K13">
        <f t="shared" si="4"/>
        <v>9408651334709.2441</v>
      </c>
      <c r="M13" s="41">
        <f t="shared" si="7"/>
        <v>64</v>
      </c>
      <c r="N13" s="42">
        <f>N12</f>
        <v>32</v>
      </c>
      <c r="O13" s="42">
        <v>16</v>
      </c>
      <c r="P13" s="43">
        <v>0.59857385024316012</v>
      </c>
    </row>
    <row r="14" spans="1:17">
      <c r="A14">
        <f t="shared" si="5"/>
        <v>10000</v>
      </c>
      <c r="B14">
        <f t="shared" si="5"/>
        <v>100</v>
      </c>
      <c r="C14">
        <f t="shared" si="8"/>
        <v>20</v>
      </c>
      <c r="D14">
        <f t="shared" si="9"/>
        <v>8</v>
      </c>
      <c r="E14">
        <f t="shared" si="0"/>
        <v>125970.00000000001</v>
      </c>
      <c r="F14">
        <f t="shared" si="1"/>
        <v>4.3906167635779787E+225</v>
      </c>
      <c r="G14">
        <f t="shared" si="2"/>
        <v>5.5308599370791802E+230</v>
      </c>
      <c r="H14">
        <f t="shared" si="10"/>
        <v>5.6001668620843753E+230</v>
      </c>
      <c r="I14">
        <f t="shared" si="3"/>
        <v>6.5208469245472512E+241</v>
      </c>
      <c r="J14">
        <f t="shared" si="6"/>
        <v>8.5880974156945112E-12</v>
      </c>
      <c r="K14">
        <f t="shared" si="4"/>
        <v>116440225534.99773</v>
      </c>
      <c r="M14" s="35">
        <v>1024</v>
      </c>
      <c r="N14" s="36">
        <v>20</v>
      </c>
      <c r="O14" s="36">
        <v>20</v>
      </c>
      <c r="P14" s="37">
        <v>1.8248362441766601E-42</v>
      </c>
    </row>
    <row r="15" spans="1:17">
      <c r="A15">
        <f t="shared" si="5"/>
        <v>10000</v>
      </c>
      <c r="B15">
        <f t="shared" si="5"/>
        <v>100</v>
      </c>
      <c r="C15">
        <f t="shared" si="8"/>
        <v>20</v>
      </c>
      <c r="D15">
        <f t="shared" si="9"/>
        <v>7</v>
      </c>
      <c r="E15">
        <f t="shared" si="0"/>
        <v>77520</v>
      </c>
      <c r="F15">
        <f t="shared" si="1"/>
        <v>4.66821704927516E+227</v>
      </c>
      <c r="G15">
        <f t="shared" si="2"/>
        <v>3.6188018565981041E+232</v>
      </c>
      <c r="H15">
        <f t="shared" si="10"/>
        <v>3.6748035252189476E+232</v>
      </c>
      <c r="I15">
        <f t="shared" si="3"/>
        <v>6.5208469245472512E+241</v>
      </c>
      <c r="J15">
        <f t="shared" si="6"/>
        <v>5.6354696985531415E-10</v>
      </c>
      <c r="K15">
        <f t="shared" si="4"/>
        <v>1774474983.4370353</v>
      </c>
      <c r="M15" s="38">
        <f>M14</f>
        <v>1024</v>
      </c>
      <c r="N15" s="39">
        <v>20</v>
      </c>
      <c r="O15" s="39">
        <v>17</v>
      </c>
      <c r="P15" s="40">
        <v>3.5002299106755614E-31</v>
      </c>
    </row>
    <row r="16" spans="1:17">
      <c r="A16">
        <f t="shared" si="5"/>
        <v>10000</v>
      </c>
      <c r="B16">
        <f t="shared" si="5"/>
        <v>100</v>
      </c>
      <c r="C16">
        <f t="shared" si="8"/>
        <v>20</v>
      </c>
      <c r="D16">
        <f t="shared" si="9"/>
        <v>6</v>
      </c>
      <c r="E16">
        <f t="shared" si="0"/>
        <v>38760</v>
      </c>
      <c r="F16">
        <f t="shared" si="1"/>
        <v>4.9100704219344233E+229</v>
      </c>
      <c r="G16">
        <f t="shared" si="2"/>
        <v>1.9031432955417826E+234</v>
      </c>
      <c r="H16">
        <f t="shared" si="10"/>
        <v>1.9398913307939722E+234</v>
      </c>
      <c r="I16">
        <f t="shared" si="3"/>
        <v>6.5208469245472512E+241</v>
      </c>
      <c r="J16">
        <f t="shared" si="6"/>
        <v>2.9749070224166637E-8</v>
      </c>
      <c r="K16">
        <f t="shared" si="4"/>
        <v>33614495.930956885</v>
      </c>
      <c r="M16" s="38">
        <f>M15</f>
        <v>1024</v>
      </c>
      <c r="N16" s="39">
        <v>20</v>
      </c>
      <c r="O16" s="39">
        <v>14</v>
      </c>
      <c r="P16" s="40">
        <v>9.9362115598776523E-23</v>
      </c>
    </row>
    <row r="17" spans="1:16">
      <c r="A17">
        <f t="shared" ref="A17:B17" si="11">A16</f>
        <v>10000</v>
      </c>
      <c r="B17">
        <f t="shared" si="11"/>
        <v>100</v>
      </c>
      <c r="C17">
        <f t="shared" si="8"/>
        <v>20</v>
      </c>
      <c r="D17">
        <f t="shared" si="9"/>
        <v>5</v>
      </c>
      <c r="E17">
        <f t="shared" ref="E17:E27" si="12">COMBIN(C17,D17)</f>
        <v>15503.999999999998</v>
      </c>
      <c r="F17">
        <f t="shared" ref="F17:F27" si="13">COMBIN(A17-C17,B17-D17)</f>
        <v>5.1095743359203812E+231</v>
      </c>
      <c r="G17">
        <f t="shared" ref="G17:G27" si="14">E17*F17</f>
        <v>7.9218840504109578E+235</v>
      </c>
      <c r="H17">
        <f t="shared" ref="H17:H27" si="15">G17+H16</f>
        <v>8.115873183490355E+235</v>
      </c>
      <c r="I17">
        <f t="shared" ref="I17:I27" si="16">COMBIN(A17,B17)</f>
        <v>6.5208469245472512E+241</v>
      </c>
      <c r="J17">
        <f t="shared" ref="J17:J27" si="17">H17/I17</f>
        <v>1.2446041560857292E-6</v>
      </c>
      <c r="K17">
        <f t="shared" ref="K17:K27" si="18">1/J17</f>
        <v>803468.31167990994</v>
      </c>
      <c r="M17" s="41">
        <f>M16</f>
        <v>1024</v>
      </c>
      <c r="N17" s="42">
        <f>N16</f>
        <v>20</v>
      </c>
      <c r="O17" s="42">
        <v>10</v>
      </c>
      <c r="P17" s="43">
        <v>9.3292386242615723E-14</v>
      </c>
    </row>
    <row r="18" spans="1:16">
      <c r="A18">
        <f t="shared" ref="A18:B18" si="19">A17</f>
        <v>10000</v>
      </c>
      <c r="B18">
        <f t="shared" si="19"/>
        <v>100</v>
      </c>
      <c r="C18">
        <f t="shared" si="8"/>
        <v>20</v>
      </c>
      <c r="D18">
        <f t="shared" si="9"/>
        <v>4</v>
      </c>
      <c r="E18">
        <f t="shared" si="12"/>
        <v>4845</v>
      </c>
      <c r="F18">
        <f t="shared" si="13"/>
        <v>5.2612648240180315E+233</v>
      </c>
      <c r="G18">
        <f t="shared" si="14"/>
        <v>2.5490828072367363E+237</v>
      </c>
      <c r="H18">
        <f t="shared" si="15"/>
        <v>2.6302415390716397E+237</v>
      </c>
      <c r="I18">
        <f t="shared" si="16"/>
        <v>6.5208469245472512E+241</v>
      </c>
      <c r="J18">
        <f t="shared" si="17"/>
        <v>4.0335888413057021E-5</v>
      </c>
      <c r="K18">
        <f t="shared" si="18"/>
        <v>24791.817890796541</v>
      </c>
    </row>
    <row r="19" spans="1:16">
      <c r="A19">
        <f t="shared" ref="A19:B19" si="20">A18</f>
        <v>10000</v>
      </c>
      <c r="B19">
        <f t="shared" si="20"/>
        <v>100</v>
      </c>
      <c r="C19">
        <f t="shared" si="8"/>
        <v>20</v>
      </c>
      <c r="D19">
        <f t="shared" si="9"/>
        <v>3</v>
      </c>
      <c r="E19">
        <f t="shared" si="12"/>
        <v>1140</v>
      </c>
      <c r="F19">
        <f t="shared" si="13"/>
        <v>5.3610661361437293E+235</v>
      </c>
      <c r="G19">
        <f t="shared" si="14"/>
        <v>6.1116153952038511E+238</v>
      </c>
      <c r="H19">
        <f t="shared" si="15"/>
        <v>6.3746395491110155E+238</v>
      </c>
      <c r="I19">
        <f t="shared" si="16"/>
        <v>6.5208469245472512E+241</v>
      </c>
      <c r="J19">
        <f t="shared" si="17"/>
        <v>9.7757846839099244E-4</v>
      </c>
      <c r="K19">
        <f t="shared" si="18"/>
        <v>1022.935787084091</v>
      </c>
    </row>
    <row r="20" spans="1:16">
      <c r="A20">
        <f t="shared" ref="A20:B20" si="21">A19</f>
        <v>10000</v>
      </c>
      <c r="B20">
        <f t="shared" si="21"/>
        <v>100</v>
      </c>
      <c r="C20">
        <f t="shared" si="8"/>
        <v>20</v>
      </c>
      <c r="D20">
        <f t="shared" si="9"/>
        <v>2</v>
      </c>
      <c r="E20">
        <f t="shared" si="12"/>
        <v>190</v>
      </c>
      <c r="F20">
        <f t="shared" si="13"/>
        <v>5.40647108403148E+237</v>
      </c>
      <c r="G20">
        <f t="shared" si="14"/>
        <v>1.0272295059659811E+240</v>
      </c>
      <c r="H20">
        <f t="shared" si="15"/>
        <v>1.0909759014570913E+240</v>
      </c>
      <c r="I20">
        <f t="shared" si="16"/>
        <v>6.5208469245472512E+241</v>
      </c>
      <c r="J20">
        <f t="shared" si="17"/>
        <v>1.673058598186368E-2</v>
      </c>
      <c r="K20">
        <f t="shared" si="18"/>
        <v>59.770769600301016</v>
      </c>
    </row>
    <row r="21" spans="1:16">
      <c r="A21">
        <f t="shared" ref="A21:B21" si="22">A20</f>
        <v>10000</v>
      </c>
      <c r="B21">
        <f t="shared" si="22"/>
        <v>100</v>
      </c>
      <c r="C21">
        <f t="shared" si="8"/>
        <v>20</v>
      </c>
      <c r="D21">
        <f t="shared" si="9"/>
        <v>1</v>
      </c>
      <c r="E21">
        <f t="shared" si="12"/>
        <v>20</v>
      </c>
      <c r="F21">
        <f t="shared" si="13"/>
        <v>5.3966411366059592E+239</v>
      </c>
      <c r="G21">
        <f t="shared" si="14"/>
        <v>1.0793282273211919E+241</v>
      </c>
      <c r="H21">
        <f t="shared" si="15"/>
        <v>1.188425817466901E+241</v>
      </c>
      <c r="I21">
        <f t="shared" si="16"/>
        <v>6.5208469245472512E+241</v>
      </c>
      <c r="J21">
        <f t="shared" si="17"/>
        <v>0.18225022473586353</v>
      </c>
      <c r="K21">
        <f t="shared" si="18"/>
        <v>5.4869616838569426</v>
      </c>
    </row>
    <row r="22" spans="1:16">
      <c r="A22">
        <f t="shared" ref="A22:B22" si="23">A21</f>
        <v>10000</v>
      </c>
      <c r="B22">
        <f t="shared" si="23"/>
        <v>100</v>
      </c>
      <c r="C22">
        <f t="shared" si="8"/>
        <v>20</v>
      </c>
      <c r="D22">
        <f t="shared" si="9"/>
        <v>0</v>
      </c>
      <c r="E22">
        <f t="shared" si="12"/>
        <v>1</v>
      </c>
      <c r="F22">
        <f t="shared" si="13"/>
        <v>5.3324211070803559E+241</v>
      </c>
      <c r="G22">
        <f t="shared" si="14"/>
        <v>5.3324211070803559E+241</v>
      </c>
      <c r="H22">
        <f t="shared" si="15"/>
        <v>6.5208469245472572E+241</v>
      </c>
      <c r="I22">
        <f t="shared" si="16"/>
        <v>6.5208469245472512E+241</v>
      </c>
      <c r="J22">
        <f t="shared" si="17"/>
        <v>1.0000000000000009</v>
      </c>
      <c r="K22">
        <f t="shared" si="18"/>
        <v>0.99999999999999911</v>
      </c>
    </row>
    <row r="23" spans="1:16">
      <c r="A23">
        <f t="shared" ref="A23:B23" si="24">A22</f>
        <v>10000</v>
      </c>
      <c r="B23">
        <f t="shared" si="24"/>
        <v>100</v>
      </c>
      <c r="C23">
        <f t="shared" si="8"/>
        <v>20</v>
      </c>
      <c r="D23">
        <f t="shared" si="9"/>
        <v>-1</v>
      </c>
      <c r="E23" t="e">
        <f t="shared" si="12"/>
        <v>#NUM!</v>
      </c>
      <c r="F23">
        <f t="shared" si="13"/>
        <v>5.216269360193456E+243</v>
      </c>
      <c r="G23" t="e">
        <f t="shared" si="14"/>
        <v>#NUM!</v>
      </c>
      <c r="H23" t="e">
        <f t="shared" si="15"/>
        <v>#NUM!</v>
      </c>
      <c r="I23">
        <f t="shared" si="16"/>
        <v>6.5208469245472512E+241</v>
      </c>
      <c r="J23" t="e">
        <f t="shared" si="17"/>
        <v>#NUM!</v>
      </c>
      <c r="K23" t="e">
        <f t="shared" si="18"/>
        <v>#NUM!</v>
      </c>
    </row>
    <row r="24" spans="1:16">
      <c r="A24">
        <f t="shared" ref="A24:B24" si="25">A23</f>
        <v>10000</v>
      </c>
      <c r="B24">
        <f t="shared" si="25"/>
        <v>100</v>
      </c>
      <c r="C24">
        <f t="shared" si="8"/>
        <v>20</v>
      </c>
      <c r="D24">
        <f t="shared" si="9"/>
        <v>-2</v>
      </c>
      <c r="E24" t="e">
        <f t="shared" si="12"/>
        <v>#NUM!</v>
      </c>
      <c r="F24">
        <f t="shared" si="13"/>
        <v>5.0521102950344216E+245</v>
      </c>
      <c r="G24" t="e">
        <f t="shared" si="14"/>
        <v>#NUM!</v>
      </c>
      <c r="H24" t="e">
        <f t="shared" si="15"/>
        <v>#NUM!</v>
      </c>
      <c r="I24">
        <f t="shared" si="16"/>
        <v>6.5208469245472512E+241</v>
      </c>
      <c r="J24" t="e">
        <f t="shared" si="17"/>
        <v>#NUM!</v>
      </c>
      <c r="K24" t="e">
        <f t="shared" si="18"/>
        <v>#NUM!</v>
      </c>
    </row>
    <row r="25" spans="1:16">
      <c r="A25">
        <f t="shared" ref="A25:B25" si="26">A24</f>
        <v>10000</v>
      </c>
      <c r="B25">
        <f t="shared" si="26"/>
        <v>100</v>
      </c>
      <c r="C25">
        <f t="shared" si="8"/>
        <v>20</v>
      </c>
      <c r="D25">
        <f t="shared" si="9"/>
        <v>-3</v>
      </c>
      <c r="E25" t="e">
        <f t="shared" si="12"/>
        <v>#NUM!</v>
      </c>
      <c r="F25">
        <f t="shared" si="13"/>
        <v>4.8451209217815582E+247</v>
      </c>
      <c r="G25" t="e">
        <f t="shared" si="14"/>
        <v>#NUM!</v>
      </c>
      <c r="H25" t="e">
        <f t="shared" si="15"/>
        <v>#NUM!</v>
      </c>
      <c r="I25">
        <f t="shared" si="16"/>
        <v>6.5208469245472512E+241</v>
      </c>
      <c r="J25" t="e">
        <f t="shared" si="17"/>
        <v>#NUM!</v>
      </c>
      <c r="K25" t="e">
        <f t="shared" si="18"/>
        <v>#NUM!</v>
      </c>
    </row>
    <row r="26" spans="1:16">
      <c r="A26">
        <f t="shared" ref="A26:B26" si="27">A25</f>
        <v>10000</v>
      </c>
      <c r="B26">
        <f t="shared" si="27"/>
        <v>100</v>
      </c>
      <c r="C26">
        <f t="shared" si="8"/>
        <v>20</v>
      </c>
      <c r="D26">
        <f t="shared" si="9"/>
        <v>-4</v>
      </c>
      <c r="E26" t="e">
        <f t="shared" si="12"/>
        <v>#NUM!</v>
      </c>
      <c r="F26">
        <f t="shared" si="13"/>
        <v>4.6014672446573556E+249</v>
      </c>
      <c r="G26" t="e">
        <f t="shared" si="14"/>
        <v>#NUM!</v>
      </c>
      <c r="H26" t="e">
        <f t="shared" si="15"/>
        <v>#NUM!</v>
      </c>
      <c r="I26">
        <f t="shared" si="16"/>
        <v>6.5208469245472512E+241</v>
      </c>
      <c r="J26" t="e">
        <f t="shared" si="17"/>
        <v>#NUM!</v>
      </c>
      <c r="K26" t="e">
        <f t="shared" si="18"/>
        <v>#NUM!</v>
      </c>
    </row>
    <row r="27" spans="1:16" ht="16" thickBot="1">
      <c r="A27">
        <f t="shared" ref="A27:B27" si="28">A26</f>
        <v>10000</v>
      </c>
      <c r="B27">
        <f t="shared" si="28"/>
        <v>100</v>
      </c>
      <c r="C27">
        <f t="shared" si="8"/>
        <v>20</v>
      </c>
      <c r="D27">
        <f t="shared" si="9"/>
        <v>-5</v>
      </c>
      <c r="E27" t="e">
        <f t="shared" si="12"/>
        <v>#NUM!</v>
      </c>
      <c r="F27">
        <f t="shared" si="13"/>
        <v>4.3280086198320013E+251</v>
      </c>
      <c r="G27" t="e">
        <f t="shared" si="14"/>
        <v>#NUM!</v>
      </c>
      <c r="H27" t="e">
        <f t="shared" si="15"/>
        <v>#NUM!</v>
      </c>
      <c r="I27">
        <f t="shared" si="16"/>
        <v>6.5208469245472512E+241</v>
      </c>
      <c r="J27" t="e">
        <f t="shared" si="17"/>
        <v>#NUM!</v>
      </c>
      <c r="K27" t="e">
        <f t="shared" si="18"/>
        <v>#NUM!</v>
      </c>
    </row>
    <row r="28" spans="1:16" ht="16" thickTop="1">
      <c r="A28" s="62">
        <f>A17</f>
        <v>10000</v>
      </c>
      <c r="B28" s="63">
        <f>B17</f>
        <v>100</v>
      </c>
      <c r="C28" s="63">
        <f>C17</f>
        <v>20</v>
      </c>
      <c r="D28">
        <f t="shared" si="9"/>
        <v>-6</v>
      </c>
      <c r="E28" s="66" t="e">
        <f>COMBIN(C28,D28)</f>
        <v>#NUM!</v>
      </c>
      <c r="F28" s="66">
        <f>COMBIN(A28-C28,B28-D28)</f>
        <v>4.0319891623434941E+253</v>
      </c>
      <c r="G28" s="63" t="e">
        <f>E28*F28</f>
        <v>#NUM!</v>
      </c>
      <c r="H28" s="63" t="e">
        <f>G28+H17</f>
        <v>#NUM!</v>
      </c>
      <c r="I28" s="63">
        <f>COMBIN(A28,B28)</f>
        <v>6.5208469245472512E+241</v>
      </c>
      <c r="J28" s="63" t="e">
        <f>H28/I28</f>
        <v>#NUM!</v>
      </c>
      <c r="K28" s="67" t="e">
        <f>1/J28</f>
        <v>#NUM!</v>
      </c>
    </row>
    <row r="29" spans="1:16">
      <c r="A29" s="18">
        <f t="shared" ref="A29:B29" si="29">A28</f>
        <v>10000</v>
      </c>
      <c r="B29" s="19">
        <f t="shared" si="29"/>
        <v>100</v>
      </c>
      <c r="C29" s="19">
        <f t="shared" si="8"/>
        <v>20</v>
      </c>
      <c r="D29" s="19">
        <f t="shared" si="9"/>
        <v>-7</v>
      </c>
      <c r="E29" s="19" t="e">
        <f t="shared" ref="E29:E39" si="30">COMBIN(C29,D29)</f>
        <v>#NUM!</v>
      </c>
      <c r="F29" s="19">
        <f t="shared" ref="F29:F39" si="31">COMBIN(A29-C29,B29-D29)</f>
        <v>3.7207346718672599E+255</v>
      </c>
      <c r="G29" s="19" t="e">
        <f t="shared" ref="G29:G39" si="32">E29*F29</f>
        <v>#NUM!</v>
      </c>
      <c r="H29" s="19" t="e">
        <f t="shared" ref="H29:H39" si="33">G29+H28</f>
        <v>#NUM!</v>
      </c>
      <c r="I29" s="19">
        <f t="shared" ref="I29:I39" si="34">COMBIN(A29,B29)</f>
        <v>6.5208469245472512E+241</v>
      </c>
      <c r="J29" s="19" t="e">
        <f t="shared" ref="J29:J39" si="35">H29/I29</f>
        <v>#NUM!</v>
      </c>
      <c r="K29" s="20" t="e">
        <f t="shared" ref="K29:K39" si="36">1/J29</f>
        <v>#NUM!</v>
      </c>
    </row>
    <row r="30" spans="1:16">
      <c r="A30" s="18">
        <f t="shared" ref="A30:B30" si="37">A29</f>
        <v>10000</v>
      </c>
      <c r="B30" s="19">
        <f t="shared" si="37"/>
        <v>100</v>
      </c>
      <c r="C30" s="19">
        <f t="shared" si="8"/>
        <v>20</v>
      </c>
      <c r="D30" s="19">
        <f t="shared" si="9"/>
        <v>-8</v>
      </c>
      <c r="E30" s="19" t="e">
        <f t="shared" si="30"/>
        <v>#NUM!</v>
      </c>
      <c r="F30" s="19">
        <f t="shared" si="31"/>
        <v>3.4013716125319834E+257</v>
      </c>
      <c r="G30" s="19" t="e">
        <f t="shared" si="32"/>
        <v>#NUM!</v>
      </c>
      <c r="H30" s="19" t="e">
        <f t="shared" si="33"/>
        <v>#NUM!</v>
      </c>
      <c r="I30" s="19">
        <f t="shared" si="34"/>
        <v>6.5208469245472512E+241</v>
      </c>
      <c r="J30" s="19" t="e">
        <f t="shared" si="35"/>
        <v>#NUM!</v>
      </c>
      <c r="K30" s="20" t="e">
        <f t="shared" si="36"/>
        <v>#NUM!</v>
      </c>
    </row>
    <row r="31" spans="1:16">
      <c r="A31" s="18">
        <f t="shared" ref="A31:B31" si="38">A30</f>
        <v>10000</v>
      </c>
      <c r="B31" s="19">
        <f t="shared" si="38"/>
        <v>100</v>
      </c>
      <c r="C31" s="19">
        <f t="shared" si="8"/>
        <v>20</v>
      </c>
      <c r="D31" s="19">
        <f t="shared" si="9"/>
        <v>-9</v>
      </c>
      <c r="E31" s="19" t="e">
        <f t="shared" si="30"/>
        <v>#NUM!</v>
      </c>
      <c r="F31" s="19">
        <f t="shared" si="31"/>
        <v>3.0805817026528247E+259</v>
      </c>
      <c r="G31" s="19" t="e">
        <f t="shared" si="32"/>
        <v>#NUM!</v>
      </c>
      <c r="H31" s="19" t="e">
        <f t="shared" si="33"/>
        <v>#NUM!</v>
      </c>
      <c r="I31" s="19">
        <f t="shared" si="34"/>
        <v>6.5208469245472512E+241</v>
      </c>
      <c r="J31" s="19" t="e">
        <f t="shared" si="35"/>
        <v>#NUM!</v>
      </c>
      <c r="K31" s="20" t="e">
        <f t="shared" si="36"/>
        <v>#NUM!</v>
      </c>
    </row>
    <row r="32" spans="1:16">
      <c r="A32" s="18">
        <f t="shared" ref="A32:B32" si="39">A31</f>
        <v>10000</v>
      </c>
      <c r="B32" s="19">
        <f t="shared" si="39"/>
        <v>100</v>
      </c>
      <c r="C32" s="19">
        <f t="shared" si="8"/>
        <v>20</v>
      </c>
      <c r="D32" s="19">
        <f t="shared" si="9"/>
        <v>-10</v>
      </c>
      <c r="E32" s="19" t="e">
        <f t="shared" si="30"/>
        <v>#NUM!</v>
      </c>
      <c r="F32" s="19">
        <f t="shared" si="31"/>
        <v>2.7644019988078161E+261</v>
      </c>
      <c r="G32" s="19" t="e">
        <f t="shared" si="32"/>
        <v>#NUM!</v>
      </c>
      <c r="H32" s="19" t="e">
        <f t="shared" si="33"/>
        <v>#NUM!</v>
      </c>
      <c r="I32" s="19">
        <f t="shared" si="34"/>
        <v>6.5208469245472512E+241</v>
      </c>
      <c r="J32" s="19" t="e">
        <f t="shared" si="35"/>
        <v>#NUM!</v>
      </c>
      <c r="K32" s="20" t="e">
        <f t="shared" si="36"/>
        <v>#NUM!</v>
      </c>
    </row>
    <row r="33" spans="1:11">
      <c r="A33" s="18">
        <f t="shared" ref="A33:B33" si="40">A32</f>
        <v>10000</v>
      </c>
      <c r="B33" s="19">
        <f t="shared" si="40"/>
        <v>100</v>
      </c>
      <c r="C33" s="19">
        <f t="shared" si="8"/>
        <v>20</v>
      </c>
      <c r="D33" s="19">
        <f t="shared" si="9"/>
        <v>-11</v>
      </c>
      <c r="E33" s="19" t="e">
        <f t="shared" si="30"/>
        <v>#NUM!</v>
      </c>
      <c r="F33" s="19">
        <f t="shared" si="31"/>
        <v>2.4580763719128971E+263</v>
      </c>
      <c r="G33" s="19" t="e">
        <f t="shared" si="32"/>
        <v>#NUM!</v>
      </c>
      <c r="H33" s="19" t="e">
        <f t="shared" si="33"/>
        <v>#NUM!</v>
      </c>
      <c r="I33" s="19">
        <f t="shared" si="34"/>
        <v>6.5208469245472512E+241</v>
      </c>
      <c r="J33" s="19" t="e">
        <f t="shared" si="35"/>
        <v>#NUM!</v>
      </c>
      <c r="K33" s="20" t="e">
        <f t="shared" si="36"/>
        <v>#NUM!</v>
      </c>
    </row>
    <row r="34" spans="1:11">
      <c r="A34" s="18">
        <f t="shared" ref="A34:B34" si="41">A33</f>
        <v>10000</v>
      </c>
      <c r="B34" s="19">
        <f t="shared" si="41"/>
        <v>100</v>
      </c>
      <c r="C34" s="19">
        <f t="shared" si="8"/>
        <v>20</v>
      </c>
      <c r="D34" s="19">
        <f t="shared" si="9"/>
        <v>-12</v>
      </c>
      <c r="E34" s="19" t="e">
        <f t="shared" si="30"/>
        <v>#NUM!</v>
      </c>
      <c r="F34" s="19">
        <f t="shared" si="31"/>
        <v>2.165960331643607E+265</v>
      </c>
      <c r="G34" s="19" t="e">
        <f t="shared" si="32"/>
        <v>#NUM!</v>
      </c>
      <c r="H34" s="19" t="e">
        <f t="shared" si="33"/>
        <v>#NUM!</v>
      </c>
      <c r="I34" s="19">
        <f t="shared" si="34"/>
        <v>6.5208469245472512E+241</v>
      </c>
      <c r="J34" s="19" t="e">
        <f t="shared" si="35"/>
        <v>#NUM!</v>
      </c>
      <c r="K34" s="20" t="e">
        <f t="shared" si="36"/>
        <v>#NUM!</v>
      </c>
    </row>
    <row r="35" spans="1:11">
      <c r="A35" s="18">
        <f t="shared" ref="A35:B35" si="42">A34</f>
        <v>10000</v>
      </c>
      <c r="B35" s="19">
        <f t="shared" si="42"/>
        <v>100</v>
      </c>
      <c r="C35" s="19">
        <f t="shared" si="8"/>
        <v>20</v>
      </c>
      <c r="D35" s="19">
        <f t="shared" si="9"/>
        <v>-13</v>
      </c>
      <c r="E35" s="19" t="e">
        <f t="shared" si="30"/>
        <v>#NUM!</v>
      </c>
      <c r="F35" s="19">
        <f t="shared" si="31"/>
        <v>1.891477571031777E+267</v>
      </c>
      <c r="G35" s="19" t="e">
        <f t="shared" si="32"/>
        <v>#NUM!</v>
      </c>
      <c r="H35" s="19" t="e">
        <f t="shared" si="33"/>
        <v>#NUM!</v>
      </c>
      <c r="I35" s="19">
        <f t="shared" si="34"/>
        <v>6.5208469245472512E+241</v>
      </c>
      <c r="J35" s="19" t="e">
        <f t="shared" si="35"/>
        <v>#NUM!</v>
      </c>
      <c r="K35" s="20" t="e">
        <f t="shared" si="36"/>
        <v>#NUM!</v>
      </c>
    </row>
    <row r="36" spans="1:11">
      <c r="A36" s="18">
        <f t="shared" ref="A36:B36" si="43">A35</f>
        <v>10000</v>
      </c>
      <c r="B36" s="19">
        <f t="shared" si="43"/>
        <v>100</v>
      </c>
      <c r="C36" s="19">
        <f t="shared" si="8"/>
        <v>20</v>
      </c>
      <c r="D36" s="19">
        <f t="shared" si="9"/>
        <v>-14</v>
      </c>
      <c r="E36" s="19" t="e">
        <f t="shared" si="30"/>
        <v>#NUM!</v>
      </c>
      <c r="F36" s="19">
        <f t="shared" si="31"/>
        <v>1.637123613453557E+269</v>
      </c>
      <c r="G36" s="19" t="e">
        <f t="shared" si="32"/>
        <v>#NUM!</v>
      </c>
      <c r="H36" s="19" t="e">
        <f t="shared" si="33"/>
        <v>#NUM!</v>
      </c>
      <c r="I36" s="19">
        <f t="shared" si="34"/>
        <v>6.5208469245472512E+241</v>
      </c>
      <c r="J36" s="19" t="e">
        <f t="shared" si="35"/>
        <v>#NUM!</v>
      </c>
      <c r="K36" s="20" t="e">
        <f t="shared" si="36"/>
        <v>#NUM!</v>
      </c>
    </row>
    <row r="37" spans="1:11">
      <c r="A37" s="18">
        <f t="shared" ref="A37:B37" si="44">A36</f>
        <v>10000</v>
      </c>
      <c r="B37" s="19">
        <f t="shared" si="44"/>
        <v>100</v>
      </c>
      <c r="C37" s="19">
        <f t="shared" si="8"/>
        <v>20</v>
      </c>
      <c r="D37" s="19">
        <f t="shared" si="9"/>
        <v>-15</v>
      </c>
      <c r="E37" s="19" t="e">
        <f t="shared" si="30"/>
        <v>#NUM!</v>
      </c>
      <c r="F37" s="19">
        <f t="shared" si="31"/>
        <v>1.4045097017680686E+271</v>
      </c>
      <c r="G37" s="19" t="e">
        <f t="shared" si="32"/>
        <v>#NUM!</v>
      </c>
      <c r="H37" s="19" t="e">
        <f t="shared" si="33"/>
        <v>#NUM!</v>
      </c>
      <c r="I37" s="19">
        <f t="shared" si="34"/>
        <v>6.5208469245472512E+241</v>
      </c>
      <c r="J37" s="19" t="e">
        <f t="shared" si="35"/>
        <v>#NUM!</v>
      </c>
      <c r="K37" s="20" t="e">
        <f t="shared" si="36"/>
        <v>#NUM!</v>
      </c>
    </row>
    <row r="38" spans="1:11">
      <c r="A38" s="18">
        <f t="shared" ref="A38:B38" si="45">A37</f>
        <v>10000</v>
      </c>
      <c r="B38" s="19">
        <f t="shared" si="45"/>
        <v>100</v>
      </c>
      <c r="C38" s="19">
        <f t="shared" si="8"/>
        <v>20</v>
      </c>
      <c r="D38" s="19">
        <f t="shared" si="9"/>
        <v>-16</v>
      </c>
      <c r="E38" s="19" t="e">
        <f t="shared" si="30"/>
        <v>#NUM!</v>
      </c>
      <c r="F38" s="19">
        <f t="shared" si="31"/>
        <v>1.1944386386156896E+273</v>
      </c>
      <c r="G38" s="19" t="e">
        <f t="shared" si="32"/>
        <v>#NUM!</v>
      </c>
      <c r="H38" s="19" t="e">
        <f t="shared" si="33"/>
        <v>#NUM!</v>
      </c>
      <c r="I38" s="19">
        <f t="shared" si="34"/>
        <v>6.5208469245472512E+241</v>
      </c>
      <c r="J38" s="19" t="e">
        <f t="shared" si="35"/>
        <v>#NUM!</v>
      </c>
      <c r="K38" s="20" t="e">
        <f t="shared" si="36"/>
        <v>#NUM!</v>
      </c>
    </row>
    <row r="39" spans="1:11">
      <c r="A39" s="18">
        <f t="shared" ref="A39:B39" si="46">A38</f>
        <v>10000</v>
      </c>
      <c r="B39" s="19">
        <f t="shared" si="46"/>
        <v>100</v>
      </c>
      <c r="C39" s="19">
        <f t="shared" si="8"/>
        <v>20</v>
      </c>
      <c r="D39" s="19">
        <f t="shared" si="9"/>
        <v>-17</v>
      </c>
      <c r="E39" s="19" t="e">
        <f t="shared" si="30"/>
        <v>#NUM!</v>
      </c>
      <c r="F39" s="19">
        <f t="shared" si="31"/>
        <v>1.0070036522483055E+275</v>
      </c>
      <c r="G39" s="19" t="e">
        <f t="shared" si="32"/>
        <v>#NUM!</v>
      </c>
      <c r="H39" s="19" t="e">
        <f t="shared" si="33"/>
        <v>#NUM!</v>
      </c>
      <c r="I39" s="19">
        <f t="shared" si="34"/>
        <v>6.5208469245472512E+241</v>
      </c>
      <c r="J39" s="19" t="e">
        <f t="shared" si="35"/>
        <v>#NUM!</v>
      </c>
      <c r="K39" s="20" t="e">
        <f t="shared" si="36"/>
        <v>#NUM!</v>
      </c>
    </row>
    <row r="49" spans="1:11" ht="30">
      <c r="A49" s="2" t="s">
        <v>1</v>
      </c>
      <c r="B49" s="2" t="s">
        <v>2</v>
      </c>
      <c r="C49" s="2"/>
      <c r="D49" s="2" t="s">
        <v>3</v>
      </c>
      <c r="E49" s="2" t="s">
        <v>4</v>
      </c>
      <c r="F49" s="2" t="s">
        <v>5</v>
      </c>
      <c r="G49" s="2" t="s">
        <v>6</v>
      </c>
      <c r="H49" s="3" t="s">
        <v>10</v>
      </c>
      <c r="I49" s="2" t="s">
        <v>7</v>
      </c>
      <c r="J49" s="2" t="s">
        <v>8</v>
      </c>
      <c r="K49" s="2" t="s">
        <v>9</v>
      </c>
    </row>
    <row r="50" spans="1:11">
      <c r="A50">
        <v>1024</v>
      </c>
      <c r="B50">
        <v>10</v>
      </c>
      <c r="D50">
        <f>B50</f>
        <v>10</v>
      </c>
      <c r="E50">
        <f t="shared" ref="E50:E57" si="47">COMBIN(B50,D50)</f>
        <v>1</v>
      </c>
      <c r="F50">
        <f t="shared" ref="F50:F57" si="48">COMBIN(A50-B50,B50-D50)</f>
        <v>1</v>
      </c>
      <c r="G50">
        <f t="shared" ref="G50:G57" si="49">E50*F50</f>
        <v>1</v>
      </c>
      <c r="H50">
        <f>G50</f>
        <v>1</v>
      </c>
      <c r="I50">
        <f t="shared" ref="I50:I57" si="50">COMBIN(A50,B50)</f>
        <v>3.3426586749862216E+23</v>
      </c>
      <c r="J50">
        <f>H50/I50</f>
        <v>2.9916306067478517E-24</v>
      </c>
      <c r="K50">
        <f>1/J50</f>
        <v>3.3426586749862216E+23</v>
      </c>
    </row>
    <row r="51" spans="1:11">
      <c r="A51">
        <f t="shared" ref="A51:B57" si="51">A50</f>
        <v>1024</v>
      </c>
      <c r="B51">
        <f>B50</f>
        <v>10</v>
      </c>
      <c r="D51">
        <f t="shared" ref="D51:D57" si="52">D50-1</f>
        <v>9</v>
      </c>
      <c r="E51">
        <f t="shared" si="47"/>
        <v>10</v>
      </c>
      <c r="F51">
        <f t="shared" si="48"/>
        <v>1014</v>
      </c>
      <c r="G51">
        <f t="shared" si="49"/>
        <v>10140</v>
      </c>
      <c r="H51">
        <f>G51+H50</f>
        <v>10141</v>
      </c>
      <c r="I51">
        <f t="shared" si="50"/>
        <v>3.3426586749862216E+23</v>
      </c>
      <c r="J51">
        <f t="shared" ref="J51:J57" si="53">H51/I51</f>
        <v>3.0338125983029964E-20</v>
      </c>
      <c r="K51">
        <f t="shared" ref="K51:K57" si="54">1/J51</f>
        <v>3.2961825017120813E+19</v>
      </c>
    </row>
    <row r="52" spans="1:11">
      <c r="A52">
        <f t="shared" si="51"/>
        <v>1024</v>
      </c>
      <c r="B52">
        <f>B51</f>
        <v>10</v>
      </c>
      <c r="D52">
        <f t="shared" si="52"/>
        <v>8</v>
      </c>
      <c r="E52">
        <f t="shared" si="47"/>
        <v>45</v>
      </c>
      <c r="F52">
        <f t="shared" si="48"/>
        <v>513591</v>
      </c>
      <c r="G52">
        <f t="shared" si="49"/>
        <v>23111595</v>
      </c>
      <c r="H52">
        <f t="shared" ref="H52:H57" si="55">G52+H51</f>
        <v>23121736</v>
      </c>
      <c r="I52">
        <f t="shared" si="50"/>
        <v>3.3426586749862216E+23</v>
      </c>
      <c r="J52">
        <f t="shared" si="53"/>
        <v>6.9171693098743641E-17</v>
      </c>
      <c r="K52">
        <f t="shared" si="54"/>
        <v>1.4456780732148406E+16</v>
      </c>
    </row>
    <row r="53" spans="1:11">
      <c r="A53">
        <f t="shared" si="51"/>
        <v>1024</v>
      </c>
      <c r="B53">
        <f t="shared" si="51"/>
        <v>10</v>
      </c>
      <c r="D53">
        <f t="shared" si="52"/>
        <v>7</v>
      </c>
      <c r="E53">
        <f t="shared" si="47"/>
        <v>120</v>
      </c>
      <c r="F53">
        <f t="shared" si="48"/>
        <v>173251364</v>
      </c>
      <c r="G53">
        <f t="shared" si="49"/>
        <v>20790163680</v>
      </c>
      <c r="H53">
        <f t="shared" si="55"/>
        <v>20813285416</v>
      </c>
      <c r="I53">
        <f t="shared" si="50"/>
        <v>3.3426586749862216E+23</v>
      </c>
      <c r="J53">
        <f t="shared" si="53"/>
        <v>6.2265661677484298E-14</v>
      </c>
      <c r="K53">
        <f t="shared" si="54"/>
        <v>16060216386676.688</v>
      </c>
    </row>
    <row r="54" spans="1:11">
      <c r="A54">
        <f t="shared" si="51"/>
        <v>1024</v>
      </c>
      <c r="B54">
        <f t="shared" si="51"/>
        <v>10</v>
      </c>
      <c r="D54">
        <f t="shared" si="52"/>
        <v>6</v>
      </c>
      <c r="E54">
        <f t="shared" si="47"/>
        <v>209.99999999999997</v>
      </c>
      <c r="F54">
        <f t="shared" si="48"/>
        <v>43789282251</v>
      </c>
      <c r="G54">
        <f t="shared" si="49"/>
        <v>9195749272709.998</v>
      </c>
      <c r="H54">
        <f t="shared" si="55"/>
        <v>9216562558125.998</v>
      </c>
      <c r="I54">
        <f t="shared" si="50"/>
        <v>3.3426586749862216E+23</v>
      </c>
      <c r="J54">
        <f t="shared" si="53"/>
        <v>2.757255063789601E-11</v>
      </c>
      <c r="K54">
        <f t="shared" si="54"/>
        <v>36267954065.359093</v>
      </c>
    </row>
    <row r="55" spans="1:11">
      <c r="A55">
        <f t="shared" si="51"/>
        <v>1024</v>
      </c>
      <c r="B55">
        <f t="shared" si="51"/>
        <v>10</v>
      </c>
      <c r="D55">
        <f t="shared" si="52"/>
        <v>5</v>
      </c>
      <c r="E55">
        <f t="shared" si="47"/>
        <v>252</v>
      </c>
      <c r="F55">
        <f t="shared" si="48"/>
        <v>8845435014702</v>
      </c>
      <c r="G55">
        <f t="shared" si="49"/>
        <v>2229049623704904</v>
      </c>
      <c r="H55">
        <f t="shared" si="55"/>
        <v>2238266186263030</v>
      </c>
      <c r="I55">
        <f t="shared" si="50"/>
        <v>3.3426586749862216E+23</v>
      </c>
      <c r="J55">
        <f t="shared" si="53"/>
        <v>6.6960656288732681E-9</v>
      </c>
      <c r="K55">
        <f t="shared" si="54"/>
        <v>149341427.55232638</v>
      </c>
    </row>
    <row r="56" spans="1:11">
      <c r="A56">
        <f t="shared" si="51"/>
        <v>1024</v>
      </c>
      <c r="B56">
        <f t="shared" si="51"/>
        <v>10</v>
      </c>
      <c r="D56">
        <f t="shared" si="52"/>
        <v>4</v>
      </c>
      <c r="E56">
        <f t="shared" si="47"/>
        <v>209.99999999999997</v>
      </c>
      <c r="F56">
        <f t="shared" si="48"/>
        <v>1487507321639053</v>
      </c>
      <c r="G56">
        <f t="shared" si="49"/>
        <v>3.1237653754420109E+17</v>
      </c>
      <c r="H56">
        <f t="shared" si="55"/>
        <v>3.1461480373046413E+17</v>
      </c>
      <c r="I56">
        <f t="shared" si="50"/>
        <v>3.3426586749862216E+23</v>
      </c>
      <c r="J56">
        <f t="shared" si="53"/>
        <v>9.4121127617602469E-7</v>
      </c>
      <c r="K56">
        <f t="shared" si="54"/>
        <v>1062460.70920742</v>
      </c>
    </row>
    <row r="57" spans="1:11">
      <c r="A57">
        <f t="shared" si="51"/>
        <v>1024</v>
      </c>
      <c r="B57">
        <f t="shared" si="51"/>
        <v>10</v>
      </c>
      <c r="D57">
        <f t="shared" si="52"/>
        <v>3</v>
      </c>
      <c r="E57">
        <f t="shared" si="47"/>
        <v>120</v>
      </c>
      <c r="F57">
        <f t="shared" si="48"/>
        <v>2.1420105431602362E+17</v>
      </c>
      <c r="G57">
        <f t="shared" si="49"/>
        <v>2.5704126517922832E+19</v>
      </c>
      <c r="H57">
        <f t="shared" si="55"/>
        <v>2.6018741321653297E+19</v>
      </c>
      <c r="I57">
        <f t="shared" si="50"/>
        <v>3.3426586749862216E+23</v>
      </c>
      <c r="J57">
        <f t="shared" si="53"/>
        <v>7.7838462886913054E-5</v>
      </c>
      <c r="K57">
        <f t="shared" si="54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showGridLines="0" zoomScale="125" zoomScaleNormal="125" zoomScalePageLayoutView="125" workbookViewId="0">
      <selection activeCell="B2" sqref="B2"/>
    </sheetView>
  </sheetViews>
  <sheetFormatPr baseColWidth="10" defaultRowHeight="15" x14ac:dyDescent="0"/>
  <cols>
    <col min="4" max="4" width="15.33203125" customWidth="1"/>
    <col min="5" max="5" width="12.33203125" customWidth="1"/>
    <col min="6" max="6" width="16.33203125" customWidth="1"/>
    <col min="7" max="7" width="12.1640625" customWidth="1"/>
    <col min="8" max="8" width="22.33203125" customWidth="1"/>
    <col min="9" max="9" width="12.5" customWidth="1"/>
    <col min="10" max="10" width="16.1640625" customWidth="1"/>
    <col min="11" max="11" width="17" customWidth="1"/>
    <col min="15" max="15" width="11.33203125" customWidth="1"/>
    <col min="17" max="17" width="16.33203125" customWidth="1"/>
  </cols>
  <sheetData>
    <row r="1" spans="1:18" s="6" customFormat="1" ht="30">
      <c r="A1" s="31" t="s">
        <v>1</v>
      </c>
      <c r="B1" s="31" t="s">
        <v>2</v>
      </c>
      <c r="C1" s="31" t="s">
        <v>61</v>
      </c>
      <c r="D1" s="31" t="s">
        <v>11</v>
      </c>
      <c r="E1" s="31" t="s">
        <v>4</v>
      </c>
      <c r="F1" s="31" t="s">
        <v>5</v>
      </c>
      <c r="G1" s="31" t="s">
        <v>6</v>
      </c>
      <c r="H1" s="31" t="s">
        <v>10</v>
      </c>
      <c r="I1" s="31" t="s">
        <v>7</v>
      </c>
      <c r="J1" s="31" t="s">
        <v>33</v>
      </c>
      <c r="K1" s="31" t="s">
        <v>9</v>
      </c>
      <c r="M1" s="32" t="s">
        <v>0</v>
      </c>
      <c r="N1" s="33" t="s">
        <v>2</v>
      </c>
      <c r="O1" s="33" t="s">
        <v>11</v>
      </c>
      <c r="P1" s="33" t="s">
        <v>61</v>
      </c>
      <c r="Q1" s="33" t="s">
        <v>33</v>
      </c>
      <c r="R1"/>
    </row>
    <row r="2" spans="1:18">
      <c r="A2">
        <v>2048</v>
      </c>
      <c r="B2">
        <v>40</v>
      </c>
      <c r="C2">
        <f>Table47[[#This Row],[w]]</f>
        <v>40</v>
      </c>
      <c r="D2" s="10">
        <v>1000000</v>
      </c>
      <c r="E2">
        <f t="shared" ref="E2:E18" si="0">COMBIN(B2,C2)</f>
        <v>1</v>
      </c>
      <c r="F2">
        <f t="shared" ref="F2:F18" si="1">COMBIN(A2-B2,B2-C2)</f>
        <v>1</v>
      </c>
      <c r="G2">
        <f t="shared" ref="G2:G18" si="2">E2*F2</f>
        <v>1</v>
      </c>
      <c r="H2">
        <f>G2</f>
        <v>1</v>
      </c>
      <c r="I2">
        <f t="shared" ref="I2:I18" si="3">COMBIN(A2,B2)</f>
        <v>2.3717785116453583E+84</v>
      </c>
      <c r="J2">
        <f t="shared" ref="J2:J18" si="4">D2*H2/I2</f>
        <v>4.2162452990025471E-79</v>
      </c>
      <c r="K2">
        <f t="shared" ref="K2:K17" si="5">1/J2</f>
        <v>2.3717785116453581E+78</v>
      </c>
      <c r="M2" s="35">
        <v>64</v>
      </c>
      <c r="N2" s="36">
        <v>3</v>
      </c>
      <c r="O2" s="36">
        <v>10</v>
      </c>
      <c r="P2" s="36">
        <v>3</v>
      </c>
      <c r="Q2" s="37">
        <v>2.4001536098310292E-4</v>
      </c>
    </row>
    <row r="3" spans="1:18">
      <c r="A3">
        <f t="shared" ref="A3:B17" si="6">A2</f>
        <v>2048</v>
      </c>
      <c r="B3">
        <f>B2</f>
        <v>40</v>
      </c>
      <c r="C3">
        <f t="shared" ref="C3:C8" si="7">C2-1</f>
        <v>39</v>
      </c>
      <c r="D3" s="10">
        <f t="shared" ref="D3:D28" si="8">D2</f>
        <v>1000000</v>
      </c>
      <c r="E3">
        <f t="shared" si="0"/>
        <v>40</v>
      </c>
      <c r="F3">
        <f t="shared" si="1"/>
        <v>2008</v>
      </c>
      <c r="G3">
        <f t="shared" si="2"/>
        <v>80320</v>
      </c>
      <c r="H3">
        <f>G3+H2</f>
        <v>80321</v>
      </c>
      <c r="I3">
        <f t="shared" si="3"/>
        <v>2.3717785116453583E+84</v>
      </c>
      <c r="J3">
        <f t="shared" si="4"/>
        <v>3.3865303866118358E-74</v>
      </c>
      <c r="K3">
        <f t="shared" si="5"/>
        <v>2.9528747297037616E+73</v>
      </c>
      <c r="M3" s="38">
        <f t="shared" ref="M3:N5" si="9">M2</f>
        <v>64</v>
      </c>
      <c r="N3" s="39">
        <f>N2</f>
        <v>3</v>
      </c>
      <c r="O3" s="39">
        <v>10</v>
      </c>
      <c r="P3" s="39">
        <v>2</v>
      </c>
      <c r="Q3" s="40">
        <v>4.4162826420890935E-2</v>
      </c>
    </row>
    <row r="4" spans="1:18">
      <c r="A4">
        <f t="shared" si="6"/>
        <v>2048</v>
      </c>
      <c r="B4">
        <f>B3</f>
        <v>40</v>
      </c>
      <c r="C4">
        <f t="shared" si="7"/>
        <v>38</v>
      </c>
      <c r="D4" s="10">
        <f t="shared" si="8"/>
        <v>1000000</v>
      </c>
      <c r="E4">
        <f t="shared" si="0"/>
        <v>780</v>
      </c>
      <c r="F4">
        <f t="shared" si="1"/>
        <v>2015028</v>
      </c>
      <c r="G4">
        <f t="shared" si="2"/>
        <v>1571721840</v>
      </c>
      <c r="H4">
        <f t="shared" ref="H4:H17" si="10">G4+H3</f>
        <v>1571802161</v>
      </c>
      <c r="I4">
        <f t="shared" si="3"/>
        <v>2.3717785116453583E+84</v>
      </c>
      <c r="J4">
        <f t="shared" si="4"/>
        <v>6.6271034722782948E-70</v>
      </c>
      <c r="K4">
        <f t="shared" si="5"/>
        <v>1.5089548611743882E+69</v>
      </c>
      <c r="M4" s="38">
        <f t="shared" si="9"/>
        <v>64</v>
      </c>
      <c r="N4" s="39">
        <v>12</v>
      </c>
      <c r="O4" s="39">
        <v>10</v>
      </c>
      <c r="P4" s="39">
        <v>12</v>
      </c>
      <c r="Q4" s="40">
        <v>3.0448679225188541E-12</v>
      </c>
    </row>
    <row r="5" spans="1:18">
      <c r="A5">
        <f t="shared" si="6"/>
        <v>2048</v>
      </c>
      <c r="B5">
        <f t="shared" si="6"/>
        <v>40</v>
      </c>
      <c r="C5">
        <f t="shared" si="7"/>
        <v>37</v>
      </c>
      <c r="D5" s="10">
        <f t="shared" si="8"/>
        <v>1000000</v>
      </c>
      <c r="E5">
        <f t="shared" si="0"/>
        <v>9880</v>
      </c>
      <c r="F5">
        <f t="shared" si="1"/>
        <v>1347382056</v>
      </c>
      <c r="G5">
        <f t="shared" si="2"/>
        <v>13312134713280</v>
      </c>
      <c r="H5">
        <f t="shared" si="10"/>
        <v>13313706515441</v>
      </c>
      <c r="I5">
        <f t="shared" si="3"/>
        <v>2.3717785116453583E+84</v>
      </c>
      <c r="J5">
        <f t="shared" si="4"/>
        <v>5.6133852508027702E-66</v>
      </c>
      <c r="K5">
        <f t="shared" si="5"/>
        <v>1.7814562074765669E+65</v>
      </c>
      <c r="M5" s="41">
        <f t="shared" si="9"/>
        <v>64</v>
      </c>
      <c r="N5" s="42">
        <f t="shared" si="9"/>
        <v>12</v>
      </c>
      <c r="O5" s="42">
        <v>10</v>
      </c>
      <c r="P5" s="42">
        <v>10</v>
      </c>
      <c r="Q5" s="43">
        <v>2.6837770355873433E-7</v>
      </c>
    </row>
    <row r="6" spans="1:18">
      <c r="A6">
        <f t="shared" si="6"/>
        <v>2048</v>
      </c>
      <c r="B6">
        <f t="shared" si="6"/>
        <v>40</v>
      </c>
      <c r="C6">
        <f t="shared" si="7"/>
        <v>36</v>
      </c>
      <c r="D6" s="10">
        <f t="shared" si="8"/>
        <v>1000000</v>
      </c>
      <c r="E6">
        <f t="shared" si="0"/>
        <v>91390</v>
      </c>
      <c r="F6">
        <f t="shared" si="1"/>
        <v>675375255569.99988</v>
      </c>
      <c r="G6">
        <f t="shared" si="2"/>
        <v>6.1722544606542288E+16</v>
      </c>
      <c r="H6">
        <f t="shared" si="10"/>
        <v>6.1735858313057728E+16</v>
      </c>
      <c r="I6">
        <f t="shared" si="3"/>
        <v>2.3717785116453583E+84</v>
      </c>
      <c r="J6">
        <f t="shared" si="4"/>
        <v>2.6029352239231694E-62</v>
      </c>
      <c r="K6">
        <f t="shared" si="5"/>
        <v>3.8418166952798398E+61</v>
      </c>
      <c r="M6" s="35">
        <f>M5</f>
        <v>64</v>
      </c>
      <c r="N6" s="36">
        <v>12</v>
      </c>
      <c r="O6" s="36">
        <v>10</v>
      </c>
      <c r="P6" s="36">
        <v>8</v>
      </c>
      <c r="Q6" s="37">
        <v>4.2311185036318432E-4</v>
      </c>
    </row>
    <row r="7" spans="1:18">
      <c r="A7">
        <f t="shared" si="6"/>
        <v>2048</v>
      </c>
      <c r="B7">
        <f t="shared" si="6"/>
        <v>40</v>
      </c>
      <c r="C7">
        <f t="shared" si="7"/>
        <v>35</v>
      </c>
      <c r="D7" s="10">
        <f t="shared" si="8"/>
        <v>1000000</v>
      </c>
      <c r="E7">
        <f t="shared" si="0"/>
        <v>658008</v>
      </c>
      <c r="F7">
        <f t="shared" si="1"/>
        <v>270690402432455.97</v>
      </c>
      <c r="G7">
        <f t="shared" si="2"/>
        <v>1.7811645032377549E+20</v>
      </c>
      <c r="H7">
        <f t="shared" si="10"/>
        <v>1.7817818618208856E+20</v>
      </c>
      <c r="I7">
        <f t="shared" si="3"/>
        <v>2.3717785116453583E+84</v>
      </c>
      <c r="J7">
        <f t="shared" si="4"/>
        <v>7.5124293987503146E-59</v>
      </c>
      <c r="K7">
        <f t="shared" si="5"/>
        <v>1.3311273183696728E+58</v>
      </c>
      <c r="M7" s="38">
        <v>1024</v>
      </c>
      <c r="N7" s="39">
        <v>21</v>
      </c>
      <c r="O7" s="39">
        <v>10</v>
      </c>
      <c r="P7" s="39">
        <v>21</v>
      </c>
      <c r="Q7" s="40">
        <v>3.8168885585368384E-43</v>
      </c>
    </row>
    <row r="8" spans="1:18">
      <c r="A8">
        <f t="shared" si="6"/>
        <v>2048</v>
      </c>
      <c r="B8">
        <f t="shared" si="6"/>
        <v>40</v>
      </c>
      <c r="C8">
        <f t="shared" si="7"/>
        <v>34</v>
      </c>
      <c r="D8" s="10">
        <f t="shared" si="8"/>
        <v>1000000</v>
      </c>
      <c r="E8">
        <f t="shared" si="0"/>
        <v>3838380</v>
      </c>
      <c r="F8">
        <f t="shared" si="1"/>
        <v>9.0365479345368224E+16</v>
      </c>
      <c r="G8">
        <f t="shared" si="2"/>
        <v>3.4685704860967451E+23</v>
      </c>
      <c r="H8">
        <f t="shared" si="10"/>
        <v>3.4703522679585662E+23</v>
      </c>
      <c r="I8">
        <f t="shared" si="3"/>
        <v>2.3717785116453583E+84</v>
      </c>
      <c r="J8">
        <f t="shared" si="4"/>
        <v>1.4631856435663133E-55</v>
      </c>
      <c r="K8">
        <f t="shared" si="5"/>
        <v>6.8344027594655576E+54</v>
      </c>
      <c r="M8" s="38">
        <f>M7</f>
        <v>1024</v>
      </c>
      <c r="N8" s="39">
        <v>21</v>
      </c>
      <c r="O8" s="39">
        <v>10</v>
      </c>
      <c r="P8" s="39">
        <v>14</v>
      </c>
      <c r="Q8" s="40">
        <v>8.8349018063014038E-21</v>
      </c>
    </row>
    <row r="9" spans="1:18">
      <c r="A9">
        <f t="shared" si="6"/>
        <v>2048</v>
      </c>
      <c r="B9">
        <f t="shared" si="6"/>
        <v>40</v>
      </c>
      <c r="C9">
        <f t="shared" ref="C9:C17" si="11">C8-1</f>
        <v>33</v>
      </c>
      <c r="D9" s="10">
        <f t="shared" si="8"/>
        <v>1000000</v>
      </c>
      <c r="E9">
        <f t="shared" si="0"/>
        <v>18643559.999999996</v>
      </c>
      <c r="F9">
        <f t="shared" si="1"/>
        <v>2.5844527092775305E+19</v>
      </c>
      <c r="G9">
        <f t="shared" si="2"/>
        <v>4.8183399152578188E+26</v>
      </c>
      <c r="H9">
        <f t="shared" si="10"/>
        <v>4.8218102675257771E+26</v>
      </c>
      <c r="I9">
        <f t="shared" si="3"/>
        <v>2.3717785116453583E+84</v>
      </c>
      <c r="J9">
        <f t="shared" si="4"/>
        <v>2.032993487313777E-52</v>
      </c>
      <c r="K9">
        <f t="shared" si="5"/>
        <v>4.9188549114405386E+51</v>
      </c>
      <c r="M9" s="38">
        <f>M8</f>
        <v>1024</v>
      </c>
      <c r="N9" s="39">
        <v>21</v>
      </c>
      <c r="O9" s="47">
        <v>1000000000</v>
      </c>
      <c r="P9" s="39">
        <v>21</v>
      </c>
      <c r="Q9" s="40">
        <v>3.8168885585368387E-35</v>
      </c>
    </row>
    <row r="10" spans="1:18">
      <c r="A10">
        <f t="shared" si="6"/>
        <v>2048</v>
      </c>
      <c r="B10">
        <f t="shared" si="6"/>
        <v>40</v>
      </c>
      <c r="C10">
        <f t="shared" si="11"/>
        <v>32</v>
      </c>
      <c r="D10" s="10">
        <f t="shared" si="8"/>
        <v>1000000</v>
      </c>
      <c r="E10">
        <f t="shared" si="0"/>
        <v>76904685</v>
      </c>
      <c r="F10">
        <f t="shared" si="1"/>
        <v>6.4643623390804244E+21</v>
      </c>
      <c r="G10">
        <f t="shared" si="2"/>
        <v>4.9713974941284325E+29</v>
      </c>
      <c r="H10">
        <f t="shared" si="10"/>
        <v>4.9762193043959584E+29</v>
      </c>
      <c r="I10">
        <f t="shared" si="3"/>
        <v>2.3717785116453583E+84</v>
      </c>
      <c r="J10">
        <f t="shared" si="4"/>
        <v>2.0980961248965187E-49</v>
      </c>
      <c r="K10">
        <f t="shared" si="5"/>
        <v>4.7662258565456413E+48</v>
      </c>
      <c r="M10" s="41">
        <f>M9</f>
        <v>1024</v>
      </c>
      <c r="N10" s="42">
        <v>21</v>
      </c>
      <c r="O10" s="47">
        <v>1000000000</v>
      </c>
      <c r="P10" s="42">
        <v>17</v>
      </c>
      <c r="Q10" s="43">
        <v>9.5840964530176515E-21</v>
      </c>
    </row>
    <row r="11" spans="1:18">
      <c r="A11">
        <f t="shared" si="6"/>
        <v>2048</v>
      </c>
      <c r="B11">
        <f t="shared" si="6"/>
        <v>40</v>
      </c>
      <c r="C11">
        <f t="shared" si="11"/>
        <v>31</v>
      </c>
      <c r="D11" s="10">
        <f t="shared" si="8"/>
        <v>1000000</v>
      </c>
      <c r="E11">
        <f t="shared" si="0"/>
        <v>273438879.99999994</v>
      </c>
      <c r="F11">
        <f t="shared" si="1"/>
        <v>1.4365249642400945E+24</v>
      </c>
      <c r="G11">
        <f t="shared" si="2"/>
        <v>3.9280177731385138E+32</v>
      </c>
      <c r="H11">
        <f t="shared" si="10"/>
        <v>3.93299399244291E+32</v>
      </c>
      <c r="I11">
        <f t="shared" si="3"/>
        <v>2.3717785116453583E+84</v>
      </c>
      <c r="J11">
        <f t="shared" si="4"/>
        <v>1.6582467431642681E-46</v>
      </c>
      <c r="K11">
        <f t="shared" si="5"/>
        <v>6.0304656356013649E+45</v>
      </c>
      <c r="M11" s="41">
        <v>1024</v>
      </c>
      <c r="N11" s="42">
        <v>21</v>
      </c>
      <c r="O11" s="48">
        <v>1000000000</v>
      </c>
      <c r="P11" s="42">
        <v>14</v>
      </c>
      <c r="Q11" s="43">
        <v>8.8349018063014042E-13</v>
      </c>
    </row>
    <row r="12" spans="1:18">
      <c r="A12">
        <f t="shared" si="6"/>
        <v>2048</v>
      </c>
      <c r="B12">
        <f t="shared" si="6"/>
        <v>40</v>
      </c>
      <c r="C12">
        <f t="shared" si="11"/>
        <v>30</v>
      </c>
      <c r="D12" s="10">
        <f t="shared" si="8"/>
        <v>1000000</v>
      </c>
      <c r="E12">
        <f t="shared" si="0"/>
        <v>847660527.99999976</v>
      </c>
      <c r="F12">
        <f t="shared" si="1"/>
        <v>2.8716134035159481E+26</v>
      </c>
      <c r="G12">
        <f t="shared" si="2"/>
        <v>2.434153333836205E+35</v>
      </c>
      <c r="H12">
        <f t="shared" si="10"/>
        <v>2.4380863278286481E+35</v>
      </c>
      <c r="I12">
        <f t="shared" si="3"/>
        <v>2.3717785116453583E+84</v>
      </c>
      <c r="J12">
        <f t="shared" si="4"/>
        <v>1.0279570018269921E-43</v>
      </c>
      <c r="K12">
        <f t="shared" si="5"/>
        <v>9.7280333537560035E+42</v>
      </c>
    </row>
    <row r="13" spans="1:18">
      <c r="A13">
        <f t="shared" si="6"/>
        <v>2048</v>
      </c>
      <c r="B13">
        <f t="shared" si="6"/>
        <v>40</v>
      </c>
      <c r="C13">
        <f t="shared" si="11"/>
        <v>29</v>
      </c>
      <c r="D13" s="10">
        <f t="shared" si="8"/>
        <v>1000000</v>
      </c>
      <c r="E13">
        <f t="shared" si="0"/>
        <v>2311801440</v>
      </c>
      <c r="F13">
        <f t="shared" si="1"/>
        <v>5.2158941638407871E+28</v>
      </c>
      <c r="G13">
        <f t="shared" si="2"/>
        <v>1.2058111638854727E+38</v>
      </c>
      <c r="H13">
        <f t="shared" si="10"/>
        <v>1.2082492502133013E+38</v>
      </c>
      <c r="I13">
        <f t="shared" si="3"/>
        <v>2.3717785116453583E+84</v>
      </c>
      <c r="J13">
        <f t="shared" si="4"/>
        <v>5.0942752212351843E-41</v>
      </c>
      <c r="K13">
        <f t="shared" si="5"/>
        <v>1.9629877785785096E+40</v>
      </c>
    </row>
    <row r="14" spans="1:18">
      <c r="A14">
        <f t="shared" si="6"/>
        <v>2048</v>
      </c>
      <c r="B14">
        <f t="shared" si="6"/>
        <v>40</v>
      </c>
      <c r="C14">
        <f t="shared" si="11"/>
        <v>28</v>
      </c>
      <c r="D14" s="10">
        <f t="shared" si="8"/>
        <v>1000000</v>
      </c>
      <c r="E14">
        <f t="shared" si="0"/>
        <v>5586853479.999999</v>
      </c>
      <c r="F14">
        <f t="shared" si="1"/>
        <v>8.6801172043250433E+30</v>
      </c>
      <c r="G14">
        <f t="shared" si="2"/>
        <v>4.849454300979123E+40</v>
      </c>
      <c r="H14">
        <f t="shared" si="10"/>
        <v>4.8615367934812558E+40</v>
      </c>
      <c r="I14">
        <f t="shared" si="3"/>
        <v>2.3717785116453583E+84</v>
      </c>
      <c r="J14">
        <f t="shared" si="4"/>
        <v>2.049743165144326E-38</v>
      </c>
      <c r="K14">
        <f t="shared" si="5"/>
        <v>4.8786600048479162E+37</v>
      </c>
    </row>
    <row r="15" spans="1:18">
      <c r="A15">
        <f t="shared" si="6"/>
        <v>2048</v>
      </c>
      <c r="B15">
        <f t="shared" si="6"/>
        <v>40</v>
      </c>
      <c r="C15">
        <f t="shared" si="11"/>
        <v>27</v>
      </c>
      <c r="D15" s="10">
        <f t="shared" si="8"/>
        <v>1000000</v>
      </c>
      <c r="E15">
        <f t="shared" si="0"/>
        <v>12033222879.999998</v>
      </c>
      <c r="F15">
        <f t="shared" si="1"/>
        <v>1.3327318415255985E+33</v>
      </c>
      <c r="G15">
        <f t="shared" si="2"/>
        <v>1.6037059288350364E+43</v>
      </c>
      <c r="H15">
        <f t="shared" si="10"/>
        <v>1.6085674656285177E+43</v>
      </c>
      <c r="I15">
        <f t="shared" si="3"/>
        <v>2.3717785116453583E+84</v>
      </c>
      <c r="J15">
        <f t="shared" si="4"/>
        <v>6.782115015084679E-36</v>
      </c>
      <c r="K15">
        <f t="shared" si="5"/>
        <v>1.474466295212946E+35</v>
      </c>
    </row>
    <row r="16" spans="1:18">
      <c r="A16">
        <f t="shared" si="6"/>
        <v>2048</v>
      </c>
      <c r="B16">
        <f t="shared" si="6"/>
        <v>40</v>
      </c>
      <c r="C16">
        <f t="shared" si="11"/>
        <v>26</v>
      </c>
      <c r="D16" s="10">
        <f t="shared" si="8"/>
        <v>1000000</v>
      </c>
      <c r="E16">
        <f t="shared" si="0"/>
        <v>23206929840.000008</v>
      </c>
      <c r="F16">
        <f t="shared" si="1"/>
        <v>1.8991428741739792E+35</v>
      </c>
      <c r="G16">
        <f t="shared" si="2"/>
        <v>4.4073275437091499E+45</v>
      </c>
      <c r="H16">
        <f t="shared" si="10"/>
        <v>4.4234132183654354E+45</v>
      </c>
      <c r="I16">
        <f t="shared" si="3"/>
        <v>2.3717785116453583E+84</v>
      </c>
      <c r="J16">
        <f t="shared" si="4"/>
        <v>1.8650195187478997E-33</v>
      </c>
      <c r="K16">
        <f t="shared" si="5"/>
        <v>5.3618741785145523E+32</v>
      </c>
    </row>
    <row r="17" spans="1:11">
      <c r="A17">
        <f t="shared" si="6"/>
        <v>2048</v>
      </c>
      <c r="B17">
        <f t="shared" si="6"/>
        <v>40</v>
      </c>
      <c r="C17">
        <f t="shared" si="11"/>
        <v>25</v>
      </c>
      <c r="D17" s="10">
        <f t="shared" si="8"/>
        <v>1000000</v>
      </c>
      <c r="E17">
        <f t="shared" si="0"/>
        <v>40225345055.999992</v>
      </c>
      <c r="F17">
        <f t="shared" si="1"/>
        <v>2.5245939274019419E+37</v>
      </c>
      <c r="G17">
        <f t="shared" si="2"/>
        <v>1.0155266185602531E+48</v>
      </c>
      <c r="H17">
        <f t="shared" si="10"/>
        <v>1.0199500317786186E+48</v>
      </c>
      <c r="I17">
        <f t="shared" si="3"/>
        <v>2.3717785116453583E+84</v>
      </c>
      <c r="J17">
        <f t="shared" si="4"/>
        <v>4.3003595267040997E-31</v>
      </c>
      <c r="K17">
        <f t="shared" si="5"/>
        <v>2.325386967741333E+30</v>
      </c>
    </row>
    <row r="18" spans="1:11" ht="16" thickBot="1">
      <c r="A18" s="18">
        <f t="shared" ref="A18:B28" si="12">A17</f>
        <v>2048</v>
      </c>
      <c r="B18" s="19">
        <f t="shared" si="12"/>
        <v>40</v>
      </c>
      <c r="C18" s="34">
        <f t="shared" ref="C18:C28" si="13">C17-1</f>
        <v>24</v>
      </c>
      <c r="D18" s="68">
        <f t="shared" si="8"/>
        <v>1000000</v>
      </c>
      <c r="E18" s="19">
        <f t="shared" si="0"/>
        <v>62852101649.999962</v>
      </c>
      <c r="F18" s="19">
        <f t="shared" si="1"/>
        <v>3.144697310820043E+39</v>
      </c>
      <c r="G18" s="19">
        <f t="shared" si="2"/>
        <v>1.9765083503814286E+50</v>
      </c>
      <c r="H18" s="19">
        <f t="shared" ref="H18:H28" si="14">G18+H17</f>
        <v>1.9867078506992146E+50</v>
      </c>
      <c r="I18" s="19">
        <f t="shared" si="3"/>
        <v>2.3717785116453583E+84</v>
      </c>
      <c r="J18" s="69">
        <f t="shared" si="4"/>
        <v>8.3764476360020172E-29</v>
      </c>
      <c r="K18" s="20">
        <f t="shared" ref="K18:K28" si="15">1/J18</f>
        <v>1.1938234958957956E+28</v>
      </c>
    </row>
    <row r="19" spans="1:11" ht="17" thickTop="1" thickBot="1">
      <c r="A19" s="70">
        <f t="shared" si="12"/>
        <v>2048</v>
      </c>
      <c r="B19" s="57">
        <f t="shared" si="12"/>
        <v>40</v>
      </c>
      <c r="C19" s="60">
        <f t="shared" si="13"/>
        <v>23</v>
      </c>
      <c r="D19" s="71">
        <f t="shared" si="8"/>
        <v>1000000</v>
      </c>
      <c r="E19" s="57">
        <f t="shared" ref="E19:E21" si="16">COMBIN(B19,C19)</f>
        <v>88732378800.000061</v>
      </c>
      <c r="F19" s="57">
        <f t="shared" ref="F19:F21" si="17">COMBIN(A19-B19,B19-C19)</f>
        <v>3.6848453195020748E+41</v>
      </c>
      <c r="G19" s="57">
        <f t="shared" ref="G19:G21" si="18">E19*F19</f>
        <v>3.2696509070946534E+52</v>
      </c>
      <c r="H19" s="57">
        <f t="shared" si="14"/>
        <v>3.2895179856016453E+52</v>
      </c>
      <c r="I19" s="57">
        <f t="shared" ref="I19:I21" si="19">COMBIN(A19,B19)</f>
        <v>2.3717785116453583E+84</v>
      </c>
      <c r="J19" s="72">
        <f t="shared" ref="J19:J21" si="20">D19*H19/I19</f>
        <v>1.3869414742777267E-26</v>
      </c>
      <c r="K19" s="58">
        <f t="shared" si="15"/>
        <v>7.2101095723650994E+25</v>
      </c>
    </row>
    <row r="20" spans="1:11" ht="17" thickTop="1" thickBot="1">
      <c r="A20" s="70">
        <f t="shared" si="12"/>
        <v>2048</v>
      </c>
      <c r="B20" s="57">
        <f t="shared" si="12"/>
        <v>40</v>
      </c>
      <c r="C20" s="60">
        <f t="shared" si="13"/>
        <v>22</v>
      </c>
      <c r="D20" s="71">
        <f t="shared" si="8"/>
        <v>1000000</v>
      </c>
      <c r="E20" s="57">
        <f t="shared" si="16"/>
        <v>113380261800</v>
      </c>
      <c r="F20" s="57">
        <f t="shared" si="17"/>
        <v>4.0758483506270184E+43</v>
      </c>
      <c r="G20" s="57">
        <f t="shared" si="18"/>
        <v>4.6212075305118957E+54</v>
      </c>
      <c r="H20" s="57">
        <f t="shared" si="14"/>
        <v>4.6541027103679121E+54</v>
      </c>
      <c r="I20" s="57">
        <f t="shared" si="19"/>
        <v>2.3717785116453583E+84</v>
      </c>
      <c r="J20" s="72">
        <f t="shared" si="20"/>
        <v>1.9622838673663722E-24</v>
      </c>
      <c r="K20" s="58">
        <f t="shared" si="15"/>
        <v>5.0961026415720565E+23</v>
      </c>
    </row>
    <row r="21" spans="1:11" ht="17" thickTop="1" thickBot="1">
      <c r="A21" s="70">
        <f t="shared" si="12"/>
        <v>2048</v>
      </c>
      <c r="B21" s="57">
        <f t="shared" si="12"/>
        <v>40</v>
      </c>
      <c r="C21" s="60">
        <f t="shared" si="13"/>
        <v>21</v>
      </c>
      <c r="D21" s="71">
        <f t="shared" si="8"/>
        <v>1000000</v>
      </c>
      <c r="E21" s="57">
        <f t="shared" si="16"/>
        <v>131282408400.00003</v>
      </c>
      <c r="F21" s="57">
        <f t="shared" si="17"/>
        <v>4.2689148514461924E+45</v>
      </c>
      <c r="G21" s="57">
        <f t="shared" si="18"/>
        <v>5.6043342295238447E+56</v>
      </c>
      <c r="H21" s="57">
        <f t="shared" si="14"/>
        <v>5.6508752566275238E+56</v>
      </c>
      <c r="I21" s="57">
        <f t="shared" si="19"/>
        <v>2.3717785116453583E+84</v>
      </c>
      <c r="J21" s="72">
        <f t="shared" si="20"/>
        <v>2.3825476236005608E-22</v>
      </c>
      <c r="K21" s="58">
        <f t="shared" si="15"/>
        <v>4.1971878760970034E+21</v>
      </c>
    </row>
    <row r="22" spans="1:11" ht="17" thickTop="1" thickBot="1">
      <c r="A22" s="62">
        <f t="shared" si="12"/>
        <v>2048</v>
      </c>
      <c r="B22" s="63">
        <f t="shared" si="12"/>
        <v>40</v>
      </c>
      <c r="C22" s="64">
        <f t="shared" si="13"/>
        <v>20</v>
      </c>
      <c r="D22" s="65">
        <f t="shared" si="8"/>
        <v>1000000</v>
      </c>
      <c r="E22" s="63">
        <f t="shared" ref="E22" si="21">COMBIN(B22,C22)</f>
        <v>137846528819.99997</v>
      </c>
      <c r="F22" s="63">
        <f t="shared" ref="F22" si="22">COMBIN(A22-B22,B22-C22)</f>
        <v>4.2454358197632348E+47</v>
      </c>
      <c r="G22" s="63">
        <f t="shared" ref="G22" si="23">E22*F22</f>
        <v>5.8521859108245293E+58</v>
      </c>
      <c r="H22" s="63">
        <f t="shared" si="14"/>
        <v>5.9086946633908047E+58</v>
      </c>
      <c r="I22" s="63">
        <f t="shared" ref="I22" si="24">COMBIN(A22,B22)</f>
        <v>2.3717785116453583E+84</v>
      </c>
      <c r="J22" s="66">
        <f t="shared" ref="J22" si="25">D22*H22/I22</f>
        <v>2.4912506097762919E-20</v>
      </c>
      <c r="K22" s="67">
        <f t="shared" si="15"/>
        <v>4.0140481895950148E+19</v>
      </c>
    </row>
    <row r="23" spans="1:11" ht="17" thickTop="1" thickBot="1">
      <c r="A23" s="62">
        <f t="shared" si="12"/>
        <v>2048</v>
      </c>
      <c r="B23" s="63">
        <f t="shared" si="12"/>
        <v>40</v>
      </c>
      <c r="C23" s="64">
        <f t="shared" si="13"/>
        <v>19</v>
      </c>
      <c r="D23" s="65">
        <f t="shared" si="8"/>
        <v>1000000</v>
      </c>
      <c r="E23" s="63">
        <f t="shared" ref="E23:E28" si="26">COMBIN(B23,C23)</f>
        <v>131282408400.00003</v>
      </c>
      <c r="F23" s="63">
        <f t="shared" ref="F23:F28" si="27">COMBIN(A23-B23,B23-C23)</f>
        <v>4.0190125760425314E+49</v>
      </c>
      <c r="G23" s="63">
        <f t="shared" ref="G23:G28" si="28">E23*F23</f>
        <v>5.2762565037275177E+60</v>
      </c>
      <c r="H23" s="63">
        <f t="shared" si="14"/>
        <v>5.3353434503614259E+60</v>
      </c>
      <c r="I23" s="63">
        <f t="shared" ref="I23:I28" si="29">COMBIN(A23,B23)</f>
        <v>2.3717785116453583E+84</v>
      </c>
      <c r="J23" s="66">
        <f t="shared" ref="J23:J28" si="30">D23*H23/I23</f>
        <v>2.2495116741150394E-18</v>
      </c>
      <c r="K23" s="67">
        <f t="shared" si="15"/>
        <v>4.4454092481800576E+17</v>
      </c>
    </row>
    <row r="24" spans="1:11" ht="17" thickTop="1" thickBot="1">
      <c r="A24" s="62">
        <f t="shared" si="12"/>
        <v>2048</v>
      </c>
      <c r="B24" s="63">
        <f t="shared" si="12"/>
        <v>40</v>
      </c>
      <c r="C24" s="64">
        <f t="shared" si="13"/>
        <v>18</v>
      </c>
      <c r="D24" s="65">
        <f t="shared" si="8"/>
        <v>1000000</v>
      </c>
      <c r="E24" s="63">
        <f t="shared" si="26"/>
        <v>113380261800</v>
      </c>
      <c r="F24" s="63">
        <f t="shared" si="27"/>
        <v>3.6298990857256842E+51</v>
      </c>
      <c r="G24" s="63">
        <f t="shared" si="28"/>
        <v>4.1155890864715871E+62</v>
      </c>
      <c r="H24" s="63">
        <f t="shared" si="14"/>
        <v>4.1689425209752018E+62</v>
      </c>
      <c r="I24" s="63">
        <f t="shared" si="29"/>
        <v>2.3717785116453583E+84</v>
      </c>
      <c r="J24" s="66">
        <f t="shared" si="30"/>
        <v>1.7577284305873522E-16</v>
      </c>
      <c r="K24" s="67">
        <f t="shared" si="15"/>
        <v>5689160979582300</v>
      </c>
    </row>
    <row r="25" spans="1:11" ht="17" thickTop="1" thickBot="1">
      <c r="A25" s="62">
        <f t="shared" si="12"/>
        <v>2048</v>
      </c>
      <c r="B25" s="63">
        <f t="shared" si="12"/>
        <v>40</v>
      </c>
      <c r="C25" s="64">
        <f t="shared" si="13"/>
        <v>17</v>
      </c>
      <c r="D25" s="65">
        <f t="shared" si="8"/>
        <v>1000000</v>
      </c>
      <c r="E25" s="63">
        <f t="shared" si="26"/>
        <v>88732378800.000061</v>
      </c>
      <c r="F25" s="63">
        <f t="shared" si="27"/>
        <v>3.1343389496744427E+53</v>
      </c>
      <c r="G25" s="63">
        <f t="shared" si="28"/>
        <v>2.7811735097010696E+64</v>
      </c>
      <c r="H25" s="63">
        <f t="shared" si="14"/>
        <v>2.8228629349108216E+64</v>
      </c>
      <c r="I25" s="63">
        <f t="shared" si="29"/>
        <v>2.3717785116453583E+84</v>
      </c>
      <c r="J25" s="66">
        <f t="shared" si="30"/>
        <v>1.1901882579046285E-14</v>
      </c>
      <c r="K25" s="67">
        <f t="shared" si="15"/>
        <v>84020321437260.516</v>
      </c>
    </row>
    <row r="26" spans="1:11" ht="17" thickTop="1" thickBot="1">
      <c r="A26" s="62">
        <f t="shared" si="12"/>
        <v>2048</v>
      </c>
      <c r="B26" s="63">
        <f t="shared" si="12"/>
        <v>40</v>
      </c>
      <c r="C26" s="64">
        <f t="shared" si="13"/>
        <v>16</v>
      </c>
      <c r="D26" s="65">
        <f t="shared" si="8"/>
        <v>1000000</v>
      </c>
      <c r="E26" s="63">
        <f t="shared" si="26"/>
        <v>62852101649.999962</v>
      </c>
      <c r="F26" s="63">
        <f t="shared" si="27"/>
        <v>2.5923595062932363E+55</v>
      </c>
      <c r="G26" s="63">
        <f t="shared" si="28"/>
        <v>1.6293524320288621E+66</v>
      </c>
      <c r="H26" s="63">
        <f t="shared" si="14"/>
        <v>1.6575810613779704E+66</v>
      </c>
      <c r="I26" s="63">
        <f t="shared" si="29"/>
        <v>2.3717785116453583E+84</v>
      </c>
      <c r="J26" s="66">
        <f t="shared" si="30"/>
        <v>6.988768357750521E-13</v>
      </c>
      <c r="K26" s="67">
        <f t="shared" si="15"/>
        <v>1430867284206.0981</v>
      </c>
    </row>
    <row r="27" spans="1:11" ht="17" thickTop="1" thickBot="1">
      <c r="A27" s="62">
        <f t="shared" si="12"/>
        <v>2048</v>
      </c>
      <c r="B27" s="63">
        <f t="shared" si="12"/>
        <v>40</v>
      </c>
      <c r="C27" s="64">
        <f t="shared" si="13"/>
        <v>15</v>
      </c>
      <c r="D27" s="65">
        <f t="shared" si="8"/>
        <v>1000000</v>
      </c>
      <c r="E27" s="63">
        <f t="shared" si="26"/>
        <v>40225345055.999992</v>
      </c>
      <c r="F27" s="63">
        <f t="shared" si="27"/>
        <v>2.0572965041943104E+57</v>
      </c>
      <c r="G27" s="63">
        <f t="shared" si="28"/>
        <v>8.2755461763718676E+67</v>
      </c>
      <c r="H27" s="63">
        <f t="shared" si="14"/>
        <v>8.4413042825096641E+67</v>
      </c>
      <c r="I27" s="63">
        <f t="shared" si="29"/>
        <v>2.3717785116453583E+84</v>
      </c>
      <c r="J27" s="66">
        <f t="shared" si="30"/>
        <v>3.559060949858144E-11</v>
      </c>
      <c r="K27" s="67">
        <f t="shared" si="15"/>
        <v>28097299093.45491</v>
      </c>
    </row>
    <row r="28" spans="1:11" ht="16" thickTop="1">
      <c r="A28" s="62">
        <f t="shared" si="12"/>
        <v>2048</v>
      </c>
      <c r="B28" s="63">
        <f t="shared" si="12"/>
        <v>40</v>
      </c>
      <c r="C28" s="64">
        <f t="shared" si="13"/>
        <v>14</v>
      </c>
      <c r="D28" s="65">
        <f t="shared" si="8"/>
        <v>1000000</v>
      </c>
      <c r="E28" s="63">
        <f t="shared" si="26"/>
        <v>23206929840.000008</v>
      </c>
      <c r="F28" s="63">
        <f t="shared" si="27"/>
        <v>1.5690842183912771E+59</v>
      </c>
      <c r="G28" s="63">
        <f t="shared" si="28"/>
        <v>3.6413627369257619E+69</v>
      </c>
      <c r="H28" s="63">
        <f t="shared" si="14"/>
        <v>3.7257757797508587E+69</v>
      </c>
      <c r="I28" s="63">
        <f t="shared" si="29"/>
        <v>2.3717785116453583E+84</v>
      </c>
      <c r="J28" s="66">
        <f t="shared" si="30"/>
        <v>1.5708784616512107E-9</v>
      </c>
      <c r="K28" s="67">
        <f t="shared" si="15"/>
        <v>636586486.10463572</v>
      </c>
    </row>
    <row r="31" spans="1:11">
      <c r="A31" s="2" t="s">
        <v>1</v>
      </c>
      <c r="B31" s="2" t="s">
        <v>2</v>
      </c>
      <c r="C31" s="2" t="s">
        <v>3</v>
      </c>
      <c r="D31" s="2"/>
      <c r="E31" s="2" t="s">
        <v>4</v>
      </c>
      <c r="F31" s="2" t="s">
        <v>5</v>
      </c>
      <c r="G31" s="2" t="s">
        <v>6</v>
      </c>
      <c r="H31" s="3" t="s">
        <v>10</v>
      </c>
      <c r="I31" s="2" t="s">
        <v>7</v>
      </c>
      <c r="J31" s="2" t="s">
        <v>8</v>
      </c>
      <c r="K31" s="2" t="s">
        <v>9</v>
      </c>
    </row>
    <row r="32" spans="1:11">
      <c r="A32">
        <v>1024</v>
      </c>
      <c r="B32">
        <v>10</v>
      </c>
      <c r="C32">
        <f>B32</f>
        <v>10</v>
      </c>
      <c r="E32">
        <f t="shared" ref="E32:E39" si="31">COMBIN(B32,C32)</f>
        <v>1</v>
      </c>
      <c r="F32">
        <f t="shared" ref="F32:F39" si="32">COMBIN(A32-B32,B32-C32)</f>
        <v>1</v>
      </c>
      <c r="G32">
        <f t="shared" ref="G32:G39" si="33">E32*F32</f>
        <v>1</v>
      </c>
      <c r="H32">
        <f>G32</f>
        <v>1</v>
      </c>
      <c r="I32">
        <f t="shared" ref="I32:I39" si="34">COMBIN(A32,B32)</f>
        <v>3.3426586749862216E+23</v>
      </c>
      <c r="J32">
        <f>H32/I32</f>
        <v>2.9916306067478517E-24</v>
      </c>
      <c r="K32">
        <f>1/J32</f>
        <v>3.3426586749862216E+23</v>
      </c>
    </row>
    <row r="33" spans="1:11">
      <c r="A33">
        <f t="shared" ref="A33:B39" si="35">A32</f>
        <v>1024</v>
      </c>
      <c r="B33">
        <f>B32</f>
        <v>10</v>
      </c>
      <c r="C33">
        <f t="shared" ref="C33:C39" si="36">C32-1</f>
        <v>9</v>
      </c>
      <c r="E33">
        <f t="shared" si="31"/>
        <v>10</v>
      </c>
      <c r="F33">
        <f t="shared" si="32"/>
        <v>1014</v>
      </c>
      <c r="G33">
        <f t="shared" si="33"/>
        <v>10140</v>
      </c>
      <c r="H33">
        <f>G33+H32</f>
        <v>10141</v>
      </c>
      <c r="I33">
        <f t="shared" si="34"/>
        <v>3.3426586749862216E+23</v>
      </c>
      <c r="J33">
        <f t="shared" ref="J33:J39" si="37">H33/I33</f>
        <v>3.0338125983029964E-20</v>
      </c>
      <c r="K33">
        <f t="shared" ref="K33:K39" si="38">1/J33</f>
        <v>3.2961825017120813E+19</v>
      </c>
    </row>
    <row r="34" spans="1:11">
      <c r="A34">
        <f t="shared" si="35"/>
        <v>1024</v>
      </c>
      <c r="B34">
        <f>B33</f>
        <v>10</v>
      </c>
      <c r="C34">
        <f t="shared" si="36"/>
        <v>8</v>
      </c>
      <c r="E34">
        <f t="shared" si="31"/>
        <v>45</v>
      </c>
      <c r="F34">
        <f t="shared" si="32"/>
        <v>513591</v>
      </c>
      <c r="G34">
        <f t="shared" si="33"/>
        <v>23111595</v>
      </c>
      <c r="H34">
        <f t="shared" ref="H34:H39" si="39">G34+H33</f>
        <v>23121736</v>
      </c>
      <c r="I34">
        <f t="shared" si="34"/>
        <v>3.3426586749862216E+23</v>
      </c>
      <c r="J34">
        <f t="shared" si="37"/>
        <v>6.9171693098743641E-17</v>
      </c>
      <c r="K34">
        <f t="shared" si="38"/>
        <v>1.4456780732148406E+16</v>
      </c>
    </row>
    <row r="35" spans="1:11">
      <c r="A35">
        <f t="shared" si="35"/>
        <v>1024</v>
      </c>
      <c r="B35">
        <f t="shared" si="35"/>
        <v>10</v>
      </c>
      <c r="C35">
        <f t="shared" si="36"/>
        <v>7</v>
      </c>
      <c r="E35">
        <f t="shared" si="31"/>
        <v>120</v>
      </c>
      <c r="F35">
        <f t="shared" si="32"/>
        <v>173251364</v>
      </c>
      <c r="G35">
        <f t="shared" si="33"/>
        <v>20790163680</v>
      </c>
      <c r="H35">
        <f t="shared" si="39"/>
        <v>20813285416</v>
      </c>
      <c r="I35">
        <f t="shared" si="34"/>
        <v>3.3426586749862216E+23</v>
      </c>
      <c r="J35">
        <f t="shared" si="37"/>
        <v>6.2265661677484298E-14</v>
      </c>
      <c r="K35">
        <f t="shared" si="38"/>
        <v>16060216386676.688</v>
      </c>
    </row>
    <row r="36" spans="1:11">
      <c r="A36">
        <f t="shared" si="35"/>
        <v>1024</v>
      </c>
      <c r="B36">
        <f t="shared" si="35"/>
        <v>10</v>
      </c>
      <c r="C36">
        <f t="shared" si="36"/>
        <v>6</v>
      </c>
      <c r="E36">
        <f t="shared" si="31"/>
        <v>209.99999999999997</v>
      </c>
      <c r="F36">
        <f t="shared" si="32"/>
        <v>43789282251</v>
      </c>
      <c r="G36">
        <f t="shared" si="33"/>
        <v>9195749272709.998</v>
      </c>
      <c r="H36">
        <f t="shared" si="39"/>
        <v>9216562558125.998</v>
      </c>
      <c r="I36">
        <f t="shared" si="34"/>
        <v>3.3426586749862216E+23</v>
      </c>
      <c r="J36">
        <f t="shared" si="37"/>
        <v>2.757255063789601E-11</v>
      </c>
      <c r="K36">
        <f t="shared" si="38"/>
        <v>36267954065.359093</v>
      </c>
    </row>
    <row r="37" spans="1:11">
      <c r="A37">
        <f t="shared" si="35"/>
        <v>1024</v>
      </c>
      <c r="B37">
        <f t="shared" si="35"/>
        <v>10</v>
      </c>
      <c r="C37">
        <f t="shared" si="36"/>
        <v>5</v>
      </c>
      <c r="E37">
        <f t="shared" si="31"/>
        <v>252</v>
      </c>
      <c r="F37">
        <f t="shared" si="32"/>
        <v>8845435014702</v>
      </c>
      <c r="G37">
        <f t="shared" si="33"/>
        <v>2229049623704904</v>
      </c>
      <c r="H37">
        <f t="shared" si="39"/>
        <v>2238266186263030</v>
      </c>
      <c r="I37">
        <f t="shared" si="34"/>
        <v>3.3426586749862216E+23</v>
      </c>
      <c r="J37">
        <f t="shared" si="37"/>
        <v>6.6960656288732681E-9</v>
      </c>
      <c r="K37">
        <f t="shared" si="38"/>
        <v>149341427.55232638</v>
      </c>
    </row>
    <row r="38" spans="1:11">
      <c r="A38">
        <f t="shared" si="35"/>
        <v>1024</v>
      </c>
      <c r="B38">
        <f t="shared" si="35"/>
        <v>10</v>
      </c>
      <c r="C38">
        <f t="shared" si="36"/>
        <v>4</v>
      </c>
      <c r="E38">
        <f t="shared" si="31"/>
        <v>209.99999999999997</v>
      </c>
      <c r="F38">
        <f t="shared" si="32"/>
        <v>1487507321639053</v>
      </c>
      <c r="G38">
        <f t="shared" si="33"/>
        <v>3.1237653754420109E+17</v>
      </c>
      <c r="H38">
        <f t="shared" si="39"/>
        <v>3.1461480373046413E+17</v>
      </c>
      <c r="I38">
        <f t="shared" si="34"/>
        <v>3.3426586749862216E+23</v>
      </c>
      <c r="J38">
        <f t="shared" si="37"/>
        <v>9.4121127617602469E-7</v>
      </c>
      <c r="K38">
        <f t="shared" si="38"/>
        <v>1062460.70920742</v>
      </c>
    </row>
    <row r="39" spans="1:11">
      <c r="A39">
        <f t="shared" si="35"/>
        <v>1024</v>
      </c>
      <c r="B39">
        <f t="shared" si="35"/>
        <v>10</v>
      </c>
      <c r="C39">
        <f t="shared" si="36"/>
        <v>3</v>
      </c>
      <c r="E39">
        <f t="shared" si="31"/>
        <v>120</v>
      </c>
      <c r="F39">
        <f t="shared" si="32"/>
        <v>2.1420105431602362E+17</v>
      </c>
      <c r="G39">
        <f t="shared" si="33"/>
        <v>2.5704126517922832E+19</v>
      </c>
      <c r="H39">
        <f t="shared" si="39"/>
        <v>2.6018741321653297E+19</v>
      </c>
      <c r="I39">
        <f t="shared" si="34"/>
        <v>3.3426586749862216E+23</v>
      </c>
      <c r="J39">
        <f t="shared" si="37"/>
        <v>7.7838462886913054E-5</v>
      </c>
      <c r="K39">
        <f t="shared" si="38"/>
        <v>12847.119058001459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1"/>
  <sheetViews>
    <sheetView workbookViewId="0">
      <selection activeCell="L94" sqref="L94"/>
    </sheetView>
  </sheetViews>
  <sheetFormatPr baseColWidth="10" defaultRowHeight="15" x14ac:dyDescent="0"/>
  <cols>
    <col min="6" max="6" width="18.6640625" customWidth="1"/>
    <col min="7" max="7" width="19.33203125" customWidth="1"/>
    <col min="8" max="8" width="16.6640625" bestFit="1" customWidth="1"/>
  </cols>
  <sheetData>
    <row r="2" spans="2:15" ht="20">
      <c r="B2" s="8" t="s">
        <v>14</v>
      </c>
      <c r="L2" t="s">
        <v>17</v>
      </c>
    </row>
    <row r="4" spans="2:15" s="6" customFormat="1" ht="30">
      <c r="B4" s="6" t="s">
        <v>1</v>
      </c>
      <c r="C4" s="6" t="s">
        <v>2</v>
      </c>
      <c r="D4" s="6" t="s">
        <v>16</v>
      </c>
      <c r="E4" s="6" t="s">
        <v>12</v>
      </c>
      <c r="F4" s="6" t="s">
        <v>15</v>
      </c>
      <c r="G4" s="7" t="s">
        <v>13</v>
      </c>
      <c r="H4" s="6" t="s">
        <v>9</v>
      </c>
      <c r="I4" s="6" t="s">
        <v>21</v>
      </c>
    </row>
    <row r="5" spans="2:15">
      <c r="B5">
        <v>2048</v>
      </c>
      <c r="C5">
        <v>20</v>
      </c>
      <c r="D5">
        <v>50</v>
      </c>
      <c r="E5" s="4">
        <f>C5/B5</f>
        <v>9.765625E-3</v>
      </c>
      <c r="F5">
        <f>POWER((1-E5),D5)</f>
        <v>0.61220929329995855</v>
      </c>
      <c r="G5">
        <f>POWER(1-F5,C5)</f>
        <v>5.9149072959248953E-9</v>
      </c>
      <c r="H5" s="9">
        <f>1/G5</f>
        <v>169064357.21975812</v>
      </c>
      <c r="I5">
        <f t="shared" ref="I5:I22" si="0">B5*(1-F5)</f>
        <v>794.1953673216849</v>
      </c>
      <c r="L5" t="s">
        <v>20</v>
      </c>
      <c r="M5" t="s">
        <v>11</v>
      </c>
      <c r="N5" s="5" t="s">
        <v>18</v>
      </c>
      <c r="O5" s="5" t="s">
        <v>19</v>
      </c>
    </row>
    <row r="6" spans="2:15">
      <c r="B6">
        <v>1024</v>
      </c>
      <c r="C6">
        <v>10</v>
      </c>
      <c r="D6">
        <v>20</v>
      </c>
      <c r="E6" s="4">
        <f>C6/B6</f>
        <v>9.765625E-3</v>
      </c>
      <c r="F6">
        <f>POWER((1-E6),D6)</f>
        <v>0.82178832523574286</v>
      </c>
      <c r="G6">
        <f>POWER(1-F6,C6)</f>
        <v>3.2311827043383651E-8</v>
      </c>
      <c r="H6" s="9">
        <f t="shared" ref="H6:H15" si="1">1/G6</f>
        <v>30948420.176220447</v>
      </c>
      <c r="I6">
        <f t="shared" si="0"/>
        <v>182.48875495859932</v>
      </c>
      <c r="L6">
        <v>0.2</v>
      </c>
      <c r="M6">
        <v>40</v>
      </c>
      <c r="N6">
        <f>POWER(1-L6,M6)</f>
        <v>1.3292279957849217E-4</v>
      </c>
      <c r="O6">
        <f>EXP(-L6*M6)</f>
        <v>3.3546262790251185E-4</v>
      </c>
    </row>
    <row r="7" spans="2:15">
      <c r="B7">
        <v>1024</v>
      </c>
      <c r="C7">
        <f>C6+1</f>
        <v>11</v>
      </c>
      <c r="D7">
        <v>20</v>
      </c>
      <c r="E7" s="4">
        <f t="shared" ref="E7:E13" si="2">C7/B7</f>
        <v>1.07421875E-2</v>
      </c>
      <c r="F7">
        <f t="shared" ref="F7:F13" si="3">POWER((1-E7),D7)</f>
        <v>0.80573044570904562</v>
      </c>
      <c r="G7">
        <f t="shared" ref="G7:G13" si="4">POWER(1-F7,C7)</f>
        <v>1.4874835843398289E-8</v>
      </c>
      <c r="H7" s="9">
        <f t="shared" si="1"/>
        <v>67227632.66283825</v>
      </c>
      <c r="I7">
        <f t="shared" si="0"/>
        <v>198.93202359393729</v>
      </c>
      <c r="L7">
        <v>0.02</v>
      </c>
      <c r="M7">
        <v>40</v>
      </c>
      <c r="N7">
        <f>POWER(1-L7,M7)</f>
        <v>0.44570040395095045</v>
      </c>
      <c r="O7">
        <f>EXP(-L7*M7)</f>
        <v>0.44932896411722156</v>
      </c>
    </row>
    <row r="8" spans="2:15">
      <c r="B8">
        <v>1024</v>
      </c>
      <c r="C8">
        <f t="shared" ref="C8:C13" si="5">C7+1</f>
        <v>12</v>
      </c>
      <c r="D8">
        <v>20</v>
      </c>
      <c r="E8" s="4">
        <f t="shared" si="2"/>
        <v>1.171875E-2</v>
      </c>
      <c r="F8">
        <f t="shared" si="3"/>
        <v>0.78997094313375882</v>
      </c>
      <c r="G8">
        <f t="shared" si="4"/>
        <v>7.3680503701312928E-9</v>
      </c>
      <c r="H8" s="9">
        <f t="shared" si="1"/>
        <v>135721113.42422608</v>
      </c>
      <c r="I8">
        <f t="shared" si="0"/>
        <v>215.06975423103097</v>
      </c>
    </row>
    <row r="9" spans="2:15">
      <c r="B9">
        <v>1024</v>
      </c>
      <c r="C9">
        <f t="shared" si="5"/>
        <v>13</v>
      </c>
      <c r="D9">
        <v>20</v>
      </c>
      <c r="E9" s="4">
        <f t="shared" si="2"/>
        <v>1.26953125E-2</v>
      </c>
      <c r="F9">
        <f t="shared" si="3"/>
        <v>0.77450455991747524</v>
      </c>
      <c r="G9">
        <f t="shared" si="4"/>
        <v>3.8975431615461141E-9</v>
      </c>
      <c r="H9" s="9">
        <f t="shared" si="1"/>
        <v>256571886.07073966</v>
      </c>
      <c r="I9">
        <f t="shared" si="0"/>
        <v>230.90733064450535</v>
      </c>
    </row>
    <row r="10" spans="2:15">
      <c r="B10">
        <v>1024</v>
      </c>
      <c r="C10">
        <f t="shared" si="5"/>
        <v>14</v>
      </c>
      <c r="D10">
        <v>20</v>
      </c>
      <c r="E10" s="4">
        <f t="shared" si="2"/>
        <v>1.3671875E-2</v>
      </c>
      <c r="F10">
        <f t="shared" si="3"/>
        <v>0.75932612604901939</v>
      </c>
      <c r="G10">
        <f t="shared" si="4"/>
        <v>2.1877882201893295E-9</v>
      </c>
      <c r="H10" s="9">
        <f t="shared" si="1"/>
        <v>457082632.94034046</v>
      </c>
      <c r="I10">
        <f t="shared" si="0"/>
        <v>246.45004692580414</v>
      </c>
    </row>
    <row r="11" spans="2:15">
      <c r="B11">
        <v>1024</v>
      </c>
      <c r="C11">
        <f t="shared" si="5"/>
        <v>15</v>
      </c>
      <c r="D11">
        <v>20</v>
      </c>
      <c r="E11" s="4">
        <f t="shared" si="2"/>
        <v>1.46484375E-2</v>
      </c>
      <c r="F11">
        <f t="shared" si="3"/>
        <v>0.74443055772398714</v>
      </c>
      <c r="G11">
        <f t="shared" si="4"/>
        <v>1.2960861751600378E-9</v>
      </c>
      <c r="H11" s="9">
        <f t="shared" si="1"/>
        <v>771553635.21759832</v>
      </c>
      <c r="I11">
        <f t="shared" si="0"/>
        <v>261.70310889063717</v>
      </c>
    </row>
    <row r="12" spans="2:15">
      <c r="B12">
        <v>1024</v>
      </c>
      <c r="C12">
        <f t="shared" si="5"/>
        <v>16</v>
      </c>
      <c r="D12">
        <v>20</v>
      </c>
      <c r="E12" s="4">
        <f t="shared" si="2"/>
        <v>1.5625E-2</v>
      </c>
      <c r="F12">
        <f t="shared" si="3"/>
        <v>0.72981285599052403</v>
      </c>
      <c r="G12">
        <f t="shared" si="4"/>
        <v>8.0655667667045033E-10</v>
      </c>
      <c r="H12" s="9">
        <f t="shared" si="1"/>
        <v>1239838474.9948432</v>
      </c>
      <c r="I12">
        <f t="shared" si="0"/>
        <v>276.67163546570339</v>
      </c>
    </row>
    <row r="13" spans="2:15">
      <c r="B13">
        <v>1024</v>
      </c>
      <c r="C13">
        <f t="shared" si="5"/>
        <v>17</v>
      </c>
      <c r="D13">
        <v>20</v>
      </c>
      <c r="E13" s="4">
        <f t="shared" si="2"/>
        <v>1.66015625E-2</v>
      </c>
      <c r="F13">
        <f t="shared" si="3"/>
        <v>0.71546810541506978</v>
      </c>
      <c r="G13">
        <f t="shared" si="4"/>
        <v>5.2508093079716462E-10</v>
      </c>
      <c r="H13" s="9">
        <f t="shared" si="1"/>
        <v>1904468323.5436206</v>
      </c>
      <c r="I13">
        <f t="shared" si="0"/>
        <v>291.36066005496855</v>
      </c>
    </row>
    <row r="14" spans="2:15">
      <c r="B14">
        <v>1024</v>
      </c>
      <c r="C14">
        <f t="shared" ref="C14:C17" si="6">C13+1</f>
        <v>18</v>
      </c>
      <c r="D14">
        <v>20</v>
      </c>
      <c r="E14" s="4">
        <f t="shared" ref="E14:E17" si="7">C14/B14</f>
        <v>1.7578125E-2</v>
      </c>
      <c r="F14">
        <f t="shared" ref="F14:F17" si="8">POWER((1-E14),D14)</f>
        <v>0.70139147276778946</v>
      </c>
      <c r="G14">
        <f t="shared" ref="G14:G17" si="9">POWER(1-F14,C14)</f>
        <v>3.5631958953570688E-10</v>
      </c>
      <c r="H14" s="9">
        <f t="shared" si="1"/>
        <v>2806469330.8134542</v>
      </c>
      <c r="I14">
        <f t="shared" si="0"/>
        <v>305.77513188578359</v>
      </c>
    </row>
    <row r="15" spans="2:15">
      <c r="B15">
        <v>1024</v>
      </c>
      <c r="C15">
        <f t="shared" si="6"/>
        <v>19</v>
      </c>
      <c r="D15">
        <v>20</v>
      </c>
      <c r="E15" s="4">
        <f t="shared" si="7"/>
        <v>1.85546875E-2</v>
      </c>
      <c r="F15">
        <f t="shared" si="8"/>
        <v>0.68757820572742301</v>
      </c>
      <c r="G15">
        <f t="shared" si="9"/>
        <v>2.512378817366897E-10</v>
      </c>
      <c r="H15" s="9">
        <f t="shared" si="1"/>
        <v>3980291479.4833837</v>
      </c>
      <c r="I15">
        <f t="shared" si="0"/>
        <v>319.91991733511884</v>
      </c>
    </row>
    <row r="16" spans="2:15">
      <c r="B16">
        <v>1024</v>
      </c>
      <c r="C16">
        <f t="shared" si="6"/>
        <v>20</v>
      </c>
      <c r="D16">
        <v>20</v>
      </c>
      <c r="E16" s="4">
        <f t="shared" si="7"/>
        <v>1.953125E-2</v>
      </c>
      <c r="F16">
        <f t="shared" si="8"/>
        <v>0.67402363160528289</v>
      </c>
      <c r="G16">
        <f t="shared" si="9"/>
        <v>1.8353645623361438E-10</v>
      </c>
      <c r="H16" s="10">
        <f>1/G16</f>
        <v>5448508816.8377295</v>
      </c>
      <c r="I16">
        <f t="shared" si="0"/>
        <v>333.79980123619032</v>
      </c>
    </row>
    <row r="17" spans="2:9">
      <c r="B17">
        <v>1024</v>
      </c>
      <c r="C17">
        <f t="shared" si="6"/>
        <v>21</v>
      </c>
      <c r="D17">
        <v>20</v>
      </c>
      <c r="E17" s="4">
        <f t="shared" si="7"/>
        <v>2.05078125E-2</v>
      </c>
      <c r="F17">
        <f t="shared" si="8"/>
        <v>0.66072315608813703</v>
      </c>
      <c r="G17">
        <f t="shared" si="9"/>
        <v>1.3856023437987135E-10</v>
      </c>
      <c r="H17" s="10">
        <f>1/G17</f>
        <v>7217077861.303546</v>
      </c>
      <c r="I17">
        <f t="shared" si="0"/>
        <v>347.41948816574768</v>
      </c>
    </row>
    <row r="18" spans="2:9">
      <c r="B18">
        <v>1024</v>
      </c>
      <c r="C18">
        <f t="shared" ref="C18:C22" si="10">C17+1</f>
        <v>22</v>
      </c>
      <c r="D18">
        <v>20</v>
      </c>
      <c r="E18" s="4">
        <f t="shared" ref="E18:E22" si="11">C18/B18</f>
        <v>2.1484375E-2</v>
      </c>
      <c r="F18">
        <f t="shared" ref="F18:F22" si="12">POWER((1-E18),D18)</f>
        <v>0.64767226199971506</v>
      </c>
      <c r="G18">
        <f t="shared" ref="G18:G22" si="13">POWER(1-F18,C18)</f>
        <v>1.0785254137426493E-10</v>
      </c>
      <c r="H18" s="10">
        <f t="shared" ref="H18:H22" si="14">1/G18</f>
        <v>9271918744.4071999</v>
      </c>
      <c r="I18">
        <f t="shared" si="0"/>
        <v>360.78360371229178</v>
      </c>
    </row>
    <row r="19" spans="2:9">
      <c r="B19">
        <v>1024</v>
      </c>
      <c r="C19">
        <f t="shared" si="10"/>
        <v>23</v>
      </c>
      <c r="D19">
        <v>20</v>
      </c>
      <c r="E19" s="4">
        <f t="shared" si="11"/>
        <v>2.24609375E-2</v>
      </c>
      <c r="F19">
        <f t="shared" si="12"/>
        <v>0.63486650808058065</v>
      </c>
      <c r="G19">
        <f t="shared" si="13"/>
        <v>8.6375071809688684E-11</v>
      </c>
      <c r="H19" s="10">
        <f t="shared" si="14"/>
        <v>11577414398.025774</v>
      </c>
      <c r="I19">
        <f t="shared" si="0"/>
        <v>373.89669572548542</v>
      </c>
    </row>
    <row r="20" spans="2:9">
      <c r="B20">
        <v>1024</v>
      </c>
      <c r="C20">
        <f t="shared" si="10"/>
        <v>24</v>
      </c>
      <c r="D20">
        <v>20</v>
      </c>
      <c r="E20" s="4">
        <f t="shared" si="11"/>
        <v>2.34375E-2</v>
      </c>
      <c r="F20">
        <f t="shared" si="12"/>
        <v>0.62230152778611425</v>
      </c>
      <c r="G20">
        <f t="shared" si="13"/>
        <v>7.1037141079638899E-11</v>
      </c>
      <c r="H20" s="10">
        <f t="shared" si="14"/>
        <v>14077143094.468172</v>
      </c>
      <c r="I20">
        <f t="shared" si="0"/>
        <v>386.76323554701901</v>
      </c>
    </row>
    <row r="21" spans="2:9">
      <c r="B21">
        <v>1024</v>
      </c>
      <c r="C21">
        <f t="shared" si="10"/>
        <v>25</v>
      </c>
      <c r="D21">
        <v>20</v>
      </c>
      <c r="E21" s="4">
        <f t="shared" si="11"/>
        <v>2.44140625E-2</v>
      </c>
      <c r="F21">
        <f t="shared" si="12"/>
        <v>0.60997302810235643</v>
      </c>
      <c r="G21">
        <f t="shared" si="13"/>
        <v>5.9891615926160109E-11</v>
      </c>
      <c r="H21" s="10">
        <f t="shared" si="14"/>
        <v>16696827837.019659</v>
      </c>
      <c r="I21">
        <f t="shared" si="0"/>
        <v>399.38761922318702</v>
      </c>
    </row>
    <row r="22" spans="2:9">
      <c r="B22">
        <v>1024</v>
      </c>
      <c r="C22">
        <f t="shared" si="10"/>
        <v>26</v>
      </c>
      <c r="D22">
        <v>20</v>
      </c>
      <c r="E22" s="4">
        <f t="shared" si="11"/>
        <v>2.5390625E-2</v>
      </c>
      <c r="F22">
        <f t="shared" si="12"/>
        <v>0.59787678837946434</v>
      </c>
      <c r="G22">
        <f t="shared" si="13"/>
        <v>5.1681808667392543E-11</v>
      </c>
      <c r="H22" s="10">
        <f t="shared" si="14"/>
        <v>19349168030.006023</v>
      </c>
      <c r="I22">
        <f t="shared" si="0"/>
        <v>411.77416869942851</v>
      </c>
    </row>
    <row r="25" spans="2:9">
      <c r="B25">
        <v>2048</v>
      </c>
      <c r="C25">
        <v>40</v>
      </c>
      <c r="D25">
        <v>50</v>
      </c>
      <c r="E25" s="4">
        <f>C25/B25</f>
        <v>1.953125E-2</v>
      </c>
      <c r="F25">
        <f>POWER((1-E25),D25)</f>
        <v>0.37298194423414899</v>
      </c>
      <c r="G25">
        <f>POWER(1-F25,C25)</f>
        <v>7.783983065909599E-9</v>
      </c>
      <c r="H25" s="10">
        <f t="shared" ref="H25" si="15">1/G25</f>
        <v>128468933.13264741</v>
      </c>
    </row>
    <row r="26" spans="2:9">
      <c r="B26">
        <v>1024</v>
      </c>
      <c r="C26">
        <v>20</v>
      </c>
      <c r="D26">
        <v>150</v>
      </c>
      <c r="E26" s="4">
        <f>C26/B26</f>
        <v>1.953125E-2</v>
      </c>
      <c r="F26">
        <f>POWER((1-E26),D26)</f>
        <v>5.1887581122858815E-2</v>
      </c>
      <c r="G26">
        <f>POWER(1-F26,C26)</f>
        <v>0.34450593221749265</v>
      </c>
    </row>
    <row r="27" spans="2:9">
      <c r="B27">
        <v>100</v>
      </c>
      <c r="C27">
        <v>2</v>
      </c>
      <c r="D27">
        <v>20</v>
      </c>
      <c r="E27" s="4">
        <f>C27/B27</f>
        <v>0.02</v>
      </c>
      <c r="F27">
        <f>POWER((1-E27),D27)</f>
        <v>0.66760797175509412</v>
      </c>
      <c r="G27">
        <f>POWER(1-F27,C27)</f>
        <v>0.11048446044076231</v>
      </c>
      <c r="I27">
        <f>B27*(1-F27)</f>
        <v>33.23920282449059</v>
      </c>
    </row>
    <row r="28" spans="2:9">
      <c r="B28">
        <v>100</v>
      </c>
      <c r="C28">
        <v>2</v>
      </c>
      <c r="D28">
        <v>30</v>
      </c>
      <c r="E28" s="4">
        <f>C28/B28</f>
        <v>0.02</v>
      </c>
      <c r="F28">
        <f>POWER((1-E28),D28)</f>
        <v>0.54548431938243669</v>
      </c>
      <c r="G28">
        <f>POWER(1-F28,C28)</f>
        <v>0.20658450392724681</v>
      </c>
      <c r="I28">
        <f>B28*(1-F28)</f>
        <v>45.451568061756333</v>
      </c>
    </row>
    <row r="29" spans="2:9">
      <c r="B29">
        <v>200</v>
      </c>
      <c r="C29">
        <v>10</v>
      </c>
      <c r="D29">
        <v>30</v>
      </c>
      <c r="E29" s="4">
        <f>C29/B29</f>
        <v>0.05</v>
      </c>
      <c r="F29">
        <f>POWER((1-E29),D29)</f>
        <v>0.21463876394293749</v>
      </c>
      <c r="G29">
        <f>POWER(1-F29,C29)</f>
        <v>8.9267755470815904E-2</v>
      </c>
      <c r="I29">
        <f>B29*(1-F29)</f>
        <v>157.0722472114125</v>
      </c>
    </row>
    <row r="34" spans="2:8">
      <c r="B34">
        <f>2048*32</f>
        <v>65536</v>
      </c>
      <c r="C34">
        <v>40</v>
      </c>
      <c r="D34">
        <v>700</v>
      </c>
      <c r="E34" s="4">
        <f>C34/B34</f>
        <v>6.103515625E-4</v>
      </c>
      <c r="F34">
        <f>POWER((1-E34),D34)</f>
        <v>0.65221792507523146</v>
      </c>
      <c r="G34">
        <f>POWER(1-F34,C34)</f>
        <v>4.4904283271929923E-19</v>
      </c>
    </row>
    <row r="35" spans="2:8">
      <c r="B35">
        <f>2048*32</f>
        <v>65536</v>
      </c>
      <c r="C35">
        <v>40</v>
      </c>
      <c r="D35">
        <f>D34+50</f>
        <v>750</v>
      </c>
      <c r="E35" s="4">
        <f>C35/B35</f>
        <v>6.103515625E-4</v>
      </c>
      <c r="F35">
        <f>POWER((1-E35),D35)</f>
        <v>0.63260856608190819</v>
      </c>
      <c r="G35">
        <f>POWER(1-F35,C35)</f>
        <v>4.0286639645397454E-18</v>
      </c>
    </row>
    <row r="36" spans="2:8">
      <c r="B36">
        <f t="shared" ref="B36:B44" si="16">2048*32</f>
        <v>65536</v>
      </c>
      <c r="C36">
        <v>40</v>
      </c>
      <c r="D36">
        <f t="shared" ref="D36:D44" si="17">D35+50</f>
        <v>800</v>
      </c>
      <c r="E36" s="4">
        <f t="shared" ref="E36:E44" si="18">C36/B36</f>
        <v>6.103515625E-4</v>
      </c>
      <c r="F36">
        <f t="shared" ref="F36:F44" si="19">POWER((1-E36),D36)</f>
        <v>0.61358877530703704</v>
      </c>
      <c r="G36">
        <f t="shared" ref="G36:G44" si="20">POWER(1-F36,C36)</f>
        <v>3.0338167332507931E-17</v>
      </c>
    </row>
    <row r="37" spans="2:8">
      <c r="B37">
        <f t="shared" si="16"/>
        <v>65536</v>
      </c>
      <c r="C37">
        <v>40</v>
      </c>
      <c r="D37">
        <f t="shared" si="17"/>
        <v>850</v>
      </c>
      <c r="E37" s="4">
        <f t="shared" si="18"/>
        <v>6.103515625E-4</v>
      </c>
      <c r="F37">
        <f t="shared" si="19"/>
        <v>0.5951408269960774</v>
      </c>
      <c r="G37">
        <f t="shared" si="20"/>
        <v>1.9595635208599719E-16</v>
      </c>
    </row>
    <row r="38" spans="2:8">
      <c r="B38">
        <f t="shared" si="16"/>
        <v>65536</v>
      </c>
      <c r="C38">
        <v>40</v>
      </c>
      <c r="D38">
        <f t="shared" si="17"/>
        <v>900</v>
      </c>
      <c r="E38" s="4">
        <f t="shared" si="18"/>
        <v>6.103515625E-4</v>
      </c>
      <c r="F38">
        <f t="shared" si="19"/>
        <v>0.5772475283309062</v>
      </c>
      <c r="G38">
        <f t="shared" si="20"/>
        <v>1.1052135916280904E-15</v>
      </c>
    </row>
    <row r="39" spans="2:8">
      <c r="B39">
        <f t="shared" si="16"/>
        <v>65536</v>
      </c>
      <c r="C39">
        <v>40</v>
      </c>
      <c r="D39">
        <f t="shared" si="17"/>
        <v>950</v>
      </c>
      <c r="E39" s="4">
        <f t="shared" si="18"/>
        <v>6.103515625E-4</v>
      </c>
      <c r="F39">
        <f t="shared" si="19"/>
        <v>0.55989220340673529</v>
      </c>
      <c r="G39">
        <f t="shared" si="20"/>
        <v>5.5253843035374407E-15</v>
      </c>
    </row>
    <row r="40" spans="2:8">
      <c r="B40">
        <f t="shared" si="16"/>
        <v>65536</v>
      </c>
      <c r="C40">
        <v>40</v>
      </c>
      <c r="D40">
        <f t="shared" si="17"/>
        <v>1000</v>
      </c>
      <c r="E40" s="4">
        <f t="shared" si="18"/>
        <v>6.103515625E-4</v>
      </c>
      <c r="F40">
        <f t="shared" si="19"/>
        <v>0.5430586776907731</v>
      </c>
      <c r="G40">
        <f t="shared" si="20"/>
        <v>2.4798040519381746E-14</v>
      </c>
      <c r="H40">
        <f>1/G40</f>
        <v>40325766837037.641</v>
      </c>
    </row>
    <row r="41" spans="2:8">
      <c r="B41">
        <f t="shared" si="16"/>
        <v>65536</v>
      </c>
      <c r="C41">
        <v>40</v>
      </c>
      <c r="D41">
        <f t="shared" si="17"/>
        <v>1050</v>
      </c>
      <c r="E41" s="4">
        <f t="shared" si="18"/>
        <v>6.103515625E-4</v>
      </c>
      <c r="F41">
        <f t="shared" si="19"/>
        <v>0.52673126294814798</v>
      </c>
      <c r="G41">
        <f t="shared" si="20"/>
        <v>1.0099797826915626E-13</v>
      </c>
    </row>
    <row r="42" spans="2:8">
      <c r="B42">
        <f t="shared" si="16"/>
        <v>65536</v>
      </c>
      <c r="C42">
        <v>40</v>
      </c>
      <c r="D42">
        <f t="shared" si="17"/>
        <v>1100</v>
      </c>
      <c r="E42" s="4">
        <f t="shared" si="18"/>
        <v>6.103515625E-4</v>
      </c>
      <c r="F42">
        <f t="shared" si="19"/>
        <v>0.51089474262104206</v>
      </c>
      <c r="G42">
        <f t="shared" si="20"/>
        <v>3.7678468563168002E-13</v>
      </c>
    </row>
    <row r="43" spans="2:8">
      <c r="B43">
        <f t="shared" si="16"/>
        <v>65536</v>
      </c>
      <c r="C43">
        <v>40</v>
      </c>
      <c r="D43">
        <f t="shared" si="17"/>
        <v>1150</v>
      </c>
      <c r="E43" s="4">
        <f t="shared" si="18"/>
        <v>6.103515625E-4</v>
      </c>
      <c r="F43">
        <f t="shared" si="19"/>
        <v>0.49553435764741244</v>
      </c>
      <c r="G43">
        <f t="shared" si="20"/>
        <v>1.2979672160573839E-12</v>
      </c>
    </row>
    <row r="44" spans="2:8">
      <c r="B44">
        <f t="shared" si="16"/>
        <v>65536</v>
      </c>
      <c r="C44">
        <v>40</v>
      </c>
      <c r="D44">
        <f t="shared" si="17"/>
        <v>1200</v>
      </c>
      <c r="E44" s="4">
        <f t="shared" si="18"/>
        <v>6.103515625E-4</v>
      </c>
      <c r="F44">
        <f t="shared" si="19"/>
        <v>0.48063579270608087</v>
      </c>
      <c r="G44">
        <f t="shared" si="20"/>
        <v>4.1579633089391968E-12</v>
      </c>
    </row>
    <row r="51" spans="2:8" ht="30">
      <c r="B51" s="6" t="s">
        <v>1</v>
      </c>
      <c r="C51" s="6" t="s">
        <v>2</v>
      </c>
      <c r="D51" s="6" t="s">
        <v>28</v>
      </c>
      <c r="E51" s="6" t="s">
        <v>12</v>
      </c>
      <c r="F51" s="6" t="s">
        <v>15</v>
      </c>
      <c r="G51" s="6" t="s">
        <v>37</v>
      </c>
      <c r="H51" s="6" t="s">
        <v>38</v>
      </c>
    </row>
    <row r="52" spans="2:8">
      <c r="B52" s="49">
        <v>2048</v>
      </c>
      <c r="C52" s="49">
        <v>40</v>
      </c>
      <c r="D52" s="49">
        <v>1</v>
      </c>
      <c r="E52" s="50">
        <v>1.9529999999999999E-2</v>
      </c>
      <c r="F52">
        <f>POWER((1-E52),D52)</f>
        <v>0.98046999999999995</v>
      </c>
      <c r="G52">
        <f>(1-F52)*B52</f>
        <v>39.997440000000097</v>
      </c>
      <c r="H52" s="51">
        <f>G52/B52</f>
        <v>1.9530000000000047E-2</v>
      </c>
    </row>
    <row r="53" spans="2:8">
      <c r="B53" s="49">
        <v>2048</v>
      </c>
      <c r="C53" s="49">
        <v>40</v>
      </c>
      <c r="D53" s="49">
        <f>D52+1</f>
        <v>2</v>
      </c>
      <c r="E53" s="50">
        <v>1.9529999999999999E-2</v>
      </c>
      <c r="F53">
        <f>POWER((1-E53),D53)</f>
        <v>0.96132142089999995</v>
      </c>
      <c r="G53">
        <f>(1-F53)*B53</f>
        <v>79.213729996800112</v>
      </c>
      <c r="H53" s="51">
        <f t="shared" ref="H53:H70" si="21">G53/B53</f>
        <v>3.8678579100000055E-2</v>
      </c>
    </row>
    <row r="54" spans="2:8">
      <c r="B54" s="49">
        <v>2048</v>
      </c>
      <c r="C54" s="49">
        <v>40</v>
      </c>
      <c r="D54" s="49">
        <f t="shared" ref="D54:D70" si="22">D53+1</f>
        <v>3</v>
      </c>
      <c r="E54" s="50">
        <v>1.9529999999999999E-2</v>
      </c>
      <c r="F54">
        <f t="shared" ref="F54:F70" si="23">POWER((1-E54),D54)</f>
        <v>0.94254681354982295</v>
      </c>
      <c r="G54">
        <f t="shared" ref="G54:G70" si="24">(1-F54)*B54</f>
        <v>117.6641258499626</v>
      </c>
      <c r="H54" s="51">
        <f t="shared" si="21"/>
        <v>5.7453186450177052E-2</v>
      </c>
    </row>
    <row r="55" spans="2:8">
      <c r="B55" s="49">
        <v>2048</v>
      </c>
      <c r="C55" s="49">
        <v>40</v>
      </c>
      <c r="D55" s="49">
        <f t="shared" si="22"/>
        <v>4</v>
      </c>
      <c r="E55" s="50">
        <v>1.9529999999999999E-2</v>
      </c>
      <c r="F55">
        <f t="shared" si="23"/>
        <v>0.9241388742811949</v>
      </c>
      <c r="G55">
        <f t="shared" si="24"/>
        <v>155.36358547211285</v>
      </c>
      <c r="H55" s="51">
        <f t="shared" si="21"/>
        <v>7.58611257188051E-2</v>
      </c>
    </row>
    <row r="56" spans="2:8">
      <c r="B56" s="49">
        <v>2048</v>
      </c>
      <c r="C56" s="49">
        <v>40</v>
      </c>
      <c r="D56" s="49">
        <f t="shared" si="22"/>
        <v>5</v>
      </c>
      <c r="E56" s="50">
        <v>1.9529999999999999E-2</v>
      </c>
      <c r="F56">
        <f t="shared" si="23"/>
        <v>0.90609044206648315</v>
      </c>
      <c r="G56">
        <f t="shared" si="24"/>
        <v>192.32677464784251</v>
      </c>
      <c r="H56" s="51">
        <f t="shared" si="21"/>
        <v>9.3909557933516852E-2</v>
      </c>
    </row>
    <row r="57" spans="2:8">
      <c r="B57" s="49">
        <v>2048</v>
      </c>
      <c r="C57" s="49">
        <v>40</v>
      </c>
      <c r="D57" s="49">
        <f t="shared" si="22"/>
        <v>6</v>
      </c>
      <c r="E57" s="50">
        <v>1.9529999999999999E-2</v>
      </c>
      <c r="F57">
        <f t="shared" si="23"/>
        <v>0.88839449573292473</v>
      </c>
      <c r="G57">
        <f t="shared" si="24"/>
        <v>228.56807273897016</v>
      </c>
      <c r="H57" s="51">
        <f t="shared" si="21"/>
        <v>0.11160550426707527</v>
      </c>
    </row>
    <row r="58" spans="2:8">
      <c r="B58" s="49">
        <v>2048</v>
      </c>
      <c r="C58" s="49">
        <v>40</v>
      </c>
      <c r="D58" s="49">
        <f t="shared" si="22"/>
        <v>7</v>
      </c>
      <c r="E58" s="50">
        <v>1.9529999999999999E-2</v>
      </c>
      <c r="F58">
        <f t="shared" si="23"/>
        <v>0.87104415123126067</v>
      </c>
      <c r="G58">
        <f t="shared" si="24"/>
        <v>264.10157827837816</v>
      </c>
      <c r="H58" s="51">
        <f t="shared" si="21"/>
        <v>0.12895584876873933</v>
      </c>
    </row>
    <row r="59" spans="2:8">
      <c r="B59" s="49">
        <v>2048</v>
      </c>
      <c r="C59" s="49">
        <v>40</v>
      </c>
      <c r="D59" s="49">
        <f t="shared" si="22"/>
        <v>8</v>
      </c>
      <c r="E59" s="50">
        <v>1.9529999999999999E-2</v>
      </c>
      <c r="F59">
        <f t="shared" si="23"/>
        <v>0.85403265895771419</v>
      </c>
      <c r="G59">
        <f t="shared" si="24"/>
        <v>298.94111445460135</v>
      </c>
      <c r="H59" s="51">
        <f t="shared" si="21"/>
        <v>0.14596734104228581</v>
      </c>
    </row>
    <row r="60" spans="2:8">
      <c r="B60" s="49">
        <v>2048</v>
      </c>
      <c r="C60" s="49">
        <v>40</v>
      </c>
      <c r="D60" s="49">
        <f t="shared" si="22"/>
        <v>9</v>
      </c>
      <c r="E60" s="50">
        <v>1.9529999999999999E-2</v>
      </c>
      <c r="F60">
        <f t="shared" si="23"/>
        <v>0.83735340112826995</v>
      </c>
      <c r="G60">
        <f t="shared" si="24"/>
        <v>333.10023448930315</v>
      </c>
      <c r="H60" s="51">
        <f t="shared" si="21"/>
        <v>0.16264659887173005</v>
      </c>
    </row>
    <row r="61" spans="2:8">
      <c r="B61" s="49">
        <v>2048</v>
      </c>
      <c r="C61" s="49">
        <v>40</v>
      </c>
      <c r="D61" s="49">
        <f t="shared" si="22"/>
        <v>10</v>
      </c>
      <c r="E61" s="50">
        <v>1.9529999999999999E-2</v>
      </c>
      <c r="F61">
        <f t="shared" si="23"/>
        <v>0.82099988920423483</v>
      </c>
      <c r="G61">
        <f t="shared" si="24"/>
        <v>366.59222690972706</v>
      </c>
      <c r="H61" s="51">
        <f t="shared" si="21"/>
        <v>0.17900011079576517</v>
      </c>
    </row>
    <row r="62" spans="2:8">
      <c r="B62" s="49">
        <v>2048</v>
      </c>
      <c r="C62" s="49">
        <v>40</v>
      </c>
      <c r="D62" s="49">
        <f t="shared" si="22"/>
        <v>11</v>
      </c>
      <c r="E62" s="50">
        <v>1.9529999999999999E-2</v>
      </c>
      <c r="F62">
        <f t="shared" si="23"/>
        <v>0.80496576136807618</v>
      </c>
      <c r="G62">
        <f t="shared" si="24"/>
        <v>399.43012071817998</v>
      </c>
      <c r="H62" s="51">
        <f t="shared" si="21"/>
        <v>0.19503423863192382</v>
      </c>
    </row>
    <row r="63" spans="2:8">
      <c r="B63" s="49">
        <v>2048</v>
      </c>
      <c r="C63" s="49">
        <v>40</v>
      </c>
      <c r="D63" s="49">
        <f t="shared" si="22"/>
        <v>12</v>
      </c>
      <c r="E63" s="50">
        <v>1.9529999999999999E-2</v>
      </c>
      <c r="F63">
        <f t="shared" si="23"/>
        <v>0.78924478004855758</v>
      </c>
      <c r="G63">
        <f t="shared" si="24"/>
        <v>431.62669046055407</v>
      </c>
      <c r="H63" s="51">
        <f t="shared" si="21"/>
        <v>0.21075521995144242</v>
      </c>
    </row>
    <row r="64" spans="2:8">
      <c r="B64" s="49">
        <v>2048</v>
      </c>
      <c r="C64" s="49">
        <v>40</v>
      </c>
      <c r="D64" s="49">
        <f t="shared" si="22"/>
        <v>13</v>
      </c>
      <c r="E64" s="50">
        <v>1.9529999999999999E-2</v>
      </c>
      <c r="F64">
        <f t="shared" si="23"/>
        <v>0.77383082949420934</v>
      </c>
      <c r="G64">
        <f t="shared" si="24"/>
        <v>463.19446119585928</v>
      </c>
      <c r="H64" s="51">
        <f t="shared" si="21"/>
        <v>0.22616917050579066</v>
      </c>
    </row>
    <row r="65" spans="2:8">
      <c r="B65" s="49">
        <v>2048</v>
      </c>
      <c r="C65" s="49">
        <v>40</v>
      </c>
      <c r="D65" s="49">
        <f t="shared" si="22"/>
        <v>14</v>
      </c>
      <c r="E65" s="50">
        <v>1.9529999999999999E-2</v>
      </c>
      <c r="F65">
        <f t="shared" si="23"/>
        <v>0.75871791339418737</v>
      </c>
      <c r="G65">
        <f t="shared" si="24"/>
        <v>494.14571336870426</v>
      </c>
      <c r="H65" s="51">
        <f t="shared" si="21"/>
        <v>0.24128208660581263</v>
      </c>
    </row>
    <row r="66" spans="2:8">
      <c r="B66" s="49">
        <v>2048</v>
      </c>
      <c r="C66" s="49">
        <v>40</v>
      </c>
      <c r="D66" s="49">
        <f t="shared" si="22"/>
        <v>15</v>
      </c>
      <c r="E66" s="50">
        <v>1.9529999999999999E-2</v>
      </c>
      <c r="F66">
        <f t="shared" si="23"/>
        <v>0.74390015254559883</v>
      </c>
      <c r="G66">
        <f t="shared" si="24"/>
        <v>524.49248758661361</v>
      </c>
      <c r="H66" s="51">
        <f t="shared" si="21"/>
        <v>0.25609984745440117</v>
      </c>
    </row>
    <row r="67" spans="2:8">
      <c r="B67" s="49">
        <v>2048</v>
      </c>
      <c r="C67" s="49">
        <v>40</v>
      </c>
      <c r="D67" s="49">
        <f t="shared" si="22"/>
        <v>16</v>
      </c>
      <c r="E67" s="50">
        <v>1.9529999999999999E-2</v>
      </c>
      <c r="F67">
        <f t="shared" si="23"/>
        <v>0.72937178256638335</v>
      </c>
      <c r="G67">
        <f t="shared" si="24"/>
        <v>554.24658930404689</v>
      </c>
      <c r="H67" s="51">
        <f t="shared" si="21"/>
        <v>0.27062821743361665</v>
      </c>
    </row>
    <row r="68" spans="2:8">
      <c r="B68" s="49">
        <v>2048</v>
      </c>
      <c r="C68" s="49">
        <v>40</v>
      </c>
      <c r="D68" s="49">
        <f t="shared" si="22"/>
        <v>17</v>
      </c>
      <c r="E68" s="50">
        <v>1.9529999999999999E-2</v>
      </c>
      <c r="F68">
        <f t="shared" si="23"/>
        <v>0.71512715165286189</v>
      </c>
      <c r="G68">
        <f t="shared" si="24"/>
        <v>583.41959341493884</v>
      </c>
      <c r="H68" s="51">
        <f t="shared" si="21"/>
        <v>0.28487284834713811</v>
      </c>
    </row>
    <row r="69" spans="2:8">
      <c r="B69" s="49">
        <v>2048</v>
      </c>
      <c r="C69" s="49">
        <v>40</v>
      </c>
      <c r="D69" s="49">
        <f t="shared" si="22"/>
        <v>18</v>
      </c>
      <c r="E69" s="50">
        <v>1.9529999999999999E-2</v>
      </c>
      <c r="F69">
        <f t="shared" si="23"/>
        <v>0.7011607183810814</v>
      </c>
      <c r="G69">
        <f t="shared" si="24"/>
        <v>612.02284875554528</v>
      </c>
      <c r="H69" s="51">
        <f t="shared" si="21"/>
        <v>0.2988392816189186</v>
      </c>
    </row>
    <row r="70" spans="2:8">
      <c r="B70" s="49">
        <v>2048</v>
      </c>
      <c r="C70" s="49">
        <v>40</v>
      </c>
      <c r="D70" s="49">
        <f t="shared" si="22"/>
        <v>19</v>
      </c>
      <c r="E70" s="50">
        <v>1.9529999999999999E-2</v>
      </c>
      <c r="F70">
        <f t="shared" si="23"/>
        <v>0.68746704955109894</v>
      </c>
      <c r="G70">
        <f t="shared" si="24"/>
        <v>640.06748251934937</v>
      </c>
      <c r="H70" s="51">
        <f t="shared" si="21"/>
        <v>0.31253295044890106</v>
      </c>
    </row>
    <row r="71" spans="2:8">
      <c r="B71" s="49">
        <v>2048</v>
      </c>
      <c r="C71" s="49">
        <v>40</v>
      </c>
      <c r="D71" s="49">
        <f t="shared" ref="D71:D106" si="25">D70+1</f>
        <v>20</v>
      </c>
      <c r="E71" s="50">
        <v>1.9529999999999999E-2</v>
      </c>
      <c r="F71">
        <f t="shared" ref="F71:F106" si="26">POWER((1-E71),D71)</f>
        <v>0.67404081807336602</v>
      </c>
      <c r="G71">
        <f t="shared" ref="G71:G106" si="27">(1-F71)*B71</f>
        <v>667.56440458574639</v>
      </c>
      <c r="H71" s="51">
        <f t="shared" ref="H71:H106" si="28">G71/B71</f>
        <v>0.32595918192663398</v>
      </c>
    </row>
    <row r="72" spans="2:8">
      <c r="B72" s="49">
        <v>2048</v>
      </c>
      <c r="C72" s="49">
        <v>40</v>
      </c>
      <c r="D72" s="49">
        <f t="shared" si="25"/>
        <v>21</v>
      </c>
      <c r="E72" s="50">
        <v>1.9529999999999999E-2</v>
      </c>
      <c r="F72">
        <f t="shared" si="26"/>
        <v>0.66087680089639311</v>
      </c>
      <c r="G72">
        <f t="shared" si="27"/>
        <v>694.5243117641869</v>
      </c>
      <c r="H72" s="51">
        <f t="shared" si="28"/>
        <v>0.33912319910360689</v>
      </c>
    </row>
    <row r="73" spans="2:8">
      <c r="B73" s="49">
        <v>2048</v>
      </c>
      <c r="C73" s="49">
        <v>40</v>
      </c>
      <c r="D73" s="49">
        <f t="shared" si="25"/>
        <v>22</v>
      </c>
      <c r="E73" s="50">
        <v>1.9529999999999999E-2</v>
      </c>
      <c r="F73">
        <f t="shared" si="26"/>
        <v>0.64796987697488651</v>
      </c>
      <c r="G73">
        <f t="shared" si="27"/>
        <v>720.95769195543244</v>
      </c>
      <c r="H73" s="51">
        <f t="shared" si="28"/>
        <v>0.35203012302511349</v>
      </c>
    </row>
    <row r="74" spans="2:8">
      <c r="B74" s="49">
        <v>2048</v>
      </c>
      <c r="C74" s="49">
        <v>40</v>
      </c>
      <c r="D74" s="49">
        <f t="shared" si="25"/>
        <v>23</v>
      </c>
      <c r="E74" s="50">
        <v>1.9529999999999999E-2</v>
      </c>
      <c r="F74">
        <f t="shared" si="26"/>
        <v>0.635315025277567</v>
      </c>
      <c r="G74">
        <f t="shared" si="27"/>
        <v>746.87482823154278</v>
      </c>
      <c r="H74" s="51">
        <f t="shared" si="28"/>
        <v>0.364684974722433</v>
      </c>
    </row>
    <row r="75" spans="2:8">
      <c r="B75" s="49">
        <v>2048</v>
      </c>
      <c r="C75" s="49">
        <v>40</v>
      </c>
      <c r="D75" s="49">
        <f t="shared" si="25"/>
        <v>24</v>
      </c>
      <c r="E75" s="50">
        <v>1.9529999999999999E-2</v>
      </c>
      <c r="F75">
        <f t="shared" si="26"/>
        <v>0.62290732283389616</v>
      </c>
      <c r="G75">
        <f t="shared" si="27"/>
        <v>772.28580283618066</v>
      </c>
      <c r="H75" s="51">
        <f t="shared" si="28"/>
        <v>0.37709267716610384</v>
      </c>
    </row>
    <row r="76" spans="2:8">
      <c r="B76" s="49">
        <v>2048</v>
      </c>
      <c r="C76" s="49">
        <v>40</v>
      </c>
      <c r="D76" s="49">
        <f t="shared" si="25"/>
        <v>25</v>
      </c>
      <c r="E76" s="50">
        <v>1.9529999999999999E-2</v>
      </c>
      <c r="F76">
        <f t="shared" si="26"/>
        <v>0.61074194281895011</v>
      </c>
      <c r="G76">
        <f t="shared" si="27"/>
        <v>797.20050110679017</v>
      </c>
      <c r="H76" s="51">
        <f t="shared" si="28"/>
        <v>0.38925805718104989</v>
      </c>
    </row>
    <row r="77" spans="2:8">
      <c r="B77" s="49">
        <v>2048</v>
      </c>
      <c r="C77" s="49">
        <v>40</v>
      </c>
      <c r="D77" s="49">
        <f t="shared" si="25"/>
        <v>26</v>
      </c>
      <c r="E77" s="50">
        <v>1.9529999999999999E-2</v>
      </c>
      <c r="F77">
        <f t="shared" si="26"/>
        <v>0.59881415267569604</v>
      </c>
      <c r="G77">
        <f t="shared" si="27"/>
        <v>821.6286153201745</v>
      </c>
      <c r="H77" s="51">
        <f t="shared" si="28"/>
        <v>0.40118584732430396</v>
      </c>
    </row>
    <row r="78" spans="2:8">
      <c r="B78" s="49">
        <v>2048</v>
      </c>
      <c r="C78" s="49">
        <v>40</v>
      </c>
      <c r="D78" s="49">
        <f t="shared" si="25"/>
        <v>27</v>
      </c>
      <c r="E78" s="50">
        <v>1.9529999999999999E-2</v>
      </c>
      <c r="F78">
        <f t="shared" si="26"/>
        <v>0.58711931227393965</v>
      </c>
      <c r="G78">
        <f t="shared" si="27"/>
        <v>845.57964846297159</v>
      </c>
      <c r="H78" s="51">
        <f t="shared" si="28"/>
        <v>0.41288068772606035</v>
      </c>
    </row>
    <row r="79" spans="2:8">
      <c r="B79" s="49">
        <v>2048</v>
      </c>
      <c r="C79" s="49">
        <v>40</v>
      </c>
      <c r="D79" s="49">
        <f t="shared" si="25"/>
        <v>28</v>
      </c>
      <c r="E79" s="50">
        <v>1.9529999999999999E-2</v>
      </c>
      <c r="F79">
        <f t="shared" si="26"/>
        <v>0.57565287210522964</v>
      </c>
      <c r="G79">
        <f t="shared" si="27"/>
        <v>869.0629179284897</v>
      </c>
      <c r="H79" s="51">
        <f t="shared" si="28"/>
        <v>0.42434712789477036</v>
      </c>
    </row>
    <row r="80" spans="2:8">
      <c r="B80" s="49">
        <v>2048</v>
      </c>
      <c r="C80" s="49">
        <v>40</v>
      </c>
      <c r="D80" s="49">
        <f t="shared" si="25"/>
        <v>29</v>
      </c>
      <c r="E80" s="50">
        <v>1.9529999999999999E-2</v>
      </c>
      <c r="F80">
        <f t="shared" si="26"/>
        <v>0.56441037151301454</v>
      </c>
      <c r="G80">
        <f t="shared" si="27"/>
        <v>892.08755914134622</v>
      </c>
      <c r="H80" s="51">
        <f t="shared" si="28"/>
        <v>0.43558962848698546</v>
      </c>
    </row>
    <row r="81" spans="2:8">
      <c r="B81" s="49">
        <v>2048</v>
      </c>
      <c r="C81" s="49">
        <v>40</v>
      </c>
      <c r="D81" s="49">
        <f t="shared" si="25"/>
        <v>30</v>
      </c>
      <c r="E81" s="50">
        <v>1.9529999999999999E-2</v>
      </c>
      <c r="F81">
        <f t="shared" si="26"/>
        <v>0.55338743695736525</v>
      </c>
      <c r="G81">
        <f t="shared" si="27"/>
        <v>914.66252911131596</v>
      </c>
      <c r="H81" s="51">
        <f t="shared" si="28"/>
        <v>0.44661256304263475</v>
      </c>
    </row>
    <row r="82" spans="2:8">
      <c r="B82" s="49">
        <v>2048</v>
      </c>
      <c r="C82" s="49">
        <v>40</v>
      </c>
      <c r="D82" s="49">
        <f t="shared" si="25"/>
        <v>31</v>
      </c>
      <c r="E82" s="50">
        <v>1.9529999999999999E-2</v>
      </c>
      <c r="F82">
        <f t="shared" si="26"/>
        <v>0.54257978031358789</v>
      </c>
      <c r="G82">
        <f t="shared" si="27"/>
        <v>936.796609917772</v>
      </c>
      <c r="H82" s="51">
        <f t="shared" si="28"/>
        <v>0.45742021968641211</v>
      </c>
    </row>
    <row r="83" spans="2:8">
      <c r="B83" s="49">
        <v>2048</v>
      </c>
      <c r="C83" s="49">
        <v>40</v>
      </c>
      <c r="D83" s="49">
        <f t="shared" si="25"/>
        <v>32</v>
      </c>
      <c r="E83" s="50">
        <v>1.9529999999999999E-2</v>
      </c>
      <c r="F83">
        <f t="shared" si="26"/>
        <v>0.53198319720406362</v>
      </c>
      <c r="G83">
        <f t="shared" si="27"/>
        <v>958.49841212607771</v>
      </c>
      <c r="H83" s="51">
        <f t="shared" si="28"/>
        <v>0.46801680279593638</v>
      </c>
    </row>
    <row r="84" spans="2:8">
      <c r="B84" s="49">
        <v>2048</v>
      </c>
      <c r="C84" s="49">
        <v>40</v>
      </c>
      <c r="D84" s="49">
        <f t="shared" si="25"/>
        <v>33</v>
      </c>
      <c r="E84" s="50">
        <v>1.9529999999999999E-2</v>
      </c>
      <c r="F84">
        <f t="shared" si="26"/>
        <v>0.52159356536266821</v>
      </c>
      <c r="G84">
        <f t="shared" si="27"/>
        <v>979.77637813725551</v>
      </c>
      <c r="H84" s="51">
        <f t="shared" si="28"/>
        <v>0.47840643463733179</v>
      </c>
    </row>
    <row r="85" spans="2:8">
      <c r="B85" s="49">
        <v>2048</v>
      </c>
      <c r="C85" s="49">
        <v>40</v>
      </c>
      <c r="D85" s="49">
        <f t="shared" si="25"/>
        <v>34</v>
      </c>
      <c r="E85" s="50">
        <v>1.9529999999999999E-2</v>
      </c>
      <c r="F85">
        <f t="shared" si="26"/>
        <v>0.51140684303113526</v>
      </c>
      <c r="G85">
        <f t="shared" si="27"/>
        <v>1000.638785472235</v>
      </c>
      <c r="H85" s="51">
        <f t="shared" si="28"/>
        <v>0.48859315696886474</v>
      </c>
    </row>
    <row r="86" spans="2:8">
      <c r="B86" s="49">
        <v>2048</v>
      </c>
      <c r="C86" s="49">
        <v>40</v>
      </c>
      <c r="D86" s="49">
        <f t="shared" si="25"/>
        <v>35</v>
      </c>
      <c r="E86" s="50">
        <v>1.9529999999999999E-2</v>
      </c>
      <c r="F86">
        <f t="shared" si="26"/>
        <v>0.50141906738673725</v>
      </c>
      <c r="G86">
        <f t="shared" si="27"/>
        <v>1021.0937499919621</v>
      </c>
      <c r="H86" s="51">
        <f t="shared" si="28"/>
        <v>0.49858093261326275</v>
      </c>
    </row>
    <row r="87" spans="2:8">
      <c r="B87" s="49">
        <v>2048</v>
      </c>
      <c r="C87" s="49">
        <v>40</v>
      </c>
      <c r="D87" s="49">
        <f t="shared" si="25"/>
        <v>36</v>
      </c>
      <c r="E87" s="50">
        <v>1.9529999999999999E-2</v>
      </c>
      <c r="F87">
        <f t="shared" si="26"/>
        <v>0.49162635300067425</v>
      </c>
      <c r="G87">
        <f t="shared" si="27"/>
        <v>1041.1492290546191</v>
      </c>
      <c r="H87" s="51">
        <f t="shared" si="28"/>
        <v>0.50837364699932575</v>
      </c>
    </row>
    <row r="88" spans="2:8">
      <c r="B88" s="49">
        <v>2048</v>
      </c>
      <c r="C88" s="49">
        <v>40</v>
      </c>
      <c r="D88" s="49">
        <f t="shared" si="25"/>
        <v>37</v>
      </c>
      <c r="E88" s="50">
        <v>1.9529999999999999E-2</v>
      </c>
      <c r="F88">
        <f t="shared" si="26"/>
        <v>0.48202489032657109</v>
      </c>
      <c r="G88">
        <f t="shared" si="27"/>
        <v>1060.8130246111823</v>
      </c>
      <c r="H88" s="51">
        <f t="shared" si="28"/>
        <v>0.51797510967342886</v>
      </c>
    </row>
    <row r="89" spans="2:8">
      <c r="B89" s="49">
        <v>2048</v>
      </c>
      <c r="C89" s="49">
        <v>40</v>
      </c>
      <c r="D89" s="49">
        <f t="shared" si="25"/>
        <v>38</v>
      </c>
      <c r="E89" s="50">
        <v>1.9529999999999999E-2</v>
      </c>
      <c r="F89">
        <f t="shared" si="26"/>
        <v>0.47261094421849315</v>
      </c>
      <c r="G89">
        <f t="shared" si="27"/>
        <v>1080.092786240526</v>
      </c>
      <c r="H89" s="51">
        <f t="shared" si="28"/>
        <v>0.52738905578150685</v>
      </c>
    </row>
    <row r="90" spans="2:8">
      <c r="B90" s="49">
        <v>2048</v>
      </c>
      <c r="C90" s="49">
        <v>40</v>
      </c>
      <c r="D90" s="49">
        <f t="shared" si="25"/>
        <v>39</v>
      </c>
      <c r="E90" s="50">
        <v>1.9529999999999999E-2</v>
      </c>
      <c r="F90">
        <f t="shared" si="26"/>
        <v>0.46338085247790595</v>
      </c>
      <c r="G90">
        <f t="shared" si="27"/>
        <v>1098.9960141252486</v>
      </c>
      <c r="H90" s="51">
        <f t="shared" si="28"/>
        <v>0.53661914752209405</v>
      </c>
    </row>
    <row r="91" spans="2:8">
      <c r="B91" s="49">
        <v>2048</v>
      </c>
      <c r="C91" s="49">
        <v>40</v>
      </c>
      <c r="D91" s="49">
        <f t="shared" si="25"/>
        <v>40</v>
      </c>
      <c r="E91" s="50">
        <v>1.9529999999999999E-2</v>
      </c>
      <c r="F91">
        <f t="shared" si="26"/>
        <v>0.45433102442901246</v>
      </c>
      <c r="G91">
        <f t="shared" si="27"/>
        <v>1117.5300619693826</v>
      </c>
      <c r="H91" s="51">
        <f t="shared" si="28"/>
        <v>0.54566897557098759</v>
      </c>
    </row>
    <row r="92" spans="2:8">
      <c r="B92" s="49">
        <v>2048</v>
      </c>
      <c r="C92" s="49">
        <v>40</v>
      </c>
      <c r="D92" s="49">
        <f t="shared" si="25"/>
        <v>41</v>
      </c>
      <c r="E92" s="50">
        <v>1.9529999999999999E-2</v>
      </c>
      <c r="F92">
        <f t="shared" si="26"/>
        <v>0.44545793952191381</v>
      </c>
      <c r="G92">
        <f t="shared" si="27"/>
        <v>1135.7021398591205</v>
      </c>
      <c r="H92" s="51">
        <f t="shared" si="28"/>
        <v>0.55454206047808619</v>
      </c>
    </row>
    <row r="93" spans="2:8">
      <c r="B93" s="49">
        <v>2048</v>
      </c>
      <c r="C93" s="49">
        <v>40</v>
      </c>
      <c r="D93" s="49">
        <f t="shared" si="25"/>
        <v>42</v>
      </c>
      <c r="E93" s="50">
        <v>1.9529999999999999E-2</v>
      </c>
      <c r="F93">
        <f t="shared" si="26"/>
        <v>0.43675814596305085</v>
      </c>
      <c r="G93">
        <f t="shared" si="27"/>
        <v>1153.5193170676719</v>
      </c>
      <c r="H93" s="51">
        <f t="shared" si="28"/>
        <v>0.56324185403694915</v>
      </c>
    </row>
    <row r="94" spans="2:8">
      <c r="B94" s="49">
        <v>2048</v>
      </c>
      <c r="C94" s="49">
        <v>40</v>
      </c>
      <c r="D94" s="49">
        <f t="shared" si="25"/>
        <v>43</v>
      </c>
      <c r="E94" s="50">
        <v>1.9529999999999999E-2</v>
      </c>
      <c r="F94">
        <f t="shared" si="26"/>
        <v>0.42822825937239251</v>
      </c>
      <c r="G94">
        <f t="shared" si="27"/>
        <v>1170.9885248053401</v>
      </c>
      <c r="H94" s="51">
        <f t="shared" si="28"/>
        <v>0.57177174062760749</v>
      </c>
    </row>
    <row r="95" spans="2:8">
      <c r="B95" s="49">
        <v>2048</v>
      </c>
      <c r="C95" s="49">
        <v>40</v>
      </c>
      <c r="D95" s="49">
        <f t="shared" si="25"/>
        <v>44</v>
      </c>
      <c r="E95" s="50">
        <v>1.9529999999999999E-2</v>
      </c>
      <c r="F95">
        <f t="shared" si="26"/>
        <v>0.4198649614668496</v>
      </c>
      <c r="G95">
        <f t="shared" si="27"/>
        <v>1188.116558915892</v>
      </c>
      <c r="H95" s="51">
        <f t="shared" si="28"/>
        <v>0.5801350385331504</v>
      </c>
    </row>
    <row r="96" spans="2:8">
      <c r="B96" s="49">
        <v>2048</v>
      </c>
      <c r="C96" s="49">
        <v>40</v>
      </c>
      <c r="D96" s="49">
        <f t="shared" si="25"/>
        <v>45</v>
      </c>
      <c r="E96" s="50">
        <v>1.9529999999999999E-2</v>
      </c>
      <c r="F96">
        <f t="shared" si="26"/>
        <v>0.4116649987694021</v>
      </c>
      <c r="G96">
        <f t="shared" si="27"/>
        <v>1204.9100825202645</v>
      </c>
      <c r="H96" s="51">
        <f t="shared" si="28"/>
        <v>0.5883350012305979</v>
      </c>
    </row>
    <row r="97" spans="2:8">
      <c r="B97" s="49">
        <v>2048</v>
      </c>
      <c r="C97" s="49">
        <v>40</v>
      </c>
      <c r="D97" s="49">
        <f t="shared" si="25"/>
        <v>46</v>
      </c>
      <c r="E97" s="50">
        <v>1.9529999999999999E-2</v>
      </c>
      <c r="F97">
        <f t="shared" si="26"/>
        <v>0.40362518134343567</v>
      </c>
      <c r="G97">
        <f t="shared" si="27"/>
        <v>1221.3756286086436</v>
      </c>
      <c r="H97" s="51">
        <f t="shared" si="28"/>
        <v>0.59637481865656428</v>
      </c>
    </row>
    <row r="98" spans="2:8">
      <c r="B98" s="49">
        <v>2048</v>
      </c>
      <c r="C98" s="49">
        <v>40</v>
      </c>
      <c r="D98" s="49">
        <f t="shared" si="25"/>
        <v>47</v>
      </c>
      <c r="E98" s="50">
        <v>1.9529999999999999E-2</v>
      </c>
      <c r="F98">
        <f t="shared" si="26"/>
        <v>0.39574238155179831</v>
      </c>
      <c r="G98">
        <f t="shared" si="27"/>
        <v>1237.5196025819171</v>
      </c>
      <c r="H98" s="51">
        <f t="shared" si="28"/>
        <v>0.60425761844820169</v>
      </c>
    </row>
    <row r="99" spans="2:8">
      <c r="B99" s="49">
        <v>2048</v>
      </c>
      <c r="C99" s="49">
        <v>40</v>
      </c>
      <c r="D99" s="49">
        <f t="shared" si="25"/>
        <v>48</v>
      </c>
      <c r="E99" s="50">
        <v>1.9529999999999999E-2</v>
      </c>
      <c r="F99">
        <f t="shared" si="26"/>
        <v>0.38801353284009171</v>
      </c>
      <c r="G99">
        <f t="shared" si="27"/>
        <v>1253.3482847434921</v>
      </c>
      <c r="H99" s="51">
        <f t="shared" si="28"/>
        <v>0.61198646715990823</v>
      </c>
    </row>
    <row r="100" spans="2:8">
      <c r="B100" s="49">
        <v>2048</v>
      </c>
      <c r="C100" s="49">
        <v>40</v>
      </c>
      <c r="D100" s="49">
        <f t="shared" si="25"/>
        <v>49</v>
      </c>
      <c r="E100" s="50">
        <v>1.9529999999999999E-2</v>
      </c>
      <c r="F100">
        <f t="shared" si="26"/>
        <v>0.38043562854372476</v>
      </c>
      <c r="G100">
        <f t="shared" si="27"/>
        <v>1268.8678327424518</v>
      </c>
      <c r="H100" s="51">
        <f t="shared" si="28"/>
        <v>0.6195643714562753</v>
      </c>
    </row>
    <row r="101" spans="2:8">
      <c r="B101" s="49">
        <v>2048</v>
      </c>
      <c r="C101" s="49">
        <v>40</v>
      </c>
      <c r="D101" s="49">
        <f t="shared" si="25"/>
        <v>50</v>
      </c>
      <c r="E101" s="50">
        <v>1.9529999999999999E-2</v>
      </c>
      <c r="F101">
        <f t="shared" si="26"/>
        <v>0.37300572071826577</v>
      </c>
      <c r="G101">
        <f t="shared" si="27"/>
        <v>1284.0842839689917</v>
      </c>
      <c r="H101" s="51">
        <f t="shared" si="28"/>
        <v>0.62699427928173423</v>
      </c>
    </row>
    <row r="102" spans="2:8">
      <c r="B102" s="49">
        <v>2048</v>
      </c>
      <c r="C102" s="49">
        <v>40</v>
      </c>
      <c r="D102" s="49">
        <f t="shared" si="25"/>
        <v>51</v>
      </c>
      <c r="E102" s="50">
        <v>1.9529999999999999E-2</v>
      </c>
      <c r="F102">
        <f t="shared" si="26"/>
        <v>0.36572091899263803</v>
      </c>
      <c r="G102">
        <f t="shared" si="27"/>
        <v>1299.0035579030773</v>
      </c>
      <c r="H102" s="51">
        <f t="shared" si="28"/>
        <v>0.63427908100736197</v>
      </c>
    </row>
    <row r="103" spans="2:8">
      <c r="B103" s="49">
        <v>2048</v>
      </c>
      <c r="C103" s="49">
        <v>40</v>
      </c>
      <c r="D103" s="49">
        <f t="shared" si="25"/>
        <v>52</v>
      </c>
      <c r="E103" s="50">
        <v>1.9529999999999999E-2</v>
      </c>
      <c r="F103">
        <f t="shared" si="26"/>
        <v>0.35857838944471182</v>
      </c>
      <c r="G103">
        <f t="shared" si="27"/>
        <v>1313.6314584172301</v>
      </c>
      <c r="H103" s="51">
        <f t="shared" si="28"/>
        <v>0.64142161055528812</v>
      </c>
    </row>
    <row r="104" spans="2:8">
      <c r="B104" s="49">
        <v>2048</v>
      </c>
      <c r="C104" s="49">
        <v>40</v>
      </c>
      <c r="D104" s="49">
        <f t="shared" si="25"/>
        <v>53</v>
      </c>
      <c r="E104" s="50">
        <v>1.9529999999999999E-2</v>
      </c>
      <c r="F104">
        <f t="shared" si="26"/>
        <v>0.3515753534988566</v>
      </c>
      <c r="G104">
        <f t="shared" si="27"/>
        <v>1327.9736760343417</v>
      </c>
      <c r="H104" s="51">
        <f t="shared" si="28"/>
        <v>0.6484246465011434</v>
      </c>
    </row>
    <row r="105" spans="2:8">
      <c r="B105" s="49">
        <v>2048</v>
      </c>
      <c r="C105" s="49">
        <v>40</v>
      </c>
      <c r="D105" s="49">
        <f t="shared" si="25"/>
        <v>54</v>
      </c>
      <c r="E105" s="50">
        <v>1.9529999999999999E-2</v>
      </c>
      <c r="F105">
        <f t="shared" si="26"/>
        <v>0.34470908684502388</v>
      </c>
      <c r="G105">
        <f t="shared" si="27"/>
        <v>1342.0357901413911</v>
      </c>
      <c r="H105" s="51">
        <f t="shared" si="28"/>
        <v>0.65529091315497612</v>
      </c>
    </row>
    <row r="106" spans="2:8">
      <c r="B106" s="49">
        <v>2048</v>
      </c>
      <c r="C106" s="49">
        <v>40</v>
      </c>
      <c r="D106" s="49">
        <f t="shared" si="25"/>
        <v>55</v>
      </c>
      <c r="E106" s="50">
        <v>1.9529999999999999E-2</v>
      </c>
      <c r="F106">
        <f t="shared" si="26"/>
        <v>0.33797691837894062</v>
      </c>
      <c r="G106">
        <f t="shared" si="27"/>
        <v>1355.8232711599296</v>
      </c>
      <c r="H106" s="51">
        <f t="shared" si="28"/>
        <v>0.66202308162105938</v>
      </c>
    </row>
    <row r="107" spans="2:8">
      <c r="B107" s="49">
        <v>2048</v>
      </c>
      <c r="C107" s="49">
        <v>40</v>
      </c>
      <c r="D107" s="49">
        <f t="shared" ref="D107:D152" si="29">D106+1</f>
        <v>56</v>
      </c>
      <c r="E107" s="50">
        <v>1.9529999999999999E-2</v>
      </c>
      <c r="F107">
        <f t="shared" ref="F107:F152" si="30">POWER((1-E107),D107)</f>
        <v>0.33137622916299991</v>
      </c>
      <c r="G107">
        <f t="shared" ref="G107:G152" si="31">(1-F107)*B107</f>
        <v>1369.3414826741762</v>
      </c>
      <c r="H107" s="51">
        <f t="shared" ref="H107:H152" si="32">G107/B107</f>
        <v>0.66862377083700009</v>
      </c>
    </row>
    <row r="108" spans="2:8">
      <c r="B108" s="49">
        <v>2048</v>
      </c>
      <c r="C108" s="49">
        <v>40</v>
      </c>
      <c r="D108" s="49">
        <f t="shared" si="29"/>
        <v>57</v>
      </c>
      <c r="E108" s="50">
        <v>1.9529999999999999E-2</v>
      </c>
      <c r="F108">
        <f t="shared" si="30"/>
        <v>0.3249044514074465</v>
      </c>
      <c r="G108">
        <f t="shared" si="31"/>
        <v>1382.5956835175496</v>
      </c>
      <c r="H108" s="51">
        <f t="shared" si="32"/>
        <v>0.6750955485925535</v>
      </c>
    </row>
    <row r="109" spans="2:8">
      <c r="B109" s="49">
        <v>2048</v>
      </c>
      <c r="C109" s="49">
        <v>40</v>
      </c>
      <c r="D109" s="49">
        <f t="shared" si="29"/>
        <v>58</v>
      </c>
      <c r="E109" s="50">
        <v>1.9529999999999999E-2</v>
      </c>
      <c r="F109">
        <f t="shared" si="30"/>
        <v>0.31855906747145907</v>
      </c>
      <c r="G109">
        <f t="shared" si="31"/>
        <v>1395.5910298184517</v>
      </c>
      <c r="H109" s="51">
        <f t="shared" si="32"/>
        <v>0.68144093252854088</v>
      </c>
    </row>
    <row r="110" spans="2:8">
      <c r="B110" s="49">
        <v>2048</v>
      </c>
      <c r="C110" s="49">
        <v>40</v>
      </c>
      <c r="D110" s="49">
        <f t="shared" si="29"/>
        <v>59</v>
      </c>
      <c r="E110" s="50">
        <v>1.9529999999999999E-2</v>
      </c>
      <c r="F110">
        <f t="shared" si="30"/>
        <v>0.31233760888374146</v>
      </c>
      <c r="G110">
        <f t="shared" si="31"/>
        <v>1408.3325770060974</v>
      </c>
      <c r="H110" s="51">
        <f t="shared" si="32"/>
        <v>0.68766239111625849</v>
      </c>
    </row>
    <row r="111" spans="2:8">
      <c r="B111" s="49">
        <v>2048</v>
      </c>
      <c r="C111" s="49">
        <v>40</v>
      </c>
      <c r="D111" s="49">
        <f t="shared" si="29"/>
        <v>60</v>
      </c>
      <c r="E111" s="50">
        <v>1.9529999999999999E-2</v>
      </c>
      <c r="F111">
        <f t="shared" si="30"/>
        <v>0.30623765538224201</v>
      </c>
      <c r="G111">
        <f t="shared" si="31"/>
        <v>1420.8252817771684</v>
      </c>
      <c r="H111" s="51">
        <f t="shared" si="32"/>
        <v>0.69376234461775799</v>
      </c>
    </row>
    <row r="112" spans="2:8">
      <c r="B112" s="49">
        <v>2048</v>
      </c>
      <c r="C112" s="49">
        <v>40</v>
      </c>
      <c r="D112" s="49">
        <f t="shared" si="29"/>
        <v>61</v>
      </c>
      <c r="E112" s="50">
        <v>1.9529999999999999E-2</v>
      </c>
      <c r="F112">
        <f t="shared" si="30"/>
        <v>0.30025683397262681</v>
      </c>
      <c r="G112">
        <f t="shared" si="31"/>
        <v>1433.0740040240603</v>
      </c>
      <c r="H112" s="51">
        <f t="shared" si="32"/>
        <v>0.69974316602737319</v>
      </c>
    </row>
    <row r="113" spans="2:8">
      <c r="B113" s="49">
        <v>2048</v>
      </c>
      <c r="C113" s="49">
        <v>40</v>
      </c>
      <c r="D113" s="49">
        <f t="shared" si="29"/>
        <v>62</v>
      </c>
      <c r="E113" s="50">
        <v>1.9529999999999999E-2</v>
      </c>
      <c r="F113">
        <f t="shared" si="30"/>
        <v>0.29439281800514139</v>
      </c>
      <c r="G113">
        <f t="shared" si="31"/>
        <v>1445.0835087254704</v>
      </c>
      <c r="H113" s="51">
        <f t="shared" si="32"/>
        <v>0.70560718199485861</v>
      </c>
    </row>
    <row r="114" spans="2:8">
      <c r="B114" s="49">
        <v>2048</v>
      </c>
      <c r="C114" s="49">
        <v>40</v>
      </c>
      <c r="D114" s="49">
        <f t="shared" si="29"/>
        <v>63</v>
      </c>
      <c r="E114" s="50">
        <v>1.9529999999999999E-2</v>
      </c>
      <c r="F114">
        <f t="shared" si="30"/>
        <v>0.28864332626950095</v>
      </c>
      <c r="G114">
        <f t="shared" si="31"/>
        <v>1456.858467800062</v>
      </c>
      <c r="H114" s="51">
        <f t="shared" si="32"/>
        <v>0.71135667373049905</v>
      </c>
    </row>
    <row r="115" spans="2:8">
      <c r="B115" s="49">
        <v>2048</v>
      </c>
      <c r="C115" s="49">
        <v>40</v>
      </c>
      <c r="D115" s="49">
        <f t="shared" si="29"/>
        <v>64</v>
      </c>
      <c r="E115" s="50">
        <v>1.9529999999999999E-2</v>
      </c>
      <c r="F115">
        <f t="shared" si="30"/>
        <v>0.28300612210745762</v>
      </c>
      <c r="G115">
        <f t="shared" si="31"/>
        <v>1468.4034619239269</v>
      </c>
      <c r="H115" s="51">
        <f t="shared" si="32"/>
        <v>0.71699387789254243</v>
      </c>
    </row>
    <row r="116" spans="2:8">
      <c r="B116" s="49">
        <v>2048</v>
      </c>
      <c r="C116" s="49">
        <v>40</v>
      </c>
      <c r="D116" s="49">
        <f t="shared" si="29"/>
        <v>65</v>
      </c>
      <c r="E116" s="50">
        <v>1.9529999999999999E-2</v>
      </c>
      <c r="F116">
        <f t="shared" si="30"/>
        <v>0.27747901254269897</v>
      </c>
      <c r="G116">
        <f t="shared" si="31"/>
        <v>1479.7229823125526</v>
      </c>
      <c r="H116" s="51">
        <f t="shared" si="32"/>
        <v>0.72252098745730109</v>
      </c>
    </row>
    <row r="117" spans="2:8">
      <c r="B117" s="49">
        <v>2048</v>
      </c>
      <c r="C117" s="49">
        <v>40</v>
      </c>
      <c r="D117" s="49">
        <f t="shared" si="29"/>
        <v>66</v>
      </c>
      <c r="E117" s="50">
        <v>1.9529999999999999E-2</v>
      </c>
      <c r="F117">
        <f t="shared" si="30"/>
        <v>0.27205984742774003</v>
      </c>
      <c r="G117">
        <f t="shared" si="31"/>
        <v>1490.8214324679884</v>
      </c>
      <c r="H117" s="51">
        <f t="shared" si="32"/>
        <v>0.72794015257225997</v>
      </c>
    </row>
    <row r="118" spans="2:8">
      <c r="B118" s="49">
        <v>2048</v>
      </c>
      <c r="C118" s="49">
        <v>40</v>
      </c>
      <c r="D118" s="49">
        <f t="shared" si="29"/>
        <v>67</v>
      </c>
      <c r="E118" s="50">
        <v>1.9529999999999999E-2</v>
      </c>
      <c r="F118">
        <f t="shared" si="30"/>
        <v>0.26674651860747628</v>
      </c>
      <c r="G118">
        <f t="shared" si="31"/>
        <v>1501.7031298918887</v>
      </c>
      <c r="H118" s="51">
        <f t="shared" si="32"/>
        <v>0.73325348139252378</v>
      </c>
    </row>
    <row r="119" spans="2:8">
      <c r="B119" s="49">
        <v>2048</v>
      </c>
      <c r="C119" s="49">
        <v>40</v>
      </c>
      <c r="D119" s="49">
        <f t="shared" si="29"/>
        <v>68</v>
      </c>
      <c r="E119" s="50">
        <v>1.9529999999999999E-2</v>
      </c>
      <c r="F119">
        <f t="shared" si="30"/>
        <v>0.26153695909907226</v>
      </c>
      <c r="G119">
        <f t="shared" si="31"/>
        <v>1512.3723077651</v>
      </c>
      <c r="H119" s="51">
        <f t="shared" si="32"/>
        <v>0.73846304090092774</v>
      </c>
    </row>
    <row r="120" spans="2:8">
      <c r="B120" s="49">
        <v>2048</v>
      </c>
      <c r="C120" s="49">
        <v>40</v>
      </c>
      <c r="D120" s="49">
        <f t="shared" si="29"/>
        <v>69</v>
      </c>
      <c r="E120" s="50">
        <v>1.9529999999999999E-2</v>
      </c>
      <c r="F120">
        <f t="shared" si="30"/>
        <v>0.2564291422878674</v>
      </c>
      <c r="G120">
        <f t="shared" si="31"/>
        <v>1522.8331165944476</v>
      </c>
      <c r="H120" s="51">
        <f t="shared" si="32"/>
        <v>0.7435708577121326</v>
      </c>
    </row>
    <row r="121" spans="2:8">
      <c r="B121" s="49">
        <v>2048</v>
      </c>
      <c r="C121" s="49">
        <v>40</v>
      </c>
      <c r="D121" s="49">
        <f t="shared" si="29"/>
        <v>70</v>
      </c>
      <c r="E121" s="50">
        <v>1.9529999999999999E-2</v>
      </c>
      <c r="F121">
        <f t="shared" si="30"/>
        <v>0.25142108113898531</v>
      </c>
      <c r="G121">
        <f t="shared" si="31"/>
        <v>1533.0896258273581</v>
      </c>
      <c r="H121" s="51">
        <f t="shared" si="32"/>
        <v>0.74857891886101469</v>
      </c>
    </row>
    <row r="122" spans="2:8">
      <c r="B122" s="49">
        <v>2048</v>
      </c>
      <c r="C122" s="49">
        <v>40</v>
      </c>
      <c r="D122" s="49">
        <f t="shared" si="29"/>
        <v>71</v>
      </c>
      <c r="E122" s="50">
        <v>1.9529999999999999E-2</v>
      </c>
      <c r="F122">
        <f t="shared" si="30"/>
        <v>0.24651082742434094</v>
      </c>
      <c r="G122">
        <f t="shared" si="31"/>
        <v>1543.1458254349498</v>
      </c>
      <c r="H122" s="51">
        <f t="shared" si="32"/>
        <v>0.75348917257565906</v>
      </c>
    </row>
    <row r="123" spans="2:8">
      <c r="B123" s="49">
        <v>2048</v>
      </c>
      <c r="C123" s="49">
        <v>40</v>
      </c>
      <c r="D123" s="49">
        <f t="shared" si="29"/>
        <v>72</v>
      </c>
      <c r="E123" s="50">
        <v>1.9529999999999999E-2</v>
      </c>
      <c r="F123">
        <f t="shared" si="30"/>
        <v>0.24169647096474359</v>
      </c>
      <c r="G123">
        <f t="shared" si="31"/>
        <v>1553.0056274642052</v>
      </c>
      <c r="H123" s="51">
        <f t="shared" si="32"/>
        <v>0.75830352903525644</v>
      </c>
    </row>
    <row r="124" spans="2:8">
      <c r="B124" s="49">
        <v>2048</v>
      </c>
      <c r="C124" s="49">
        <v>40</v>
      </c>
      <c r="D124" s="49">
        <f t="shared" si="29"/>
        <v>73</v>
      </c>
      <c r="E124" s="50">
        <v>1.9529999999999999E-2</v>
      </c>
      <c r="F124">
        <f t="shared" si="30"/>
        <v>0.23697613888680211</v>
      </c>
      <c r="G124">
        <f t="shared" si="31"/>
        <v>1562.6728675598292</v>
      </c>
      <c r="H124" s="51">
        <f t="shared" si="32"/>
        <v>0.76302386111319787</v>
      </c>
    </row>
    <row r="125" spans="2:8">
      <c r="B125" s="49">
        <v>2048</v>
      </c>
      <c r="C125" s="49">
        <v>40</v>
      </c>
      <c r="D125" s="49">
        <f t="shared" si="29"/>
        <v>74</v>
      </c>
      <c r="E125" s="50">
        <v>1.9529999999999999E-2</v>
      </c>
      <c r="F125">
        <f t="shared" si="30"/>
        <v>0.23234799489434285</v>
      </c>
      <c r="G125">
        <f t="shared" si="31"/>
        <v>1572.1513064563858</v>
      </c>
      <c r="H125" s="51">
        <f t="shared" si="32"/>
        <v>0.76765200510565712</v>
      </c>
    </row>
    <row r="126" spans="2:8">
      <c r="B126" s="49">
        <v>2048</v>
      </c>
      <c r="C126" s="49">
        <v>40</v>
      </c>
      <c r="D126" s="49">
        <f t="shared" si="29"/>
        <v>75</v>
      </c>
      <c r="E126" s="50">
        <v>1.9529999999999999E-2</v>
      </c>
      <c r="F126">
        <f t="shared" si="30"/>
        <v>0.22781023855405635</v>
      </c>
      <c r="G126">
        <f t="shared" si="31"/>
        <v>1581.4446314412926</v>
      </c>
      <c r="H126" s="51">
        <f t="shared" si="32"/>
        <v>0.77218976144594365</v>
      </c>
    </row>
    <row r="127" spans="2:8">
      <c r="B127" s="49">
        <v>2048</v>
      </c>
      <c r="C127" s="49">
        <v>40</v>
      </c>
      <c r="D127" s="49">
        <f t="shared" si="29"/>
        <v>76</v>
      </c>
      <c r="E127" s="50">
        <v>1.9529999999999999E-2</v>
      </c>
      <c r="F127">
        <f t="shared" si="30"/>
        <v>0.22336110459509562</v>
      </c>
      <c r="G127">
        <f t="shared" si="31"/>
        <v>1590.5564577892442</v>
      </c>
      <c r="H127" s="51">
        <f t="shared" si="32"/>
        <v>0.77663889540490438</v>
      </c>
    </row>
    <row r="128" spans="2:8">
      <c r="B128" s="49">
        <v>2048</v>
      </c>
      <c r="C128" s="49">
        <v>40</v>
      </c>
      <c r="D128" s="49">
        <f t="shared" si="29"/>
        <v>77</v>
      </c>
      <c r="E128" s="50">
        <v>1.9529999999999999E-2</v>
      </c>
      <c r="F128">
        <f t="shared" si="30"/>
        <v>0.21899886222235343</v>
      </c>
      <c r="G128">
        <f t="shared" si="31"/>
        <v>1599.4903301686202</v>
      </c>
      <c r="H128" s="51">
        <f t="shared" si="32"/>
        <v>0.78100113777764657</v>
      </c>
    </row>
    <row r="129" spans="2:8">
      <c r="B129" s="49">
        <v>2048</v>
      </c>
      <c r="C129" s="49">
        <v>40</v>
      </c>
      <c r="D129" s="49">
        <f t="shared" si="29"/>
        <v>78</v>
      </c>
      <c r="E129" s="50">
        <v>1.9529999999999999E-2</v>
      </c>
      <c r="F129">
        <f t="shared" si="30"/>
        <v>0.21472181444315086</v>
      </c>
      <c r="G129">
        <f t="shared" si="31"/>
        <v>1608.249724020427</v>
      </c>
      <c r="H129" s="51">
        <f t="shared" si="32"/>
        <v>0.78527818555684914</v>
      </c>
    </row>
    <row r="130" spans="2:8">
      <c r="B130" s="49">
        <v>2048</v>
      </c>
      <c r="C130" s="49">
        <v>40</v>
      </c>
      <c r="D130" s="49">
        <f t="shared" si="29"/>
        <v>79</v>
      </c>
      <c r="E130" s="50">
        <v>1.9529999999999999E-2</v>
      </c>
      <c r="F130">
        <f t="shared" si="30"/>
        <v>0.2105282974070761</v>
      </c>
      <c r="G130">
        <f t="shared" si="31"/>
        <v>1616.8380469103081</v>
      </c>
      <c r="H130" s="51">
        <f t="shared" si="32"/>
        <v>0.78947170259292387</v>
      </c>
    </row>
    <row r="131" spans="2:8">
      <c r="B131" s="49">
        <v>2048</v>
      </c>
      <c r="C131" s="49">
        <v>40</v>
      </c>
      <c r="D131" s="49">
        <f t="shared" si="29"/>
        <v>80</v>
      </c>
      <c r="E131" s="50">
        <v>1.9529999999999999E-2</v>
      </c>
      <c r="F131">
        <f t="shared" si="30"/>
        <v>0.20641667975871592</v>
      </c>
      <c r="G131">
        <f t="shared" si="31"/>
        <v>1625.2586398541498</v>
      </c>
      <c r="H131" s="51">
        <f t="shared" si="32"/>
        <v>0.79358332024128408</v>
      </c>
    </row>
    <row r="132" spans="2:8">
      <c r="B132" s="49">
        <v>2048</v>
      </c>
      <c r="C132" s="49">
        <v>40</v>
      </c>
      <c r="D132" s="49">
        <f t="shared" si="29"/>
        <v>81</v>
      </c>
      <c r="E132" s="50">
        <v>1.9529999999999999E-2</v>
      </c>
      <c r="F132">
        <f t="shared" si="30"/>
        <v>0.2023853620030282</v>
      </c>
      <c r="G132">
        <f t="shared" si="31"/>
        <v>1633.5147786177981</v>
      </c>
      <c r="H132" s="51">
        <f t="shared" si="32"/>
        <v>0.79761463799697174</v>
      </c>
    </row>
    <row r="133" spans="2:8">
      <c r="B133" s="49">
        <v>2048</v>
      </c>
      <c r="C133" s="49">
        <v>40</v>
      </c>
      <c r="D133" s="49">
        <f t="shared" si="29"/>
        <v>82</v>
      </c>
      <c r="E133" s="50">
        <v>1.9529999999999999E-2</v>
      </c>
      <c r="F133">
        <f t="shared" si="30"/>
        <v>0.19843277588310904</v>
      </c>
      <c r="G133">
        <f t="shared" si="31"/>
        <v>1641.6096749913927</v>
      </c>
      <c r="H133" s="51">
        <f t="shared" si="32"/>
        <v>0.80156722411689096</v>
      </c>
    </row>
    <row r="134" spans="2:8">
      <c r="B134" s="49">
        <v>2048</v>
      </c>
      <c r="C134" s="49">
        <v>40</v>
      </c>
      <c r="D134" s="49">
        <f t="shared" si="29"/>
        <v>83</v>
      </c>
      <c r="E134" s="50">
        <v>1.9529999999999999E-2</v>
      </c>
      <c r="F134">
        <f t="shared" si="30"/>
        <v>0.19455738377011192</v>
      </c>
      <c r="G134">
        <f t="shared" si="31"/>
        <v>1649.5464780388108</v>
      </c>
      <c r="H134" s="51">
        <f t="shared" si="32"/>
        <v>0.80544261622988811</v>
      </c>
    </row>
    <row r="135" spans="2:8">
      <c r="B135" s="49">
        <v>2048</v>
      </c>
      <c r="C135" s="49">
        <v>40</v>
      </c>
      <c r="D135" s="49">
        <f t="shared" si="29"/>
        <v>84</v>
      </c>
      <c r="E135" s="50">
        <v>1.9529999999999999E-2</v>
      </c>
      <c r="F135">
        <f t="shared" si="30"/>
        <v>0.19075767806508165</v>
      </c>
      <c r="G135">
        <f t="shared" si="31"/>
        <v>1657.3282753227127</v>
      </c>
      <c r="H135" s="51">
        <f t="shared" si="32"/>
        <v>0.8092423219349183</v>
      </c>
    </row>
    <row r="136" spans="2:8">
      <c r="B136" s="49">
        <v>2048</v>
      </c>
      <c r="C136" s="49">
        <v>40</v>
      </c>
      <c r="D136" s="49">
        <f t="shared" si="29"/>
        <v>85</v>
      </c>
      <c r="E136" s="50">
        <v>1.9529999999999999E-2</v>
      </c>
      <c r="F136">
        <f t="shared" si="30"/>
        <v>0.18703218061247059</v>
      </c>
      <c r="G136">
        <f t="shared" si="31"/>
        <v>1664.9580941056602</v>
      </c>
      <c r="H136" s="51">
        <f t="shared" si="32"/>
        <v>0.81296781938752938</v>
      </c>
    </row>
    <row r="137" spans="2:8">
      <c r="B137" s="49">
        <v>2048</v>
      </c>
      <c r="C137" s="49">
        <v>40</v>
      </c>
      <c r="D137" s="49">
        <f t="shared" si="29"/>
        <v>86</v>
      </c>
      <c r="E137" s="50">
        <v>1.9529999999999999E-2</v>
      </c>
      <c r="F137">
        <f t="shared" si="30"/>
        <v>0.18337944212510904</v>
      </c>
      <c r="G137">
        <f t="shared" si="31"/>
        <v>1672.4389025277767</v>
      </c>
      <c r="H137" s="51">
        <f t="shared" si="32"/>
        <v>0.81662055787489096</v>
      </c>
    </row>
    <row r="138" spans="2:8">
      <c r="B138" s="49">
        <v>2048</v>
      </c>
      <c r="C138" s="49">
        <v>40</v>
      </c>
      <c r="D138" s="49">
        <f t="shared" si="29"/>
        <v>87</v>
      </c>
      <c r="E138" s="50">
        <v>1.9529999999999999E-2</v>
      </c>
      <c r="F138">
        <f t="shared" si="30"/>
        <v>0.17979804162040566</v>
      </c>
      <c r="G138">
        <f t="shared" si="31"/>
        <v>1679.7736107614091</v>
      </c>
      <c r="H138" s="51">
        <f t="shared" si="32"/>
        <v>0.82020195837959431</v>
      </c>
    </row>
    <row r="139" spans="2:8">
      <c r="B139" s="49">
        <v>2048</v>
      </c>
      <c r="C139" s="49">
        <v>40</v>
      </c>
      <c r="D139" s="49">
        <f t="shared" si="29"/>
        <v>88</v>
      </c>
      <c r="E139" s="50">
        <v>1.9529999999999999E-2</v>
      </c>
      <c r="F139">
        <f t="shared" si="30"/>
        <v>0.17628658586755913</v>
      </c>
      <c r="G139">
        <f t="shared" si="31"/>
        <v>1686.965072143239</v>
      </c>
      <c r="H139" s="51">
        <f t="shared" si="32"/>
        <v>0.82371341413244092</v>
      </c>
    </row>
    <row r="140" spans="2:8">
      <c r="B140" s="49">
        <v>2048</v>
      </c>
      <c r="C140" s="49">
        <v>40</v>
      </c>
      <c r="D140" s="49">
        <f t="shared" si="29"/>
        <v>89</v>
      </c>
      <c r="E140" s="50">
        <v>1.9529999999999999E-2</v>
      </c>
      <c r="F140">
        <f t="shared" si="30"/>
        <v>0.17284370884556569</v>
      </c>
      <c r="G140">
        <f t="shared" si="31"/>
        <v>1694.0160842842815</v>
      </c>
      <c r="H140" s="51">
        <f t="shared" si="32"/>
        <v>0.82715629115443434</v>
      </c>
    </row>
    <row r="141" spans="2:8">
      <c r="B141" s="49">
        <v>2048</v>
      </c>
      <c r="C141" s="49">
        <v>40</v>
      </c>
      <c r="D141" s="49">
        <f t="shared" si="29"/>
        <v>90</v>
      </c>
      <c r="E141" s="50">
        <v>1.9529999999999999E-2</v>
      </c>
      <c r="F141">
        <f t="shared" si="30"/>
        <v>0.16946807121181182</v>
      </c>
      <c r="G141">
        <f t="shared" si="31"/>
        <v>1700.9293901582093</v>
      </c>
      <c r="H141" s="51">
        <f t="shared" si="32"/>
        <v>0.83053192878818816</v>
      </c>
    </row>
    <row r="142" spans="2:8">
      <c r="B142" s="49">
        <v>2048</v>
      </c>
      <c r="C142" s="49">
        <v>40</v>
      </c>
      <c r="D142" s="49">
        <f t="shared" si="29"/>
        <v>91</v>
      </c>
      <c r="E142" s="50">
        <v>1.9529999999999999E-2</v>
      </c>
      <c r="F142">
        <f t="shared" si="30"/>
        <v>0.16615835978104512</v>
      </c>
      <c r="G142">
        <f t="shared" si="31"/>
        <v>1707.7076791684196</v>
      </c>
      <c r="H142" s="51">
        <f t="shared" si="32"/>
        <v>0.8338416402189549</v>
      </c>
    </row>
    <row r="143" spans="2:8">
      <c r="B143" s="49">
        <v>2048</v>
      </c>
      <c r="C143" s="49">
        <v>40</v>
      </c>
      <c r="D143" s="49">
        <f t="shared" si="29"/>
        <v>92</v>
      </c>
      <c r="E143" s="50">
        <v>1.9529999999999999E-2</v>
      </c>
      <c r="F143">
        <f t="shared" si="30"/>
        <v>0.16291328701452132</v>
      </c>
      <c r="G143">
        <f t="shared" si="31"/>
        <v>1714.3535881942603</v>
      </c>
      <c r="H143" s="51">
        <f t="shared" si="32"/>
        <v>0.83708671298547865</v>
      </c>
    </row>
    <row r="144" spans="2:8">
      <c r="B144" s="49">
        <v>2048</v>
      </c>
      <c r="C144" s="49">
        <v>40</v>
      </c>
      <c r="D144" s="49">
        <f t="shared" si="29"/>
        <v>93</v>
      </c>
      <c r="E144" s="50">
        <v>1.9529999999999999E-2</v>
      </c>
      <c r="F144">
        <f t="shared" si="30"/>
        <v>0.15973159051912772</v>
      </c>
      <c r="G144">
        <f t="shared" si="31"/>
        <v>1720.8697026168265</v>
      </c>
      <c r="H144" s="51">
        <f t="shared" si="32"/>
        <v>0.84026840948087234</v>
      </c>
    </row>
    <row r="145" spans="2:8">
      <c r="B145" s="49">
        <v>2048</v>
      </c>
      <c r="C145" s="49">
        <v>40</v>
      </c>
      <c r="D145" s="49">
        <f t="shared" si="29"/>
        <v>94</v>
      </c>
      <c r="E145" s="50">
        <v>1.9529999999999999E-2</v>
      </c>
      <c r="F145">
        <f t="shared" si="30"/>
        <v>0.15661203255628911</v>
      </c>
      <c r="G145">
        <f t="shared" si="31"/>
        <v>1727.25855732472</v>
      </c>
      <c r="H145" s="51">
        <f t="shared" si="32"/>
        <v>0.84338796744371092</v>
      </c>
    </row>
    <row r="146" spans="2:8">
      <c r="B146" s="49">
        <v>2048</v>
      </c>
      <c r="C146" s="49">
        <v>40</v>
      </c>
      <c r="D146" s="49">
        <f t="shared" si="29"/>
        <v>95</v>
      </c>
      <c r="E146" s="50">
        <v>1.9529999999999999E-2</v>
      </c>
      <c r="F146">
        <f t="shared" si="30"/>
        <v>0.15355339956046479</v>
      </c>
      <c r="G146">
        <f t="shared" si="31"/>
        <v>1733.5226377001682</v>
      </c>
      <c r="H146" s="51">
        <f t="shared" si="32"/>
        <v>0.84644660043953523</v>
      </c>
    </row>
    <row r="147" spans="2:8">
      <c r="B147" s="49">
        <v>2048</v>
      </c>
      <c r="C147" s="49">
        <v>40</v>
      </c>
      <c r="D147" s="49">
        <f t="shared" si="29"/>
        <v>96</v>
      </c>
      <c r="E147" s="50">
        <v>1.9529999999999999E-2</v>
      </c>
      <c r="F147">
        <f t="shared" si="30"/>
        <v>0.15055450166704895</v>
      </c>
      <c r="G147">
        <f t="shared" si="31"/>
        <v>1739.6643805858837</v>
      </c>
      <c r="H147" s="51">
        <f t="shared" si="32"/>
        <v>0.84944549833295102</v>
      </c>
    </row>
    <row r="148" spans="2:8">
      <c r="B148" s="49">
        <v>2048</v>
      </c>
      <c r="C148" s="49">
        <v>40</v>
      </c>
      <c r="D148" s="49">
        <f t="shared" si="29"/>
        <v>97</v>
      </c>
      <c r="E148" s="50">
        <v>1.9529999999999999E-2</v>
      </c>
      <c r="F148">
        <f t="shared" si="30"/>
        <v>0.14761417224949147</v>
      </c>
      <c r="G148">
        <f t="shared" si="31"/>
        <v>1745.6861752330415</v>
      </c>
      <c r="H148" s="51">
        <f t="shared" si="32"/>
        <v>0.85238582775050853</v>
      </c>
    </row>
    <row r="149" spans="2:8">
      <c r="B149" s="49">
        <v>2048</v>
      </c>
      <c r="C149" s="49">
        <v>40</v>
      </c>
      <c r="D149" s="49">
        <f t="shared" si="29"/>
        <v>98</v>
      </c>
      <c r="E149" s="50">
        <v>1.9529999999999999E-2</v>
      </c>
      <c r="F149">
        <f t="shared" si="30"/>
        <v>0.14473126746545889</v>
      </c>
      <c r="G149">
        <f t="shared" si="31"/>
        <v>1751.5903642307403</v>
      </c>
      <c r="H149" s="51">
        <f t="shared" si="32"/>
        <v>0.85526873253454117</v>
      </c>
    </row>
    <row r="150" spans="2:8">
      <c r="B150" s="49">
        <v>2048</v>
      </c>
      <c r="C150" s="49">
        <v>40</v>
      </c>
      <c r="D150" s="49">
        <f t="shared" si="29"/>
        <v>99</v>
      </c>
      <c r="E150" s="50">
        <v>1.9529999999999999E-2</v>
      </c>
      <c r="F150">
        <f t="shared" si="30"/>
        <v>0.14190466581185848</v>
      </c>
      <c r="G150">
        <f t="shared" si="31"/>
        <v>1757.3792444173139</v>
      </c>
      <c r="H150" s="51">
        <f t="shared" si="32"/>
        <v>0.85809533418814155</v>
      </c>
    </row>
    <row r="151" spans="2:8">
      <c r="B151" s="49">
        <v>2048</v>
      </c>
      <c r="C151" s="49">
        <v>40</v>
      </c>
      <c r="D151" s="49">
        <f t="shared" si="29"/>
        <v>100</v>
      </c>
      <c r="E151" s="50">
        <v>1.9529999999999999E-2</v>
      </c>
      <c r="F151">
        <f t="shared" si="30"/>
        <v>0.13913326768855289</v>
      </c>
      <c r="G151">
        <f t="shared" si="31"/>
        <v>1763.0550677738438</v>
      </c>
      <c r="H151" s="51">
        <f t="shared" si="32"/>
        <v>0.86086673231144717</v>
      </c>
    </row>
    <row r="152" spans="2:8">
      <c r="B152" s="49">
        <v>2048</v>
      </c>
      <c r="C152" s="49">
        <v>40</v>
      </c>
      <c r="D152" s="49">
        <f t="shared" si="29"/>
        <v>101</v>
      </c>
      <c r="E152" s="50">
        <v>1.9529999999999999E-2</v>
      </c>
      <c r="F152">
        <f t="shared" si="30"/>
        <v>0.13641599497059545</v>
      </c>
      <c r="G152">
        <f t="shared" si="31"/>
        <v>1768.6200423002206</v>
      </c>
      <c r="H152" s="51">
        <f t="shared" si="32"/>
        <v>0.86358400502940458</v>
      </c>
    </row>
    <row r="153" spans="2:8">
      <c r="B153" s="49">
        <v>2048</v>
      </c>
      <c r="C153" s="49">
        <v>40</v>
      </c>
      <c r="D153" s="49">
        <f t="shared" ref="D153:D168" si="33">D152+1</f>
        <v>102</v>
      </c>
      <c r="E153" s="50">
        <v>1.9529999999999999E-2</v>
      </c>
      <c r="F153">
        <f t="shared" ref="F153:F168" si="34">POWER((1-E153),D153)</f>
        <v>0.13375179058881972</v>
      </c>
      <c r="G153">
        <f t="shared" ref="G153:G168" si="35">(1-F153)*B153</f>
        <v>1774.0763328740973</v>
      </c>
      <c r="H153" s="51">
        <f t="shared" ref="H153:H168" si="36">G153/B153</f>
        <v>0.8662482094111803</v>
      </c>
    </row>
    <row r="154" spans="2:8">
      <c r="B154" s="49">
        <v>2048</v>
      </c>
      <c r="C154" s="49">
        <v>40</v>
      </c>
      <c r="D154" s="49">
        <f t="shared" si="33"/>
        <v>103</v>
      </c>
      <c r="E154" s="50">
        <v>1.9529999999999999E-2</v>
      </c>
      <c r="F154">
        <f t="shared" si="34"/>
        <v>0.13113961811862007</v>
      </c>
      <c r="G154">
        <f t="shared" si="35"/>
        <v>1779.4260620930661</v>
      </c>
      <c r="H154" s="51">
        <f t="shared" si="36"/>
        <v>0.86886038188137993</v>
      </c>
    </row>
    <row r="155" spans="2:8">
      <c r="B155" s="49">
        <v>2048</v>
      </c>
      <c r="C155" s="49">
        <v>40</v>
      </c>
      <c r="D155" s="49">
        <f t="shared" si="33"/>
        <v>104</v>
      </c>
      <c r="E155" s="50">
        <v>1.9529999999999999E-2</v>
      </c>
      <c r="F155">
        <f t="shared" si="34"/>
        <v>0.1285784613767634</v>
      </c>
      <c r="G155">
        <f t="shared" si="35"/>
        <v>1784.6713111003885</v>
      </c>
      <c r="H155" s="51">
        <f t="shared" si="36"/>
        <v>0.87142153862323657</v>
      </c>
    </row>
    <row r="156" spans="2:8">
      <c r="B156" s="49">
        <v>2048</v>
      </c>
      <c r="C156" s="49">
        <v>40</v>
      </c>
      <c r="D156" s="49">
        <f t="shared" si="33"/>
        <v>105</v>
      </c>
      <c r="E156" s="50">
        <v>1.9529999999999999E-2</v>
      </c>
      <c r="F156">
        <f t="shared" si="34"/>
        <v>0.12606732402607521</v>
      </c>
      <c r="G156">
        <f t="shared" si="35"/>
        <v>1789.8141203945979</v>
      </c>
      <c r="H156" s="51">
        <f t="shared" si="36"/>
        <v>0.87393267597392477</v>
      </c>
    </row>
    <row r="157" spans="2:8">
      <c r="B157" s="49">
        <v>2048</v>
      </c>
      <c r="C157" s="49">
        <v>40</v>
      </c>
      <c r="D157" s="49">
        <f t="shared" si="33"/>
        <v>106</v>
      </c>
      <c r="E157" s="50">
        <v>1.9529999999999999E-2</v>
      </c>
      <c r="F157">
        <f t="shared" si="34"/>
        <v>0.12360522918784597</v>
      </c>
      <c r="G157">
        <f t="shared" si="35"/>
        <v>1794.8564906232914</v>
      </c>
      <c r="H157" s="51">
        <f t="shared" si="36"/>
        <v>0.876394770812154</v>
      </c>
    </row>
    <row r="158" spans="2:8">
      <c r="B158" s="49">
        <v>2048</v>
      </c>
      <c r="C158" s="49">
        <v>40</v>
      </c>
      <c r="D158" s="49">
        <f t="shared" si="33"/>
        <v>107</v>
      </c>
      <c r="E158" s="50">
        <v>1.9529999999999999E-2</v>
      </c>
      <c r="F158">
        <f t="shared" si="34"/>
        <v>0.12119121906180735</v>
      </c>
      <c r="G158">
        <f t="shared" si="35"/>
        <v>1799.8003833614184</v>
      </c>
      <c r="H158" s="51">
        <f t="shared" si="36"/>
        <v>0.87880878093819259</v>
      </c>
    </row>
    <row r="159" spans="2:8">
      <c r="B159" s="49">
        <v>2048</v>
      </c>
      <c r="C159" s="49">
        <v>40</v>
      </c>
      <c r="D159" s="49">
        <f t="shared" si="33"/>
        <v>108</v>
      </c>
      <c r="E159" s="50">
        <v>1.9529999999999999E-2</v>
      </c>
      <c r="F159">
        <f t="shared" si="34"/>
        <v>0.11882435455353023</v>
      </c>
      <c r="G159">
        <f t="shared" si="35"/>
        <v>1804.6477218743701</v>
      </c>
      <c r="H159" s="51">
        <f t="shared" si="36"/>
        <v>0.88117564544646976</v>
      </c>
    </row>
    <row r="160" spans="2:8">
      <c r="B160" s="49">
        <v>2048</v>
      </c>
      <c r="C160" s="49">
        <v>40</v>
      </c>
      <c r="D160" s="49">
        <f t="shared" si="33"/>
        <v>109</v>
      </c>
      <c r="E160" s="50">
        <v>1.9529999999999999E-2</v>
      </c>
      <c r="F160">
        <f t="shared" si="34"/>
        <v>0.1165037149090998</v>
      </c>
      <c r="G160">
        <f t="shared" si="35"/>
        <v>1809.4003918661635</v>
      </c>
      <c r="H160" s="51">
        <f t="shared" si="36"/>
        <v>0.88349628509090017</v>
      </c>
    </row>
    <row r="161" spans="2:8">
      <c r="B161" s="49">
        <v>2048</v>
      </c>
      <c r="C161" s="49">
        <v>40</v>
      </c>
      <c r="D161" s="49">
        <f t="shared" si="33"/>
        <v>110</v>
      </c>
      <c r="E161" s="50">
        <v>1.9529999999999999E-2</v>
      </c>
      <c r="F161">
        <f t="shared" si="34"/>
        <v>0.11422839735692508</v>
      </c>
      <c r="G161">
        <f t="shared" si="35"/>
        <v>1814.0602422130173</v>
      </c>
      <c r="H161" s="51">
        <f t="shared" si="36"/>
        <v>0.88577160264307486</v>
      </c>
    </row>
    <row r="162" spans="2:8">
      <c r="B162" s="49">
        <v>2048</v>
      </c>
      <c r="C162" s="49">
        <v>40</v>
      </c>
      <c r="D162" s="49">
        <f t="shared" si="33"/>
        <v>111</v>
      </c>
      <c r="E162" s="50">
        <v>1.9529999999999999E-2</v>
      </c>
      <c r="F162">
        <f t="shared" si="34"/>
        <v>0.11199751675654432</v>
      </c>
      <c r="G162">
        <f t="shared" si="35"/>
        <v>1818.6290856825972</v>
      </c>
      <c r="H162" s="51">
        <f t="shared" si="36"/>
        <v>0.88800248324345565</v>
      </c>
    </row>
    <row r="163" spans="2:8">
      <c r="B163" s="49">
        <v>2048</v>
      </c>
      <c r="C163" s="49">
        <v>40</v>
      </c>
      <c r="D163" s="49">
        <f t="shared" si="33"/>
        <v>112</v>
      </c>
      <c r="E163" s="50">
        <v>1.9529999999999999E-2</v>
      </c>
      <c r="F163">
        <f t="shared" si="34"/>
        <v>0.10981020525428901</v>
      </c>
      <c r="G163">
        <f t="shared" si="35"/>
        <v>1823.1086996392162</v>
      </c>
      <c r="H163" s="51">
        <f t="shared" si="36"/>
        <v>0.89018979474571103</v>
      </c>
    </row>
    <row r="164" spans="2:8">
      <c r="B164" s="49">
        <v>2048</v>
      </c>
      <c r="C164" s="49">
        <v>40</v>
      </c>
      <c r="D164" s="49">
        <f t="shared" si="33"/>
        <v>113</v>
      </c>
      <c r="E164" s="50">
        <v>1.9529999999999999E-2</v>
      </c>
      <c r="F164">
        <f t="shared" si="34"/>
        <v>0.10766561194567276</v>
      </c>
      <c r="G164">
        <f t="shared" si="35"/>
        <v>1827.5008267352623</v>
      </c>
      <c r="H164" s="51">
        <f t="shared" si="36"/>
        <v>0.8923343880543273</v>
      </c>
    </row>
    <row r="165" spans="2:8">
      <c r="B165" s="49">
        <v>2048</v>
      </c>
      <c r="C165" s="49">
        <v>40</v>
      </c>
      <c r="D165" s="49">
        <f t="shared" si="33"/>
        <v>114</v>
      </c>
      <c r="E165" s="50">
        <v>1.9529999999999999E-2</v>
      </c>
      <c r="F165">
        <f t="shared" si="34"/>
        <v>0.10556290254437375</v>
      </c>
      <c r="G165">
        <f t="shared" si="35"/>
        <v>1831.8071755891226</v>
      </c>
      <c r="H165" s="51">
        <f t="shared" si="36"/>
        <v>0.89443709745562627</v>
      </c>
    </row>
    <row r="166" spans="2:8">
      <c r="B166" s="49">
        <v>2048</v>
      </c>
      <c r="C166" s="49">
        <v>40</v>
      </c>
      <c r="D166" s="49">
        <f t="shared" si="33"/>
        <v>115</v>
      </c>
      <c r="E166" s="50">
        <v>1.9529999999999999E-2</v>
      </c>
      <c r="F166">
        <f t="shared" si="34"/>
        <v>0.10350125905768214</v>
      </c>
      <c r="G166">
        <f t="shared" si="35"/>
        <v>1836.029421449867</v>
      </c>
      <c r="H166" s="51">
        <f t="shared" si="36"/>
        <v>0.89649874094231785</v>
      </c>
    </row>
    <row r="167" spans="2:8">
      <c r="B167" s="49">
        <v>2048</v>
      </c>
      <c r="C167" s="49">
        <v>40</v>
      </c>
      <c r="D167" s="49">
        <f t="shared" si="33"/>
        <v>116</v>
      </c>
      <c r="E167" s="50">
        <v>1.9529999999999999E-2</v>
      </c>
      <c r="F167">
        <f t="shared" si="34"/>
        <v>0.10147987946828561</v>
      </c>
      <c r="G167">
        <f t="shared" si="35"/>
        <v>1840.169206848951</v>
      </c>
      <c r="H167" s="51">
        <f t="shared" si="36"/>
        <v>0.89852012053171437</v>
      </c>
    </row>
    <row r="168" spans="2:8">
      <c r="B168" s="49">
        <v>2048</v>
      </c>
      <c r="C168" s="49">
        <v>40</v>
      </c>
      <c r="D168" s="49">
        <f t="shared" si="33"/>
        <v>117</v>
      </c>
      <c r="E168" s="50">
        <v>1.9529999999999999E-2</v>
      </c>
      <c r="F168">
        <f t="shared" si="34"/>
        <v>9.9497977422269984E-2</v>
      </c>
      <c r="G168">
        <f t="shared" si="35"/>
        <v>1844.2281422391911</v>
      </c>
      <c r="H168" s="51">
        <f t="shared" si="36"/>
        <v>0.90050202257773004</v>
      </c>
    </row>
    <row r="169" spans="2:8">
      <c r="B169" s="49">
        <v>2048</v>
      </c>
      <c r="C169" s="49">
        <v>40</v>
      </c>
      <c r="D169" s="49">
        <f t="shared" ref="D169:D201" si="37">D168+1</f>
        <v>118</v>
      </c>
      <c r="E169" s="50">
        <v>1.9529999999999999E-2</v>
      </c>
      <c r="F169">
        <f t="shared" ref="F169:F201" si="38">POWER((1-E169),D169)</f>
        <v>9.7554781923213041E-2</v>
      </c>
      <c r="G169">
        <f t="shared" ref="G169:G201" si="39">(1-F169)*B169</f>
        <v>1848.2078066212598</v>
      </c>
      <c r="H169" s="51">
        <f t="shared" ref="H169:H201" si="40">G169/B169</f>
        <v>0.90244521807678701</v>
      </c>
    </row>
    <row r="170" spans="2:8">
      <c r="B170" s="49">
        <v>2048</v>
      </c>
      <c r="C170" s="49">
        <v>40</v>
      </c>
      <c r="D170" s="49">
        <f t="shared" si="37"/>
        <v>119</v>
      </c>
      <c r="E170" s="50">
        <v>1.9529999999999999E-2</v>
      </c>
      <c r="F170">
        <f t="shared" si="38"/>
        <v>9.5649537032252707E-2</v>
      </c>
      <c r="G170">
        <f t="shared" si="39"/>
        <v>1852.1097481579463</v>
      </c>
      <c r="H170" s="51">
        <f t="shared" si="40"/>
        <v>0.90435046296774724</v>
      </c>
    </row>
    <row r="171" spans="2:8">
      <c r="B171" s="49">
        <v>2048</v>
      </c>
      <c r="C171" s="49">
        <v>40</v>
      </c>
      <c r="D171" s="49">
        <f t="shared" si="37"/>
        <v>120</v>
      </c>
      <c r="E171" s="50">
        <v>1.9529999999999999E-2</v>
      </c>
      <c r="F171">
        <f t="shared" si="38"/>
        <v>9.3781501574012813E-2</v>
      </c>
      <c r="G171">
        <f t="shared" si="39"/>
        <v>1855.9354847764218</v>
      </c>
      <c r="H171" s="51">
        <f t="shared" si="40"/>
        <v>0.90621849842598723</v>
      </c>
    </row>
    <row r="172" spans="2:8">
      <c r="B172" s="49">
        <v>2048</v>
      </c>
      <c r="C172" s="49">
        <v>40</v>
      </c>
      <c r="D172" s="49">
        <f t="shared" si="37"/>
        <v>121</v>
      </c>
      <c r="E172" s="50">
        <v>1.9529999999999999E-2</v>
      </c>
      <c r="F172">
        <f t="shared" si="38"/>
        <v>9.1949948848272331E-2</v>
      </c>
      <c r="G172">
        <f t="shared" si="39"/>
        <v>1859.6865047587382</v>
      </c>
      <c r="H172" s="51">
        <f t="shared" si="40"/>
        <v>0.90805005115172766</v>
      </c>
    </row>
    <row r="173" spans="2:8">
      <c r="B173" s="49">
        <v>2048</v>
      </c>
      <c r="C173" s="49">
        <v>40</v>
      </c>
      <c r="D173" s="49">
        <f t="shared" si="37"/>
        <v>122</v>
      </c>
      <c r="E173" s="50">
        <v>1.9529999999999999E-2</v>
      </c>
      <c r="F173">
        <f t="shared" si="38"/>
        <v>9.0154166347265571E-2</v>
      </c>
      <c r="G173">
        <f t="shared" si="39"/>
        <v>1863.3642673208001</v>
      </c>
      <c r="H173" s="51">
        <f t="shared" si="40"/>
        <v>0.90984583365273441</v>
      </c>
    </row>
    <row r="174" spans="2:8">
      <c r="B174" s="49">
        <v>2048</v>
      </c>
      <c r="C174" s="49">
        <v>40</v>
      </c>
      <c r="D174" s="49">
        <f t="shared" si="37"/>
        <v>123</v>
      </c>
      <c r="E174" s="50">
        <v>1.9529999999999999E-2</v>
      </c>
      <c r="F174">
        <f t="shared" si="38"/>
        <v>8.8393455478503483E-2</v>
      </c>
      <c r="G174">
        <f t="shared" si="39"/>
        <v>1866.9702031800248</v>
      </c>
      <c r="H174" s="51">
        <f t="shared" si="40"/>
        <v>0.91160654452149648</v>
      </c>
    </row>
    <row r="175" spans="2:8">
      <c r="B175" s="49">
        <v>2048</v>
      </c>
      <c r="C175" s="49">
        <v>40</v>
      </c>
      <c r="D175" s="49">
        <f t="shared" si="37"/>
        <v>124</v>
      </c>
      <c r="E175" s="50">
        <v>1.9529999999999999E-2</v>
      </c>
      <c r="F175">
        <f t="shared" si="38"/>
        <v>8.6667131293008307E-2</v>
      </c>
      <c r="G175">
        <f t="shared" si="39"/>
        <v>1870.505715111919</v>
      </c>
      <c r="H175" s="51">
        <f t="shared" si="40"/>
        <v>0.91333286870699171</v>
      </c>
    </row>
    <row r="176" spans="2:8">
      <c r="B176" s="49">
        <v>2048</v>
      </c>
      <c r="C176" s="49">
        <v>40</v>
      </c>
      <c r="D176" s="49">
        <f t="shared" si="37"/>
        <v>125</v>
      </c>
      <c r="E176" s="50">
        <v>1.9529999999999999E-2</v>
      </c>
      <c r="F176">
        <f t="shared" si="38"/>
        <v>8.4974522218855861E-2</v>
      </c>
      <c r="G176">
        <f t="shared" si="39"/>
        <v>1873.9721784957833</v>
      </c>
      <c r="H176" s="51">
        <f t="shared" si="40"/>
        <v>0.91502547778114418</v>
      </c>
    </row>
    <row r="177" spans="2:8">
      <c r="B177" s="49">
        <v>2048</v>
      </c>
      <c r="C177" s="49">
        <v>40</v>
      </c>
      <c r="D177" s="49">
        <f t="shared" si="37"/>
        <v>126</v>
      </c>
      <c r="E177" s="50">
        <v>1.9529999999999999E-2</v>
      </c>
      <c r="F177">
        <f t="shared" si="38"/>
        <v>8.331496979992159E-2</v>
      </c>
      <c r="G177">
        <f t="shared" si="39"/>
        <v>1877.3709418497606</v>
      </c>
      <c r="H177" s="51">
        <f t="shared" si="40"/>
        <v>0.91668503020007841</v>
      </c>
    </row>
    <row r="178" spans="2:8">
      <c r="B178" s="49">
        <v>2048</v>
      </c>
      <c r="C178" s="49">
        <v>40</v>
      </c>
      <c r="D178" s="49">
        <f t="shared" si="37"/>
        <v>127</v>
      </c>
      <c r="E178" s="50">
        <v>1.9529999999999999E-2</v>
      </c>
      <c r="F178">
        <f t="shared" si="38"/>
        <v>8.1687828439729118E-2</v>
      </c>
      <c r="G178">
        <f t="shared" si="39"/>
        <v>1880.7033273554348</v>
      </c>
      <c r="H178" s="51">
        <f t="shared" si="40"/>
        <v>0.9183121715602709</v>
      </c>
    </row>
    <row r="179" spans="2:8">
      <c r="B179" s="49">
        <v>2048</v>
      </c>
      <c r="C179" s="49">
        <v>40</v>
      </c>
      <c r="D179" s="49">
        <f t="shared" si="37"/>
        <v>128</v>
      </c>
      <c r="E179" s="50">
        <v>1.9529999999999999E-2</v>
      </c>
      <c r="F179">
        <f t="shared" si="38"/>
        <v>8.0092465150301217E-2</v>
      </c>
      <c r="G179">
        <f t="shared" si="39"/>
        <v>1883.9706313721831</v>
      </c>
      <c r="H179" s="51">
        <f t="shared" si="40"/>
        <v>0.91990753484969878</v>
      </c>
    </row>
    <row r="180" spans="2:8">
      <c r="B180" s="49">
        <v>2048</v>
      </c>
      <c r="C180" s="49">
        <v>40</v>
      </c>
      <c r="D180" s="49">
        <f t="shared" si="37"/>
        <v>129</v>
      </c>
      <c r="E180" s="50">
        <v>1.9529999999999999E-2</v>
      </c>
      <c r="F180">
        <f t="shared" si="38"/>
        <v>7.8528259305915837E-2</v>
      </c>
      <c r="G180">
        <f t="shared" si="39"/>
        <v>1887.1741249414845</v>
      </c>
      <c r="H180" s="51">
        <f t="shared" si="40"/>
        <v>0.92147174069408422</v>
      </c>
    </row>
    <row r="181" spans="2:8">
      <c r="B181" s="49">
        <v>2048</v>
      </c>
      <c r="C181" s="49">
        <v>40</v>
      </c>
      <c r="D181" s="49">
        <f t="shared" si="37"/>
        <v>130</v>
      </c>
      <c r="E181" s="50">
        <v>1.9529999999999999E-2</v>
      </c>
      <c r="F181">
        <f t="shared" si="38"/>
        <v>7.6994602401671289E-2</v>
      </c>
      <c r="G181">
        <f t="shared" si="39"/>
        <v>1890.3150542813771</v>
      </c>
      <c r="H181" s="51">
        <f t="shared" si="40"/>
        <v>0.92300539759832867</v>
      </c>
    </row>
    <row r="182" spans="2:8">
      <c r="B182" s="49">
        <v>2048</v>
      </c>
      <c r="C182" s="49">
        <v>40</v>
      </c>
      <c r="D182" s="49">
        <f t="shared" si="37"/>
        <v>131</v>
      </c>
      <c r="E182" s="50">
        <v>1.9529999999999999E-2</v>
      </c>
      <c r="F182">
        <f t="shared" si="38"/>
        <v>7.5490897816766656E-2</v>
      </c>
      <c r="G182">
        <f t="shared" si="39"/>
        <v>1893.3946412712619</v>
      </c>
      <c r="H182" s="51">
        <f t="shared" si="40"/>
        <v>0.92450910218323334</v>
      </c>
    </row>
    <row r="183" spans="2:8">
      <c r="B183" s="49">
        <v>2048</v>
      </c>
      <c r="C183" s="49">
        <v>40</v>
      </c>
      <c r="D183" s="49">
        <f t="shared" si="37"/>
        <v>132</v>
      </c>
      <c r="E183" s="50">
        <v>1.9529999999999999E-2</v>
      </c>
      <c r="F183">
        <f t="shared" si="38"/>
        <v>7.4016560582405203E-2</v>
      </c>
      <c r="G183">
        <f t="shared" si="39"/>
        <v>1896.4140839272341</v>
      </c>
      <c r="H183" s="51">
        <f t="shared" si="40"/>
        <v>0.92598343941759476</v>
      </c>
    </row>
    <row r="184" spans="2:8">
      <c r="B184" s="49">
        <v>2048</v>
      </c>
      <c r="C184" s="49">
        <v>40</v>
      </c>
      <c r="D184" s="49">
        <f t="shared" si="37"/>
        <v>133</v>
      </c>
      <c r="E184" s="50">
        <v>1.9529999999999999E-2</v>
      </c>
      <c r="F184">
        <f t="shared" si="38"/>
        <v>7.2571017154230824E-2</v>
      </c>
      <c r="G184">
        <f t="shared" si="39"/>
        <v>1899.3745568681352</v>
      </c>
      <c r="H184" s="51">
        <f t="shared" si="40"/>
        <v>0.92742898284576913</v>
      </c>
    </row>
    <row r="185" spans="2:8">
      <c r="B185" s="49">
        <v>2048</v>
      </c>
      <c r="C185" s="49">
        <v>40</v>
      </c>
      <c r="D185" s="49">
        <f t="shared" si="37"/>
        <v>134</v>
      </c>
      <c r="E185" s="50">
        <v>1.9529999999999999E-2</v>
      </c>
      <c r="F185">
        <f t="shared" si="38"/>
        <v>7.1153705189208702E-2</v>
      </c>
      <c r="G185">
        <f t="shared" si="39"/>
        <v>1902.2772117725006</v>
      </c>
      <c r="H185" s="51">
        <f t="shared" si="40"/>
        <v>0.92884629481079128</v>
      </c>
    </row>
    <row r="186" spans="2:8">
      <c r="B186" s="49">
        <v>2048</v>
      </c>
      <c r="C186" s="49">
        <v>40</v>
      </c>
      <c r="D186" s="49">
        <f t="shared" si="37"/>
        <v>135</v>
      </c>
      <c r="E186" s="50">
        <v>1.9529999999999999E-2</v>
      </c>
      <c r="F186">
        <f t="shared" si="38"/>
        <v>6.9764073326863449E-2</v>
      </c>
      <c r="G186">
        <f t="shared" si="39"/>
        <v>1905.1231778265837</v>
      </c>
      <c r="H186" s="51">
        <f t="shared" si="40"/>
        <v>0.93023592667313659</v>
      </c>
    </row>
    <row r="187" spans="2:8">
      <c r="B187" s="49">
        <v>2048</v>
      </c>
      <c r="C187" s="49">
        <v>40</v>
      </c>
      <c r="D187" s="49">
        <f t="shared" si="37"/>
        <v>136</v>
      </c>
      <c r="E187" s="50">
        <v>1.9529999999999999E-2</v>
      </c>
      <c r="F187">
        <f t="shared" si="38"/>
        <v>6.8401580974789808E-2</v>
      </c>
      <c r="G187">
        <f t="shared" si="39"/>
        <v>1907.9135621636306</v>
      </c>
      <c r="H187" s="51">
        <f t="shared" si="40"/>
        <v>0.93159841902521023</v>
      </c>
    </row>
    <row r="188" spans="2:8">
      <c r="B188" s="49">
        <v>2048</v>
      </c>
      <c r="C188" s="49">
        <v>40</v>
      </c>
      <c r="D188" s="49">
        <f t="shared" si="37"/>
        <v>137</v>
      </c>
      <c r="E188" s="50">
        <v>1.9529999999999999E-2</v>
      </c>
      <c r="F188">
        <f t="shared" si="38"/>
        <v>6.7065698098352153E-2</v>
      </c>
      <c r="G188">
        <f t="shared" si="39"/>
        <v>1910.6494502945748</v>
      </c>
      <c r="H188" s="51">
        <f t="shared" si="40"/>
        <v>0.93293430190164783</v>
      </c>
    </row>
    <row r="189" spans="2:8">
      <c r="B189" s="49">
        <v>2048</v>
      </c>
      <c r="C189" s="49">
        <v>40</v>
      </c>
      <c r="D189" s="49">
        <f t="shared" si="37"/>
        <v>138</v>
      </c>
      <c r="E189" s="50">
        <v>1.9529999999999999E-2</v>
      </c>
      <c r="F189">
        <f t="shared" si="38"/>
        <v>6.5755905014491342E-2</v>
      </c>
      <c r="G189">
        <f t="shared" si="39"/>
        <v>1913.3319065303217</v>
      </c>
      <c r="H189" s="51">
        <f t="shared" si="40"/>
        <v>0.93424409498550864</v>
      </c>
    </row>
    <row r="190" spans="2:8">
      <c r="B190" s="49">
        <v>2048</v>
      </c>
      <c r="C190" s="49">
        <v>40</v>
      </c>
      <c r="D190" s="49">
        <f t="shared" si="37"/>
        <v>139</v>
      </c>
      <c r="E190" s="50">
        <v>1.9529999999999999E-2</v>
      </c>
      <c r="F190">
        <f t="shared" si="38"/>
        <v>6.4471692189558324E-2</v>
      </c>
      <c r="G190">
        <f t="shared" si="39"/>
        <v>1915.9619743957846</v>
      </c>
      <c r="H190" s="51">
        <f t="shared" si="40"/>
        <v>0.93552830781044172</v>
      </c>
    </row>
    <row r="191" spans="2:8">
      <c r="B191" s="49">
        <v>2048</v>
      </c>
      <c r="C191" s="49">
        <v>40</v>
      </c>
      <c r="D191" s="49">
        <f t="shared" si="37"/>
        <v>140</v>
      </c>
      <c r="E191" s="50">
        <v>1.9529999999999999E-2</v>
      </c>
      <c r="F191">
        <f t="shared" si="38"/>
        <v>6.3212560041096252E-2</v>
      </c>
      <c r="G191">
        <f t="shared" si="39"/>
        <v>1918.540677035835</v>
      </c>
      <c r="H191" s="51">
        <f t="shared" si="40"/>
        <v>0.93678743995890379</v>
      </c>
    </row>
    <row r="192" spans="2:8">
      <c r="B192" s="49">
        <v>2048</v>
      </c>
      <c r="C192" s="49">
        <v>40</v>
      </c>
      <c r="D192" s="49">
        <f t="shared" si="37"/>
        <v>141</v>
      </c>
      <c r="E192" s="50">
        <v>1.9529999999999999E-2</v>
      </c>
      <c r="F192">
        <f t="shared" si="38"/>
        <v>6.1978018743493644E-2</v>
      </c>
      <c r="G192">
        <f t="shared" si="39"/>
        <v>1921.0690176133251</v>
      </c>
      <c r="H192" s="51">
        <f t="shared" si="40"/>
        <v>0.93802198125650638</v>
      </c>
    </row>
    <row r="193" spans="2:8">
      <c r="B193" s="49">
        <v>2048</v>
      </c>
      <c r="C193" s="49">
        <v>40</v>
      </c>
      <c r="D193" s="49">
        <f t="shared" si="37"/>
        <v>142</v>
      </c>
      <c r="E193" s="50">
        <v>1.9529999999999999E-2</v>
      </c>
      <c r="F193">
        <f t="shared" si="38"/>
        <v>6.0767588037433207E-2</v>
      </c>
      <c r="G193">
        <f t="shared" si="39"/>
        <v>1923.5479796993368</v>
      </c>
      <c r="H193" s="51">
        <f t="shared" si="40"/>
        <v>0.93923241196256679</v>
      </c>
    </row>
    <row r="194" spans="2:8">
      <c r="B194" s="49">
        <v>2048</v>
      </c>
      <c r="C194" s="49">
        <v>40</v>
      </c>
      <c r="D194" s="49">
        <f t="shared" si="37"/>
        <v>143</v>
      </c>
      <c r="E194" s="50">
        <v>1.9529999999999999E-2</v>
      </c>
      <c r="F194">
        <f t="shared" si="38"/>
        <v>5.9580797043062135E-2</v>
      </c>
      <c r="G194">
        <f t="shared" si="39"/>
        <v>1925.9785276558086</v>
      </c>
      <c r="H194" s="51">
        <f t="shared" si="40"/>
        <v>0.94041920295693782</v>
      </c>
    </row>
    <row r="195" spans="2:8">
      <c r="B195" s="49">
        <v>2048</v>
      </c>
      <c r="C195" s="49">
        <v>40</v>
      </c>
      <c r="D195" s="49">
        <f t="shared" si="37"/>
        <v>144</v>
      </c>
      <c r="E195" s="50">
        <v>1.9529999999999999E-2</v>
      </c>
      <c r="F195">
        <f t="shared" si="38"/>
        <v>5.8417184076811138E-2</v>
      </c>
      <c r="G195">
        <f t="shared" si="39"/>
        <v>1928.3616070106907</v>
      </c>
      <c r="H195" s="51">
        <f t="shared" si="40"/>
        <v>0.94158281592318882</v>
      </c>
    </row>
    <row r="196" spans="2:8">
      <c r="B196" s="49">
        <v>2048</v>
      </c>
      <c r="C196" s="49">
        <v>40</v>
      </c>
      <c r="D196" s="49">
        <f t="shared" si="37"/>
        <v>145</v>
      </c>
      <c r="E196" s="50">
        <v>1.9529999999999999E-2</v>
      </c>
      <c r="F196">
        <f t="shared" si="38"/>
        <v>5.7276296471791013E-2</v>
      </c>
      <c r="G196">
        <f t="shared" si="39"/>
        <v>1930.698144825772</v>
      </c>
      <c r="H196" s="51">
        <f t="shared" si="40"/>
        <v>0.942723703528209</v>
      </c>
    </row>
    <row r="197" spans="2:8">
      <c r="B197" s="49">
        <v>2048</v>
      </c>
      <c r="C197" s="49">
        <v>40</v>
      </c>
      <c r="D197" s="49">
        <f t="shared" si="37"/>
        <v>146</v>
      </c>
      <c r="E197" s="50">
        <v>1.9529999999999999E-2</v>
      </c>
      <c r="F197">
        <f t="shared" si="38"/>
        <v>5.6157690401696929E-2</v>
      </c>
      <c r="G197">
        <f t="shared" si="39"/>
        <v>1932.9890500573247</v>
      </c>
      <c r="H197" s="51">
        <f t="shared" si="40"/>
        <v>0.94384230959830306</v>
      </c>
    </row>
    <row r="198" spans="2:8">
      <c r="B198" s="49">
        <v>2048</v>
      </c>
      <c r="C198" s="49">
        <v>40</v>
      </c>
      <c r="D198" s="49">
        <f t="shared" si="37"/>
        <v>147</v>
      </c>
      <c r="E198" s="50">
        <v>1.9529999999999999E-2</v>
      </c>
      <c r="F198">
        <f t="shared" si="38"/>
        <v>5.5060930708151795E-2</v>
      </c>
      <c r="G198">
        <f t="shared" si="39"/>
        <v>1935.2352139097052</v>
      </c>
      <c r="H198" s="51">
        <f t="shared" si="40"/>
        <v>0.94493906929184823</v>
      </c>
    </row>
    <row r="199" spans="2:8">
      <c r="B199" s="49">
        <v>2048</v>
      </c>
      <c r="C199" s="49">
        <v>40</v>
      </c>
      <c r="D199" s="49">
        <f t="shared" si="37"/>
        <v>148</v>
      </c>
      <c r="E199" s="50">
        <v>1.9529999999999999E-2</v>
      </c>
      <c r="F199">
        <f t="shared" si="38"/>
        <v>5.398559073142159E-2</v>
      </c>
      <c r="G199">
        <f t="shared" si="39"/>
        <v>1937.4375101820485</v>
      </c>
      <c r="H199" s="51">
        <f t="shared" si="40"/>
        <v>0.94601440926857838</v>
      </c>
    </row>
    <row r="200" spans="2:8">
      <c r="B200" s="49">
        <v>2048</v>
      </c>
      <c r="C200" s="49">
        <v>40</v>
      </c>
      <c r="D200" s="49">
        <f t="shared" si="37"/>
        <v>149</v>
      </c>
      <c r="E200" s="50">
        <v>1.9529999999999999E-2</v>
      </c>
      <c r="F200">
        <f t="shared" si="38"/>
        <v>5.2931252144436919E-2</v>
      </c>
      <c r="G200">
        <f t="shared" si="39"/>
        <v>1939.5967956081931</v>
      </c>
      <c r="H200" s="51">
        <f t="shared" si="40"/>
        <v>0.94706874785556305</v>
      </c>
    </row>
    <row r="201" spans="2:8">
      <c r="B201" s="49">
        <v>2048</v>
      </c>
      <c r="C201" s="49">
        <v>40</v>
      </c>
      <c r="D201" s="49">
        <f t="shared" si="37"/>
        <v>150</v>
      </c>
      <c r="E201" s="50">
        <v>1.9529999999999999E-2</v>
      </c>
      <c r="F201">
        <f t="shared" si="38"/>
        <v>5.1897504790056066E-2</v>
      </c>
      <c r="G201">
        <f t="shared" si="39"/>
        <v>1941.7139101899652</v>
      </c>
      <c r="H201" s="51">
        <f t="shared" si="40"/>
        <v>0.94810249520994394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showGridLines="0" tabSelected="1" zoomScale="125" zoomScaleNormal="125" zoomScalePageLayoutView="125" workbookViewId="0">
      <selection activeCell="G8" sqref="G8"/>
    </sheetView>
  </sheetViews>
  <sheetFormatPr baseColWidth="10" defaultRowHeight="15" x14ac:dyDescent="0"/>
  <cols>
    <col min="5" max="5" width="10.83203125" customWidth="1"/>
    <col min="6" max="6" width="14.83203125" customWidth="1"/>
    <col min="7" max="7" width="10.83203125" customWidth="1"/>
    <col min="8" max="8" width="18.6640625" customWidth="1"/>
    <col min="9" max="9" width="14.33203125" customWidth="1"/>
    <col min="10" max="12" width="12.1640625" customWidth="1"/>
    <col min="13" max="13" width="20.83203125" customWidth="1"/>
    <col min="14" max="14" width="29.5" style="1" customWidth="1"/>
    <col min="16" max="16" width="10.83203125" customWidth="1"/>
    <col min="18" max="18" width="16.5" customWidth="1"/>
    <col min="22" max="22" width="19.6640625" customWidth="1"/>
  </cols>
  <sheetData>
    <row r="1" spans="1:22" ht="16" customHeight="1">
      <c r="B1" t="s">
        <v>68</v>
      </c>
    </row>
    <row r="2" spans="1:22" s="6" customFormat="1" ht="31" customHeight="1">
      <c r="A2" s="31" t="s">
        <v>1</v>
      </c>
      <c r="B2" s="31" t="s">
        <v>20</v>
      </c>
      <c r="C2" s="31" t="s">
        <v>3</v>
      </c>
      <c r="D2" s="31" t="s">
        <v>11</v>
      </c>
      <c r="E2" s="3" t="s">
        <v>12</v>
      </c>
      <c r="F2" s="3" t="s">
        <v>23</v>
      </c>
      <c r="G2" s="3" t="s">
        <v>64</v>
      </c>
      <c r="H2" s="3" t="s">
        <v>65</v>
      </c>
      <c r="I2" s="3" t="s">
        <v>66</v>
      </c>
      <c r="J2" s="3" t="s">
        <v>6</v>
      </c>
      <c r="K2" s="3" t="s">
        <v>10</v>
      </c>
      <c r="L2" s="3" t="s">
        <v>67</v>
      </c>
      <c r="M2" s="3" t="s">
        <v>8</v>
      </c>
      <c r="N2" s="15" t="s">
        <v>9</v>
      </c>
      <c r="O2" s="3" t="s">
        <v>26</v>
      </c>
      <c r="P2" s="6" t="s">
        <v>27</v>
      </c>
      <c r="R2" s="45" t="s">
        <v>1</v>
      </c>
      <c r="S2" s="46" t="s">
        <v>2</v>
      </c>
      <c r="T2" s="46" t="s">
        <v>30</v>
      </c>
      <c r="U2" s="46" t="s">
        <v>11</v>
      </c>
      <c r="V2" s="46" t="s">
        <v>29</v>
      </c>
    </row>
    <row r="3" spans="1:22">
      <c r="A3" s="52">
        <v>65536</v>
      </c>
      <c r="B3" s="52">
        <v>80</v>
      </c>
      <c r="C3" s="52">
        <f>B3</f>
        <v>80</v>
      </c>
      <c r="D3" s="52">
        <v>200</v>
      </c>
      <c r="E3" s="11">
        <f>B3/A3</f>
        <v>1.220703125E-3</v>
      </c>
      <c r="F3" s="12">
        <f>1-POWER(1-E3,D3)</f>
        <v>0.21673935465095695</v>
      </c>
      <c r="G3" s="13">
        <f>F3*A3</f>
        <v>14204.230346405115</v>
      </c>
      <c r="H3" s="14">
        <f>COMBIN(ROUND(G3,0),C3)</f>
        <v>1.7431148605042262E+213</v>
      </c>
      <c r="I3">
        <f>COMBIN(A3-G3,B3-C3)</f>
        <v>1</v>
      </c>
      <c r="J3" s="14">
        <f>I3*H3</f>
        <v>1.7431148605042262E+213</v>
      </c>
      <c r="K3">
        <f>J3</f>
        <v>1.7431148605042262E+213</v>
      </c>
      <c r="L3">
        <f>COMBIN(A3,B3)</f>
        <v>2.7715169678203628E+266</v>
      </c>
      <c r="M3">
        <f>K3/L3</f>
        <v>6.2893890989781126E-54</v>
      </c>
      <c r="N3" s="17">
        <f t="shared" ref="N3:N28" si="0">1/M3</f>
        <v>1.5899795421505692E+53</v>
      </c>
      <c r="O3" s="14">
        <f>J3/L3</f>
        <v>6.2893890989781126E-54</v>
      </c>
      <c r="P3">
        <f>ABS(M3-O3)</f>
        <v>0</v>
      </c>
      <c r="R3" s="35">
        <v>64</v>
      </c>
      <c r="S3" s="36">
        <v>4</v>
      </c>
      <c r="T3" s="36">
        <v>4</v>
      </c>
      <c r="U3" s="36">
        <v>10</v>
      </c>
      <c r="V3" s="37">
        <v>4.313194077207827E-2</v>
      </c>
    </row>
    <row r="4" spans="1:22">
      <c r="A4" s="52">
        <f t="shared" ref="A4" si="1">A3</f>
        <v>65536</v>
      </c>
      <c r="B4" s="52">
        <f>B3</f>
        <v>80</v>
      </c>
      <c r="C4" s="52">
        <f>C3-1</f>
        <v>79</v>
      </c>
      <c r="D4" s="52">
        <f>D3</f>
        <v>200</v>
      </c>
      <c r="E4" s="11">
        <f>B4/A4</f>
        <v>1.220703125E-3</v>
      </c>
      <c r="F4" s="12">
        <f>1-POWER(1-E4,D4)</f>
        <v>0.21673935465095695</v>
      </c>
      <c r="G4" s="13">
        <f>F4*A4</f>
        <v>14204.230346405115</v>
      </c>
      <c r="H4" s="14">
        <f>COMBIN(ROUND(G4,0),C4)</f>
        <v>9.8725089444487158E+210</v>
      </c>
      <c r="I4">
        <f>COMBIN(A4-G4,B4-C4)</f>
        <v>51331</v>
      </c>
      <c r="J4" s="14">
        <f>I4*H4</f>
        <v>5.0676575662749702E+215</v>
      </c>
      <c r="K4">
        <f>J4+K3</f>
        <v>5.0850887148800128E+215</v>
      </c>
      <c r="L4">
        <f>COMBIN(A4,B4)</f>
        <v>2.7715169678203628E+266</v>
      </c>
      <c r="M4">
        <f t="shared" ref="M4" si="2">K4/L4</f>
        <v>1.8347673039429881E-51</v>
      </c>
      <c r="N4" s="17">
        <f t="shared" si="0"/>
        <v>5.4502824300986836E+50</v>
      </c>
      <c r="O4" s="14">
        <f t="shared" ref="O4:O18" si="3">J4/L4</f>
        <v>1.82847791484401E-51</v>
      </c>
      <c r="P4">
        <f t="shared" ref="P4:P18" si="4">ABS(M4-O4)</f>
        <v>6.2893890989780929E-54</v>
      </c>
      <c r="R4" s="38">
        <f t="shared" ref="R4:S6" si="5">R3</f>
        <v>64</v>
      </c>
      <c r="S4" s="39">
        <f>S3</f>
        <v>4</v>
      </c>
      <c r="T4" s="39">
        <v>3</v>
      </c>
      <c r="U4" s="39">
        <v>10</v>
      </c>
      <c r="V4" s="40">
        <v>0.42652696985721839</v>
      </c>
    </row>
    <row r="5" spans="1:22">
      <c r="A5" s="52">
        <f t="shared" ref="A5:A18" si="6">A4</f>
        <v>65536</v>
      </c>
      <c r="B5" s="52">
        <f t="shared" ref="B5:B18" si="7">B4</f>
        <v>80</v>
      </c>
      <c r="C5" s="52">
        <f t="shared" ref="C5:C18" si="8">C4-1</f>
        <v>78</v>
      </c>
      <c r="D5" s="52">
        <f t="shared" ref="D5:D18" si="9">D4</f>
        <v>200</v>
      </c>
      <c r="E5" s="11">
        <f t="shared" ref="E5:E18" si="10">B5/A5</f>
        <v>1.220703125E-3</v>
      </c>
      <c r="F5" s="12">
        <f t="shared" ref="F5:F18" si="11">1-POWER(1-E5,D5)</f>
        <v>0.21673935465095695</v>
      </c>
      <c r="G5" s="13">
        <f t="shared" ref="G5:G18" si="12">F5*A5</f>
        <v>14204.230346405115</v>
      </c>
      <c r="H5" s="14">
        <f t="shared" ref="H5:H18" si="13">COMBIN(ROUND(G5,0),C5)</f>
        <v>5.5212247388605919E+208</v>
      </c>
      <c r="I5">
        <f t="shared" ref="I5:I35" si="14">COMBIN(A5-G5,B5-C5)</f>
        <v>1317410115</v>
      </c>
      <c r="J5" s="14">
        <f t="shared" ref="J5:J18" si="15">I5*H5</f>
        <v>7.2737173181631776E+217</v>
      </c>
      <c r="K5">
        <f t="shared" ref="K5:K18" si="16">J5+K4</f>
        <v>7.3245682053119774E+217</v>
      </c>
      <c r="L5">
        <f t="shared" ref="L5:L18" si="17">COMBIN(A5,B5)</f>
        <v>2.7715169678203628E+266</v>
      </c>
      <c r="M5">
        <f t="shared" ref="M5:M18" si="18">K5/L5</f>
        <v>2.6428011411643367E-49</v>
      </c>
      <c r="N5" s="17">
        <f t="shared" si="0"/>
        <v>3.7838639632168117E+48</v>
      </c>
      <c r="O5" s="14">
        <f t="shared" si="3"/>
        <v>2.6244534681249072E-49</v>
      </c>
      <c r="P5">
        <f t="shared" si="4"/>
        <v>1.8347673039429475E-51</v>
      </c>
      <c r="R5" s="38">
        <f t="shared" si="5"/>
        <v>64</v>
      </c>
      <c r="S5" s="39">
        <v>8</v>
      </c>
      <c r="T5" s="39">
        <v>8</v>
      </c>
      <c r="U5" s="39">
        <v>10</v>
      </c>
      <c r="V5" s="40">
        <v>7.1045130232468084E-2</v>
      </c>
    </row>
    <row r="6" spans="1:22">
      <c r="A6" s="52">
        <f t="shared" si="6"/>
        <v>65536</v>
      </c>
      <c r="B6" s="52">
        <f t="shared" si="7"/>
        <v>80</v>
      </c>
      <c r="C6" s="52">
        <f t="shared" si="8"/>
        <v>77</v>
      </c>
      <c r="D6" s="52">
        <f t="shared" si="9"/>
        <v>200</v>
      </c>
      <c r="E6" s="11">
        <f t="shared" si="10"/>
        <v>1.220703125E-3</v>
      </c>
      <c r="F6" s="12">
        <f t="shared" si="11"/>
        <v>0.21673935465095695</v>
      </c>
      <c r="G6" s="13">
        <f t="shared" si="12"/>
        <v>14204.230346405115</v>
      </c>
      <c r="H6" s="14">
        <f t="shared" si="13"/>
        <v>3.0484570654146504E+206</v>
      </c>
      <c r="I6">
        <f t="shared" si="14"/>
        <v>22540447930945</v>
      </c>
      <c r="J6" s="14">
        <f t="shared" si="15"/>
        <v>6.8713587752700317E+219</v>
      </c>
      <c r="K6">
        <f t="shared" si="16"/>
        <v>6.9446044573231511E+219</v>
      </c>
      <c r="L6">
        <f t="shared" si="17"/>
        <v>2.7715169678203628E+266</v>
      </c>
      <c r="M6">
        <f t="shared" si="18"/>
        <v>2.505705192483335E-47</v>
      </c>
      <c r="N6" s="17">
        <f t="shared" si="0"/>
        <v>3.9908924760974282E+46</v>
      </c>
      <c r="O6" s="14">
        <f t="shared" si="3"/>
        <v>2.4792771810716917E-47</v>
      </c>
      <c r="P6">
        <f t="shared" si="4"/>
        <v>2.6428011411643367E-49</v>
      </c>
      <c r="R6" s="41">
        <f t="shared" si="5"/>
        <v>64</v>
      </c>
      <c r="S6" s="42">
        <f t="shared" si="5"/>
        <v>8</v>
      </c>
      <c r="T6" s="42">
        <v>7</v>
      </c>
      <c r="U6" s="42">
        <v>10</v>
      </c>
      <c r="V6" s="43">
        <v>0.86675058883611056</v>
      </c>
    </row>
    <row r="7" spans="1:22">
      <c r="A7" s="52">
        <f t="shared" si="6"/>
        <v>65536</v>
      </c>
      <c r="B7" s="52">
        <f t="shared" si="7"/>
        <v>80</v>
      </c>
      <c r="C7" s="52">
        <f t="shared" si="8"/>
        <v>76</v>
      </c>
      <c r="D7" s="52">
        <f t="shared" si="9"/>
        <v>200</v>
      </c>
      <c r="E7" s="11">
        <f t="shared" si="10"/>
        <v>1.220703125E-3</v>
      </c>
      <c r="F7" s="12">
        <f t="shared" si="11"/>
        <v>0.21673935465095695</v>
      </c>
      <c r="G7" s="13">
        <f t="shared" si="12"/>
        <v>14204.230346405115</v>
      </c>
      <c r="H7" s="14">
        <f t="shared" si="13"/>
        <v>1.6614608864448441E+204</v>
      </c>
      <c r="I7">
        <f t="shared" si="14"/>
        <v>2.8923902784988627E+17</v>
      </c>
      <c r="J7" s="14">
        <f t="shared" si="15"/>
        <v>4.80559331605917E+221</v>
      </c>
      <c r="K7">
        <f t="shared" si="16"/>
        <v>4.8750393606324013E+221</v>
      </c>
      <c r="L7">
        <f t="shared" si="17"/>
        <v>2.7715169678203628E+266</v>
      </c>
      <c r="M7">
        <f t="shared" si="18"/>
        <v>1.7589787171558748E-45</v>
      </c>
      <c r="N7" s="17">
        <f t="shared" si="0"/>
        <v>5.6851171094151638E+44</v>
      </c>
      <c r="O7" s="14">
        <f t="shared" si="3"/>
        <v>1.7339216652310415E-45</v>
      </c>
      <c r="P7">
        <f t="shared" si="4"/>
        <v>2.5057051924833243E-47</v>
      </c>
      <c r="R7" s="35">
        <v>1024</v>
      </c>
      <c r="S7" s="36">
        <v>20</v>
      </c>
      <c r="T7" s="36">
        <v>20</v>
      </c>
      <c r="U7" s="36">
        <v>20</v>
      </c>
      <c r="V7" s="37">
        <v>1.2532034186388915E-10</v>
      </c>
    </row>
    <row r="8" spans="1:22">
      <c r="A8" s="52">
        <f t="shared" si="6"/>
        <v>65536</v>
      </c>
      <c r="B8" s="52">
        <f t="shared" si="7"/>
        <v>80</v>
      </c>
      <c r="C8" s="52">
        <f t="shared" si="8"/>
        <v>75</v>
      </c>
      <c r="D8" s="52">
        <f t="shared" si="9"/>
        <v>200</v>
      </c>
      <c r="E8" s="11">
        <f t="shared" si="10"/>
        <v>1.220703125E-3</v>
      </c>
      <c r="F8" s="12">
        <f t="shared" si="11"/>
        <v>0.21673935465095695</v>
      </c>
      <c r="G8" s="13">
        <f t="shared" si="12"/>
        <v>14204.230346405115</v>
      </c>
      <c r="H8" s="14">
        <f t="shared" si="13"/>
        <v>8.9370109257419453E+201</v>
      </c>
      <c r="I8">
        <f t="shared" si="14"/>
        <v>2.9691543164902216E+21</v>
      </c>
      <c r="J8" s="14">
        <f t="shared" si="15"/>
        <v>2.6535364566686969E+223</v>
      </c>
      <c r="K8">
        <f t="shared" si="16"/>
        <v>2.7022868502750208E+223</v>
      </c>
      <c r="L8">
        <f t="shared" si="17"/>
        <v>2.7715169678203628E+266</v>
      </c>
      <c r="M8">
        <f t="shared" si="18"/>
        <v>9.7502085740438827E-44</v>
      </c>
      <c r="N8" s="17">
        <f t="shared" si="0"/>
        <v>1.0256190853825516E+43</v>
      </c>
      <c r="O8" s="14">
        <f t="shared" si="3"/>
        <v>9.5743107023282973E-44</v>
      </c>
      <c r="P8">
        <f t="shared" si="4"/>
        <v>1.7589787171558542E-45</v>
      </c>
      <c r="R8" s="38">
        <f>R7</f>
        <v>1024</v>
      </c>
      <c r="S8" s="39">
        <v>20</v>
      </c>
      <c r="T8" s="39">
        <v>18</v>
      </c>
      <c r="U8" s="39">
        <v>20</v>
      </c>
      <c r="V8" s="40">
        <v>2.4900033940977085E-7</v>
      </c>
    </row>
    <row r="9" spans="1:22">
      <c r="A9" s="52">
        <f t="shared" si="6"/>
        <v>65536</v>
      </c>
      <c r="B9" s="52">
        <f t="shared" si="7"/>
        <v>80</v>
      </c>
      <c r="C9" s="52">
        <f t="shared" si="8"/>
        <v>74</v>
      </c>
      <c r="D9" s="52">
        <f t="shared" si="9"/>
        <v>200</v>
      </c>
      <c r="E9" s="11">
        <f t="shared" si="10"/>
        <v>1.220703125E-3</v>
      </c>
      <c r="F9" s="12">
        <f t="shared" si="11"/>
        <v>0.21673935465095695</v>
      </c>
      <c r="G9" s="13">
        <f t="shared" si="12"/>
        <v>14204.230346405115</v>
      </c>
      <c r="H9" s="14">
        <f t="shared" si="13"/>
        <v>4.7436363724745025E+199</v>
      </c>
      <c r="I9">
        <f t="shared" si="14"/>
        <v>2.5399135741362856E+25</v>
      </c>
      <c r="J9" s="14">
        <f t="shared" si="15"/>
        <v>1.2048426413214599E+225</v>
      </c>
      <c r="K9">
        <f t="shared" si="16"/>
        <v>1.2318655098242101E+225</v>
      </c>
      <c r="L9">
        <f t="shared" si="17"/>
        <v>2.7715169678203628E+266</v>
      </c>
      <c r="M9">
        <f t="shared" si="18"/>
        <v>4.4447337834377424E-42</v>
      </c>
      <c r="N9" s="17">
        <f t="shared" si="0"/>
        <v>2.2498535316699177E+41</v>
      </c>
      <c r="O9" s="14">
        <f t="shared" si="3"/>
        <v>4.3472316976973032E-42</v>
      </c>
      <c r="P9">
        <f t="shared" si="4"/>
        <v>9.7502085740439225E-44</v>
      </c>
      <c r="R9" s="38">
        <f>R8</f>
        <v>1024</v>
      </c>
      <c r="S9" s="39">
        <v>20</v>
      </c>
      <c r="T9" s="39">
        <v>16</v>
      </c>
      <c r="U9" s="39">
        <v>20</v>
      </c>
      <c r="V9" s="40">
        <v>6.5935291284609522E-5</v>
      </c>
    </row>
    <row r="10" spans="1:22">
      <c r="A10" s="52">
        <f t="shared" si="6"/>
        <v>65536</v>
      </c>
      <c r="B10" s="52">
        <f t="shared" si="7"/>
        <v>80</v>
      </c>
      <c r="C10" s="52">
        <f t="shared" si="8"/>
        <v>73</v>
      </c>
      <c r="D10" s="52">
        <f t="shared" si="9"/>
        <v>200</v>
      </c>
      <c r="E10" s="11">
        <f t="shared" si="10"/>
        <v>1.220703125E-3</v>
      </c>
      <c r="F10" s="12">
        <f t="shared" si="11"/>
        <v>0.21673935465095695</v>
      </c>
      <c r="G10" s="13">
        <f t="shared" si="12"/>
        <v>14204.230346405115</v>
      </c>
      <c r="H10" s="14">
        <f t="shared" si="13"/>
        <v>2.4841065144937589E+197</v>
      </c>
      <c r="I10">
        <f t="shared" si="14"/>
        <v>1.862300917036356E+29</v>
      </c>
      <c r="J10" s="14">
        <f t="shared" si="15"/>
        <v>4.6261538399577131E+226</v>
      </c>
      <c r="K10">
        <f t="shared" si="16"/>
        <v>4.749340390940134E+226</v>
      </c>
      <c r="L10">
        <f t="shared" si="17"/>
        <v>2.7715169678203628E+266</v>
      </c>
      <c r="M10">
        <f t="shared" si="18"/>
        <v>1.7136248654018577E-40</v>
      </c>
      <c r="N10" s="17">
        <f t="shared" si="0"/>
        <v>5.8355829224355504E+39</v>
      </c>
      <c r="O10" s="14">
        <f t="shared" si="3"/>
        <v>1.6691775275674803E-40</v>
      </c>
      <c r="P10">
        <f t="shared" si="4"/>
        <v>4.444733783437743E-42</v>
      </c>
      <c r="R10" s="38">
        <f>R9</f>
        <v>1024</v>
      </c>
      <c r="S10" s="36">
        <v>20</v>
      </c>
      <c r="T10" s="36">
        <v>20</v>
      </c>
      <c r="U10" s="36">
        <v>30</v>
      </c>
      <c r="V10" s="37">
        <v>7.7667419543164974E-8</v>
      </c>
    </row>
    <row r="11" spans="1:22">
      <c r="A11" s="52">
        <f t="shared" si="6"/>
        <v>65536</v>
      </c>
      <c r="B11" s="52">
        <f t="shared" si="7"/>
        <v>80</v>
      </c>
      <c r="C11" s="52">
        <f t="shared" si="8"/>
        <v>72</v>
      </c>
      <c r="D11" s="52">
        <f t="shared" si="9"/>
        <v>200</v>
      </c>
      <c r="E11" s="11">
        <f t="shared" si="10"/>
        <v>1.220703125E-3</v>
      </c>
      <c r="F11" s="12">
        <f t="shared" si="11"/>
        <v>0.21673935465095695</v>
      </c>
      <c r="G11" s="13">
        <f t="shared" si="12"/>
        <v>14204.230346405115</v>
      </c>
      <c r="H11" s="14">
        <f t="shared" si="13"/>
        <v>1.2831855049394591E+195</v>
      </c>
      <c r="I11">
        <f t="shared" si="14"/>
        <v>1.1947591533246733E+33</v>
      </c>
      <c r="J11" s="14">
        <f t="shared" si="15"/>
        <v>1.5330976274399616E+228</v>
      </c>
      <c r="K11">
        <f t="shared" si="16"/>
        <v>1.5805910313493628E+228</v>
      </c>
      <c r="L11">
        <f t="shared" si="17"/>
        <v>2.7715169678203628E+266</v>
      </c>
      <c r="M11">
        <f t="shared" si="18"/>
        <v>5.7029816151275662E-39</v>
      </c>
      <c r="N11" s="17">
        <f t="shared" si="0"/>
        <v>1.7534687422933795E+38</v>
      </c>
      <c r="O11" s="14">
        <f t="shared" si="3"/>
        <v>5.5316191285873815E-39</v>
      </c>
      <c r="P11">
        <f t="shared" si="4"/>
        <v>1.7136248654018473E-40</v>
      </c>
      <c r="R11" s="41">
        <f>R10</f>
        <v>1024</v>
      </c>
      <c r="S11" s="39">
        <v>20</v>
      </c>
      <c r="T11" s="39">
        <v>18</v>
      </c>
      <c r="U11" s="39">
        <v>30</v>
      </c>
      <c r="V11" s="40">
        <v>8.0922115086374426E-5</v>
      </c>
    </row>
    <row r="12" spans="1:22">
      <c r="A12" s="52">
        <f t="shared" si="6"/>
        <v>65536</v>
      </c>
      <c r="B12" s="52">
        <f t="shared" si="7"/>
        <v>80</v>
      </c>
      <c r="C12" s="52">
        <f t="shared" si="8"/>
        <v>71</v>
      </c>
      <c r="D12" s="52">
        <f t="shared" si="9"/>
        <v>200</v>
      </c>
      <c r="E12" s="11">
        <f t="shared" si="10"/>
        <v>1.220703125E-3</v>
      </c>
      <c r="F12" s="12">
        <f t="shared" si="11"/>
        <v>0.21673935465095695</v>
      </c>
      <c r="G12" s="13">
        <f t="shared" si="12"/>
        <v>14204.230346405115</v>
      </c>
      <c r="H12" s="14">
        <f t="shared" si="13"/>
        <v>6.5371369387703398E+192</v>
      </c>
      <c r="I12">
        <f t="shared" si="14"/>
        <v>6.8131804473424691E+36</v>
      </c>
      <c r="J12" s="14">
        <f t="shared" si="15"/>
        <v>4.453869357283028E+229</v>
      </c>
      <c r="K12">
        <f t="shared" si="16"/>
        <v>4.6119284604179644E+229</v>
      </c>
      <c r="L12">
        <f t="shared" si="17"/>
        <v>2.7715169678203628E+266</v>
      </c>
      <c r="M12">
        <f t="shared" si="18"/>
        <v>1.6640448223721243E-37</v>
      </c>
      <c r="N12" s="17">
        <f t="shared" si="0"/>
        <v>6.0094535108404289E+36</v>
      </c>
      <c r="O12" s="14">
        <f t="shared" si="3"/>
        <v>1.6070150062208486E-37</v>
      </c>
      <c r="P12">
        <f t="shared" si="4"/>
        <v>5.7029816151275636E-39</v>
      </c>
      <c r="R12" s="35">
        <f>R11</f>
        <v>1024</v>
      </c>
      <c r="S12" s="39">
        <v>20</v>
      </c>
      <c r="T12" s="39">
        <v>16</v>
      </c>
      <c r="U12" s="39">
        <v>30</v>
      </c>
      <c r="V12" s="40">
        <v>1.1323733364743184E-2</v>
      </c>
    </row>
    <row r="13" spans="1:22">
      <c r="A13" s="52">
        <f t="shared" si="6"/>
        <v>65536</v>
      </c>
      <c r="B13" s="52">
        <f t="shared" si="7"/>
        <v>80</v>
      </c>
      <c r="C13" s="52">
        <f t="shared" si="8"/>
        <v>70</v>
      </c>
      <c r="D13" s="52">
        <f t="shared" si="9"/>
        <v>200</v>
      </c>
      <c r="E13" s="11">
        <f t="shared" si="10"/>
        <v>1.220703125E-3</v>
      </c>
      <c r="F13" s="12">
        <f t="shared" si="11"/>
        <v>0.21673935465095695</v>
      </c>
      <c r="G13" s="13">
        <f t="shared" si="12"/>
        <v>14204.230346405115</v>
      </c>
      <c r="H13" s="14">
        <f t="shared" si="13"/>
        <v>3.2838313474790815E+190</v>
      </c>
      <c r="I13">
        <f t="shared" si="14"/>
        <v>3.4966604691851032E+40</v>
      </c>
      <c r="J13" s="14">
        <f t="shared" si="15"/>
        <v>1.1482443260200956E+231</v>
      </c>
      <c r="K13">
        <f t="shared" si="16"/>
        <v>1.1943636106242752E+231</v>
      </c>
      <c r="L13">
        <f t="shared" si="17"/>
        <v>2.7715169678203628E+266</v>
      </c>
      <c r="M13">
        <f t="shared" si="18"/>
        <v>4.3094219681562076E-36</v>
      </c>
      <c r="N13" s="17">
        <f t="shared" si="0"/>
        <v>2.3204968262317823E+35</v>
      </c>
      <c r="O13" s="14">
        <f t="shared" si="3"/>
        <v>4.1430174859189948E-36</v>
      </c>
      <c r="P13">
        <f t="shared" si="4"/>
        <v>1.6640448223721283E-37</v>
      </c>
      <c r="R13" s="44" t="s">
        <v>31</v>
      </c>
      <c r="S13" s="39">
        <f>S12</f>
        <v>20</v>
      </c>
      <c r="T13" s="39">
        <v>20</v>
      </c>
      <c r="U13" s="39">
        <v>60</v>
      </c>
      <c r="V13" s="40">
        <v>4.3338942026187675E-18</v>
      </c>
    </row>
    <row r="14" spans="1:22">
      <c r="A14" s="52">
        <f t="shared" si="6"/>
        <v>65536</v>
      </c>
      <c r="B14" s="52">
        <f t="shared" si="7"/>
        <v>80</v>
      </c>
      <c r="C14" s="52">
        <f t="shared" si="8"/>
        <v>69</v>
      </c>
      <c r="D14" s="52">
        <f t="shared" si="9"/>
        <v>200</v>
      </c>
      <c r="E14" s="11">
        <f t="shared" si="10"/>
        <v>1.220703125E-3</v>
      </c>
      <c r="F14" s="12">
        <f t="shared" si="11"/>
        <v>0.21673935465095695</v>
      </c>
      <c r="G14" s="13">
        <f t="shared" si="12"/>
        <v>14204.230346405115</v>
      </c>
      <c r="H14" s="14">
        <f t="shared" si="13"/>
        <v>1.6262341303398365E+188</v>
      </c>
      <c r="I14">
        <f t="shared" si="14"/>
        <v>1.6313828358095329E+44</v>
      </c>
      <c r="J14" s="14">
        <f t="shared" si="15"/>
        <v>2.6530104472440523E+232</v>
      </c>
      <c r="K14">
        <f t="shared" si="16"/>
        <v>2.7724468083064798E+232</v>
      </c>
      <c r="L14">
        <f t="shared" si="17"/>
        <v>2.7715169678203628E+266</v>
      </c>
      <c r="M14">
        <f t="shared" si="18"/>
        <v>1.0003354987528177E-34</v>
      </c>
      <c r="N14" s="17">
        <f t="shared" si="0"/>
        <v>9.9966461376884458E+33</v>
      </c>
      <c r="O14" s="14">
        <f t="shared" si="3"/>
        <v>9.5724127907125569E-35</v>
      </c>
      <c r="P14">
        <f t="shared" si="4"/>
        <v>4.3094219681561989E-36</v>
      </c>
      <c r="R14" s="41" t="str">
        <f t="shared" ref="R14:R19" si="19">R13</f>
        <v>1024*8=8192</v>
      </c>
      <c r="S14" s="42">
        <f>S13</f>
        <v>20</v>
      </c>
      <c r="T14" s="42">
        <v>18</v>
      </c>
      <c r="U14" s="42">
        <v>60</v>
      </c>
      <c r="V14" s="43">
        <v>4.6131438232807748E-14</v>
      </c>
    </row>
    <row r="15" spans="1:22">
      <c r="A15" s="52">
        <f t="shared" si="6"/>
        <v>65536</v>
      </c>
      <c r="B15" s="52">
        <f t="shared" si="7"/>
        <v>80</v>
      </c>
      <c r="C15" s="52">
        <f t="shared" si="8"/>
        <v>68</v>
      </c>
      <c r="D15" s="52">
        <f t="shared" si="9"/>
        <v>200</v>
      </c>
      <c r="E15" s="11">
        <f t="shared" si="10"/>
        <v>1.220703125E-3</v>
      </c>
      <c r="F15" s="12">
        <f t="shared" si="11"/>
        <v>0.21673935465095695</v>
      </c>
      <c r="G15" s="13">
        <f t="shared" si="12"/>
        <v>14204.230346405115</v>
      </c>
      <c r="H15" s="14">
        <f t="shared" si="13"/>
        <v>7.9379000419813694E+185</v>
      </c>
      <c r="I15">
        <f t="shared" si="14"/>
        <v>6.9768805944787693E+47</v>
      </c>
      <c r="J15" s="14">
        <f t="shared" si="15"/>
        <v>5.5381780763812023E+233</v>
      </c>
      <c r="K15">
        <f t="shared" si="16"/>
        <v>5.8154227572118505E+233</v>
      </c>
      <c r="L15">
        <f t="shared" si="17"/>
        <v>2.7715169678203628E+266</v>
      </c>
      <c r="M15">
        <f t="shared" si="18"/>
        <v>2.098281491592434E-33</v>
      </c>
      <c r="N15" s="17">
        <f t="shared" si="0"/>
        <v>4.7658047979114427E+32</v>
      </c>
      <c r="O15" s="14">
        <f t="shared" si="3"/>
        <v>1.9982479417171521E-33</v>
      </c>
      <c r="P15">
        <f t="shared" si="4"/>
        <v>1.0003354987528188E-34</v>
      </c>
      <c r="R15" s="41" t="str">
        <f t="shared" si="19"/>
        <v>1024*8=8192</v>
      </c>
      <c r="S15" s="42">
        <f>S14</f>
        <v>20</v>
      </c>
      <c r="T15" s="36">
        <v>16</v>
      </c>
      <c r="U15" s="36">
        <v>60</v>
      </c>
      <c r="V15" s="37">
        <v>6.5869196759032978E-11</v>
      </c>
    </row>
    <row r="16" spans="1:22">
      <c r="A16" s="52">
        <f t="shared" si="6"/>
        <v>65536</v>
      </c>
      <c r="B16" s="52">
        <f t="shared" si="7"/>
        <v>80</v>
      </c>
      <c r="C16" s="52">
        <f t="shared" si="8"/>
        <v>67</v>
      </c>
      <c r="D16" s="52">
        <f t="shared" si="9"/>
        <v>200</v>
      </c>
      <c r="E16" s="11">
        <f t="shared" si="10"/>
        <v>1.220703125E-3</v>
      </c>
      <c r="F16" s="12">
        <f t="shared" si="11"/>
        <v>0.21673935465095695</v>
      </c>
      <c r="G16" s="13">
        <f t="shared" si="12"/>
        <v>14204.230346405115</v>
      </c>
      <c r="H16" s="14">
        <f t="shared" si="13"/>
        <v>3.8181877545075535E+183</v>
      </c>
      <c r="I16">
        <f t="shared" si="14"/>
        <v>2.7542041171388931E+51</v>
      </c>
      <c r="J16" s="14">
        <f t="shared" si="15"/>
        <v>1.0516068433474009E+235</v>
      </c>
      <c r="K16">
        <f t="shared" si="16"/>
        <v>1.1097610709195193E+235</v>
      </c>
      <c r="L16">
        <f t="shared" si="17"/>
        <v>2.7715169678203628E+266</v>
      </c>
      <c r="M16">
        <f t="shared" si="18"/>
        <v>4.0041648086761743E-32</v>
      </c>
      <c r="N16" s="17">
        <f t="shared" si="0"/>
        <v>2.497399702013295E+31</v>
      </c>
      <c r="O16" s="14">
        <f t="shared" si="3"/>
        <v>3.7943366595169309E-32</v>
      </c>
      <c r="P16">
        <f t="shared" si="4"/>
        <v>2.0982814915924343E-33</v>
      </c>
      <c r="R16" s="38" t="str">
        <f t="shared" si="19"/>
        <v>1024*8=8192</v>
      </c>
      <c r="S16" s="39">
        <v>20</v>
      </c>
      <c r="T16" s="39">
        <v>14</v>
      </c>
      <c r="U16" s="39">
        <v>60</v>
      </c>
      <c r="V16" s="40">
        <v>2.9537283358107394E-8</v>
      </c>
    </row>
    <row r="17" spans="1:22">
      <c r="A17" s="52">
        <f t="shared" si="6"/>
        <v>65536</v>
      </c>
      <c r="B17" s="52">
        <f t="shared" si="7"/>
        <v>80</v>
      </c>
      <c r="C17" s="52">
        <f t="shared" si="8"/>
        <v>66</v>
      </c>
      <c r="D17" s="52">
        <f t="shared" si="9"/>
        <v>200</v>
      </c>
      <c r="E17" s="11">
        <f t="shared" si="10"/>
        <v>1.220703125E-3</v>
      </c>
      <c r="F17" s="12">
        <f t="shared" si="11"/>
        <v>0.21673935465095695</v>
      </c>
      <c r="G17" s="13">
        <f t="shared" si="12"/>
        <v>14204.230346405115</v>
      </c>
      <c r="H17" s="14">
        <f t="shared" si="13"/>
        <v>1.809439662979251E+181</v>
      </c>
      <c r="I17">
        <f t="shared" si="14"/>
        <v>1.0095731920238119E+55</v>
      </c>
      <c r="J17" s="14">
        <f t="shared" si="15"/>
        <v>1.8267617763284529E+236</v>
      </c>
      <c r="K17">
        <f t="shared" si="16"/>
        <v>1.9377378834204048E+236</v>
      </c>
      <c r="L17">
        <f t="shared" si="17"/>
        <v>2.7715169678203628E+266</v>
      </c>
      <c r="M17">
        <f t="shared" si="18"/>
        <v>6.9916147218983946E-31</v>
      </c>
      <c r="N17" s="17">
        <f t="shared" si="0"/>
        <v>1.4302847622136643E+30</v>
      </c>
      <c r="O17" s="14">
        <f t="shared" si="3"/>
        <v>6.5911982410307777E-31</v>
      </c>
      <c r="P17">
        <f t="shared" si="4"/>
        <v>4.0041648086761683E-32</v>
      </c>
      <c r="R17" s="38" t="str">
        <f t="shared" si="19"/>
        <v>1024*8=8192</v>
      </c>
      <c r="S17" s="39">
        <v>40</v>
      </c>
      <c r="T17" s="39">
        <v>40</v>
      </c>
      <c r="U17" s="39">
        <v>80</v>
      </c>
      <c r="V17" s="40">
        <v>2.1556662135191227E-20</v>
      </c>
    </row>
    <row r="18" spans="1:22">
      <c r="A18" s="52">
        <f t="shared" si="6"/>
        <v>65536</v>
      </c>
      <c r="B18" s="52">
        <f t="shared" si="7"/>
        <v>80</v>
      </c>
      <c r="C18" s="52">
        <f t="shared" si="8"/>
        <v>65</v>
      </c>
      <c r="D18" s="52">
        <f t="shared" si="9"/>
        <v>200</v>
      </c>
      <c r="E18" s="11">
        <f t="shared" si="10"/>
        <v>1.220703125E-3</v>
      </c>
      <c r="F18" s="12">
        <f t="shared" si="11"/>
        <v>0.21673935465095695</v>
      </c>
      <c r="G18" s="13">
        <f t="shared" si="12"/>
        <v>14204.230346405115</v>
      </c>
      <c r="H18" s="14">
        <f t="shared" si="13"/>
        <v>8.4463553120185579E+178</v>
      </c>
      <c r="I18">
        <f t="shared" si="14"/>
        <v>3.4538844996723962E+58</v>
      </c>
      <c r="J18" s="14">
        <f t="shared" si="15"/>
        <v>2.9172735690906502E+237</v>
      </c>
      <c r="K18">
        <f t="shared" si="16"/>
        <v>3.1110473574326906E+237</v>
      </c>
      <c r="L18">
        <f t="shared" si="17"/>
        <v>2.7715169678203628E+266</v>
      </c>
      <c r="M18">
        <f t="shared" si="18"/>
        <v>1.1225070578872728E-29</v>
      </c>
      <c r="N18" s="17">
        <f t="shared" si="0"/>
        <v>8.908629954471294E+28</v>
      </c>
      <c r="O18" s="14">
        <f t="shared" si="3"/>
        <v>1.0525909106682889E-29</v>
      </c>
      <c r="P18">
        <f t="shared" si="4"/>
        <v>6.9916147218983911E-31</v>
      </c>
      <c r="R18" s="41" t="str">
        <f t="shared" si="19"/>
        <v>1024*8=8192</v>
      </c>
      <c r="S18" s="42">
        <v>40</v>
      </c>
      <c r="T18" s="42">
        <v>36</v>
      </c>
      <c r="U18" s="42">
        <v>80</v>
      </c>
      <c r="V18" s="43">
        <v>1.9210451318399816E-13</v>
      </c>
    </row>
    <row r="19" spans="1:22">
      <c r="A19" s="52">
        <f t="shared" ref="A19:A35" si="20">A18</f>
        <v>65536</v>
      </c>
      <c r="B19" s="52">
        <f t="shared" ref="B19:B35" si="21">B18</f>
        <v>80</v>
      </c>
      <c r="C19" s="52">
        <f t="shared" ref="C19:C35" si="22">C18-1</f>
        <v>64</v>
      </c>
      <c r="D19" s="52">
        <f t="shared" ref="D19:D35" si="23">D18</f>
        <v>200</v>
      </c>
      <c r="E19" s="11">
        <f t="shared" ref="E19:E28" si="24">B19/A19</f>
        <v>1.220703125E-3</v>
      </c>
      <c r="F19" s="12">
        <f t="shared" ref="F19:F28" si="25">1-POWER(1-E19,D19)</f>
        <v>0.21673935465095695</v>
      </c>
      <c r="G19" s="13">
        <f t="shared" ref="G19:G28" si="26">F19*A19</f>
        <v>14204.230346405115</v>
      </c>
      <c r="H19" s="14">
        <f t="shared" ref="H19:H28" si="27">COMBIN(ROUND(G19,0),C19)</f>
        <v>3.8826951575757185E+176</v>
      </c>
      <c r="I19">
        <f t="shared" si="14"/>
        <v>1.1077471061574298E+62</v>
      </c>
      <c r="J19" s="14">
        <f t="shared" ref="J19:J28" si="28">I19*H19</f>
        <v>4.3010443248959681E+238</v>
      </c>
      <c r="K19">
        <f t="shared" ref="K19:K28" si="29">J19+K18</f>
        <v>4.6121490606392374E+238</v>
      </c>
      <c r="L19">
        <f t="shared" ref="L19:L28" si="30">COMBIN(A19,B19)</f>
        <v>2.7715169678203628E+266</v>
      </c>
      <c r="M19">
        <f t="shared" ref="M19:M28" si="31">K19/L19</f>
        <v>1.6641244178513636E-28</v>
      </c>
      <c r="N19" s="17">
        <f t="shared" si="0"/>
        <v>6.0091660772044398E+27</v>
      </c>
      <c r="O19" s="14">
        <f t="shared" ref="O19:O28" si="32">J19/L19</f>
        <v>1.5518737120626362E-28</v>
      </c>
      <c r="P19">
        <f t="shared" ref="P19:P28" si="33">ABS(M19-O19)</f>
        <v>1.1225070578872735E-29</v>
      </c>
      <c r="R19" s="41" t="str">
        <f t="shared" si="19"/>
        <v>1024*8=8192</v>
      </c>
      <c r="S19" s="36">
        <v>40</v>
      </c>
      <c r="T19" s="36">
        <v>32</v>
      </c>
      <c r="U19" s="36">
        <v>80</v>
      </c>
      <c r="V19" s="37">
        <v>1.5796770583964894E-8</v>
      </c>
    </row>
    <row r="20" spans="1:22">
      <c r="A20" s="52">
        <f t="shared" si="20"/>
        <v>65536</v>
      </c>
      <c r="B20" s="52">
        <f t="shared" si="21"/>
        <v>80</v>
      </c>
      <c r="C20" s="52">
        <f t="shared" si="22"/>
        <v>63</v>
      </c>
      <c r="D20" s="52">
        <f t="shared" si="23"/>
        <v>200</v>
      </c>
      <c r="E20" s="11">
        <f t="shared" si="24"/>
        <v>1.220703125E-3</v>
      </c>
      <c r="F20" s="12">
        <f t="shared" si="25"/>
        <v>0.21673935465095695</v>
      </c>
      <c r="G20" s="13">
        <f t="shared" si="26"/>
        <v>14204.230346405115</v>
      </c>
      <c r="H20" s="14">
        <f t="shared" si="27"/>
        <v>1.7572483564447055E+174</v>
      </c>
      <c r="I20">
        <f t="shared" si="14"/>
        <v>3.3437672207334406E+65</v>
      </c>
      <c r="J20" s="14">
        <f t="shared" si="28"/>
        <v>5.8758294529675195E+239</v>
      </c>
      <c r="K20">
        <f t="shared" si="29"/>
        <v>6.337044359031443E+239</v>
      </c>
      <c r="L20">
        <f t="shared" si="30"/>
        <v>2.7715169678203628E+266</v>
      </c>
      <c r="M20">
        <f t="shared" si="31"/>
        <v>2.2864894686230842E-27</v>
      </c>
      <c r="N20" s="17">
        <f t="shared" si="0"/>
        <v>4.3735167544952501E+26</v>
      </c>
      <c r="O20" s="14">
        <f t="shared" si="32"/>
        <v>2.120077026837948E-27</v>
      </c>
      <c r="P20">
        <f t="shared" si="33"/>
        <v>1.6641244178513616E-28</v>
      </c>
      <c r="R20" s="44" t="s">
        <v>32</v>
      </c>
      <c r="S20" s="39">
        <v>40</v>
      </c>
      <c r="T20" s="39">
        <v>40</v>
      </c>
      <c r="U20" s="39">
        <v>80</v>
      </c>
      <c r="V20" s="40">
        <v>1.0605208278728241E-53</v>
      </c>
    </row>
    <row r="21" spans="1:22">
      <c r="A21" s="52">
        <f t="shared" si="20"/>
        <v>65536</v>
      </c>
      <c r="B21" s="52">
        <f t="shared" si="21"/>
        <v>80</v>
      </c>
      <c r="C21" s="52">
        <f t="shared" si="22"/>
        <v>62</v>
      </c>
      <c r="D21" s="52">
        <f t="shared" si="23"/>
        <v>200</v>
      </c>
      <c r="E21" s="11">
        <f t="shared" si="24"/>
        <v>1.220703125E-3</v>
      </c>
      <c r="F21" s="12">
        <f t="shared" si="25"/>
        <v>0.21673935465095695</v>
      </c>
      <c r="G21" s="13">
        <f t="shared" si="26"/>
        <v>14204.230346405115</v>
      </c>
      <c r="H21" s="14">
        <f t="shared" si="27"/>
        <v>7.8282171161092122E+171</v>
      </c>
      <c r="I21">
        <f t="shared" si="14"/>
        <v>9.5323372869286591E+68</v>
      </c>
      <c r="J21" s="14">
        <f t="shared" si="28"/>
        <v>7.4621205906060975E+240</v>
      </c>
      <c r="K21">
        <f t="shared" si="29"/>
        <v>8.0958250265092415E+240</v>
      </c>
      <c r="L21">
        <f t="shared" si="30"/>
        <v>2.7715169678203628E+266</v>
      </c>
      <c r="M21">
        <f t="shared" si="31"/>
        <v>2.9210808089968639E-26</v>
      </c>
      <c r="N21" s="17">
        <f t="shared" si="0"/>
        <v>3.4233904002930086E+25</v>
      </c>
      <c r="O21" s="14">
        <f t="shared" si="32"/>
        <v>2.6924318621345557E-26</v>
      </c>
      <c r="P21">
        <f t="shared" si="33"/>
        <v>2.2864894686230824E-27</v>
      </c>
      <c r="R21" s="38" t="str">
        <f>R20</f>
        <v>2048*32=65536</v>
      </c>
      <c r="S21" s="39">
        <v>40</v>
      </c>
      <c r="T21" s="39">
        <v>36</v>
      </c>
      <c r="U21" s="39">
        <v>80</v>
      </c>
      <c r="V21" s="40">
        <v>1.975097395157423E-43</v>
      </c>
    </row>
    <row r="22" spans="1:22">
      <c r="A22" s="52">
        <f t="shared" si="20"/>
        <v>65536</v>
      </c>
      <c r="B22" s="52">
        <f t="shared" si="21"/>
        <v>80</v>
      </c>
      <c r="C22" s="52">
        <f t="shared" si="22"/>
        <v>61</v>
      </c>
      <c r="D22" s="52">
        <f t="shared" si="23"/>
        <v>200</v>
      </c>
      <c r="E22" s="11">
        <f t="shared" si="24"/>
        <v>1.220703125E-3</v>
      </c>
      <c r="F22" s="12">
        <f t="shared" si="25"/>
        <v>0.21673935465095695</v>
      </c>
      <c r="G22" s="13">
        <f t="shared" si="26"/>
        <v>14204.230346405115</v>
      </c>
      <c r="H22" s="14">
        <f t="shared" si="27"/>
        <v>3.4317292031306762E+169</v>
      </c>
      <c r="I22">
        <f t="shared" si="14"/>
        <v>2.5743832800219492E+72</v>
      </c>
      <c r="J22" s="14">
        <f t="shared" si="28"/>
        <v>8.8345862821026606E+241</v>
      </c>
      <c r="K22">
        <f t="shared" si="29"/>
        <v>9.6441687847535854E+241</v>
      </c>
      <c r="L22">
        <f t="shared" si="30"/>
        <v>2.7715169678203628E+266</v>
      </c>
      <c r="M22">
        <f t="shared" si="31"/>
        <v>3.47974372761577E-25</v>
      </c>
      <c r="N22" s="17">
        <f t="shared" si="0"/>
        <v>2.8737748474516943E+24</v>
      </c>
      <c r="O22" s="14">
        <f t="shared" si="32"/>
        <v>3.1876356467160835E-25</v>
      </c>
      <c r="P22">
        <f t="shared" si="33"/>
        <v>2.9210808089968645E-26</v>
      </c>
      <c r="R22" s="41" t="str">
        <f>R21</f>
        <v>2048*32=65536</v>
      </c>
      <c r="S22" s="42">
        <v>40</v>
      </c>
      <c r="T22" s="42">
        <v>32</v>
      </c>
      <c r="U22" s="42">
        <v>80</v>
      </c>
      <c r="V22" s="43">
        <v>3.3729929078841259E-35</v>
      </c>
    </row>
    <row r="23" spans="1:22">
      <c r="A23" s="52">
        <f t="shared" si="20"/>
        <v>65536</v>
      </c>
      <c r="B23" s="52">
        <f t="shared" si="21"/>
        <v>80</v>
      </c>
      <c r="C23" s="52">
        <f t="shared" si="22"/>
        <v>60</v>
      </c>
      <c r="D23" s="52">
        <f t="shared" si="23"/>
        <v>200</v>
      </c>
      <c r="E23" s="11">
        <f t="shared" si="24"/>
        <v>1.220703125E-3</v>
      </c>
      <c r="F23" s="12">
        <f t="shared" si="25"/>
        <v>0.21673935465095695</v>
      </c>
      <c r="G23" s="13">
        <f t="shared" si="26"/>
        <v>14204.230346405115</v>
      </c>
      <c r="H23" s="14">
        <f t="shared" si="27"/>
        <v>1.4800302700153492E+167</v>
      </c>
      <c r="I23">
        <f t="shared" si="14"/>
        <v>6.6048377432243083E+75</v>
      </c>
      <c r="J23" s="14">
        <f t="shared" si="28"/>
        <v>9.7753597885118423E+242</v>
      </c>
      <c r="K23">
        <f t="shared" si="29"/>
        <v>1.0739776666987201E+243</v>
      </c>
      <c r="L23">
        <f t="shared" si="30"/>
        <v>2.7715169678203628E+266</v>
      </c>
      <c r="M23">
        <f t="shared" si="31"/>
        <v>3.875053550703466E-24</v>
      </c>
      <c r="N23" s="17">
        <f t="shared" si="0"/>
        <v>2.5806094984634803E+23</v>
      </c>
      <c r="O23" s="14">
        <f t="shared" si="32"/>
        <v>3.5270791779418894E-24</v>
      </c>
      <c r="P23">
        <f t="shared" si="33"/>
        <v>3.4797437276157668E-25</v>
      </c>
      <c r="R23" s="44" t="s">
        <v>32</v>
      </c>
      <c r="S23" s="39">
        <v>40</v>
      </c>
      <c r="T23" s="39">
        <v>28</v>
      </c>
      <c r="U23" s="39">
        <v>80</v>
      </c>
      <c r="V23" s="40">
        <v>4.9550180510104931E-28</v>
      </c>
    </row>
    <row r="24" spans="1:22">
      <c r="A24" s="52">
        <f t="shared" si="20"/>
        <v>65536</v>
      </c>
      <c r="B24" s="52">
        <f t="shared" si="21"/>
        <v>80</v>
      </c>
      <c r="C24" s="52">
        <f t="shared" si="22"/>
        <v>59</v>
      </c>
      <c r="D24" s="52">
        <f t="shared" si="23"/>
        <v>200</v>
      </c>
      <c r="E24" s="11">
        <f t="shared" si="24"/>
        <v>1.220703125E-3</v>
      </c>
      <c r="F24" s="12">
        <f t="shared" si="25"/>
        <v>0.21673935465095695</v>
      </c>
      <c r="G24" s="13">
        <f t="shared" si="26"/>
        <v>14204.230346405115</v>
      </c>
      <c r="H24" s="14">
        <f t="shared" si="27"/>
        <v>6.2779650902029779E+164</v>
      </c>
      <c r="I24">
        <f t="shared" si="14"/>
        <v>1.6138134735361065E+79</v>
      </c>
      <c r="J24" s="14">
        <f t="shared" si="28"/>
        <v>1.0131464648958884E+244</v>
      </c>
      <c r="K24">
        <f t="shared" si="29"/>
        <v>1.1205442315657604E+244</v>
      </c>
      <c r="L24">
        <f t="shared" si="30"/>
        <v>2.7715169678203628E+266</v>
      </c>
      <c r="M24">
        <f t="shared" si="31"/>
        <v>4.0430718793217542E-23</v>
      </c>
      <c r="N24" s="17">
        <f t="shared" si="0"/>
        <v>2.4733668602690165E+22</v>
      </c>
      <c r="O24" s="14">
        <f t="shared" si="32"/>
        <v>3.6555665242514077E-23</v>
      </c>
      <c r="P24">
        <f t="shared" si="33"/>
        <v>3.8750535507034653E-24</v>
      </c>
      <c r="R24" s="38" t="str">
        <f>R23</f>
        <v>2048*32=65536</v>
      </c>
      <c r="S24" s="39">
        <v>40</v>
      </c>
      <c r="T24" s="39">
        <v>40</v>
      </c>
      <c r="U24" s="39">
        <v>1000</v>
      </c>
      <c r="V24" s="40">
        <v>2.4446041172119887E-14</v>
      </c>
    </row>
    <row r="25" spans="1:22">
      <c r="A25" s="52">
        <f t="shared" si="20"/>
        <v>65536</v>
      </c>
      <c r="B25" s="52">
        <f t="shared" si="21"/>
        <v>80</v>
      </c>
      <c r="C25" s="52">
        <f t="shared" si="22"/>
        <v>58</v>
      </c>
      <c r="D25" s="52">
        <f t="shared" si="23"/>
        <v>200</v>
      </c>
      <c r="E25" s="11">
        <f t="shared" si="24"/>
        <v>1.220703125E-3</v>
      </c>
      <c r="F25" s="12">
        <f t="shared" si="25"/>
        <v>0.21673935465095695</v>
      </c>
      <c r="G25" s="13">
        <f t="shared" si="26"/>
        <v>14204.230346405115</v>
      </c>
      <c r="H25" s="14">
        <f t="shared" si="27"/>
        <v>2.6184076086665871E+162</v>
      </c>
      <c r="I25">
        <f t="shared" si="14"/>
        <v>3.7638531512335299E+82</v>
      </c>
      <c r="J25" s="14">
        <f t="shared" si="28"/>
        <v>9.8553017290935855E+244</v>
      </c>
      <c r="K25">
        <f t="shared" si="29"/>
        <v>1.0975845960659346E+245</v>
      </c>
      <c r="L25">
        <f t="shared" si="30"/>
        <v>2.7715169678203628E+266</v>
      </c>
      <c r="M25">
        <f t="shared" si="31"/>
        <v>3.960230475980528E-22</v>
      </c>
      <c r="N25" s="17">
        <f t="shared" si="0"/>
        <v>2.5251055615706467E+21</v>
      </c>
      <c r="O25" s="14">
        <f t="shared" si="32"/>
        <v>3.5559232880483527E-22</v>
      </c>
      <c r="P25">
        <f t="shared" si="33"/>
        <v>4.0430718793217524E-23</v>
      </c>
      <c r="R25" s="41" t="str">
        <f>R24</f>
        <v>2048*32=65536</v>
      </c>
      <c r="S25" s="42">
        <v>40</v>
      </c>
      <c r="T25" s="42">
        <v>36</v>
      </c>
      <c r="U25" s="42">
        <v>1000</v>
      </c>
      <c r="V25" s="43">
        <v>5.4004618619577559E-8</v>
      </c>
    </row>
    <row r="26" spans="1:22">
      <c r="A26" s="52">
        <f t="shared" si="20"/>
        <v>65536</v>
      </c>
      <c r="B26" s="52">
        <f t="shared" si="21"/>
        <v>80</v>
      </c>
      <c r="C26" s="52">
        <f t="shared" si="22"/>
        <v>57</v>
      </c>
      <c r="D26" s="52">
        <f t="shared" si="23"/>
        <v>200</v>
      </c>
      <c r="E26" s="11">
        <f t="shared" si="24"/>
        <v>1.220703125E-3</v>
      </c>
      <c r="F26" s="12">
        <f t="shared" si="25"/>
        <v>0.21673935465095695</v>
      </c>
      <c r="G26" s="13">
        <f t="shared" si="26"/>
        <v>14204.230346405115</v>
      </c>
      <c r="H26" s="14">
        <f t="shared" si="27"/>
        <v>1.0734971464102787E+160</v>
      </c>
      <c r="I26">
        <f t="shared" si="14"/>
        <v>8.3965017972452638E+85</v>
      </c>
      <c r="J26" s="14">
        <f t="shared" si="28"/>
        <v>9.0136207191715664E+245</v>
      </c>
      <c r="K26">
        <f t="shared" si="29"/>
        <v>1.0111205315237501E+246</v>
      </c>
      <c r="L26">
        <f t="shared" si="30"/>
        <v>2.7715169678203628E+266</v>
      </c>
      <c r="M26">
        <f t="shared" si="31"/>
        <v>3.6482566885345019E-21</v>
      </c>
      <c r="N26" s="17">
        <f t="shared" si="0"/>
        <v>2.7410351994768717E+20</v>
      </c>
      <c r="O26" s="14">
        <f t="shared" si="32"/>
        <v>3.2522336409364491E-21</v>
      </c>
      <c r="P26">
        <f t="shared" si="33"/>
        <v>3.9602304759805275E-22</v>
      </c>
      <c r="R26" s="44" t="s">
        <v>32</v>
      </c>
      <c r="S26" s="39">
        <v>40</v>
      </c>
      <c r="T26" s="39">
        <v>32</v>
      </c>
      <c r="U26" s="39">
        <v>1000</v>
      </c>
      <c r="V26" s="40">
        <v>1.1145615175818186E-3</v>
      </c>
    </row>
    <row r="27" spans="1:22">
      <c r="A27" s="52">
        <f t="shared" si="20"/>
        <v>65536</v>
      </c>
      <c r="B27" s="52">
        <f t="shared" si="21"/>
        <v>80</v>
      </c>
      <c r="C27" s="52">
        <f t="shared" si="22"/>
        <v>56</v>
      </c>
      <c r="D27" s="52">
        <f t="shared" si="23"/>
        <v>200</v>
      </c>
      <c r="E27" s="11">
        <f t="shared" si="24"/>
        <v>1.220703125E-3</v>
      </c>
      <c r="F27" s="12">
        <f t="shared" si="25"/>
        <v>0.21673935465095695</v>
      </c>
      <c r="G27" s="13">
        <f t="shared" si="26"/>
        <v>14204.230346405115</v>
      </c>
      <c r="H27" s="14">
        <f t="shared" si="27"/>
        <v>4.3249460945282607E+157</v>
      </c>
      <c r="I27">
        <f t="shared" si="14"/>
        <v>1.7950321425544182E+89</v>
      </c>
      <c r="J27" s="14">
        <f t="shared" si="28"/>
        <v>7.7634172544934267E+246</v>
      </c>
      <c r="K27">
        <f t="shared" si="29"/>
        <v>8.7745377860171764E+246</v>
      </c>
      <c r="L27">
        <f t="shared" si="30"/>
        <v>2.7715169678203628E+266</v>
      </c>
      <c r="M27">
        <f t="shared" si="31"/>
        <v>3.1659693546519549E-20</v>
      </c>
      <c r="N27" s="17">
        <f t="shared" si="0"/>
        <v>3.1585902704037171E+19</v>
      </c>
      <c r="O27" s="14">
        <f t="shared" si="32"/>
        <v>2.8011436857985046E-20</v>
      </c>
      <c r="P27">
        <f t="shared" si="33"/>
        <v>3.6482566885345034E-21</v>
      </c>
      <c r="R27" s="41" t="str">
        <f>R26</f>
        <v>2048*32=65536</v>
      </c>
      <c r="S27" s="42">
        <v>40</v>
      </c>
      <c r="T27" s="42">
        <v>28</v>
      </c>
      <c r="U27" s="42">
        <v>1000</v>
      </c>
      <c r="V27" s="43">
        <v>1</v>
      </c>
    </row>
    <row r="28" spans="1:22">
      <c r="A28" s="52">
        <f t="shared" si="20"/>
        <v>65536</v>
      </c>
      <c r="B28" s="52">
        <f t="shared" si="21"/>
        <v>80</v>
      </c>
      <c r="C28" s="52">
        <f t="shared" si="22"/>
        <v>55</v>
      </c>
      <c r="D28" s="52">
        <f t="shared" si="23"/>
        <v>200</v>
      </c>
      <c r="E28" s="11">
        <f t="shared" si="24"/>
        <v>1.220703125E-3</v>
      </c>
      <c r="F28" s="12">
        <f t="shared" si="25"/>
        <v>0.21673935465095695</v>
      </c>
      <c r="G28" s="13">
        <f t="shared" si="26"/>
        <v>14204.230346405115</v>
      </c>
      <c r="H28" s="14">
        <f t="shared" si="27"/>
        <v>1.7117604162384818E+155</v>
      </c>
      <c r="I28">
        <f t="shared" si="14"/>
        <v>3.6839085655215827E+92</v>
      </c>
      <c r="J28" s="14">
        <f t="shared" si="28"/>
        <v>6.3059688595017328E+247</v>
      </c>
      <c r="K28">
        <f t="shared" si="29"/>
        <v>7.1834226381034503E+247</v>
      </c>
      <c r="L28">
        <f t="shared" si="30"/>
        <v>2.7715169678203628E+266</v>
      </c>
      <c r="M28">
        <f t="shared" si="31"/>
        <v>2.5918739526075479E-19</v>
      </c>
      <c r="N28" s="17">
        <f t="shared" si="0"/>
        <v>3.8582123138895416E+18</v>
      </c>
      <c r="O28" s="14">
        <f t="shared" si="32"/>
        <v>2.2752770171423525E-19</v>
      </c>
      <c r="P28">
        <f t="shared" si="33"/>
        <v>3.1659693546519537E-20</v>
      </c>
      <c r="R28" s="38" t="str">
        <f>R27</f>
        <v>2048*32=65536</v>
      </c>
      <c r="S28" s="39">
        <v>40</v>
      </c>
      <c r="T28" s="39">
        <v>40</v>
      </c>
      <c r="U28" s="39">
        <v>600</v>
      </c>
      <c r="V28" s="40">
        <v>2.869563483244036E-21</v>
      </c>
    </row>
    <row r="29" spans="1:22">
      <c r="A29" s="52">
        <f t="shared" si="20"/>
        <v>65536</v>
      </c>
      <c r="B29" s="52">
        <f t="shared" si="21"/>
        <v>80</v>
      </c>
      <c r="C29" s="52">
        <f t="shared" si="22"/>
        <v>54</v>
      </c>
      <c r="D29" s="52">
        <f t="shared" si="23"/>
        <v>200</v>
      </c>
      <c r="E29" s="11">
        <f t="shared" ref="E29:E32" si="34">B29/A29</f>
        <v>1.220703125E-3</v>
      </c>
      <c r="F29" s="12">
        <f t="shared" ref="F29:F32" si="35">1-POWER(1-E29,D29)</f>
        <v>0.21673935465095695</v>
      </c>
      <c r="G29" s="13">
        <f t="shared" ref="G29:G32" si="36">F29*A29</f>
        <v>14204.230346405115</v>
      </c>
      <c r="H29" s="14">
        <f t="shared" ref="H29:H32" si="37">COMBIN(ROUND(G29,0),C29)</f>
        <v>6.6534857168280168E+152</v>
      </c>
      <c r="I29">
        <f t="shared" si="14"/>
        <v>7.2694851101019271E+95</v>
      </c>
      <c r="J29" s="14">
        <f t="shared" ref="J29:J32" si="38">I29*H29</f>
        <v>4.8367415348757114E+248</v>
      </c>
      <c r="K29">
        <f t="shared" ref="K29:K32" si="39">J29+K28</f>
        <v>5.5550837986860563E+248</v>
      </c>
      <c r="L29">
        <f t="shared" ref="L29:L32" si="40">COMBIN(A29,B29)</f>
        <v>2.7715169678203628E+266</v>
      </c>
      <c r="M29">
        <f t="shared" ref="M29:M32" si="41">K29/L29</f>
        <v>2.004347750053577E-18</v>
      </c>
      <c r="N29" s="17">
        <f t="shared" ref="N29:N32" si="42">1/M29</f>
        <v>4.9891542022748774E+17</v>
      </c>
      <c r="O29" s="14">
        <f t="shared" ref="O29:O32" si="43">J29/L29</f>
        <v>1.7451603547928222E-18</v>
      </c>
      <c r="P29">
        <f t="shared" ref="P29:P32" si="44">ABS(M29-O29)</f>
        <v>2.5918739526075483E-19</v>
      </c>
      <c r="R29" s="41" t="str">
        <f>R28</f>
        <v>2048*32=65536</v>
      </c>
      <c r="S29" s="42">
        <v>40</v>
      </c>
      <c r="T29" s="42">
        <v>36</v>
      </c>
      <c r="U29" s="42">
        <v>600</v>
      </c>
      <c r="V29" s="43">
        <v>3.0789323588176151E-14</v>
      </c>
    </row>
    <row r="30" spans="1:22">
      <c r="A30" s="52">
        <f t="shared" si="20"/>
        <v>65536</v>
      </c>
      <c r="B30" s="52">
        <f t="shared" si="21"/>
        <v>80</v>
      </c>
      <c r="C30" s="52">
        <f t="shared" si="22"/>
        <v>53</v>
      </c>
      <c r="D30" s="52">
        <f t="shared" si="23"/>
        <v>200</v>
      </c>
      <c r="E30" s="11">
        <f t="shared" si="34"/>
        <v>1.220703125E-3</v>
      </c>
      <c r="F30" s="12">
        <f t="shared" si="35"/>
        <v>0.21673935465095695</v>
      </c>
      <c r="G30" s="13">
        <f t="shared" si="36"/>
        <v>14204.230346405115</v>
      </c>
      <c r="H30" s="14">
        <f t="shared" si="37"/>
        <v>2.5389599937015989E+150</v>
      </c>
      <c r="I30">
        <f t="shared" si="14"/>
        <v>1.3813367910139986E+99</v>
      </c>
      <c r="J30" s="14">
        <f t="shared" si="38"/>
        <v>3.507158850212689E+249</v>
      </c>
      <c r="K30">
        <f t="shared" si="39"/>
        <v>4.0626672300812942E+249</v>
      </c>
      <c r="L30">
        <f t="shared" si="40"/>
        <v>2.7715169678203628E+266</v>
      </c>
      <c r="M30">
        <f t="shared" si="41"/>
        <v>1.4658641015921133E-17</v>
      </c>
      <c r="N30" s="17">
        <f t="shared" si="42"/>
        <v>6.8219147935601528E+16</v>
      </c>
      <c r="O30" s="14">
        <f t="shared" si="43"/>
        <v>1.2654293265867558E-17</v>
      </c>
      <c r="P30">
        <f t="shared" si="44"/>
        <v>2.0043477500535751E-18</v>
      </c>
      <c r="R30" s="44" t="s">
        <v>32</v>
      </c>
      <c r="S30" s="39">
        <v>40</v>
      </c>
      <c r="T30" s="39">
        <v>32</v>
      </c>
      <c r="U30" s="39">
        <v>600</v>
      </c>
      <c r="V30" s="40">
        <v>3.0677297351194423E-9</v>
      </c>
    </row>
    <row r="31" spans="1:22">
      <c r="A31" s="52">
        <f t="shared" si="20"/>
        <v>65536</v>
      </c>
      <c r="B31" s="52">
        <f t="shared" si="21"/>
        <v>80</v>
      </c>
      <c r="C31" s="52">
        <f t="shared" si="22"/>
        <v>52</v>
      </c>
      <c r="D31" s="52">
        <f t="shared" si="23"/>
        <v>200</v>
      </c>
      <c r="E31" s="11">
        <f t="shared" si="34"/>
        <v>1.220703125E-3</v>
      </c>
      <c r="F31" s="12">
        <f t="shared" si="35"/>
        <v>0.21673935465095695</v>
      </c>
      <c r="G31" s="13">
        <f t="shared" si="36"/>
        <v>14204.230346405115</v>
      </c>
      <c r="H31" s="14">
        <f t="shared" si="37"/>
        <v>9.5085415253098171E+147</v>
      </c>
      <c r="I31">
        <f t="shared" si="14"/>
        <v>2.531003668792222E+102</v>
      </c>
      <c r="J31" s="14">
        <f t="shared" si="38"/>
        <v>2.4066153485422339E+250</v>
      </c>
      <c r="K31">
        <f t="shared" si="39"/>
        <v>2.8128820715503633E+250</v>
      </c>
      <c r="L31">
        <f t="shared" si="40"/>
        <v>2.7715169678203628E+266</v>
      </c>
      <c r="M31">
        <f t="shared" si="41"/>
        <v>1.0149250768479082E-16</v>
      </c>
      <c r="N31" s="17">
        <f t="shared" si="42"/>
        <v>9852944052833322</v>
      </c>
      <c r="O31" s="14">
        <f t="shared" si="43"/>
        <v>8.6833866668869688E-17</v>
      </c>
      <c r="P31">
        <f t="shared" si="44"/>
        <v>1.465864101592113E-17</v>
      </c>
      <c r="R31" s="38" t="str">
        <f>R30</f>
        <v>2048*32=65536</v>
      </c>
      <c r="S31" s="39">
        <v>40</v>
      </c>
      <c r="T31" s="39">
        <v>28</v>
      </c>
      <c r="U31" s="39">
        <v>600</v>
      </c>
      <c r="V31" s="40">
        <v>2.6736897962695665E-5</v>
      </c>
    </row>
    <row r="32" spans="1:22">
      <c r="A32" s="52">
        <f t="shared" si="20"/>
        <v>65536</v>
      </c>
      <c r="B32" s="52">
        <f t="shared" si="21"/>
        <v>80</v>
      </c>
      <c r="C32" s="52">
        <f t="shared" si="22"/>
        <v>51</v>
      </c>
      <c r="D32" s="52">
        <f t="shared" si="23"/>
        <v>200</v>
      </c>
      <c r="E32" s="11">
        <f t="shared" si="34"/>
        <v>1.220703125E-3</v>
      </c>
      <c r="F32" s="12">
        <f t="shared" si="35"/>
        <v>0.21673935465095695</v>
      </c>
      <c r="G32" s="13">
        <f t="shared" si="36"/>
        <v>14204.230346405115</v>
      </c>
      <c r="H32" s="14">
        <f t="shared" si="37"/>
        <v>3.4935643278182066E+145</v>
      </c>
      <c r="I32">
        <f t="shared" si="14"/>
        <v>4.4775200420705966E+105</v>
      </c>
      <c r="J32" s="14">
        <f t="shared" si="38"/>
        <v>1.5642504296068911E+251</v>
      </c>
      <c r="K32">
        <f t="shared" si="39"/>
        <v>1.8455386367619274E+251</v>
      </c>
      <c r="L32">
        <f t="shared" si="40"/>
        <v>2.7715169678203628E+266</v>
      </c>
      <c r="M32">
        <f t="shared" si="41"/>
        <v>6.658947638387855E-16</v>
      </c>
      <c r="N32" s="17">
        <f t="shared" si="42"/>
        <v>1501738794633474.8</v>
      </c>
      <c r="O32" s="14">
        <f t="shared" si="43"/>
        <v>5.6440225615399469E-16</v>
      </c>
      <c r="P32">
        <f t="shared" si="44"/>
        <v>1.0149250768479081E-16</v>
      </c>
    </row>
    <row r="33" spans="1:16">
      <c r="A33" s="52">
        <f t="shared" si="20"/>
        <v>65536</v>
      </c>
      <c r="B33" s="52">
        <f t="shared" si="21"/>
        <v>80</v>
      </c>
      <c r="C33" s="52">
        <f t="shared" si="22"/>
        <v>50</v>
      </c>
      <c r="D33" s="52">
        <f t="shared" si="23"/>
        <v>200</v>
      </c>
      <c r="E33" s="11">
        <f t="shared" ref="E33:E35" si="45">B33/A33</f>
        <v>1.220703125E-3</v>
      </c>
      <c r="F33" s="12">
        <f t="shared" ref="F33:F35" si="46">1-POWER(1-E33,D33)</f>
        <v>0.21673935465095695</v>
      </c>
      <c r="G33" s="13">
        <f t="shared" ref="G33:G35" si="47">F33*A33</f>
        <v>14204.230346405115</v>
      </c>
      <c r="H33" s="14">
        <f t="shared" ref="H33:H35" si="48">COMBIN(ROUND(G33,0),C33)</f>
        <v>1.2588086810705719E+143</v>
      </c>
      <c r="I33">
        <f t="shared" si="14"/>
        <v>7.6568577732768575E+108</v>
      </c>
      <c r="J33" s="14">
        <f t="shared" ref="J33:J35" si="49">I33*H33</f>
        <v>9.6385190347235961E+251</v>
      </c>
      <c r="K33">
        <f t="shared" ref="K33:K35" si="50">J33+K32</f>
        <v>1.1484057671485523E+252</v>
      </c>
      <c r="L33">
        <f t="shared" ref="L33:L35" si="51">COMBIN(A33,B33)</f>
        <v>2.7715169678203628E+266</v>
      </c>
      <c r="M33">
        <f t="shared" ref="M33:M35" si="52">K33/L33</f>
        <v>4.1435999868754432E-15</v>
      </c>
      <c r="N33" s="17">
        <f t="shared" ref="N33:N35" si="53">1/M33</f>
        <v>241336037061354.5</v>
      </c>
      <c r="O33" s="14">
        <f t="shared" ref="O33:O35" si="54">J33/L33</f>
        <v>3.4777052230366577E-15</v>
      </c>
      <c r="P33">
        <f t="shared" ref="P33:P35" si="55">ABS(M33-O33)</f>
        <v>6.658947638387855E-16</v>
      </c>
    </row>
    <row r="34" spans="1:16">
      <c r="A34" s="52">
        <f t="shared" si="20"/>
        <v>65536</v>
      </c>
      <c r="B34" s="52">
        <f t="shared" si="21"/>
        <v>80</v>
      </c>
      <c r="C34" s="52">
        <f t="shared" si="22"/>
        <v>49</v>
      </c>
      <c r="D34" s="52">
        <f t="shared" si="23"/>
        <v>200</v>
      </c>
      <c r="E34" s="11">
        <f t="shared" si="45"/>
        <v>1.220703125E-3</v>
      </c>
      <c r="F34" s="12">
        <f t="shared" si="46"/>
        <v>0.21673935465095695</v>
      </c>
      <c r="G34" s="13">
        <f t="shared" si="47"/>
        <v>14204.230346405115</v>
      </c>
      <c r="H34" s="14">
        <f t="shared" si="48"/>
        <v>4.4465160051945297E+140</v>
      </c>
      <c r="I34">
        <f t="shared" si="14"/>
        <v>1.2671111633125037E+112</v>
      </c>
      <c r="J34" s="14">
        <f t="shared" si="49"/>
        <v>5.6342300680297074E+252</v>
      </c>
      <c r="K34">
        <f t="shared" si="50"/>
        <v>6.7826358351782599E+252</v>
      </c>
      <c r="L34">
        <f t="shared" si="51"/>
        <v>2.7715169678203628E+266</v>
      </c>
      <c r="M34">
        <f t="shared" si="52"/>
        <v>2.4472647701350387E-14</v>
      </c>
      <c r="N34" s="17">
        <f t="shared" si="53"/>
        <v>40861945638387.977</v>
      </c>
      <c r="O34" s="14">
        <f t="shared" si="54"/>
        <v>2.0329047714474943E-14</v>
      </c>
      <c r="P34">
        <f t="shared" si="55"/>
        <v>4.143599986875444E-15</v>
      </c>
    </row>
    <row r="35" spans="1:16">
      <c r="A35" s="52">
        <f t="shared" si="20"/>
        <v>65536</v>
      </c>
      <c r="B35" s="52">
        <f t="shared" si="21"/>
        <v>80</v>
      </c>
      <c r="C35" s="52">
        <f t="shared" si="22"/>
        <v>48</v>
      </c>
      <c r="D35" s="52">
        <f t="shared" si="23"/>
        <v>200</v>
      </c>
      <c r="E35" s="11">
        <f t="shared" si="45"/>
        <v>1.220703125E-3</v>
      </c>
      <c r="F35" s="12">
        <f t="shared" si="46"/>
        <v>0.21673935465095695</v>
      </c>
      <c r="G35" s="13">
        <f t="shared" si="47"/>
        <v>14204.230346405115</v>
      </c>
      <c r="H35" s="14">
        <f t="shared" si="48"/>
        <v>1.5391302928407156E+138</v>
      </c>
      <c r="I35">
        <f t="shared" si="14"/>
        <v>2.0313375836853569E+115</v>
      </c>
      <c r="J35" s="14">
        <f t="shared" si="49"/>
        <v>3.1264932100359952E+253</v>
      </c>
      <c r="K35">
        <f t="shared" si="50"/>
        <v>3.8047567935538214E+253</v>
      </c>
      <c r="L35">
        <f t="shared" si="51"/>
        <v>2.7715169678203628E+266</v>
      </c>
      <c r="M35">
        <f t="shared" si="52"/>
        <v>1.3728066029290961E-13</v>
      </c>
      <c r="N35" s="17">
        <f t="shared" si="53"/>
        <v>7284347247939.6924</v>
      </c>
      <c r="O35" s="14">
        <f t="shared" si="54"/>
        <v>1.1280801259155923E-13</v>
      </c>
      <c r="P35">
        <f t="shared" si="55"/>
        <v>2.4472647701350387E-14</v>
      </c>
    </row>
    <row r="36" spans="1:16">
      <c r="A36" s="52"/>
      <c r="B36" s="52"/>
      <c r="C36" s="52"/>
      <c r="D36" s="52"/>
      <c r="E36" s="11"/>
      <c r="F36" s="12"/>
      <c r="G36" s="13"/>
      <c r="H36" s="14"/>
      <c r="J36" s="14"/>
      <c r="N36" s="17"/>
      <c r="O36" s="14"/>
    </row>
    <row r="40" spans="1:16" ht="45">
      <c r="A40" s="3" t="s">
        <v>1</v>
      </c>
      <c r="B40" s="3" t="s">
        <v>2</v>
      </c>
      <c r="C40" s="3" t="s">
        <v>3</v>
      </c>
      <c r="D40" s="3" t="s">
        <v>11</v>
      </c>
      <c r="E40" s="3" t="s">
        <v>12</v>
      </c>
      <c r="F40" s="3" t="s">
        <v>23</v>
      </c>
      <c r="G40" s="3" t="s">
        <v>22</v>
      </c>
      <c r="H40" s="3" t="s">
        <v>24</v>
      </c>
      <c r="I40" s="3" t="s">
        <v>25</v>
      </c>
      <c r="J40" s="3" t="s">
        <v>6</v>
      </c>
      <c r="K40" s="3" t="s">
        <v>10</v>
      </c>
      <c r="L40" s="3" t="s">
        <v>7</v>
      </c>
      <c r="M40" s="3" t="s">
        <v>8</v>
      </c>
      <c r="N40" s="16" t="s">
        <v>9</v>
      </c>
      <c r="O40" s="3" t="s">
        <v>26</v>
      </c>
      <c r="P40" s="6" t="s">
        <v>27</v>
      </c>
    </row>
    <row r="41" spans="1:16">
      <c r="A41">
        <f>2048*32</f>
        <v>65536</v>
      </c>
      <c r="B41">
        <v>80</v>
      </c>
      <c r="C41">
        <f>B41</f>
        <v>80</v>
      </c>
      <c r="D41">
        <v>1000</v>
      </c>
      <c r="E41" s="11">
        <f>B41/A41</f>
        <v>1.220703125E-3</v>
      </c>
      <c r="F41" s="12">
        <f>1-POWER(1-E41,D41)</f>
        <v>0.705197249879983</v>
      </c>
      <c r="G41" s="13">
        <f>F41*A41</f>
        <v>46215.806968134566</v>
      </c>
      <c r="H41" s="14">
        <f>COMBIN(ROUND(G41,0),C41)</f>
        <v>1.9904390896310836E+254</v>
      </c>
      <c r="I41">
        <f>COMBIN(A41-G41,B41-C41)</f>
        <v>1</v>
      </c>
      <c r="J41" s="14">
        <f>I41*H41</f>
        <v>1.9904390896310836E+254</v>
      </c>
      <c r="K41">
        <f>J41</f>
        <v>1.9904390896310836E+254</v>
      </c>
      <c r="L41">
        <f>COMBIN(A41,B41)</f>
        <v>2.7715169678203628E+266</v>
      </c>
      <c r="M41">
        <f>K41/L41</f>
        <v>7.1817676483375401E-13</v>
      </c>
      <c r="N41" s="17">
        <f t="shared" ref="N41:N56" si="56">1/M41</f>
        <v>1392414860750.1711</v>
      </c>
      <c r="O41" s="14">
        <f>J41/L41</f>
        <v>7.1817676483375401E-13</v>
      </c>
      <c r="P41">
        <f>ABS(M41-O41)</f>
        <v>0</v>
      </c>
    </row>
    <row r="42" spans="1:16">
      <c r="A42">
        <f t="shared" ref="A42:A56" si="57">A41</f>
        <v>65536</v>
      </c>
      <c r="B42">
        <f>B41</f>
        <v>80</v>
      </c>
      <c r="C42">
        <f>C41-1</f>
        <v>79</v>
      </c>
      <c r="D42">
        <f>D41</f>
        <v>1000</v>
      </c>
      <c r="E42" s="11">
        <f>B42/A42</f>
        <v>1.220703125E-3</v>
      </c>
      <c r="F42" s="12">
        <f>1-POWER(1-E42,D42)</f>
        <v>0.705197249879983</v>
      </c>
      <c r="G42" s="13">
        <f>F42*A42</f>
        <v>46215.806968134566</v>
      </c>
      <c r="H42" s="14">
        <f>COMBIN(ROUND(G42,0),C42)</f>
        <v>3.4513541662979088E+251</v>
      </c>
      <c r="I42">
        <f>COMBIN(A42-B42,B42-C42)</f>
        <v>65456</v>
      </c>
      <c r="J42" s="14">
        <f>I42*H42</f>
        <v>2.2591183830919591E+256</v>
      </c>
      <c r="K42">
        <f>J42+K41</f>
        <v>2.2790227739882699E+256</v>
      </c>
      <c r="L42">
        <f>COMBIN(A42,B42)</f>
        <v>2.7715169678203628E+266</v>
      </c>
      <c r="M42">
        <f t="shared" ref="M42:M56" si="58">K42/L42</f>
        <v>8.2230157724078046E-11</v>
      </c>
      <c r="N42" s="17">
        <f t="shared" si="56"/>
        <v>12160988470.37949</v>
      </c>
      <c r="O42" s="14">
        <f t="shared" ref="O42:O56" si="59">J42/L42</f>
        <v>8.1511980959244305E-11</v>
      </c>
      <c r="P42">
        <f t="shared" ref="P42:P56" si="60">ABS(M42-O42)</f>
        <v>7.1817676483374048E-13</v>
      </c>
    </row>
    <row r="43" spans="1:16">
      <c r="A43">
        <f t="shared" si="57"/>
        <v>65536</v>
      </c>
      <c r="B43">
        <f t="shared" ref="B43:B56" si="61">B42</f>
        <v>80</v>
      </c>
      <c r="C43">
        <f t="shared" ref="C43:C56" si="62">C42-1</f>
        <v>78</v>
      </c>
      <c r="D43">
        <f t="shared" ref="D43:D56" si="63">D42</f>
        <v>1000</v>
      </c>
      <c r="E43" s="11">
        <f t="shared" ref="E43:E56" si="64">B43/A43</f>
        <v>1.220703125E-3</v>
      </c>
      <c r="F43" s="12">
        <f t="shared" ref="F43:F56" si="65">1-POWER(1-E43,D43)</f>
        <v>0.705197249879983</v>
      </c>
      <c r="G43" s="13">
        <f t="shared" ref="G43:G56" si="66">F43*A43</f>
        <v>46215.806968134566</v>
      </c>
      <c r="H43" s="14">
        <f t="shared" ref="H43:H56" si="67">COMBIN(ROUND(G43,0),C43)</f>
        <v>5.9095968428959813E+248</v>
      </c>
      <c r="I43">
        <f t="shared" ref="I43:I56" si="68">COMBIN(A43-B43,B43-C43)</f>
        <v>2142211240</v>
      </c>
      <c r="J43" s="14">
        <f t="shared" ref="J43:J56" si="69">I43*H43</f>
        <v>1.2659604780720285E+258</v>
      </c>
      <c r="K43">
        <f t="shared" ref="K43:K56" si="70">J43+K42</f>
        <v>1.2887507058119112E+258</v>
      </c>
      <c r="L43">
        <f t="shared" ref="L43:L56" si="71">COMBIN(A43,B43)</f>
        <v>2.7715169678203628E+266</v>
      </c>
      <c r="M43">
        <f t="shared" si="58"/>
        <v>4.6499830986978902E-9</v>
      </c>
      <c r="N43" s="17">
        <f t="shared" si="56"/>
        <v>215054545.09716919</v>
      </c>
      <c r="O43" s="14">
        <f t="shared" si="59"/>
        <v>4.5677529409738124E-9</v>
      </c>
      <c r="P43">
        <f t="shared" si="60"/>
        <v>8.2230157724077813E-11</v>
      </c>
    </row>
    <row r="44" spans="1:16">
      <c r="A44">
        <f t="shared" si="57"/>
        <v>65536</v>
      </c>
      <c r="B44">
        <f t="shared" si="61"/>
        <v>80</v>
      </c>
      <c r="C44">
        <f t="shared" si="62"/>
        <v>77</v>
      </c>
      <c r="D44">
        <f t="shared" si="63"/>
        <v>1000</v>
      </c>
      <c r="E44" s="11">
        <f t="shared" si="64"/>
        <v>1.220703125E-3</v>
      </c>
      <c r="F44" s="12">
        <f t="shared" si="65"/>
        <v>0.705197249879983</v>
      </c>
      <c r="G44" s="13">
        <f t="shared" si="66"/>
        <v>46215.806968134566</v>
      </c>
      <c r="H44" s="14">
        <f t="shared" si="67"/>
        <v>9.9904322535357617E+245</v>
      </c>
      <c r="I44">
        <f t="shared" si="68"/>
        <v>46738764834320</v>
      </c>
      <c r="J44" s="14">
        <f t="shared" si="69"/>
        <v>4.6694046369121358E+259</v>
      </c>
      <c r="K44">
        <f t="shared" si="70"/>
        <v>4.7982797074933267E+259</v>
      </c>
      <c r="L44">
        <f t="shared" si="71"/>
        <v>2.7715169678203628E+266</v>
      </c>
      <c r="M44">
        <f t="shared" si="58"/>
        <v>1.7312828184728362E-7</v>
      </c>
      <c r="N44" s="17">
        <f t="shared" si="56"/>
        <v>5776063.7911378313</v>
      </c>
      <c r="O44" s="14">
        <f t="shared" si="59"/>
        <v>1.6847829874858575E-7</v>
      </c>
      <c r="P44">
        <f t="shared" si="60"/>
        <v>4.6499830986978637E-9</v>
      </c>
    </row>
    <row r="45" spans="1:16">
      <c r="A45">
        <f t="shared" si="57"/>
        <v>65536</v>
      </c>
      <c r="B45">
        <f t="shared" si="61"/>
        <v>80</v>
      </c>
      <c r="C45">
        <f t="shared" si="62"/>
        <v>76</v>
      </c>
      <c r="D45">
        <f t="shared" si="63"/>
        <v>1000</v>
      </c>
      <c r="E45" s="11">
        <f t="shared" si="64"/>
        <v>1.220703125E-3</v>
      </c>
      <c r="F45" s="12">
        <f t="shared" si="65"/>
        <v>0.705197249879983</v>
      </c>
      <c r="G45" s="13">
        <f t="shared" si="66"/>
        <v>46215.806968134566</v>
      </c>
      <c r="H45" s="14">
        <f t="shared" si="67"/>
        <v>1.6672372854838595E+243</v>
      </c>
      <c r="I45">
        <f t="shared" si="68"/>
        <v>7.6479809367518669E+17</v>
      </c>
      <c r="J45" s="14">
        <f t="shared" si="69"/>
        <v>1.2750998976422489E+261</v>
      </c>
      <c r="K45">
        <f t="shared" si="70"/>
        <v>1.3230826947171823E+261</v>
      </c>
      <c r="L45">
        <f t="shared" si="71"/>
        <v>2.7715169678203628E+266</v>
      </c>
      <c r="M45">
        <f t="shared" si="58"/>
        <v>4.7738574581331534E-6</v>
      </c>
      <c r="N45" s="17">
        <f t="shared" si="56"/>
        <v>209474.20587439497</v>
      </c>
      <c r="O45" s="14">
        <f t="shared" si="59"/>
        <v>4.6007291762858692E-6</v>
      </c>
      <c r="P45">
        <f t="shared" si="60"/>
        <v>1.7312828184728417E-7</v>
      </c>
    </row>
    <row r="46" spans="1:16">
      <c r="A46">
        <f t="shared" si="57"/>
        <v>65536</v>
      </c>
      <c r="B46">
        <f t="shared" si="61"/>
        <v>80</v>
      </c>
      <c r="C46">
        <f t="shared" si="62"/>
        <v>75</v>
      </c>
      <c r="D46">
        <f t="shared" si="63"/>
        <v>1000</v>
      </c>
      <c r="E46" s="11">
        <f t="shared" si="64"/>
        <v>1.220703125E-3</v>
      </c>
      <c r="F46" s="12">
        <f t="shared" si="65"/>
        <v>0.705197249879983</v>
      </c>
      <c r="G46" s="13">
        <f t="shared" si="66"/>
        <v>46215.806968134566</v>
      </c>
      <c r="H46" s="14">
        <f t="shared" si="67"/>
        <v>2.7461484080703405E+240</v>
      </c>
      <c r="I46">
        <f t="shared" si="68"/>
        <v>1.0011512965445666E+22</v>
      </c>
      <c r="J46" s="14">
        <f t="shared" si="69"/>
        <v>2.7493100392434189E+262</v>
      </c>
      <c r="K46">
        <f t="shared" si="70"/>
        <v>2.8816183087151372E+262</v>
      </c>
      <c r="L46">
        <f t="shared" si="71"/>
        <v>2.7715169678203628E+266</v>
      </c>
      <c r="M46">
        <f t="shared" si="58"/>
        <v>1.0397260208662416E-4</v>
      </c>
      <c r="N46" s="17">
        <f t="shared" si="56"/>
        <v>9617.9183739852542</v>
      </c>
      <c r="O46" s="14">
        <f t="shared" si="59"/>
        <v>9.919874462849101E-5</v>
      </c>
      <c r="P46">
        <f t="shared" si="60"/>
        <v>4.7738574581331457E-6</v>
      </c>
    </row>
    <row r="47" spans="1:16">
      <c r="A47">
        <f t="shared" si="57"/>
        <v>65536</v>
      </c>
      <c r="B47">
        <f t="shared" si="61"/>
        <v>80</v>
      </c>
      <c r="C47">
        <f t="shared" si="62"/>
        <v>74</v>
      </c>
      <c r="D47">
        <f t="shared" si="63"/>
        <v>1000</v>
      </c>
      <c r="E47" s="11">
        <f t="shared" si="64"/>
        <v>1.220703125E-3</v>
      </c>
      <c r="F47" s="12">
        <f t="shared" si="65"/>
        <v>0.705197249879983</v>
      </c>
      <c r="G47" s="13">
        <f t="shared" si="66"/>
        <v>46215.806968134566</v>
      </c>
      <c r="H47" s="14">
        <f t="shared" si="67"/>
        <v>4.4636368299006446E+237</v>
      </c>
      <c r="I47">
        <f t="shared" si="68"/>
        <v>1.0921058918356401E+26</v>
      </c>
      <c r="J47" s="14">
        <f t="shared" si="69"/>
        <v>4.8747640809490524E+263</v>
      </c>
      <c r="K47">
        <f t="shared" si="70"/>
        <v>5.1629259118205661E+263</v>
      </c>
      <c r="L47">
        <f t="shared" si="71"/>
        <v>2.7715169678203628E+266</v>
      </c>
      <c r="M47">
        <f t="shared" si="58"/>
        <v>1.8628519946897195E-3</v>
      </c>
      <c r="N47" s="17">
        <f t="shared" si="56"/>
        <v>536.8112994755453</v>
      </c>
      <c r="O47" s="14">
        <f t="shared" si="59"/>
        <v>1.7588793926030953E-3</v>
      </c>
      <c r="P47">
        <f t="shared" si="60"/>
        <v>1.0397260208662418E-4</v>
      </c>
    </row>
    <row r="48" spans="1:16">
      <c r="A48">
        <f t="shared" si="57"/>
        <v>65536</v>
      </c>
      <c r="B48">
        <f t="shared" si="61"/>
        <v>80</v>
      </c>
      <c r="C48">
        <f t="shared" si="62"/>
        <v>73</v>
      </c>
      <c r="D48">
        <f t="shared" si="63"/>
        <v>1000</v>
      </c>
      <c r="E48" s="11">
        <f t="shared" si="64"/>
        <v>1.220703125E-3</v>
      </c>
      <c r="F48" s="12">
        <f t="shared" si="65"/>
        <v>0.705197249879983</v>
      </c>
      <c r="G48" s="13">
        <f t="shared" si="66"/>
        <v>46215.806968134566</v>
      </c>
      <c r="H48" s="14">
        <f t="shared" si="67"/>
        <v>7.1583799365591173E+234</v>
      </c>
      <c r="I48">
        <f t="shared" si="68"/>
        <v>1.0211190088663236E+30</v>
      </c>
      <c r="J48" s="14">
        <f t="shared" si="69"/>
        <v>7.3095578259078221E+264</v>
      </c>
      <c r="K48">
        <f t="shared" si="70"/>
        <v>7.825850417089879E+264</v>
      </c>
      <c r="L48">
        <f t="shared" si="71"/>
        <v>2.7715169678203628E+266</v>
      </c>
      <c r="M48">
        <f t="shared" si="58"/>
        <v>2.8236703970982564E-2</v>
      </c>
      <c r="N48" s="17">
        <f t="shared" si="56"/>
        <v>35.414898319139851</v>
      </c>
      <c r="O48" s="14">
        <f t="shared" si="59"/>
        <v>2.6373851976292842E-2</v>
      </c>
      <c r="P48">
        <f t="shared" si="60"/>
        <v>1.8628519946897217E-3</v>
      </c>
    </row>
    <row r="49" spans="1:16">
      <c r="A49">
        <f t="shared" si="57"/>
        <v>65536</v>
      </c>
      <c r="B49">
        <f t="shared" si="61"/>
        <v>80</v>
      </c>
      <c r="C49">
        <f t="shared" si="62"/>
        <v>72</v>
      </c>
      <c r="D49">
        <f t="shared" si="63"/>
        <v>1000</v>
      </c>
      <c r="E49" s="11">
        <f t="shared" si="64"/>
        <v>1.220703125E-3</v>
      </c>
      <c r="F49" s="12">
        <f t="shared" si="65"/>
        <v>0.705197249879983</v>
      </c>
      <c r="G49" s="13">
        <f t="shared" si="66"/>
        <v>46215.806968134566</v>
      </c>
      <c r="H49" s="14">
        <f t="shared" si="67"/>
        <v>1.1324586844851256E+232</v>
      </c>
      <c r="I49">
        <f t="shared" si="68"/>
        <v>8.3539022514115035E+33</v>
      </c>
      <c r="J49" s="14">
        <f t="shared" si="69"/>
        <v>9.4604491539508009E+265</v>
      </c>
      <c r="K49">
        <f t="shared" si="70"/>
        <v>1.0243034195659788E+266</v>
      </c>
      <c r="L49">
        <f t="shared" si="71"/>
        <v>2.7715169678203628E+266</v>
      </c>
      <c r="M49">
        <f t="shared" si="58"/>
        <v>0.36958222932026064</v>
      </c>
      <c r="N49" s="17">
        <f t="shared" si="56"/>
        <v>2.7057578007449385</v>
      </c>
      <c r="O49" s="14">
        <f t="shared" si="59"/>
        <v>0.34134552534927814</v>
      </c>
      <c r="P49">
        <f t="shared" si="60"/>
        <v>2.8236703970982491E-2</v>
      </c>
    </row>
    <row r="50" spans="1:16">
      <c r="A50">
        <f t="shared" si="57"/>
        <v>65536</v>
      </c>
      <c r="B50">
        <f t="shared" si="61"/>
        <v>80</v>
      </c>
      <c r="C50">
        <f t="shared" si="62"/>
        <v>71</v>
      </c>
      <c r="D50">
        <f t="shared" si="63"/>
        <v>1000</v>
      </c>
      <c r="E50" s="11">
        <f t="shared" si="64"/>
        <v>1.220703125E-3</v>
      </c>
      <c r="F50" s="12">
        <f t="shared" si="65"/>
        <v>0.705197249879983</v>
      </c>
      <c r="G50" s="13">
        <f t="shared" si="66"/>
        <v>46215.806968134566</v>
      </c>
      <c r="H50" s="14">
        <f t="shared" si="67"/>
        <v>1.7669742178552155E+229</v>
      </c>
      <c r="I50">
        <f t="shared" si="68"/>
        <v>6.0749577172264438E+37</v>
      </c>
      <c r="J50" s="14">
        <f t="shared" si="69"/>
        <v>1.07342936608997E+267</v>
      </c>
      <c r="K50">
        <f t="shared" si="70"/>
        <v>1.1758597080465679E+267</v>
      </c>
      <c r="L50">
        <f t="shared" si="71"/>
        <v>2.7715169678203628E+266</v>
      </c>
      <c r="M50">
        <f t="shared" si="58"/>
        <v>4.2426574388657388</v>
      </c>
      <c r="N50" s="17">
        <f t="shared" si="56"/>
        <v>0.23570132974660968</v>
      </c>
      <c r="O50" s="14">
        <f t="shared" si="59"/>
        <v>3.8730752095454783</v>
      </c>
      <c r="P50">
        <f t="shared" si="60"/>
        <v>0.36958222932026041</v>
      </c>
    </row>
    <row r="51" spans="1:16">
      <c r="A51">
        <f t="shared" si="57"/>
        <v>65536</v>
      </c>
      <c r="B51">
        <f t="shared" si="61"/>
        <v>80</v>
      </c>
      <c r="C51">
        <f t="shared" si="62"/>
        <v>70</v>
      </c>
      <c r="D51">
        <f t="shared" si="63"/>
        <v>1000</v>
      </c>
      <c r="E51" s="11">
        <f t="shared" si="64"/>
        <v>1.220703125E-3</v>
      </c>
      <c r="F51" s="12">
        <f t="shared" si="65"/>
        <v>0.705197249879983</v>
      </c>
      <c r="G51" s="13">
        <f t="shared" si="66"/>
        <v>46215.806968134566</v>
      </c>
      <c r="H51" s="14">
        <f t="shared" si="67"/>
        <v>2.7186575102440166E+226</v>
      </c>
      <c r="I51">
        <f t="shared" si="68"/>
        <v>3.9758775771931918E+41</v>
      </c>
      <c r="J51" s="14">
        <f t="shared" si="69"/>
        <v>1.0809049435047055E+268</v>
      </c>
      <c r="K51">
        <f t="shared" si="70"/>
        <v>1.1984909143093624E+268</v>
      </c>
      <c r="L51">
        <f t="shared" si="71"/>
        <v>2.7715169678203628E+266</v>
      </c>
      <c r="M51">
        <f t="shared" si="58"/>
        <v>43.24313826055721</v>
      </c>
      <c r="N51" s="17">
        <f t="shared" si="56"/>
        <v>2.3125056141268006E-2</v>
      </c>
      <c r="O51" s="14">
        <f t="shared" si="59"/>
        <v>39.000480821691468</v>
      </c>
      <c r="P51">
        <f t="shared" si="60"/>
        <v>4.2426574388657414</v>
      </c>
    </row>
    <row r="52" spans="1:16">
      <c r="A52">
        <f t="shared" si="57"/>
        <v>65536</v>
      </c>
      <c r="B52">
        <f t="shared" si="61"/>
        <v>80</v>
      </c>
      <c r="C52">
        <f t="shared" si="62"/>
        <v>69</v>
      </c>
      <c r="D52">
        <f t="shared" si="63"/>
        <v>1000</v>
      </c>
      <c r="E52" s="11">
        <f t="shared" si="64"/>
        <v>1.220703125E-3</v>
      </c>
      <c r="F52" s="12">
        <f t="shared" si="65"/>
        <v>0.705197249879983</v>
      </c>
      <c r="G52" s="13">
        <f t="shared" si="66"/>
        <v>46215.806968134566</v>
      </c>
      <c r="H52" s="14">
        <f t="shared" si="67"/>
        <v>4.1239089370290853E+223</v>
      </c>
      <c r="I52">
        <f t="shared" si="68"/>
        <v>2.3655025810635051E+45</v>
      </c>
      <c r="J52" s="14">
        <f t="shared" si="69"/>
        <v>9.7551172346131568E+268</v>
      </c>
      <c r="K52">
        <f t="shared" si="70"/>
        <v>1.0953608148922519E+269</v>
      </c>
      <c r="L52">
        <f t="shared" si="71"/>
        <v>2.7715169678203628E+266</v>
      </c>
      <c r="M52">
        <f t="shared" si="58"/>
        <v>395.22067792126478</v>
      </c>
      <c r="N52" s="17">
        <f t="shared" si="56"/>
        <v>2.5302319839631934E-3</v>
      </c>
      <c r="O52" s="14">
        <f t="shared" si="59"/>
        <v>351.97753966070752</v>
      </c>
      <c r="P52">
        <f t="shared" si="60"/>
        <v>43.243138260557259</v>
      </c>
    </row>
    <row r="53" spans="1:16">
      <c r="A53">
        <f t="shared" si="57"/>
        <v>65536</v>
      </c>
      <c r="B53">
        <f t="shared" si="61"/>
        <v>80</v>
      </c>
      <c r="C53">
        <f t="shared" si="62"/>
        <v>68</v>
      </c>
      <c r="D53">
        <f t="shared" si="63"/>
        <v>1000</v>
      </c>
      <c r="E53" s="11">
        <f t="shared" si="64"/>
        <v>1.220703125E-3</v>
      </c>
      <c r="F53" s="12">
        <f t="shared" si="65"/>
        <v>0.705197249879983</v>
      </c>
      <c r="G53" s="13">
        <f t="shared" si="66"/>
        <v>46215.806968134566</v>
      </c>
      <c r="H53" s="14">
        <f t="shared" si="67"/>
        <v>6.1660248906779636E+220</v>
      </c>
      <c r="I53">
        <f t="shared" si="68"/>
        <v>1.2900859701475089E+49</v>
      </c>
      <c r="J53" s="14">
        <f t="shared" si="69"/>
        <v>7.9547022030439687E+269</v>
      </c>
      <c r="K53">
        <f t="shared" si="70"/>
        <v>9.0500630179362207E+269</v>
      </c>
      <c r="L53">
        <f t="shared" si="71"/>
        <v>2.7715169678203628E+266</v>
      </c>
      <c r="M53">
        <f t="shared" si="58"/>
        <v>3265.3825046048951</v>
      </c>
      <c r="N53" s="17">
        <f t="shared" si="56"/>
        <v>3.0624283635677716E-4</v>
      </c>
      <c r="O53" s="14">
        <f t="shared" si="59"/>
        <v>2870.1618266836304</v>
      </c>
      <c r="P53">
        <f t="shared" si="60"/>
        <v>395.22067792126472</v>
      </c>
    </row>
    <row r="54" spans="1:16">
      <c r="A54">
        <f t="shared" si="57"/>
        <v>65536</v>
      </c>
      <c r="B54">
        <f t="shared" si="61"/>
        <v>80</v>
      </c>
      <c r="C54">
        <f t="shared" si="62"/>
        <v>67</v>
      </c>
      <c r="D54">
        <f t="shared" si="63"/>
        <v>1000</v>
      </c>
      <c r="E54" s="11">
        <f t="shared" si="64"/>
        <v>1.220703125E-3</v>
      </c>
      <c r="F54" s="12">
        <f t="shared" si="65"/>
        <v>0.705197249879983</v>
      </c>
      <c r="G54" s="13">
        <f t="shared" si="66"/>
        <v>46215.806968134566</v>
      </c>
      <c r="H54" s="14">
        <f t="shared" si="67"/>
        <v>9.0855639898178051E+217</v>
      </c>
      <c r="I54">
        <f t="shared" si="68"/>
        <v>6.4944912484871979E+52</v>
      </c>
      <c r="J54" s="14">
        <f t="shared" si="69"/>
        <v>5.9006115819442162E+270</v>
      </c>
      <c r="K54">
        <f t="shared" si="70"/>
        <v>6.8056178837378379E+270</v>
      </c>
      <c r="L54">
        <f t="shared" si="71"/>
        <v>2.7715169678203628E+266</v>
      </c>
      <c r="M54">
        <f t="shared" si="58"/>
        <v>24555.569973977323</v>
      </c>
      <c r="N54" s="17">
        <f t="shared" si="56"/>
        <v>4.0723957988340175E-5</v>
      </c>
      <c r="O54" s="14">
        <f t="shared" si="59"/>
        <v>21290.187469372431</v>
      </c>
      <c r="P54">
        <f t="shared" si="60"/>
        <v>3265.3825046048914</v>
      </c>
    </row>
    <row r="55" spans="1:16">
      <c r="A55">
        <f t="shared" si="57"/>
        <v>65536</v>
      </c>
      <c r="B55">
        <f t="shared" si="61"/>
        <v>80</v>
      </c>
      <c r="C55">
        <f t="shared" si="62"/>
        <v>66</v>
      </c>
      <c r="D55">
        <f t="shared" si="63"/>
        <v>1000</v>
      </c>
      <c r="E55" s="11">
        <f t="shared" si="64"/>
        <v>1.220703125E-3</v>
      </c>
      <c r="F55" s="12">
        <f t="shared" si="65"/>
        <v>0.705197249879983</v>
      </c>
      <c r="G55" s="13">
        <f t="shared" si="66"/>
        <v>46215.806968134566</v>
      </c>
      <c r="H55" s="14">
        <f t="shared" si="67"/>
        <v>1.3190309584350855E+215</v>
      </c>
      <c r="I55">
        <f t="shared" si="68"/>
        <v>3.0358499341053437E+56</v>
      </c>
      <c r="J55" s="14">
        <f t="shared" si="69"/>
        <v>4.0043800482480622E+271</v>
      </c>
      <c r="K55">
        <f t="shared" si="70"/>
        <v>4.684941836621846E+271</v>
      </c>
      <c r="L55">
        <f t="shared" si="71"/>
        <v>2.7715169678203628E+266</v>
      </c>
      <c r="M55">
        <f t="shared" si="58"/>
        <v>169038.90147590474</v>
      </c>
      <c r="N55" s="17">
        <f t="shared" si="56"/>
        <v>5.9157980279618812E-6</v>
      </c>
      <c r="O55" s="14">
        <f t="shared" si="59"/>
        <v>144483.33150192743</v>
      </c>
      <c r="P55">
        <f t="shared" si="60"/>
        <v>24555.569973977312</v>
      </c>
    </row>
    <row r="56" spans="1:16">
      <c r="A56">
        <f t="shared" si="57"/>
        <v>65536</v>
      </c>
      <c r="B56">
        <f t="shared" si="61"/>
        <v>80</v>
      </c>
      <c r="C56">
        <f t="shared" si="62"/>
        <v>65</v>
      </c>
      <c r="D56">
        <f t="shared" si="63"/>
        <v>1000</v>
      </c>
      <c r="E56" s="11">
        <f t="shared" si="64"/>
        <v>1.220703125E-3</v>
      </c>
      <c r="F56" s="12">
        <f t="shared" si="65"/>
        <v>0.705197249879983</v>
      </c>
      <c r="G56" s="13">
        <f t="shared" si="66"/>
        <v>46215.806968134566</v>
      </c>
      <c r="H56" s="14">
        <f t="shared" si="67"/>
        <v>1.8863305942821552E+212</v>
      </c>
      <c r="I56">
        <f t="shared" si="68"/>
        <v>1.3244806092514789E+60</v>
      </c>
      <c r="J56" s="14">
        <f t="shared" si="69"/>
        <v>2.4984082947645333E+272</v>
      </c>
      <c r="K56">
        <f t="shared" si="70"/>
        <v>2.966902478426718E+272</v>
      </c>
      <c r="L56">
        <f t="shared" si="71"/>
        <v>2.7715169678203628E+266</v>
      </c>
      <c r="M56">
        <f t="shared" si="58"/>
        <v>1070497.6779413386</v>
      </c>
      <c r="N56" s="17">
        <f t="shared" si="56"/>
        <v>9.3414495015354736E-7</v>
      </c>
      <c r="O56" s="14">
        <f t="shared" si="59"/>
        <v>901458.77646543377</v>
      </c>
      <c r="P56">
        <f t="shared" si="60"/>
        <v>169038.90147590486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showGridLines="0" topLeftCell="A3" zoomScale="125" zoomScaleNormal="125" zoomScalePageLayoutView="125" workbookViewId="0">
      <selection activeCell="J14" sqref="J14"/>
    </sheetView>
  </sheetViews>
  <sheetFormatPr baseColWidth="10" defaultRowHeight="15" x14ac:dyDescent="0"/>
  <cols>
    <col min="1" max="1" width="11.83203125" customWidth="1"/>
    <col min="2" max="2" width="10.33203125" customWidth="1"/>
    <col min="3" max="3" width="11.5" customWidth="1"/>
    <col min="5" max="5" width="11.83203125" customWidth="1"/>
    <col min="6" max="6" width="12.33203125" customWidth="1"/>
    <col min="7" max="7" width="16.33203125" customWidth="1"/>
    <col min="8" max="8" width="12.1640625" customWidth="1"/>
    <col min="9" max="9" width="22.33203125" customWidth="1"/>
    <col min="10" max="10" width="14.5" customWidth="1"/>
    <col min="11" max="11" width="16.1640625" customWidth="1"/>
    <col min="12" max="12" width="17" customWidth="1"/>
    <col min="17" max="17" width="16.33203125" customWidth="1"/>
  </cols>
  <sheetData>
    <row r="1" spans="1:18">
      <c r="A1" t="s">
        <v>52</v>
      </c>
      <c r="B1" s="61">
        <v>0.4</v>
      </c>
    </row>
    <row r="3" spans="1:18" s="6" customFormat="1" ht="45">
      <c r="A3" s="31" t="s">
        <v>0</v>
      </c>
      <c r="B3" s="31" t="s">
        <v>49</v>
      </c>
      <c r="C3" s="31" t="s">
        <v>51</v>
      </c>
      <c r="D3" s="31" t="s">
        <v>44</v>
      </c>
      <c r="E3" s="31" t="s">
        <v>50</v>
      </c>
      <c r="F3" s="31" t="s">
        <v>40</v>
      </c>
      <c r="G3" s="31" t="s">
        <v>41</v>
      </c>
      <c r="H3" s="31" t="s">
        <v>6</v>
      </c>
      <c r="I3" s="31" t="s">
        <v>39</v>
      </c>
      <c r="J3" s="31" t="s">
        <v>43</v>
      </c>
      <c r="K3" s="31" t="s">
        <v>42</v>
      </c>
      <c r="L3" s="31" t="s">
        <v>9</v>
      </c>
      <c r="N3" s="31" t="s">
        <v>47</v>
      </c>
      <c r="O3" s="31" t="s">
        <v>45</v>
      </c>
      <c r="P3" s="31" t="s">
        <v>46</v>
      </c>
      <c r="Q3" s="3"/>
      <c r="R3"/>
    </row>
    <row r="4" spans="1:18">
      <c r="A4" s="52">
        <v>512</v>
      </c>
      <c r="B4" s="52">
        <v>2048</v>
      </c>
      <c r="C4" s="52">
        <f>$B$1*Table44[[#This Row],[n]]</f>
        <v>204.8</v>
      </c>
      <c r="D4" s="52">
        <v>1</v>
      </c>
      <c r="E4" s="52">
        <v>41</v>
      </c>
      <c r="F4">
        <f t="shared" ref="F4:F24" si="0">COMBIN(E4,D4)</f>
        <v>41</v>
      </c>
      <c r="G4">
        <f t="shared" ref="G4:G24" si="1">COMBIN(A4-E4,C4-D4)</f>
        <v>2.514174288304342E+138</v>
      </c>
      <c r="H4">
        <f t="shared" ref="H4:H24" si="2">F4*G4</f>
        <v>1.0308114582047801E+140</v>
      </c>
      <c r="I4">
        <f t="shared" ref="I4:I24" si="3">COMBIN(A4,C4)</f>
        <v>1.1595128375176685E+148</v>
      </c>
      <c r="J4">
        <f>Table44[[#This Row],[Omega]]/Table44[[#This Row],[N choose wx]]</f>
        <v>8.8900392031155309E-9</v>
      </c>
      <c r="K4">
        <f>Table44[[#This Row],[Prob of match]]*Table44[[#This Row],[Columns]]</f>
        <v>1.8206800287980607E-5</v>
      </c>
      <c r="L4">
        <f t="shared" ref="L4:L24" si="4">1/K4</f>
        <v>54924.532821956614</v>
      </c>
      <c r="N4" s="52">
        <v>1</v>
      </c>
      <c r="O4" s="19">
        <v>2.3635681535477751E-3</v>
      </c>
      <c r="P4" s="19">
        <v>7.4269768800075351</v>
      </c>
      <c r="Q4" s="52"/>
    </row>
    <row r="5" spans="1:18">
      <c r="A5" s="52">
        <f t="shared" ref="A5:B24" si="5">A4</f>
        <v>512</v>
      </c>
      <c r="B5" s="52">
        <f>B4</f>
        <v>2048</v>
      </c>
      <c r="C5" s="52">
        <f>$B$1*Table44[[#This Row],[n]]</f>
        <v>204.8</v>
      </c>
      <c r="D5" s="52">
        <f>D4+1</f>
        <v>2</v>
      </c>
      <c r="E5" s="52">
        <f>E4</f>
        <v>41</v>
      </c>
      <c r="F5">
        <f t="shared" si="0"/>
        <v>820</v>
      </c>
      <c r="G5">
        <f t="shared" si="1"/>
        <v>1.8973136822519726E+138</v>
      </c>
      <c r="H5">
        <f t="shared" si="2"/>
        <v>1.5557972194466175E+141</v>
      </c>
      <c r="I5">
        <f t="shared" si="3"/>
        <v>1.1595128375176685E+148</v>
      </c>
      <c r="J5">
        <f>Table44[[#This Row],[Omega]]/Table44[[#This Row],[N choose wx]]</f>
        <v>1.3417679986858365E-7</v>
      </c>
      <c r="K5">
        <f>Table44[[#This Row],[Prob of match]]*Table44[[#This Row],[Columns]]</f>
        <v>2.7479408613085931E-4</v>
      </c>
      <c r="L5">
        <f t="shared" si="4"/>
        <v>3639.0885047059978</v>
      </c>
      <c r="N5" s="52">
        <v>2</v>
      </c>
      <c r="O5" s="19">
        <v>3.7359625652851954E-2</v>
      </c>
      <c r="P5" s="19">
        <v>44.380715502484065</v>
      </c>
      <c r="Q5" s="52"/>
    </row>
    <row r="6" spans="1:18">
      <c r="A6" s="52">
        <f t="shared" ref="A6:B6" si="6">A5</f>
        <v>512</v>
      </c>
      <c r="B6" s="52">
        <f t="shared" si="6"/>
        <v>2048</v>
      </c>
      <c r="C6" s="52">
        <f>$B$1*Table44[[#This Row],[n]]</f>
        <v>204.8</v>
      </c>
      <c r="D6" s="52">
        <f t="shared" ref="D6:D24" si="7">D5+1</f>
        <v>3</v>
      </c>
      <c r="E6" s="52">
        <f t="shared" ref="E6:E8" si="8">E5</f>
        <v>41</v>
      </c>
      <c r="F6">
        <f t="shared" ref="F6:F8" si="9">COMBIN(E6,D6)</f>
        <v>10660</v>
      </c>
      <c r="G6">
        <f t="shared" ref="G6:G8" si="10">COMBIN(A6-E6,C6-D6)</f>
        <v>1.4194717178329565E+138</v>
      </c>
      <c r="H6">
        <f t="shared" ref="H6:H8" si="11">F6*G6</f>
        <v>1.5131568512099315E+142</v>
      </c>
      <c r="I6">
        <f t="shared" ref="I6:I8" si="12">COMBIN(A6,C6)</f>
        <v>1.1595128375176685E+148</v>
      </c>
      <c r="J6">
        <f>Table44[[#This Row],[Omega]]/Table44[[#This Row],[N choose wx]]</f>
        <v>1.3049936164996314E-6</v>
      </c>
      <c r="K6">
        <f>Table44[[#This Row],[Prob of match]]*Table44[[#This Row],[Columns]]</f>
        <v>2.6726269265912451E-3</v>
      </c>
      <c r="L6">
        <f t="shared" ref="L6:L8" si="13">1/K6</f>
        <v>374.16370764303883</v>
      </c>
      <c r="N6" s="52">
        <v>3</v>
      </c>
      <c r="O6" s="19">
        <v>0.35491644370209313</v>
      </c>
      <c r="P6" s="19">
        <v>152.1624531513738</v>
      </c>
      <c r="Q6" s="52"/>
    </row>
    <row r="7" spans="1:18">
      <c r="A7" s="52">
        <f t="shared" ref="A7:B7" si="14">A6</f>
        <v>512</v>
      </c>
      <c r="B7" s="52">
        <f t="shared" si="14"/>
        <v>2048</v>
      </c>
      <c r="C7" s="52">
        <f>$B$1*Table44[[#This Row],[n]]</f>
        <v>204.8</v>
      </c>
      <c r="D7" s="52">
        <f t="shared" si="7"/>
        <v>4</v>
      </c>
      <c r="E7" s="52">
        <f t="shared" si="8"/>
        <v>41</v>
      </c>
      <c r="F7">
        <f t="shared" si="9"/>
        <v>101270</v>
      </c>
      <c r="G7">
        <f t="shared" si="10"/>
        <v>1.0528185065845891E+138</v>
      </c>
      <c r="H7">
        <f t="shared" si="11"/>
        <v>1.0661893016182133E+143</v>
      </c>
      <c r="I7">
        <f t="shared" si="12"/>
        <v>1.1595128375176685E+148</v>
      </c>
      <c r="J7">
        <f>Table44[[#This Row],[Omega]]/Table44[[#This Row],[N choose wx]]</f>
        <v>9.1951487479927702E-6</v>
      </c>
      <c r="K7">
        <f>Table44[[#This Row],[Prob of match]]*Table44[[#This Row],[Columns]]</f>
        <v>1.8831664635889193E-2</v>
      </c>
      <c r="L7">
        <f t="shared" si="13"/>
        <v>53.102050155152519</v>
      </c>
      <c r="N7" s="52">
        <v>4</v>
      </c>
      <c r="O7" s="19">
        <v>2.2746917528179611</v>
      </c>
      <c r="P7" s="19">
        <v>332.63419991230558</v>
      </c>
      <c r="Q7" s="52"/>
    </row>
    <row r="8" spans="1:18">
      <c r="A8" s="52">
        <f t="shared" ref="A8:B8" si="15">A7</f>
        <v>512</v>
      </c>
      <c r="B8" s="52">
        <f t="shared" si="15"/>
        <v>2048</v>
      </c>
      <c r="C8" s="52">
        <f>$B$1*Table44[[#This Row],[n]]</f>
        <v>204.8</v>
      </c>
      <c r="D8" s="52">
        <f t="shared" si="7"/>
        <v>5</v>
      </c>
      <c r="E8" s="52">
        <f t="shared" si="8"/>
        <v>41</v>
      </c>
      <c r="F8">
        <f t="shared" si="9"/>
        <v>749398</v>
      </c>
      <c r="G8">
        <f t="shared" si="10"/>
        <v>7.7413125484161197E+137</v>
      </c>
      <c r="H8">
        <f t="shared" si="11"/>
        <v>5.8013241411579433E+143</v>
      </c>
      <c r="I8">
        <f t="shared" si="12"/>
        <v>1.1595128375176685E+148</v>
      </c>
      <c r="J8">
        <f>Table44[[#This Row],[Omega]]/Table44[[#This Row],[N choose wx]]</f>
        <v>5.0032427011137283E-5</v>
      </c>
      <c r="K8">
        <f>Table44[[#This Row],[Prob of match]]*Table44[[#This Row],[Columns]]</f>
        <v>0.10246641051880916</v>
      </c>
      <c r="L8">
        <f t="shared" si="13"/>
        <v>9.7592957041901638</v>
      </c>
      <c r="N8" s="52">
        <v>5</v>
      </c>
      <c r="O8" s="19">
        <v>10.463582062962637</v>
      </c>
      <c r="P8" s="19">
        <v>486.85551078073871</v>
      </c>
      <c r="Q8" s="52"/>
    </row>
    <row r="9" spans="1:18">
      <c r="A9" s="52">
        <f>A5</f>
        <v>512</v>
      </c>
      <c r="B9" s="52">
        <f>B5</f>
        <v>2048</v>
      </c>
      <c r="C9" s="52">
        <f>$B$1*Table44[[#This Row],[n]]</f>
        <v>204.8</v>
      </c>
      <c r="D9" s="52">
        <f t="shared" si="7"/>
        <v>6</v>
      </c>
      <c r="E9" s="52">
        <f>E5</f>
        <v>41</v>
      </c>
      <c r="F9">
        <f t="shared" si="0"/>
        <v>4496388.0000000009</v>
      </c>
      <c r="G9">
        <f t="shared" si="1"/>
        <v>5.6429347880395692E+137</v>
      </c>
      <c r="H9">
        <f t="shared" si="2"/>
        <v>2.5372824265723669E+144</v>
      </c>
      <c r="I9">
        <f t="shared" si="3"/>
        <v>1.1595128375176685E+148</v>
      </c>
      <c r="J9">
        <f>Table44[[#This Row],[Omega]]/Table44[[#This Row],[N choose wx]]</f>
        <v>2.1882314231244586E-4</v>
      </c>
      <c r="K9">
        <f>Table44[[#This Row],[Prob of match]]*Table44[[#This Row],[Columns]]</f>
        <v>0.44814979545588912</v>
      </c>
      <c r="L9">
        <f t="shared" si="4"/>
        <v>2.2313967564856982</v>
      </c>
      <c r="N9" s="52">
        <v>6</v>
      </c>
      <c r="O9" s="19">
        <v>35.875138501586122</v>
      </c>
      <c r="P9" s="19">
        <v>486.85551078073871</v>
      </c>
      <c r="Q9" s="52"/>
    </row>
    <row r="10" spans="1:18">
      <c r="A10" s="52">
        <f t="shared" si="5"/>
        <v>512</v>
      </c>
      <c r="B10" s="52">
        <f t="shared" si="5"/>
        <v>2048</v>
      </c>
      <c r="C10" s="52">
        <f>$B$1*Table44[[#This Row],[n]]</f>
        <v>204.8</v>
      </c>
      <c r="D10" s="52">
        <f t="shared" si="7"/>
        <v>7</v>
      </c>
      <c r="E10" s="52">
        <f t="shared" ref="E10:E24" si="16">E9</f>
        <v>41</v>
      </c>
      <c r="F10">
        <f t="shared" si="0"/>
        <v>22481940</v>
      </c>
      <c r="G10">
        <f t="shared" si="1"/>
        <v>4.0777411971964934E+137</v>
      </c>
      <c r="H10">
        <f t="shared" si="2"/>
        <v>9.1675532930899739E+144</v>
      </c>
      <c r="I10">
        <f t="shared" si="3"/>
        <v>1.1595128375176685E+148</v>
      </c>
      <c r="J10">
        <f>Table44[[#This Row],[Omega]]/Table44[[#This Row],[N choose wx]]</f>
        <v>7.9063836090993516E-4</v>
      </c>
      <c r="K10">
        <f>Table44[[#This Row],[Prob of match]]*Table44[[#This Row],[Columns]]</f>
        <v>1.6192273631435472</v>
      </c>
      <c r="L10">
        <f t="shared" si="4"/>
        <v>0.6175784962394737</v>
      </c>
      <c r="N10" s="52">
        <v>7</v>
      </c>
      <c r="O10" s="19">
        <v>93.958696075582793</v>
      </c>
      <c r="P10" s="19">
        <v>332.63419991230558</v>
      </c>
      <c r="Q10" s="52"/>
    </row>
    <row r="11" spans="1:18">
      <c r="A11" s="52">
        <f t="shared" si="5"/>
        <v>512</v>
      </c>
      <c r="B11" s="52">
        <f t="shared" si="5"/>
        <v>2048</v>
      </c>
      <c r="C11" s="52">
        <f>$B$1*Table44[[#This Row],[n]]</f>
        <v>204.8</v>
      </c>
      <c r="D11" s="52">
        <f t="shared" si="7"/>
        <v>8</v>
      </c>
      <c r="E11" s="52">
        <f t="shared" si="16"/>
        <v>41</v>
      </c>
      <c r="F11">
        <f t="shared" si="0"/>
        <v>95548244.999999985</v>
      </c>
      <c r="G11">
        <f t="shared" si="1"/>
        <v>2.9211455121734823E+137</v>
      </c>
      <c r="H11">
        <f t="shared" si="2"/>
        <v>2.7911032707780233E+145</v>
      </c>
      <c r="I11">
        <f t="shared" si="3"/>
        <v>1.1595128375176685E+148</v>
      </c>
      <c r="J11">
        <f>Table44[[#This Row],[Omega]]/Table44[[#This Row],[N choose wx]]</f>
        <v>2.4071344278976067E-3</v>
      </c>
      <c r="K11">
        <f>Table44[[#This Row],[Prob of match]]*Table44[[#This Row],[Columns]]</f>
        <v>4.9298113083342985</v>
      </c>
      <c r="L11">
        <f t="shared" si="4"/>
        <v>0.20284752041308524</v>
      </c>
      <c r="N11" s="52">
        <v>8</v>
      </c>
      <c r="O11" s="19">
        <v>191.09167242398925</v>
      </c>
      <c r="P11" s="19">
        <v>152.1624531513738</v>
      </c>
      <c r="Q11" s="52"/>
    </row>
    <row r="12" spans="1:18">
      <c r="A12" s="52">
        <f t="shared" ref="A12:B12" si="17">A11</f>
        <v>512</v>
      </c>
      <c r="B12" s="52">
        <f t="shared" si="17"/>
        <v>2048</v>
      </c>
      <c r="C12" s="52">
        <f>$B$1*Table44[[#This Row],[n]]</f>
        <v>204.8</v>
      </c>
      <c r="D12" s="52">
        <f t="shared" si="7"/>
        <v>9</v>
      </c>
      <c r="E12" s="52">
        <f t="shared" si="16"/>
        <v>41</v>
      </c>
      <c r="F12">
        <f t="shared" si="0"/>
        <v>350343565</v>
      </c>
      <c r="G12">
        <f t="shared" si="1"/>
        <v>2.0744366680652265E+137</v>
      </c>
      <c r="H12">
        <f t="shared" si="2"/>
        <v>7.267655376566931E+145</v>
      </c>
      <c r="I12">
        <f t="shared" si="3"/>
        <v>1.1595128375176685E+148</v>
      </c>
      <c r="J12">
        <f>Table44[[#This Row],[Omega]]/Table44[[#This Row],[N choose wx]]</f>
        <v>6.2678524475208216E-3</v>
      </c>
      <c r="K12">
        <f>Table44[[#This Row],[Prob of match]]*Table44[[#This Row],[Columns]]</f>
        <v>12.836561812522643</v>
      </c>
      <c r="L12">
        <f t="shared" si="4"/>
        <v>7.7902480010220113E-2</v>
      </c>
      <c r="N12" s="52">
        <v>9</v>
      </c>
      <c r="O12" s="19">
        <v>305.07617878215837</v>
      </c>
      <c r="P12" s="19">
        <v>44.380715502484065</v>
      </c>
      <c r="Q12" s="52"/>
    </row>
    <row r="13" spans="1:18">
      <c r="A13" s="52">
        <f t="shared" ref="A13:B13" si="18">A12</f>
        <v>512</v>
      </c>
      <c r="B13" s="52">
        <f t="shared" si="18"/>
        <v>2048</v>
      </c>
      <c r="C13" s="52">
        <f>$B$1*Table44[[#This Row],[n]]</f>
        <v>204.8</v>
      </c>
      <c r="D13" s="52">
        <f t="shared" si="7"/>
        <v>10</v>
      </c>
      <c r="E13" s="52">
        <f t="shared" si="16"/>
        <v>41</v>
      </c>
      <c r="F13">
        <f t="shared" si="0"/>
        <v>1121099407.9999998</v>
      </c>
      <c r="G13">
        <f t="shared" si="1"/>
        <v>1.4603435027895991E+137</v>
      </c>
      <c r="H13">
        <f t="shared" si="2"/>
        <v>1.6371902364540655E+146</v>
      </c>
      <c r="I13">
        <f t="shared" si="3"/>
        <v>1.1595128375176685E+148</v>
      </c>
      <c r="J13">
        <f>Table44[[#This Row],[Omega]]/Table44[[#This Row],[N choose wx]]</f>
        <v>1.4119638726545088E-2</v>
      </c>
      <c r="K13">
        <f>Table44[[#This Row],[Prob of match]]*Table44[[#This Row],[Columns]]</f>
        <v>28.917020111964341</v>
      </c>
      <c r="L13">
        <f t="shared" si="4"/>
        <v>3.4581709876331711E-2</v>
      </c>
      <c r="N13" s="52">
        <v>10</v>
      </c>
      <c r="O13" s="19">
        <v>384.86533323287654</v>
      </c>
      <c r="P13" s="19">
        <v>7.4269768800075351</v>
      </c>
      <c r="Q13" s="52"/>
    </row>
    <row r="14" spans="1:18">
      <c r="A14" s="52">
        <f t="shared" ref="A14:B14" si="19">A13</f>
        <v>512</v>
      </c>
      <c r="B14" s="52">
        <f t="shared" si="19"/>
        <v>2048</v>
      </c>
      <c r="C14" s="52">
        <f>$B$1*Table44[[#This Row],[n]]</f>
        <v>204.8</v>
      </c>
      <c r="D14" s="52">
        <f t="shared" si="7"/>
        <v>11</v>
      </c>
      <c r="E14" s="52">
        <f t="shared" si="16"/>
        <v>41</v>
      </c>
      <c r="F14">
        <f t="shared" si="0"/>
        <v>3159461967.9999995</v>
      </c>
      <c r="G14">
        <f t="shared" si="1"/>
        <v>1.0190886314431018E+137</v>
      </c>
      <c r="H14">
        <f t="shared" si="2"/>
        <v>3.2197717730656485E+146</v>
      </c>
      <c r="I14">
        <f t="shared" si="3"/>
        <v>1.1595128375176685E+148</v>
      </c>
      <c r="J14">
        <f>Table44[[#This Row],[Omega]]/Table44[[#This Row],[N choose wx]]</f>
        <v>2.7768315010281947E-2</v>
      </c>
      <c r="K14">
        <f>Table44[[#This Row],[Prob of match]]*Table44[[#This Row],[Columns]]</f>
        <v>56.869509141057428</v>
      </c>
      <c r="L14">
        <f t="shared" si="4"/>
        <v>1.7584115198174648E-2</v>
      </c>
      <c r="N14" s="52">
        <v>11</v>
      </c>
      <c r="O14" s="19">
        <v>384.86533323287654</v>
      </c>
      <c r="P14" s="19">
        <v>0.54014377309145656</v>
      </c>
      <c r="Q14" s="52"/>
    </row>
    <row r="15" spans="1:18">
      <c r="A15" s="52">
        <f>A11</f>
        <v>512</v>
      </c>
      <c r="B15" s="52">
        <f>B11</f>
        <v>2048</v>
      </c>
      <c r="C15" s="52">
        <f>$B$1*Table44[[#This Row],[n]]</f>
        <v>204.8</v>
      </c>
      <c r="D15" s="52">
        <f t="shared" si="7"/>
        <v>12</v>
      </c>
      <c r="E15" s="52">
        <f>E11</f>
        <v>41</v>
      </c>
      <c r="F15">
        <f t="shared" si="0"/>
        <v>7898654920</v>
      </c>
      <c r="G15">
        <f t="shared" si="1"/>
        <v>7.0496095293375903E+136</v>
      </c>
      <c r="H15">
        <f t="shared" si="2"/>
        <v>5.5682432992981239E+146</v>
      </c>
      <c r="I15">
        <f t="shared" si="3"/>
        <v>1.1595128375176685E+148</v>
      </c>
      <c r="J15">
        <f>Table44[[#This Row],[Omega]]/Table44[[#This Row],[N choose wx]]</f>
        <v>4.8022265205953582E-2</v>
      </c>
      <c r="K15">
        <f>Table44[[#This Row],[Prob of match]]*Table44[[#This Row],[Columns]]</f>
        <v>98.349599141792936</v>
      </c>
      <c r="L15">
        <f t="shared" si="4"/>
        <v>1.0167809617182846E-2</v>
      </c>
      <c r="N15" s="52">
        <v>12</v>
      </c>
      <c r="O15" s="19">
        <v>305.07617878215837</v>
      </c>
      <c r="P15" s="52"/>
      <c r="Q15" s="52"/>
    </row>
    <row r="16" spans="1:18">
      <c r="A16" s="52">
        <f t="shared" si="5"/>
        <v>512</v>
      </c>
      <c r="B16" s="52">
        <f t="shared" si="5"/>
        <v>2048</v>
      </c>
      <c r="C16" s="52">
        <f>$B$1*Table44[[#This Row],[n]]</f>
        <v>204.8</v>
      </c>
      <c r="D16" s="52">
        <f t="shared" si="7"/>
        <v>13</v>
      </c>
      <c r="E16" s="52">
        <f t="shared" si="16"/>
        <v>41</v>
      </c>
      <c r="F16">
        <f t="shared" si="0"/>
        <v>17620076359.999996</v>
      </c>
      <c r="G16">
        <f t="shared" si="1"/>
        <v>4.8340179629743451E+136</v>
      </c>
      <c r="H16">
        <f t="shared" si="2"/>
        <v>8.5175765633219596E+146</v>
      </c>
      <c r="I16">
        <f t="shared" si="3"/>
        <v>1.1595128375176685E+148</v>
      </c>
      <c r="J16">
        <f>Table44[[#This Row],[Omega]]/Table44[[#This Row],[N choose wx]]</f>
        <v>7.3458234249106968E-2</v>
      </c>
      <c r="K16">
        <f>Table44[[#This Row],[Prob of match]]*Table44[[#This Row],[Columns]]</f>
        <v>150.44246374217107</v>
      </c>
      <c r="L16">
        <f t="shared" si="4"/>
        <v>6.6470594480146526E-3</v>
      </c>
      <c r="N16" s="52">
        <v>13</v>
      </c>
      <c r="O16" s="19">
        <v>191.09167242398925</v>
      </c>
      <c r="P16" s="52"/>
      <c r="Q16" s="52"/>
    </row>
    <row r="17" spans="1:17">
      <c r="A17" s="52">
        <f t="shared" si="5"/>
        <v>512</v>
      </c>
      <c r="B17" s="52">
        <f t="shared" si="5"/>
        <v>2048</v>
      </c>
      <c r="C17" s="52">
        <f>$B$1*Table44[[#This Row],[n]]</f>
        <v>204.8</v>
      </c>
      <c r="D17" s="52">
        <f t="shared" si="7"/>
        <v>14</v>
      </c>
      <c r="E17" s="52">
        <f t="shared" si="16"/>
        <v>41</v>
      </c>
      <c r="F17">
        <f t="shared" si="0"/>
        <v>35240152719.999992</v>
      </c>
      <c r="G17">
        <f t="shared" si="1"/>
        <v>3.2857559819505323E+136</v>
      </c>
      <c r="H17">
        <f t="shared" si="2"/>
        <v>1.1579054260459031E+147</v>
      </c>
      <c r="I17">
        <f t="shared" si="3"/>
        <v>1.1595128375176685E+148</v>
      </c>
      <c r="J17">
        <f>Table44[[#This Row],[Omega]]/Table44[[#This Row],[N choose wx]]</f>
        <v>9.9861371826188094E-2</v>
      </c>
      <c r="K17">
        <f>Table44[[#This Row],[Prob of match]]*Table44[[#This Row],[Columns]]</f>
        <v>204.51608950003322</v>
      </c>
      <c r="L17">
        <f t="shared" si="4"/>
        <v>4.889590850502926E-3</v>
      </c>
      <c r="N17" s="52">
        <v>14</v>
      </c>
      <c r="O17" s="19">
        <v>93.958696075582793</v>
      </c>
      <c r="P17" s="52"/>
      <c r="Q17" s="52"/>
    </row>
    <row r="18" spans="1:17">
      <c r="A18" s="52">
        <f t="shared" si="5"/>
        <v>512</v>
      </c>
      <c r="B18" s="52">
        <f t="shared" si="5"/>
        <v>2048</v>
      </c>
      <c r="C18" s="52">
        <f>$B$1*Table44[[#This Row],[n]]</f>
        <v>204.8</v>
      </c>
      <c r="D18" s="52">
        <f t="shared" si="7"/>
        <v>15</v>
      </c>
      <c r="E18" s="52">
        <f t="shared" si="16"/>
        <v>41</v>
      </c>
      <c r="F18">
        <f t="shared" si="0"/>
        <v>63432274896.000023</v>
      </c>
      <c r="G18">
        <f t="shared" si="1"/>
        <v>2.213807221881568E+136</v>
      </c>
      <c r="H18">
        <f t="shared" si="2"/>
        <v>1.4042682826514173E+147</v>
      </c>
      <c r="I18">
        <f t="shared" si="3"/>
        <v>1.1595128375176685E+148</v>
      </c>
      <c r="J18">
        <f>Table44[[#This Row],[Omega]]/Table44[[#This Row],[N choose wx]]</f>
        <v>0.121108472214739</v>
      </c>
      <c r="K18">
        <f>Table44[[#This Row],[Prob of match]]*Table44[[#This Row],[Columns]]</f>
        <v>248.03015109578547</v>
      </c>
      <c r="L18">
        <f t="shared" si="4"/>
        <v>4.0317678942743346E-3</v>
      </c>
      <c r="N18" s="52">
        <v>15</v>
      </c>
      <c r="O18" s="19">
        <v>35.875138501586122</v>
      </c>
      <c r="P18" s="52"/>
      <c r="Q18" s="52"/>
    </row>
    <row r="19" spans="1:17">
      <c r="A19" s="52">
        <f t="shared" si="5"/>
        <v>512</v>
      </c>
      <c r="B19" s="52">
        <f t="shared" si="5"/>
        <v>2048</v>
      </c>
      <c r="C19" s="52">
        <f>$B$1*Table44[[#This Row],[n]]</f>
        <v>204.8</v>
      </c>
      <c r="D19" s="52">
        <f t="shared" si="7"/>
        <v>16</v>
      </c>
      <c r="E19" s="52">
        <f t="shared" si="16"/>
        <v>41</v>
      </c>
      <c r="F19">
        <f t="shared" si="0"/>
        <v>103077446705.99998</v>
      </c>
      <c r="G19">
        <f t="shared" si="1"/>
        <v>1.4784790280410459E+136</v>
      </c>
      <c r="H19">
        <f t="shared" si="2"/>
        <v>1.5239784321883956E+147</v>
      </c>
      <c r="I19">
        <f t="shared" si="3"/>
        <v>1.1595128375176685E+148</v>
      </c>
      <c r="J19">
        <f>Table44[[#This Row],[Omega]]/Table44[[#This Row],[N choose wx]]</f>
        <v>0.13143264851219671</v>
      </c>
      <c r="K19">
        <f>Table44[[#This Row],[Prob of match]]*Table44[[#This Row],[Columns]]</f>
        <v>269.17406415297887</v>
      </c>
      <c r="L19">
        <f t="shared" si="4"/>
        <v>3.715068177711479E-3</v>
      </c>
      <c r="N19" s="52">
        <v>16</v>
      </c>
      <c r="O19" s="19">
        <v>10.463582062962637</v>
      </c>
      <c r="P19" s="52"/>
      <c r="Q19" s="52"/>
    </row>
    <row r="20" spans="1:17">
      <c r="A20" s="52">
        <f t="shared" si="5"/>
        <v>512</v>
      </c>
      <c r="B20" s="52">
        <f t="shared" si="5"/>
        <v>2048</v>
      </c>
      <c r="C20" s="52">
        <f>$B$1*Table44[[#This Row],[n]]</f>
        <v>204.8</v>
      </c>
      <c r="D20" s="52">
        <f t="shared" si="7"/>
        <v>17</v>
      </c>
      <c r="E20" s="52">
        <f t="shared" si="16"/>
        <v>41</v>
      </c>
      <c r="F20">
        <f t="shared" si="0"/>
        <v>151584480449.99991</v>
      </c>
      <c r="G20">
        <f t="shared" si="1"/>
        <v>9.7871146926660847E+135</v>
      </c>
      <c r="H20">
        <f t="shared" si="2"/>
        <v>1.483574695792349E+147</v>
      </c>
      <c r="I20">
        <f t="shared" si="3"/>
        <v>1.1595128375176685E+148</v>
      </c>
      <c r="J20">
        <f>Table44[[#This Row],[Omega]]/Table44[[#This Row],[N choose wx]]</f>
        <v>0.12794810439256932</v>
      </c>
      <c r="K20">
        <f>Table44[[#This Row],[Prob of match]]*Table44[[#This Row],[Columns]]</f>
        <v>262.03771779598196</v>
      </c>
      <c r="L20">
        <f t="shared" si="4"/>
        <v>3.8162445025512804E-3</v>
      </c>
      <c r="N20" s="52">
        <v>17</v>
      </c>
      <c r="O20" s="19">
        <v>2.2746917528179611</v>
      </c>
      <c r="P20" s="52"/>
      <c r="Q20" s="52"/>
    </row>
    <row r="21" spans="1:17">
      <c r="A21" s="52">
        <f t="shared" si="5"/>
        <v>512</v>
      </c>
      <c r="B21" s="52">
        <f t="shared" si="5"/>
        <v>2048</v>
      </c>
      <c r="C21" s="52">
        <f>$B$1*Table44[[#This Row],[n]]</f>
        <v>204.8</v>
      </c>
      <c r="D21" s="52">
        <f t="shared" si="7"/>
        <v>18</v>
      </c>
      <c r="E21" s="52">
        <f t="shared" si="16"/>
        <v>41</v>
      </c>
      <c r="F21">
        <f t="shared" si="0"/>
        <v>202112640600.00015</v>
      </c>
      <c r="G21">
        <f t="shared" si="1"/>
        <v>6.4217208685212449E+135</v>
      </c>
      <c r="H21">
        <f t="shared" si="2"/>
        <v>1.2979109619329553E+147</v>
      </c>
      <c r="I21">
        <f t="shared" si="3"/>
        <v>1.1595128375176685E+148</v>
      </c>
      <c r="J21">
        <f>Table44[[#This Row],[Omega]]/Table44[[#This Row],[N choose wx]]</f>
        <v>0.11193588548028283</v>
      </c>
      <c r="K21">
        <f>Table44[[#This Row],[Prob of match]]*Table44[[#This Row],[Columns]]</f>
        <v>229.24469346361923</v>
      </c>
      <c r="L21">
        <f t="shared" si="4"/>
        <v>4.3621511359376282E-3</v>
      </c>
      <c r="N21" s="52">
        <v>18</v>
      </c>
      <c r="O21" s="19">
        <v>0.35491644370209313</v>
      </c>
      <c r="P21" s="52"/>
      <c r="Q21" s="52"/>
    </row>
    <row r="22" spans="1:17">
      <c r="A22" s="52">
        <f t="shared" si="5"/>
        <v>512</v>
      </c>
      <c r="B22" s="52">
        <f t="shared" si="5"/>
        <v>2048</v>
      </c>
      <c r="C22" s="52">
        <f>$B$1*Table44[[#This Row],[n]]</f>
        <v>204.8</v>
      </c>
      <c r="D22" s="52">
        <f t="shared" si="7"/>
        <v>19</v>
      </c>
      <c r="E22" s="52">
        <f t="shared" si="16"/>
        <v>41</v>
      </c>
      <c r="F22">
        <f t="shared" si="0"/>
        <v>244662670200</v>
      </c>
      <c r="G22">
        <f t="shared" si="1"/>
        <v>4.1763639214858504E+135</v>
      </c>
      <c r="H22">
        <f t="shared" si="2"/>
        <v>1.0218003487576714E+147</v>
      </c>
      <c r="I22">
        <f t="shared" si="3"/>
        <v>1.1595128375176685E+148</v>
      </c>
      <c r="J22">
        <f>Table44[[#This Row],[Omega]]/Table44[[#This Row],[N choose wx]]</f>
        <v>8.8123245874981646E-2</v>
      </c>
      <c r="K22">
        <f>Table44[[#This Row],[Prob of match]]*Table44[[#This Row],[Columns]]</f>
        <v>180.47640755196241</v>
      </c>
      <c r="L22">
        <f t="shared" si="4"/>
        <v>5.5408904330727102E-3</v>
      </c>
      <c r="N22" s="52">
        <v>19</v>
      </c>
      <c r="O22" s="19">
        <v>3.7359625652851954E-2</v>
      </c>
      <c r="P22" s="52"/>
      <c r="Q22" s="52"/>
    </row>
    <row r="23" spans="1:17">
      <c r="A23" s="52">
        <f t="shared" si="5"/>
        <v>512</v>
      </c>
      <c r="B23" s="52">
        <f t="shared" si="5"/>
        <v>2048</v>
      </c>
      <c r="C23" s="52">
        <f>$B$1*Table44[[#This Row],[n]]</f>
        <v>204.8</v>
      </c>
      <c r="D23" s="52">
        <f t="shared" si="7"/>
        <v>20</v>
      </c>
      <c r="E23" s="52">
        <f t="shared" si="16"/>
        <v>41</v>
      </c>
      <c r="F23">
        <f t="shared" si="0"/>
        <v>269128937220.00009</v>
      </c>
      <c r="G23">
        <f t="shared" si="1"/>
        <v>2.6920812734316491E+135</v>
      </c>
      <c r="H23">
        <f t="shared" si="2"/>
        <v>7.2451697202852421E+146</v>
      </c>
      <c r="I23">
        <f t="shared" si="3"/>
        <v>1.1595128375176685E+148</v>
      </c>
      <c r="J23">
        <f>Table44[[#This Row],[Omega]]/Table44[[#This Row],[N choose wx]]</f>
        <v>6.2484601169194395E-2</v>
      </c>
      <c r="K23">
        <f>Table44[[#This Row],[Prob of match]]*Table44[[#This Row],[Columns]]</f>
        <v>127.96846319451012</v>
      </c>
      <c r="L23">
        <f t="shared" si="4"/>
        <v>7.8144253282155553E-3</v>
      </c>
      <c r="N23" s="52">
        <v>20</v>
      </c>
      <c r="O23" s="19">
        <v>2.3635681535477751E-3</v>
      </c>
      <c r="P23" s="52"/>
      <c r="Q23" s="52"/>
    </row>
    <row r="24" spans="1:17">
      <c r="A24" s="52">
        <f t="shared" si="5"/>
        <v>512</v>
      </c>
      <c r="B24" s="52">
        <f t="shared" si="5"/>
        <v>2048</v>
      </c>
      <c r="C24" s="52">
        <f>$B$1*Table44[[#This Row],[n]]</f>
        <v>204.8</v>
      </c>
      <c r="D24" s="52">
        <f t="shared" si="7"/>
        <v>21</v>
      </c>
      <c r="E24" s="52">
        <f t="shared" si="16"/>
        <v>41</v>
      </c>
      <c r="F24">
        <f t="shared" si="0"/>
        <v>269128937220.00009</v>
      </c>
      <c r="G24">
        <f t="shared" si="1"/>
        <v>1.7199408135813304E+135</v>
      </c>
      <c r="H24">
        <f t="shared" si="2"/>
        <v>4.6288584324044574E+146</v>
      </c>
      <c r="I24">
        <f t="shared" si="3"/>
        <v>1.1595128375176685E+148</v>
      </c>
      <c r="J24">
        <f>Table44[[#This Row],[Omega]]/Table44[[#This Row],[N choose wx]]</f>
        <v>3.9920717413651954E-2</v>
      </c>
      <c r="K24">
        <f>Table44[[#This Row],[Prob of match]]*Table44[[#This Row],[Columns]]</f>
        <v>81.757629263159203</v>
      </c>
      <c r="L24">
        <f t="shared" si="4"/>
        <v>1.223127442677218E-2</v>
      </c>
      <c r="N24" s="52">
        <v>21</v>
      </c>
      <c r="O24" s="19">
        <v>6.7530518672793543E-5</v>
      </c>
      <c r="P24" s="52"/>
      <c r="Q24" s="52"/>
    </row>
    <row r="25" spans="1:17">
      <c r="A25" s="55">
        <f t="shared" ref="A25:B25" si="20">A24</f>
        <v>512</v>
      </c>
      <c r="B25" s="56">
        <f t="shared" si="20"/>
        <v>2048</v>
      </c>
      <c r="C25" s="52">
        <f>$B$1*Table44[[#This Row],[n]]</f>
        <v>204.8</v>
      </c>
      <c r="D25" s="59">
        <f t="shared" ref="D25:D36" si="21">D24+1</f>
        <v>22</v>
      </c>
      <c r="E25" s="56">
        <f t="shared" ref="E25:E36" si="22">E24</f>
        <v>41</v>
      </c>
      <c r="F25" s="60">
        <f t="shared" ref="F25:F36" si="23">COMBIN(E25,D25)</f>
        <v>244662670200</v>
      </c>
      <c r="G25" s="60">
        <f t="shared" ref="G25:G36" si="24">COMBIN(A25-E25,C25-D25)</f>
        <v>1.0890974701916378E+135</v>
      </c>
      <c r="H25" s="57">
        <f t="shared" ref="H25:H36" si="25">F25*G25</f>
        <v>2.6646149516515102E+146</v>
      </c>
      <c r="I25" s="60">
        <f t="shared" ref="I25:I36" si="26">COMBIN(A25,C25)</f>
        <v>1.1595128375176685E+148</v>
      </c>
      <c r="J25" s="60">
        <f>Table44[[#This Row],[Omega]]/Table44[[#This Row],[N choose wx]]</f>
        <v>2.2980469602699911E-2</v>
      </c>
      <c r="K25" s="60">
        <f>Table44[[#This Row],[Prob of match]]*Table44[[#This Row],[Columns]]</f>
        <v>47.064001746329417</v>
      </c>
      <c r="L25" s="58">
        <f t="shared" ref="L25:L36" si="27">1/K25</f>
        <v>2.1247661968693328E-2</v>
      </c>
    </row>
    <row r="26" spans="1:17">
      <c r="A26" s="55">
        <f t="shared" ref="A26:B26" si="28">A25</f>
        <v>512</v>
      </c>
      <c r="B26" s="56">
        <f t="shared" si="28"/>
        <v>2048</v>
      </c>
      <c r="C26" s="52">
        <f>$B$1*Table44[[#This Row],[n]]</f>
        <v>204.8</v>
      </c>
      <c r="D26" s="59">
        <f t="shared" si="21"/>
        <v>23</v>
      </c>
      <c r="E26" s="56">
        <f t="shared" si="22"/>
        <v>41</v>
      </c>
      <c r="F26" s="60">
        <f t="shared" si="23"/>
        <v>202112640600.00015</v>
      </c>
      <c r="G26" s="60">
        <f t="shared" si="24"/>
        <v>6.8350255025819956E+134</v>
      </c>
      <c r="H26" s="57">
        <f t="shared" si="25"/>
        <v>1.3814450528951904E+146</v>
      </c>
      <c r="I26" s="60">
        <f t="shared" si="26"/>
        <v>1.1595128375176685E+148</v>
      </c>
      <c r="J26" s="60">
        <f>Table44[[#This Row],[Omega]]/Table44[[#This Row],[N choose wx]]</f>
        <v>1.1914012576632126E-2</v>
      </c>
      <c r="K26" s="60">
        <f>Table44[[#This Row],[Prob of match]]*Table44[[#This Row],[Columns]]</f>
        <v>24.399897756942593</v>
      </c>
      <c r="L26" s="58">
        <f t="shared" si="27"/>
        <v>4.0983778291262152E-2</v>
      </c>
    </row>
    <row r="27" spans="1:17">
      <c r="A27" s="55">
        <f t="shared" ref="A27:B27" si="29">A26</f>
        <v>512</v>
      </c>
      <c r="B27" s="56">
        <f t="shared" si="29"/>
        <v>2048</v>
      </c>
      <c r="C27" s="52">
        <f>$B$1*Table44[[#This Row],[n]]</f>
        <v>204.8</v>
      </c>
      <c r="D27" s="59">
        <f t="shared" si="21"/>
        <v>24</v>
      </c>
      <c r="E27" s="56">
        <f t="shared" si="22"/>
        <v>41</v>
      </c>
      <c r="F27" s="60">
        <f t="shared" si="23"/>
        <v>151584480449.99991</v>
      </c>
      <c r="G27" s="60">
        <f t="shared" si="24"/>
        <v>4.251338886485712E+134</v>
      </c>
      <c r="H27" s="57">
        <f t="shared" si="25"/>
        <v>6.4443699632481779E+145</v>
      </c>
      <c r="I27" s="60">
        <f t="shared" si="26"/>
        <v>1.1595128375176685E+148</v>
      </c>
      <c r="J27" s="60">
        <f>Table44[[#This Row],[Omega]]/Table44[[#This Row],[N choose wx]]</f>
        <v>5.5578254545629209E-3</v>
      </c>
      <c r="K27" s="60">
        <f>Table44[[#This Row],[Prob of match]]*Table44[[#This Row],[Columns]]</f>
        <v>11.382426530944862</v>
      </c>
      <c r="L27" s="58">
        <f t="shared" si="27"/>
        <v>8.7854729154749872E-2</v>
      </c>
    </row>
    <row r="28" spans="1:17">
      <c r="A28" s="55">
        <f t="shared" ref="A28:B28" si="30">A27</f>
        <v>512</v>
      </c>
      <c r="B28" s="56">
        <f t="shared" si="30"/>
        <v>2048</v>
      </c>
      <c r="C28" s="52">
        <f>$B$1*Table44[[#This Row],[n]]</f>
        <v>204.8</v>
      </c>
      <c r="D28" s="59">
        <f t="shared" si="21"/>
        <v>25</v>
      </c>
      <c r="E28" s="56">
        <f t="shared" si="22"/>
        <v>41</v>
      </c>
      <c r="F28" s="60">
        <f t="shared" si="23"/>
        <v>103077446705.99998</v>
      </c>
      <c r="G28" s="60">
        <f t="shared" si="24"/>
        <v>2.6206883546829702E+134</v>
      </c>
      <c r="H28" s="57">
        <f t="shared" si="25"/>
        <v>2.7013386421286862E+145</v>
      </c>
      <c r="I28" s="60">
        <f t="shared" si="26"/>
        <v>1.1595128375176685E+148</v>
      </c>
      <c r="J28" s="60">
        <f>Table44[[#This Row],[Omega]]/Table44[[#This Row],[N choose wx]]</f>
        <v>2.3297186152003457E-3</v>
      </c>
      <c r="K28" s="60">
        <f>Table44[[#This Row],[Prob of match]]*Table44[[#This Row],[Columns]]</f>
        <v>4.771263723930308</v>
      </c>
      <c r="L28" s="58">
        <f t="shared" si="27"/>
        <v>0.20958807935610282</v>
      </c>
    </row>
    <row r="29" spans="1:17">
      <c r="A29" s="55">
        <f t="shared" ref="A29:B29" si="31">A28</f>
        <v>512</v>
      </c>
      <c r="B29" s="56">
        <f t="shared" si="31"/>
        <v>2048</v>
      </c>
      <c r="C29" s="52">
        <f>$B$1*Table44[[#This Row],[n]]</f>
        <v>204.8</v>
      </c>
      <c r="D29" s="59">
        <f t="shared" si="21"/>
        <v>26</v>
      </c>
      <c r="E29" s="56">
        <f t="shared" si="22"/>
        <v>41</v>
      </c>
      <c r="F29" s="60">
        <f t="shared" si="23"/>
        <v>63432274896.000023</v>
      </c>
      <c r="G29" s="60">
        <f t="shared" si="24"/>
        <v>1.6010348651476167E+134</v>
      </c>
      <c r="H29" s="57">
        <f t="shared" si="25"/>
        <v>1.0155728368412394E+145</v>
      </c>
      <c r="I29" s="60">
        <f t="shared" si="26"/>
        <v>1.1595128375176685E+148</v>
      </c>
      <c r="J29" s="60">
        <f>Table44[[#This Row],[Omega]]/Table44[[#This Row],[N choose wx]]</f>
        <v>8.7586165843184488E-4</v>
      </c>
      <c r="K29" s="60">
        <f>Table44[[#This Row],[Prob of match]]*Table44[[#This Row],[Columns]]</f>
        <v>1.7937646764684183</v>
      </c>
      <c r="L29" s="58">
        <f t="shared" si="27"/>
        <v>0.55748672784035969</v>
      </c>
    </row>
    <row r="30" spans="1:17">
      <c r="A30" s="55">
        <f t="shared" ref="A30:B30" si="32">A29</f>
        <v>512</v>
      </c>
      <c r="B30" s="56">
        <f t="shared" si="32"/>
        <v>2048</v>
      </c>
      <c r="C30" s="52">
        <f>$B$1*Table44[[#This Row],[n]]</f>
        <v>204.8</v>
      </c>
      <c r="D30" s="59">
        <f t="shared" si="21"/>
        <v>27</v>
      </c>
      <c r="E30" s="56">
        <f t="shared" si="22"/>
        <v>41</v>
      </c>
      <c r="F30" s="60">
        <f t="shared" si="23"/>
        <v>35240152719.999992</v>
      </c>
      <c r="G30" s="60">
        <f t="shared" si="24"/>
        <v>9.693340340009395E+133</v>
      </c>
      <c r="H30" s="57">
        <f t="shared" si="25"/>
        <v>3.4159479394886771E+144</v>
      </c>
      <c r="I30" s="60">
        <f t="shared" si="26"/>
        <v>1.1595128375176685E+148</v>
      </c>
      <c r="J30" s="60">
        <f>Table44[[#This Row],[Omega]]/Table44[[#This Row],[N choose wx]]</f>
        <v>2.9460199395477804E-4</v>
      </c>
      <c r="K30" s="60">
        <f>Table44[[#This Row],[Prob of match]]*Table44[[#This Row],[Columns]]</f>
        <v>0.60334488361938543</v>
      </c>
      <c r="L30" s="58">
        <f t="shared" si="27"/>
        <v>1.6574268335568432</v>
      </c>
    </row>
    <row r="31" spans="1:17">
      <c r="A31" s="55">
        <f t="shared" ref="A31:B31" si="33">A30</f>
        <v>512</v>
      </c>
      <c r="B31" s="56">
        <f t="shared" si="33"/>
        <v>2048</v>
      </c>
      <c r="C31" s="52">
        <f>$B$1*Table44[[#This Row],[n]]</f>
        <v>204.8</v>
      </c>
      <c r="D31" s="59">
        <f t="shared" si="21"/>
        <v>28</v>
      </c>
      <c r="E31" s="56">
        <f t="shared" si="22"/>
        <v>41</v>
      </c>
      <c r="F31" s="60">
        <f t="shared" si="23"/>
        <v>17620076359.999996</v>
      </c>
      <c r="G31" s="60">
        <f t="shared" si="24"/>
        <v>5.8160042040056219E+133</v>
      </c>
      <c r="H31" s="57">
        <f t="shared" si="25"/>
        <v>1.0247843818466005E+144</v>
      </c>
      <c r="I31" s="60">
        <f t="shared" si="26"/>
        <v>1.1595128375176685E+148</v>
      </c>
      <c r="J31" s="60">
        <f>Table44[[#This Row],[Omega]]/Table44[[#This Row],[N choose wx]]</f>
        <v>8.8380598186433185E-5</v>
      </c>
      <c r="K31" s="60">
        <f>Table44[[#This Row],[Prob of match]]*Table44[[#This Row],[Columns]]</f>
        <v>0.18100346508581516</v>
      </c>
      <c r="L31" s="58">
        <f t="shared" si="27"/>
        <v>5.5247561118561581</v>
      </c>
    </row>
    <row r="32" spans="1:17">
      <c r="A32" s="55">
        <f t="shared" ref="A32:B32" si="34">A31</f>
        <v>512</v>
      </c>
      <c r="B32" s="56">
        <f t="shared" si="34"/>
        <v>2048</v>
      </c>
      <c r="C32" s="52">
        <f>$B$1*Table44[[#This Row],[n]]</f>
        <v>204.8</v>
      </c>
      <c r="D32" s="59">
        <f t="shared" si="21"/>
        <v>29</v>
      </c>
      <c r="E32" s="56">
        <f t="shared" si="22"/>
        <v>41</v>
      </c>
      <c r="F32" s="60">
        <f t="shared" si="23"/>
        <v>7898654920</v>
      </c>
      <c r="G32" s="60">
        <f t="shared" si="24"/>
        <v>3.4581646618411888E+133</v>
      </c>
      <c r="H32" s="57">
        <f t="shared" si="25"/>
        <v>2.7314849320422043E+143</v>
      </c>
      <c r="I32" s="60">
        <f t="shared" si="26"/>
        <v>1.1595128375176685E+148</v>
      </c>
      <c r="J32" s="60">
        <f>Table44[[#This Row],[Omega]]/Table44[[#This Row],[N choose wx]]</f>
        <v>2.3557177149412823E-5</v>
      </c>
      <c r="K32" s="60">
        <f>Table44[[#This Row],[Prob of match]]*Table44[[#This Row],[Columns]]</f>
        <v>4.8245098801997462E-2</v>
      </c>
      <c r="L32" s="58">
        <f t="shared" si="27"/>
        <v>20.727494083991754</v>
      </c>
    </row>
    <row r="33" spans="1:12">
      <c r="A33" s="55">
        <f t="shared" ref="A33:B33" si="35">A32</f>
        <v>512</v>
      </c>
      <c r="B33" s="56">
        <f t="shared" si="35"/>
        <v>2048</v>
      </c>
      <c r="C33" s="52">
        <f>$B$1*Table44[[#This Row],[n]]</f>
        <v>204.8</v>
      </c>
      <c r="D33" s="59">
        <f t="shared" si="21"/>
        <v>30</v>
      </c>
      <c r="E33" s="56">
        <f t="shared" si="22"/>
        <v>41</v>
      </c>
      <c r="F33" s="60">
        <f t="shared" si="23"/>
        <v>3159461967.9999995</v>
      </c>
      <c r="G33" s="60">
        <f t="shared" si="24"/>
        <v>2.0376391105124803E+133</v>
      </c>
      <c r="H33" s="57">
        <f t="shared" si="25"/>
        <v>6.4378432741735295E+142</v>
      </c>
      <c r="I33" s="60">
        <f t="shared" si="26"/>
        <v>1.1595128375176685E+148</v>
      </c>
      <c r="J33" s="60">
        <f>Table44[[#This Row],[Omega]]/Table44[[#This Row],[N choose wx]]</f>
        <v>5.5521966345417286E-6</v>
      </c>
      <c r="K33" s="60">
        <f>Table44[[#This Row],[Prob of match]]*Table44[[#This Row],[Columns]]</f>
        <v>1.137089870754146E-2</v>
      </c>
      <c r="L33" s="58">
        <f t="shared" si="27"/>
        <v>87.943796327793805</v>
      </c>
    </row>
    <row r="34" spans="1:12">
      <c r="A34" s="55">
        <f t="shared" ref="A34:B34" si="36">A33</f>
        <v>512</v>
      </c>
      <c r="B34" s="56">
        <f t="shared" si="36"/>
        <v>2048</v>
      </c>
      <c r="C34" s="52">
        <f>$B$1*Table44[[#This Row],[n]]</f>
        <v>204.8</v>
      </c>
      <c r="D34" s="59">
        <f t="shared" si="21"/>
        <v>31</v>
      </c>
      <c r="E34" s="56">
        <f t="shared" si="22"/>
        <v>41</v>
      </c>
      <c r="F34" s="60">
        <f t="shared" si="23"/>
        <v>1121099407.9999998</v>
      </c>
      <c r="G34" s="60">
        <f t="shared" si="24"/>
        <v>1.1897624336549393E+133</v>
      </c>
      <c r="H34" s="57">
        <f t="shared" si="25"/>
        <v>1.3338419600311915E+142</v>
      </c>
      <c r="I34" s="60">
        <f t="shared" si="26"/>
        <v>1.1595128375176685E+148</v>
      </c>
      <c r="J34" s="60">
        <f>Table44[[#This Row],[Omega]]/Table44[[#This Row],[N choose wx]]</f>
        <v>1.150346867126313E-6</v>
      </c>
      <c r="K34" s="60">
        <f>Table44[[#This Row],[Prob of match]]*Table44[[#This Row],[Columns]]</f>
        <v>2.3559103838746891E-3</v>
      </c>
      <c r="L34" s="58">
        <f t="shared" si="27"/>
        <v>424.46436284020808</v>
      </c>
    </row>
    <row r="35" spans="1:12">
      <c r="A35" s="55">
        <f t="shared" ref="A35:B35" si="37">A34</f>
        <v>512</v>
      </c>
      <c r="B35" s="56">
        <f t="shared" si="37"/>
        <v>2048</v>
      </c>
      <c r="C35" s="52">
        <f>$B$1*Table44[[#This Row],[n]]</f>
        <v>204.8</v>
      </c>
      <c r="D35" s="59">
        <f t="shared" si="21"/>
        <v>32</v>
      </c>
      <c r="E35" s="56">
        <f t="shared" si="22"/>
        <v>41</v>
      </c>
      <c r="F35" s="60">
        <f t="shared" si="23"/>
        <v>350343565</v>
      </c>
      <c r="G35" s="60">
        <f t="shared" si="24"/>
        <v>6.8839097331874441E+132</v>
      </c>
      <c r="H35" s="57">
        <f t="shared" si="25"/>
        <v>2.4117334770630881E+141</v>
      </c>
      <c r="I35" s="60">
        <f t="shared" si="26"/>
        <v>1.1595128375176685E+148</v>
      </c>
      <c r="J35" s="60">
        <f>Table44[[#This Row],[Omega]]/Table44[[#This Row],[N choose wx]]</f>
        <v>2.079954097124292E-7</v>
      </c>
      <c r="K35" s="60">
        <f>Table44[[#This Row],[Prob of match]]*Table44[[#This Row],[Columns]]</f>
        <v>4.25974599091055E-4</v>
      </c>
      <c r="L35" s="58">
        <f t="shared" si="27"/>
        <v>2347.5578171416814</v>
      </c>
    </row>
    <row r="36" spans="1:12">
      <c r="A36" s="53">
        <f t="shared" ref="A36:B36" si="38">A35</f>
        <v>512</v>
      </c>
      <c r="B36" s="39">
        <f t="shared" si="38"/>
        <v>2048</v>
      </c>
      <c r="C36" s="52">
        <f>$B$1*Table44[[#This Row],[n]]</f>
        <v>204.8</v>
      </c>
      <c r="D36" s="54">
        <f t="shared" si="21"/>
        <v>33</v>
      </c>
      <c r="E36" s="39">
        <f t="shared" si="22"/>
        <v>41</v>
      </c>
      <c r="F36" s="34">
        <f t="shared" si="23"/>
        <v>95548244.999999985</v>
      </c>
      <c r="G36" s="34">
        <f t="shared" si="24"/>
        <v>3.9467749136941333E+132</v>
      </c>
      <c r="H36" s="19">
        <f t="shared" si="25"/>
        <v>3.7710741641350085E+140</v>
      </c>
      <c r="I36" s="34">
        <f t="shared" si="26"/>
        <v>1.1595128375176685E+148</v>
      </c>
      <c r="J36" s="34">
        <f>Table44[[#This Row],[Omega]]/Table44[[#This Row],[N choose wx]]</f>
        <v>3.252291860957982E-8</v>
      </c>
      <c r="K36" s="34">
        <f>Table44[[#This Row],[Prob of match]]*Table44[[#This Row],[Columns]]</f>
        <v>6.6606937312419472E-5</v>
      </c>
      <c r="L36" s="20">
        <f t="shared" si="27"/>
        <v>15013.45115613867</v>
      </c>
    </row>
    <row r="41" spans="1:12">
      <c r="A41" t="s">
        <v>48</v>
      </c>
      <c r="B41" t="s">
        <v>47</v>
      </c>
    </row>
    <row r="42" spans="1:12">
      <c r="A42">
        <v>1</v>
      </c>
      <c r="B42">
        <v>40</v>
      </c>
    </row>
    <row r="43" spans="1:12">
      <c r="A43">
        <v>2</v>
      </c>
      <c r="B43">
        <v>39</v>
      </c>
    </row>
    <row r="44" spans="1:12">
      <c r="A44">
        <v>3</v>
      </c>
      <c r="B44">
        <v>38</v>
      </c>
    </row>
    <row r="45" spans="1:12">
      <c r="A45">
        <v>4</v>
      </c>
      <c r="B45">
        <v>37</v>
      </c>
    </row>
    <row r="46" spans="1:12">
      <c r="A46">
        <v>5</v>
      </c>
      <c r="B46">
        <v>36</v>
      </c>
    </row>
    <row r="47" spans="1:12">
      <c r="A47">
        <v>6</v>
      </c>
      <c r="B47">
        <v>35</v>
      </c>
    </row>
    <row r="48" spans="1:12">
      <c r="A48">
        <v>7</v>
      </c>
      <c r="B48">
        <v>34</v>
      </c>
    </row>
    <row r="49" spans="1:2">
      <c r="A49">
        <v>8</v>
      </c>
      <c r="B49">
        <v>33</v>
      </c>
    </row>
    <row r="50" spans="1:2">
      <c r="A50">
        <v>9</v>
      </c>
      <c r="B50">
        <v>32</v>
      </c>
    </row>
    <row r="51" spans="1:2">
      <c r="A51">
        <v>10</v>
      </c>
      <c r="B51">
        <v>31</v>
      </c>
    </row>
    <row r="52" spans="1:2">
      <c r="A52">
        <v>11</v>
      </c>
      <c r="B52">
        <v>30</v>
      </c>
    </row>
    <row r="53" spans="1:2">
      <c r="A53">
        <v>12</v>
      </c>
      <c r="B53">
        <v>29</v>
      </c>
    </row>
    <row r="54" spans="1:2">
      <c r="A54">
        <v>13</v>
      </c>
      <c r="B54">
        <v>28</v>
      </c>
    </row>
    <row r="55" spans="1:2">
      <c r="A55">
        <v>14</v>
      </c>
      <c r="B55">
        <v>27</v>
      </c>
    </row>
    <row r="56" spans="1:2">
      <c r="A56">
        <v>15</v>
      </c>
      <c r="B56">
        <v>26</v>
      </c>
    </row>
    <row r="57" spans="1:2">
      <c r="A57">
        <v>16</v>
      </c>
      <c r="B57">
        <v>25</v>
      </c>
    </row>
    <row r="58" spans="1:2">
      <c r="A58">
        <v>17</v>
      </c>
      <c r="B58">
        <v>24</v>
      </c>
    </row>
    <row r="59" spans="1:2">
      <c r="A59">
        <v>18</v>
      </c>
      <c r="B59">
        <v>23</v>
      </c>
    </row>
    <row r="60" spans="1:2">
      <c r="A60">
        <v>19</v>
      </c>
      <c r="B60">
        <v>22</v>
      </c>
    </row>
    <row r="61" spans="1:2">
      <c r="A61">
        <v>20</v>
      </c>
      <c r="B61">
        <v>21</v>
      </c>
    </row>
    <row r="62" spans="1:2">
      <c r="A62">
        <v>21</v>
      </c>
      <c r="B62">
        <v>20</v>
      </c>
    </row>
    <row r="63" spans="1:2">
      <c r="A63">
        <v>22</v>
      </c>
      <c r="B63">
        <v>19</v>
      </c>
    </row>
    <row r="64" spans="1:2">
      <c r="A64">
        <v>23</v>
      </c>
      <c r="B64">
        <v>18</v>
      </c>
    </row>
    <row r="65" spans="1:2">
      <c r="A65">
        <v>24</v>
      </c>
      <c r="B65">
        <v>17</v>
      </c>
    </row>
    <row r="66" spans="1:2">
      <c r="A66">
        <v>25</v>
      </c>
      <c r="B66">
        <v>16</v>
      </c>
    </row>
    <row r="67" spans="1:2">
      <c r="A67">
        <v>26</v>
      </c>
      <c r="B67">
        <v>15</v>
      </c>
    </row>
    <row r="68" spans="1:2">
      <c r="A68">
        <v>27</v>
      </c>
      <c r="B68">
        <v>14</v>
      </c>
    </row>
    <row r="69" spans="1:2">
      <c r="A69">
        <v>28</v>
      </c>
      <c r="B69">
        <v>13</v>
      </c>
    </row>
    <row r="70" spans="1:2">
      <c r="A70">
        <v>29</v>
      </c>
      <c r="B70">
        <v>12</v>
      </c>
    </row>
    <row r="71" spans="1:2">
      <c r="A71">
        <v>30</v>
      </c>
      <c r="B71">
        <v>11</v>
      </c>
    </row>
    <row r="72" spans="1:2">
      <c r="A72">
        <v>31</v>
      </c>
      <c r="B72">
        <v>10</v>
      </c>
    </row>
    <row r="73" spans="1:2">
      <c r="A73">
        <v>32</v>
      </c>
      <c r="B73">
        <v>9</v>
      </c>
    </row>
    <row r="74" spans="1:2">
      <c r="A74">
        <v>33</v>
      </c>
      <c r="B74">
        <v>8</v>
      </c>
    </row>
    <row r="75" spans="1:2">
      <c r="A75">
        <v>34</v>
      </c>
      <c r="B75">
        <v>7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8"/>
  <sheetViews>
    <sheetView workbookViewId="0">
      <selection activeCell="E16" sqref="E16"/>
    </sheetView>
  </sheetViews>
  <sheetFormatPr baseColWidth="10" defaultRowHeight="15" x14ac:dyDescent="0"/>
  <cols>
    <col min="3" max="3" width="16.1640625" customWidth="1"/>
  </cols>
  <sheetData>
    <row r="1" spans="1:6">
      <c r="A1" s="2" t="s">
        <v>57</v>
      </c>
      <c r="B1" s="2" t="s">
        <v>59</v>
      </c>
      <c r="C1" s="2" t="s">
        <v>58</v>
      </c>
      <c r="D1" s="2" t="s">
        <v>60</v>
      </c>
      <c r="F1" t="s">
        <v>56</v>
      </c>
    </row>
    <row r="2" spans="1:6">
      <c r="A2">
        <v>0</v>
      </c>
      <c r="B2">
        <v>27</v>
      </c>
      <c r="C2">
        <v>29.8</v>
      </c>
      <c r="F2" t="s">
        <v>55</v>
      </c>
    </row>
    <row r="3" spans="1:6">
      <c r="A3">
        <v>1</v>
      </c>
      <c r="B3">
        <v>26</v>
      </c>
      <c r="C3">
        <v>29</v>
      </c>
      <c r="F3" t="s">
        <v>54</v>
      </c>
    </row>
    <row r="4" spans="1:6">
      <c r="A4">
        <v>2</v>
      </c>
      <c r="B4">
        <v>26</v>
      </c>
      <c r="C4">
        <v>29</v>
      </c>
      <c r="F4" t="s">
        <v>53</v>
      </c>
    </row>
    <row r="5" spans="1:6">
      <c r="A5">
        <v>3</v>
      </c>
      <c r="B5">
        <v>25</v>
      </c>
      <c r="C5">
        <v>28.2</v>
      </c>
    </row>
    <row r="6" spans="1:6">
      <c r="A6">
        <v>4</v>
      </c>
      <c r="B6">
        <v>25</v>
      </c>
      <c r="C6">
        <v>28.2</v>
      </c>
    </row>
    <row r="7" spans="1:6">
      <c r="A7">
        <v>5</v>
      </c>
      <c r="B7">
        <v>25</v>
      </c>
      <c r="C7">
        <v>28.2</v>
      </c>
    </row>
    <row r="8" spans="1:6">
      <c r="A8">
        <v>6</v>
      </c>
      <c r="B8">
        <v>25</v>
      </c>
      <c r="C8">
        <v>28.2</v>
      </c>
    </row>
    <row r="9" spans="1:6">
      <c r="A9">
        <v>7</v>
      </c>
      <c r="B9">
        <v>25</v>
      </c>
      <c r="C9">
        <v>28.2</v>
      </c>
    </row>
    <row r="10" spans="1:6">
      <c r="A10">
        <v>8</v>
      </c>
      <c r="B10">
        <v>24</v>
      </c>
      <c r="C10">
        <v>27.4</v>
      </c>
    </row>
    <row r="11" spans="1:6">
      <c r="A11">
        <v>9</v>
      </c>
      <c r="B11">
        <v>24</v>
      </c>
      <c r="C11">
        <v>27.4</v>
      </c>
    </row>
    <row r="12" spans="1:6">
      <c r="A12">
        <v>10</v>
      </c>
      <c r="B12">
        <v>24</v>
      </c>
      <c r="C12">
        <v>27.4</v>
      </c>
    </row>
    <row r="13" spans="1:6">
      <c r="A13">
        <v>11</v>
      </c>
      <c r="B13">
        <v>24</v>
      </c>
      <c r="C13">
        <v>27.4</v>
      </c>
    </row>
    <row r="14" spans="1:6">
      <c r="A14">
        <v>12</v>
      </c>
      <c r="B14">
        <v>24</v>
      </c>
      <c r="C14">
        <v>27.4</v>
      </c>
    </row>
    <row r="15" spans="1:6">
      <c r="A15">
        <v>13</v>
      </c>
      <c r="B15">
        <v>24</v>
      </c>
      <c r="C15">
        <v>27.4</v>
      </c>
    </row>
    <row r="16" spans="1:6">
      <c r="A16">
        <v>14</v>
      </c>
      <c r="B16">
        <v>24</v>
      </c>
      <c r="C16">
        <v>27.4</v>
      </c>
    </row>
    <row r="17" spans="1:3">
      <c r="A17">
        <v>15</v>
      </c>
      <c r="B17">
        <v>24</v>
      </c>
      <c r="C17">
        <v>27.4</v>
      </c>
    </row>
    <row r="18" spans="1:3">
      <c r="A18">
        <v>16</v>
      </c>
      <c r="B18">
        <v>24</v>
      </c>
      <c r="C18">
        <v>27.4</v>
      </c>
    </row>
    <row r="19" spans="1:3">
      <c r="A19">
        <v>17</v>
      </c>
      <c r="B19">
        <v>24</v>
      </c>
      <c r="C19">
        <v>27.4</v>
      </c>
    </row>
    <row r="20" spans="1:3">
      <c r="A20">
        <v>18</v>
      </c>
      <c r="B20">
        <v>24</v>
      </c>
      <c r="C20">
        <v>27.4</v>
      </c>
    </row>
    <row r="21" spans="1:3">
      <c r="A21">
        <v>19</v>
      </c>
      <c r="B21">
        <v>23</v>
      </c>
      <c r="C21">
        <v>26.6</v>
      </c>
    </row>
    <row r="22" spans="1:3">
      <c r="A22">
        <v>20</v>
      </c>
      <c r="B22">
        <v>23</v>
      </c>
      <c r="C22">
        <v>26.6</v>
      </c>
    </row>
    <row r="23" spans="1:3">
      <c r="A23">
        <v>21</v>
      </c>
      <c r="B23">
        <v>23</v>
      </c>
      <c r="C23">
        <v>26.6</v>
      </c>
    </row>
    <row r="24" spans="1:3">
      <c r="A24">
        <v>22</v>
      </c>
      <c r="B24">
        <v>23</v>
      </c>
      <c r="C24">
        <v>26.6</v>
      </c>
    </row>
    <row r="25" spans="1:3">
      <c r="A25">
        <v>23</v>
      </c>
      <c r="B25">
        <v>23</v>
      </c>
      <c r="C25">
        <v>26.6</v>
      </c>
    </row>
    <row r="26" spans="1:3">
      <c r="A26">
        <v>24</v>
      </c>
      <c r="B26">
        <v>23</v>
      </c>
      <c r="C26">
        <v>26.6</v>
      </c>
    </row>
    <row r="27" spans="1:3">
      <c r="A27">
        <v>25</v>
      </c>
      <c r="B27">
        <v>23</v>
      </c>
      <c r="C27">
        <v>26.6</v>
      </c>
    </row>
    <row r="28" spans="1:3">
      <c r="A28">
        <v>26</v>
      </c>
      <c r="B28">
        <v>23</v>
      </c>
      <c r="C28">
        <v>26.6</v>
      </c>
    </row>
    <row r="29" spans="1:3">
      <c r="A29">
        <v>27</v>
      </c>
      <c r="B29">
        <v>23</v>
      </c>
      <c r="C29">
        <v>26.6</v>
      </c>
    </row>
    <row r="30" spans="1:3">
      <c r="A30">
        <v>28</v>
      </c>
      <c r="B30">
        <v>23</v>
      </c>
      <c r="C30">
        <v>26.6</v>
      </c>
    </row>
    <row r="31" spans="1:3">
      <c r="A31">
        <v>29</v>
      </c>
      <c r="B31">
        <v>23</v>
      </c>
      <c r="C31">
        <v>26.6</v>
      </c>
    </row>
    <row r="32" spans="1:3">
      <c r="A32">
        <v>30</v>
      </c>
      <c r="B32">
        <v>23</v>
      </c>
      <c r="C32">
        <v>26.6</v>
      </c>
    </row>
    <row r="33" spans="1:4">
      <c r="A33">
        <v>31</v>
      </c>
      <c r="B33">
        <v>23</v>
      </c>
      <c r="C33">
        <v>26.6</v>
      </c>
    </row>
    <row r="34" spans="1:4">
      <c r="A34">
        <v>32</v>
      </c>
      <c r="B34">
        <v>23</v>
      </c>
      <c r="C34">
        <v>26.6</v>
      </c>
    </row>
    <row r="35" spans="1:4">
      <c r="A35">
        <v>33</v>
      </c>
      <c r="B35">
        <v>23</v>
      </c>
      <c r="C35">
        <v>26.6</v>
      </c>
    </row>
    <row r="36" spans="1:4">
      <c r="A36">
        <v>34</v>
      </c>
      <c r="B36">
        <v>23</v>
      </c>
      <c r="C36">
        <v>26.6</v>
      </c>
    </row>
    <row r="37" spans="1:4">
      <c r="A37">
        <v>35</v>
      </c>
      <c r="B37">
        <v>23</v>
      </c>
      <c r="C37">
        <v>26.6</v>
      </c>
    </row>
    <row r="38" spans="1:4">
      <c r="A38">
        <v>36</v>
      </c>
      <c r="B38">
        <v>23</v>
      </c>
      <c r="C38">
        <v>26.6</v>
      </c>
    </row>
    <row r="39" spans="1:4">
      <c r="A39">
        <v>37</v>
      </c>
      <c r="B39">
        <v>23</v>
      </c>
      <c r="C39">
        <v>26.6</v>
      </c>
    </row>
    <row r="40" spans="1:4">
      <c r="A40">
        <v>38</v>
      </c>
      <c r="B40">
        <v>23</v>
      </c>
      <c r="C40">
        <v>26.6</v>
      </c>
    </row>
    <row r="41" spans="1:4">
      <c r="A41">
        <v>39</v>
      </c>
      <c r="B41">
        <v>23</v>
      </c>
      <c r="C41">
        <v>26.6</v>
      </c>
      <c r="D41">
        <v>0</v>
      </c>
    </row>
    <row r="42" spans="1:4">
      <c r="A42">
        <v>40</v>
      </c>
      <c r="B42">
        <v>23</v>
      </c>
      <c r="C42">
        <v>23</v>
      </c>
      <c r="D42">
        <v>40</v>
      </c>
    </row>
    <row r="43" spans="1:4">
      <c r="A43">
        <v>41</v>
      </c>
      <c r="B43">
        <v>23</v>
      </c>
      <c r="C43">
        <v>23</v>
      </c>
      <c r="D43">
        <v>0</v>
      </c>
    </row>
    <row r="44" spans="1:4">
      <c r="A44">
        <v>42</v>
      </c>
      <c r="B44">
        <v>23</v>
      </c>
      <c r="C44">
        <v>23</v>
      </c>
    </row>
    <row r="45" spans="1:4">
      <c r="A45">
        <v>43</v>
      </c>
      <c r="B45">
        <v>22</v>
      </c>
      <c r="C45">
        <v>22</v>
      </c>
    </row>
    <row r="46" spans="1:4">
      <c r="A46">
        <v>44</v>
      </c>
      <c r="B46">
        <v>22</v>
      </c>
      <c r="C46">
        <v>22</v>
      </c>
    </row>
    <row r="47" spans="1:4">
      <c r="A47">
        <v>45</v>
      </c>
      <c r="B47">
        <v>22</v>
      </c>
      <c r="C47">
        <v>22</v>
      </c>
    </row>
    <row r="48" spans="1:4">
      <c r="A48">
        <v>46</v>
      </c>
      <c r="B48">
        <v>22</v>
      </c>
      <c r="C48">
        <v>22</v>
      </c>
    </row>
    <row r="49" spans="1:3">
      <c r="A49">
        <v>47</v>
      </c>
      <c r="B49">
        <v>22</v>
      </c>
      <c r="C49">
        <v>22</v>
      </c>
    </row>
    <row r="50" spans="1:3">
      <c r="A50">
        <v>48</v>
      </c>
      <c r="B50">
        <v>22</v>
      </c>
      <c r="C50">
        <v>22</v>
      </c>
    </row>
    <row r="51" spans="1:3">
      <c r="A51">
        <v>49</v>
      </c>
      <c r="B51">
        <v>22</v>
      </c>
      <c r="C51">
        <v>22</v>
      </c>
    </row>
    <row r="52" spans="1:3">
      <c r="A52">
        <v>50</v>
      </c>
      <c r="B52">
        <v>22</v>
      </c>
      <c r="C52">
        <v>22</v>
      </c>
    </row>
    <row r="53" spans="1:3">
      <c r="A53">
        <v>51</v>
      </c>
      <c r="B53">
        <v>22</v>
      </c>
      <c r="C53">
        <v>22</v>
      </c>
    </row>
    <row r="54" spans="1:3">
      <c r="A54">
        <v>52</v>
      </c>
      <c r="B54">
        <v>22</v>
      </c>
      <c r="C54">
        <v>22</v>
      </c>
    </row>
    <row r="55" spans="1:3">
      <c r="A55">
        <v>53</v>
      </c>
      <c r="B55">
        <v>22</v>
      </c>
      <c r="C55">
        <v>22</v>
      </c>
    </row>
    <row r="56" spans="1:3">
      <c r="A56">
        <v>54</v>
      </c>
      <c r="B56">
        <v>22</v>
      </c>
      <c r="C56">
        <v>22</v>
      </c>
    </row>
    <row r="57" spans="1:3">
      <c r="A57">
        <v>55</v>
      </c>
      <c r="B57">
        <v>22</v>
      </c>
      <c r="C57">
        <v>22</v>
      </c>
    </row>
    <row r="58" spans="1:3">
      <c r="A58">
        <v>56</v>
      </c>
      <c r="B58">
        <v>22</v>
      </c>
      <c r="C58">
        <v>22</v>
      </c>
    </row>
    <row r="59" spans="1:3">
      <c r="A59">
        <v>57</v>
      </c>
      <c r="B59">
        <v>22</v>
      </c>
      <c r="C59">
        <v>22</v>
      </c>
    </row>
    <row r="60" spans="1:3">
      <c r="A60">
        <v>58</v>
      </c>
      <c r="B60">
        <v>22</v>
      </c>
      <c r="C60">
        <v>22</v>
      </c>
    </row>
    <row r="61" spans="1:3">
      <c r="A61">
        <v>59</v>
      </c>
      <c r="B61">
        <v>22</v>
      </c>
      <c r="C61">
        <v>22</v>
      </c>
    </row>
    <row r="62" spans="1:3">
      <c r="A62">
        <v>60</v>
      </c>
      <c r="B62">
        <v>22</v>
      </c>
      <c r="C62">
        <v>22</v>
      </c>
    </row>
    <row r="63" spans="1:3">
      <c r="A63">
        <v>61</v>
      </c>
      <c r="B63">
        <v>22</v>
      </c>
      <c r="C63">
        <v>22</v>
      </c>
    </row>
    <row r="64" spans="1:3">
      <c r="A64">
        <v>62</v>
      </c>
      <c r="B64">
        <v>22</v>
      </c>
      <c r="C64">
        <v>22</v>
      </c>
    </row>
    <row r="65" spans="1:3">
      <c r="A65">
        <v>63</v>
      </c>
      <c r="B65">
        <v>22</v>
      </c>
      <c r="C65">
        <v>22</v>
      </c>
    </row>
    <row r="66" spans="1:3">
      <c r="A66">
        <v>64</v>
      </c>
      <c r="B66">
        <v>22</v>
      </c>
      <c r="C66">
        <v>22</v>
      </c>
    </row>
    <row r="67" spans="1:3">
      <c r="A67">
        <v>65</v>
      </c>
      <c r="B67">
        <v>22</v>
      </c>
      <c r="C67">
        <v>22</v>
      </c>
    </row>
    <row r="68" spans="1:3">
      <c r="A68">
        <v>66</v>
      </c>
      <c r="B68">
        <v>22</v>
      </c>
      <c r="C68">
        <v>22</v>
      </c>
    </row>
    <row r="69" spans="1:3">
      <c r="A69">
        <v>67</v>
      </c>
      <c r="B69">
        <v>22</v>
      </c>
      <c r="C69">
        <v>22</v>
      </c>
    </row>
    <row r="70" spans="1:3">
      <c r="A70">
        <v>68</v>
      </c>
      <c r="B70">
        <v>22</v>
      </c>
      <c r="C70">
        <v>22</v>
      </c>
    </row>
    <row r="71" spans="1:3">
      <c r="A71">
        <v>69</v>
      </c>
      <c r="B71">
        <v>22</v>
      </c>
      <c r="C71">
        <v>22</v>
      </c>
    </row>
    <row r="72" spans="1:3">
      <c r="A72">
        <v>70</v>
      </c>
      <c r="B72">
        <v>22</v>
      </c>
      <c r="C72">
        <v>22</v>
      </c>
    </row>
    <row r="73" spans="1:3">
      <c r="A73">
        <v>71</v>
      </c>
      <c r="B73">
        <v>22</v>
      </c>
      <c r="C73">
        <v>22</v>
      </c>
    </row>
    <row r="74" spans="1:3">
      <c r="A74">
        <v>72</v>
      </c>
      <c r="B74">
        <v>22</v>
      </c>
      <c r="C74">
        <v>22</v>
      </c>
    </row>
    <row r="75" spans="1:3">
      <c r="A75">
        <v>73</v>
      </c>
      <c r="B75">
        <v>22</v>
      </c>
      <c r="C75">
        <v>22</v>
      </c>
    </row>
    <row r="76" spans="1:3">
      <c r="A76">
        <v>74</v>
      </c>
      <c r="B76">
        <v>22</v>
      </c>
      <c r="C76">
        <v>22</v>
      </c>
    </row>
    <row r="77" spans="1:3">
      <c r="A77">
        <v>75</v>
      </c>
      <c r="B77">
        <v>22</v>
      </c>
      <c r="C77">
        <v>22</v>
      </c>
    </row>
    <row r="78" spans="1:3">
      <c r="A78">
        <v>76</v>
      </c>
      <c r="B78">
        <v>22</v>
      </c>
      <c r="C78">
        <v>22</v>
      </c>
    </row>
    <row r="79" spans="1:3">
      <c r="A79">
        <v>77</v>
      </c>
      <c r="B79">
        <v>22</v>
      </c>
      <c r="C79">
        <v>22</v>
      </c>
    </row>
    <row r="80" spans="1:3">
      <c r="A80">
        <v>78</v>
      </c>
      <c r="B80">
        <v>22</v>
      </c>
      <c r="C80">
        <v>22</v>
      </c>
    </row>
    <row r="81" spans="1:3">
      <c r="A81">
        <v>79</v>
      </c>
      <c r="B81">
        <v>22</v>
      </c>
      <c r="C81">
        <v>22</v>
      </c>
    </row>
    <row r="82" spans="1:3">
      <c r="A82">
        <v>80</v>
      </c>
      <c r="B82">
        <v>22</v>
      </c>
      <c r="C82">
        <v>22</v>
      </c>
    </row>
    <row r="83" spans="1:3">
      <c r="A83">
        <v>81</v>
      </c>
      <c r="B83">
        <v>22</v>
      </c>
      <c r="C83">
        <v>22</v>
      </c>
    </row>
    <row r="84" spans="1:3">
      <c r="A84">
        <v>82</v>
      </c>
      <c r="B84">
        <v>22</v>
      </c>
      <c r="C84">
        <v>22</v>
      </c>
    </row>
    <row r="85" spans="1:3">
      <c r="A85">
        <v>83</v>
      </c>
      <c r="B85">
        <v>22</v>
      </c>
      <c r="C85">
        <v>22</v>
      </c>
    </row>
    <row r="86" spans="1:3">
      <c r="A86">
        <v>84</v>
      </c>
      <c r="B86">
        <v>22</v>
      </c>
      <c r="C86">
        <v>22</v>
      </c>
    </row>
    <row r="87" spans="1:3">
      <c r="A87">
        <v>85</v>
      </c>
      <c r="B87">
        <v>22</v>
      </c>
      <c r="C87">
        <v>22</v>
      </c>
    </row>
    <row r="88" spans="1:3">
      <c r="A88">
        <v>86</v>
      </c>
      <c r="B88">
        <v>22</v>
      </c>
      <c r="C88">
        <v>22</v>
      </c>
    </row>
    <row r="89" spans="1:3">
      <c r="A89">
        <v>87</v>
      </c>
      <c r="B89">
        <v>22</v>
      </c>
      <c r="C89">
        <v>22</v>
      </c>
    </row>
    <row r="90" spans="1:3">
      <c r="A90">
        <v>88</v>
      </c>
      <c r="B90">
        <v>22</v>
      </c>
      <c r="C90">
        <v>22</v>
      </c>
    </row>
    <row r="91" spans="1:3">
      <c r="A91">
        <v>89</v>
      </c>
      <c r="B91">
        <v>22</v>
      </c>
      <c r="C91">
        <v>22</v>
      </c>
    </row>
    <row r="92" spans="1:3">
      <c r="A92">
        <v>90</v>
      </c>
      <c r="B92">
        <v>21</v>
      </c>
      <c r="C92">
        <v>21</v>
      </c>
    </row>
    <row r="93" spans="1:3">
      <c r="A93">
        <v>91</v>
      </c>
      <c r="B93">
        <v>21</v>
      </c>
      <c r="C93">
        <v>21</v>
      </c>
    </row>
    <row r="94" spans="1:3">
      <c r="A94">
        <v>92</v>
      </c>
      <c r="B94">
        <v>21</v>
      </c>
      <c r="C94">
        <v>21</v>
      </c>
    </row>
    <row r="95" spans="1:3">
      <c r="A95">
        <v>93</v>
      </c>
      <c r="B95">
        <v>21</v>
      </c>
      <c r="C95">
        <v>21</v>
      </c>
    </row>
    <row r="96" spans="1:3">
      <c r="A96">
        <v>94</v>
      </c>
      <c r="B96">
        <v>21</v>
      </c>
      <c r="C96">
        <v>21</v>
      </c>
    </row>
    <row r="97" spans="1:3">
      <c r="A97">
        <v>95</v>
      </c>
      <c r="B97">
        <v>21</v>
      </c>
      <c r="C97">
        <v>21</v>
      </c>
    </row>
    <row r="98" spans="1:3">
      <c r="A98">
        <v>96</v>
      </c>
      <c r="B98">
        <v>21</v>
      </c>
      <c r="C98">
        <v>21</v>
      </c>
    </row>
    <row r="99" spans="1:3">
      <c r="A99">
        <v>97</v>
      </c>
      <c r="B99">
        <v>21</v>
      </c>
      <c r="C99">
        <v>21</v>
      </c>
    </row>
    <row r="100" spans="1:3">
      <c r="A100">
        <v>98</v>
      </c>
      <c r="B100">
        <v>21</v>
      </c>
      <c r="C100">
        <v>21</v>
      </c>
    </row>
    <row r="101" spans="1:3">
      <c r="A101">
        <v>99</v>
      </c>
      <c r="B101">
        <v>21</v>
      </c>
      <c r="C101">
        <v>21</v>
      </c>
    </row>
    <row r="102" spans="1:3">
      <c r="A102">
        <v>100</v>
      </c>
      <c r="B102">
        <v>21</v>
      </c>
      <c r="C102">
        <v>21</v>
      </c>
    </row>
    <row r="103" spans="1:3">
      <c r="A103">
        <v>101</v>
      </c>
      <c r="B103">
        <v>21</v>
      </c>
      <c r="C103">
        <v>21</v>
      </c>
    </row>
    <row r="104" spans="1:3">
      <c r="A104">
        <v>102</v>
      </c>
      <c r="B104">
        <v>21</v>
      </c>
      <c r="C104">
        <v>21</v>
      </c>
    </row>
    <row r="105" spans="1:3">
      <c r="A105">
        <v>103</v>
      </c>
      <c r="B105">
        <v>21</v>
      </c>
      <c r="C105">
        <v>21</v>
      </c>
    </row>
    <row r="106" spans="1:3">
      <c r="A106">
        <v>104</v>
      </c>
      <c r="B106">
        <v>21</v>
      </c>
      <c r="C106">
        <v>21</v>
      </c>
    </row>
    <row r="107" spans="1:3">
      <c r="A107">
        <v>105</v>
      </c>
      <c r="B107">
        <v>21</v>
      </c>
      <c r="C107">
        <v>21</v>
      </c>
    </row>
    <row r="108" spans="1:3">
      <c r="A108">
        <v>106</v>
      </c>
      <c r="B108">
        <v>21</v>
      </c>
      <c r="C108">
        <v>21</v>
      </c>
    </row>
    <row r="109" spans="1:3">
      <c r="A109">
        <v>107</v>
      </c>
      <c r="B109">
        <v>21</v>
      </c>
      <c r="C109">
        <v>21</v>
      </c>
    </row>
    <row r="110" spans="1:3">
      <c r="A110">
        <v>108</v>
      </c>
      <c r="B110">
        <v>21</v>
      </c>
      <c r="C110">
        <v>21</v>
      </c>
    </row>
    <row r="111" spans="1:3">
      <c r="A111">
        <v>109</v>
      </c>
      <c r="B111">
        <v>21</v>
      </c>
      <c r="C111">
        <v>21</v>
      </c>
    </row>
    <row r="112" spans="1:3">
      <c r="A112">
        <v>110</v>
      </c>
      <c r="B112">
        <v>21</v>
      </c>
      <c r="C112">
        <v>21</v>
      </c>
    </row>
    <row r="113" spans="1:3">
      <c r="A113">
        <v>111</v>
      </c>
      <c r="B113">
        <v>21</v>
      </c>
      <c r="C113">
        <v>21</v>
      </c>
    </row>
    <row r="114" spans="1:3">
      <c r="A114">
        <v>112</v>
      </c>
      <c r="B114">
        <v>21</v>
      </c>
      <c r="C114">
        <v>21</v>
      </c>
    </row>
    <row r="115" spans="1:3">
      <c r="A115">
        <v>113</v>
      </c>
      <c r="B115">
        <v>21</v>
      </c>
      <c r="C115">
        <v>21</v>
      </c>
    </row>
    <row r="116" spans="1:3">
      <c r="A116">
        <v>114</v>
      </c>
      <c r="B116">
        <v>21</v>
      </c>
      <c r="C116">
        <v>21</v>
      </c>
    </row>
    <row r="117" spans="1:3">
      <c r="A117">
        <v>115</v>
      </c>
      <c r="B117">
        <v>21</v>
      </c>
      <c r="C117">
        <v>21</v>
      </c>
    </row>
    <row r="118" spans="1:3">
      <c r="A118">
        <v>116</v>
      </c>
      <c r="B118">
        <v>21</v>
      </c>
      <c r="C118">
        <v>21</v>
      </c>
    </row>
    <row r="119" spans="1:3">
      <c r="A119">
        <v>117</v>
      </c>
      <c r="B119">
        <v>21</v>
      </c>
      <c r="C119">
        <v>21</v>
      </c>
    </row>
    <row r="120" spans="1:3">
      <c r="A120">
        <v>118</v>
      </c>
      <c r="B120">
        <v>21</v>
      </c>
      <c r="C120">
        <v>21</v>
      </c>
    </row>
    <row r="121" spans="1:3">
      <c r="A121">
        <v>119</v>
      </c>
      <c r="B121">
        <v>21</v>
      </c>
      <c r="C121">
        <v>21</v>
      </c>
    </row>
    <row r="122" spans="1:3">
      <c r="A122">
        <v>120</v>
      </c>
      <c r="B122">
        <v>21</v>
      </c>
      <c r="C122">
        <v>21</v>
      </c>
    </row>
    <row r="123" spans="1:3">
      <c r="A123">
        <v>121</v>
      </c>
      <c r="B123">
        <v>21</v>
      </c>
      <c r="C123">
        <v>21</v>
      </c>
    </row>
    <row r="124" spans="1:3">
      <c r="A124">
        <v>122</v>
      </c>
      <c r="B124">
        <v>21</v>
      </c>
      <c r="C124">
        <v>21</v>
      </c>
    </row>
    <row r="125" spans="1:3">
      <c r="A125">
        <v>123</v>
      </c>
      <c r="B125">
        <v>21</v>
      </c>
      <c r="C125">
        <v>21</v>
      </c>
    </row>
    <row r="126" spans="1:3">
      <c r="A126">
        <v>124</v>
      </c>
      <c r="B126">
        <v>21</v>
      </c>
      <c r="C126">
        <v>21</v>
      </c>
    </row>
    <row r="127" spans="1:3">
      <c r="A127">
        <v>125</v>
      </c>
      <c r="B127">
        <v>21</v>
      </c>
      <c r="C127">
        <v>21</v>
      </c>
    </row>
    <row r="128" spans="1:3">
      <c r="A128">
        <v>126</v>
      </c>
      <c r="B128">
        <v>21</v>
      </c>
      <c r="C128">
        <v>21</v>
      </c>
    </row>
    <row r="129" spans="1:3">
      <c r="A129">
        <v>127</v>
      </c>
      <c r="B129">
        <v>21</v>
      </c>
      <c r="C129">
        <v>21</v>
      </c>
    </row>
    <row r="130" spans="1:3">
      <c r="A130">
        <v>128</v>
      </c>
      <c r="B130">
        <v>21</v>
      </c>
      <c r="C130">
        <v>21</v>
      </c>
    </row>
    <row r="131" spans="1:3">
      <c r="A131">
        <v>129</v>
      </c>
      <c r="B131">
        <v>21</v>
      </c>
      <c r="C131">
        <v>21</v>
      </c>
    </row>
    <row r="132" spans="1:3">
      <c r="A132">
        <v>130</v>
      </c>
      <c r="B132">
        <v>21</v>
      </c>
      <c r="C132">
        <v>21</v>
      </c>
    </row>
    <row r="133" spans="1:3">
      <c r="A133">
        <v>131</v>
      </c>
      <c r="B133">
        <v>21</v>
      </c>
      <c r="C133">
        <v>21</v>
      </c>
    </row>
    <row r="134" spans="1:3">
      <c r="A134">
        <v>132</v>
      </c>
      <c r="B134">
        <v>21</v>
      </c>
      <c r="C134">
        <v>21</v>
      </c>
    </row>
    <row r="135" spans="1:3">
      <c r="A135">
        <v>133</v>
      </c>
      <c r="B135">
        <v>21</v>
      </c>
      <c r="C135">
        <v>21</v>
      </c>
    </row>
    <row r="136" spans="1:3">
      <c r="A136">
        <v>134</v>
      </c>
      <c r="B136">
        <v>21</v>
      </c>
      <c r="C136">
        <v>21</v>
      </c>
    </row>
    <row r="137" spans="1:3">
      <c r="A137">
        <v>135</v>
      </c>
      <c r="B137">
        <v>21</v>
      </c>
      <c r="C137">
        <v>21</v>
      </c>
    </row>
    <row r="138" spans="1:3">
      <c r="A138">
        <v>136</v>
      </c>
      <c r="B138">
        <v>21</v>
      </c>
      <c r="C138">
        <v>21</v>
      </c>
    </row>
    <row r="139" spans="1:3">
      <c r="A139">
        <v>137</v>
      </c>
      <c r="B139">
        <v>21</v>
      </c>
      <c r="C139">
        <v>21</v>
      </c>
    </row>
    <row r="140" spans="1:3">
      <c r="A140">
        <v>138</v>
      </c>
      <c r="B140">
        <v>21</v>
      </c>
      <c r="C140">
        <v>21</v>
      </c>
    </row>
    <row r="141" spans="1:3">
      <c r="A141">
        <v>139</v>
      </c>
      <c r="B141">
        <v>21</v>
      </c>
      <c r="C141">
        <v>21</v>
      </c>
    </row>
    <row r="142" spans="1:3">
      <c r="A142">
        <v>140</v>
      </c>
      <c r="B142">
        <v>21</v>
      </c>
      <c r="C142">
        <v>21</v>
      </c>
    </row>
    <row r="143" spans="1:3">
      <c r="A143">
        <v>141</v>
      </c>
      <c r="B143">
        <v>21</v>
      </c>
      <c r="C143">
        <v>21</v>
      </c>
    </row>
    <row r="144" spans="1:3">
      <c r="A144">
        <v>142</v>
      </c>
      <c r="B144">
        <v>21</v>
      </c>
      <c r="C144">
        <v>21</v>
      </c>
    </row>
    <row r="145" spans="1:3">
      <c r="A145">
        <v>143</v>
      </c>
      <c r="B145">
        <v>21</v>
      </c>
      <c r="C145">
        <v>21</v>
      </c>
    </row>
    <row r="146" spans="1:3">
      <c r="A146">
        <v>144</v>
      </c>
      <c r="B146">
        <v>21</v>
      </c>
      <c r="C146">
        <v>21</v>
      </c>
    </row>
    <row r="147" spans="1:3">
      <c r="A147">
        <v>145</v>
      </c>
      <c r="B147">
        <v>21</v>
      </c>
      <c r="C147">
        <v>21</v>
      </c>
    </row>
    <row r="148" spans="1:3">
      <c r="A148">
        <v>146</v>
      </c>
      <c r="B148">
        <v>21</v>
      </c>
      <c r="C148">
        <v>21</v>
      </c>
    </row>
    <row r="149" spans="1:3">
      <c r="A149">
        <v>147</v>
      </c>
      <c r="B149">
        <v>21</v>
      </c>
      <c r="C149">
        <v>21</v>
      </c>
    </row>
    <row r="150" spans="1:3">
      <c r="A150">
        <v>148</v>
      </c>
      <c r="B150">
        <v>21</v>
      </c>
      <c r="C150">
        <v>21</v>
      </c>
    </row>
    <row r="151" spans="1:3">
      <c r="A151">
        <v>149</v>
      </c>
      <c r="B151">
        <v>21</v>
      </c>
      <c r="C151">
        <v>21</v>
      </c>
    </row>
    <row r="152" spans="1:3">
      <c r="A152">
        <v>150</v>
      </c>
      <c r="B152">
        <v>21</v>
      </c>
      <c r="C152">
        <v>21</v>
      </c>
    </row>
    <row r="153" spans="1:3">
      <c r="A153">
        <v>151</v>
      </c>
      <c r="B153">
        <v>21</v>
      </c>
      <c r="C153">
        <v>21</v>
      </c>
    </row>
    <row r="154" spans="1:3">
      <c r="A154">
        <v>152</v>
      </c>
      <c r="B154">
        <v>21</v>
      </c>
      <c r="C154">
        <v>21</v>
      </c>
    </row>
    <row r="155" spans="1:3">
      <c r="A155">
        <v>153</v>
      </c>
      <c r="B155">
        <v>21</v>
      </c>
      <c r="C155">
        <v>21</v>
      </c>
    </row>
    <row r="156" spans="1:3">
      <c r="A156">
        <v>154</v>
      </c>
      <c r="B156">
        <v>21</v>
      </c>
      <c r="C156">
        <v>21</v>
      </c>
    </row>
    <row r="157" spans="1:3">
      <c r="A157">
        <v>155</v>
      </c>
      <c r="B157">
        <v>21</v>
      </c>
      <c r="C157">
        <v>21</v>
      </c>
    </row>
    <row r="158" spans="1:3">
      <c r="A158">
        <v>156</v>
      </c>
      <c r="B158">
        <v>21</v>
      </c>
      <c r="C158">
        <v>21</v>
      </c>
    </row>
    <row r="159" spans="1:3">
      <c r="A159">
        <v>157</v>
      </c>
      <c r="B159">
        <v>21</v>
      </c>
      <c r="C159">
        <v>21</v>
      </c>
    </row>
    <row r="160" spans="1:3">
      <c r="A160">
        <v>158</v>
      </c>
      <c r="B160">
        <v>21</v>
      </c>
      <c r="C160">
        <v>21</v>
      </c>
    </row>
    <row r="161" spans="1:3">
      <c r="A161">
        <v>159</v>
      </c>
      <c r="B161">
        <v>21</v>
      </c>
      <c r="C161">
        <v>21</v>
      </c>
    </row>
    <row r="162" spans="1:3">
      <c r="A162">
        <v>160</v>
      </c>
      <c r="B162">
        <v>21</v>
      </c>
      <c r="C162">
        <v>21</v>
      </c>
    </row>
    <row r="163" spans="1:3">
      <c r="A163">
        <v>161</v>
      </c>
      <c r="B163">
        <v>21</v>
      </c>
      <c r="C163">
        <v>21</v>
      </c>
    </row>
    <row r="164" spans="1:3">
      <c r="A164">
        <v>162</v>
      </c>
      <c r="B164">
        <v>21</v>
      </c>
      <c r="C164">
        <v>21</v>
      </c>
    </row>
    <row r="165" spans="1:3">
      <c r="A165">
        <v>163</v>
      </c>
      <c r="B165">
        <v>21</v>
      </c>
      <c r="C165">
        <v>21</v>
      </c>
    </row>
    <row r="166" spans="1:3">
      <c r="A166">
        <v>164</v>
      </c>
      <c r="B166">
        <v>21</v>
      </c>
      <c r="C166">
        <v>21</v>
      </c>
    </row>
    <row r="167" spans="1:3">
      <c r="A167">
        <v>165</v>
      </c>
      <c r="B167">
        <v>21</v>
      </c>
      <c r="C167">
        <v>21</v>
      </c>
    </row>
    <row r="168" spans="1:3">
      <c r="A168">
        <v>166</v>
      </c>
      <c r="B168">
        <v>21</v>
      </c>
      <c r="C168">
        <v>21</v>
      </c>
    </row>
    <row r="169" spans="1:3">
      <c r="A169">
        <v>167</v>
      </c>
      <c r="B169">
        <v>21</v>
      </c>
      <c r="C169">
        <v>21</v>
      </c>
    </row>
    <row r="170" spans="1:3">
      <c r="A170">
        <v>168</v>
      </c>
      <c r="B170">
        <v>21</v>
      </c>
      <c r="C170">
        <v>21</v>
      </c>
    </row>
    <row r="171" spans="1:3">
      <c r="A171">
        <v>169</v>
      </c>
      <c r="B171">
        <v>21</v>
      </c>
      <c r="C171">
        <v>21</v>
      </c>
    </row>
    <row r="172" spans="1:3">
      <c r="A172">
        <v>170</v>
      </c>
      <c r="B172">
        <v>21</v>
      </c>
      <c r="C172">
        <v>21</v>
      </c>
    </row>
    <row r="173" spans="1:3">
      <c r="A173">
        <v>171</v>
      </c>
      <c r="B173">
        <v>20</v>
      </c>
      <c r="C173">
        <v>20</v>
      </c>
    </row>
    <row r="174" spans="1:3">
      <c r="A174">
        <v>172</v>
      </c>
      <c r="B174">
        <v>20</v>
      </c>
      <c r="C174">
        <v>20</v>
      </c>
    </row>
    <row r="175" spans="1:3">
      <c r="A175">
        <v>173</v>
      </c>
      <c r="B175">
        <v>20</v>
      </c>
      <c r="C175">
        <v>20</v>
      </c>
    </row>
    <row r="176" spans="1:3">
      <c r="A176">
        <v>174</v>
      </c>
      <c r="B176">
        <v>20</v>
      </c>
      <c r="C176">
        <v>20</v>
      </c>
    </row>
    <row r="177" spans="1:3">
      <c r="A177">
        <v>175</v>
      </c>
      <c r="B177">
        <v>20</v>
      </c>
      <c r="C177">
        <v>20</v>
      </c>
    </row>
    <row r="178" spans="1:3">
      <c r="A178">
        <v>176</v>
      </c>
      <c r="B178">
        <v>20</v>
      </c>
      <c r="C178">
        <v>20</v>
      </c>
    </row>
    <row r="179" spans="1:3">
      <c r="A179">
        <v>177</v>
      </c>
      <c r="B179">
        <v>20</v>
      </c>
      <c r="C179">
        <v>20</v>
      </c>
    </row>
    <row r="180" spans="1:3">
      <c r="A180">
        <v>178</v>
      </c>
      <c r="B180">
        <v>20</v>
      </c>
      <c r="C180">
        <v>20</v>
      </c>
    </row>
    <row r="181" spans="1:3">
      <c r="A181">
        <v>179</v>
      </c>
      <c r="B181">
        <v>20</v>
      </c>
      <c r="C181">
        <v>20</v>
      </c>
    </row>
    <row r="182" spans="1:3">
      <c r="A182">
        <v>180</v>
      </c>
      <c r="B182">
        <v>20</v>
      </c>
      <c r="C182">
        <v>20</v>
      </c>
    </row>
    <row r="183" spans="1:3">
      <c r="A183">
        <v>181</v>
      </c>
      <c r="B183">
        <v>20</v>
      </c>
      <c r="C183">
        <v>20</v>
      </c>
    </row>
    <row r="184" spans="1:3">
      <c r="A184">
        <v>182</v>
      </c>
      <c r="B184">
        <v>20</v>
      </c>
      <c r="C184">
        <v>20</v>
      </c>
    </row>
    <row r="185" spans="1:3">
      <c r="A185">
        <v>183</v>
      </c>
      <c r="B185">
        <v>20</v>
      </c>
      <c r="C185">
        <v>20</v>
      </c>
    </row>
    <row r="186" spans="1:3">
      <c r="A186">
        <v>184</v>
      </c>
      <c r="B186">
        <v>20</v>
      </c>
      <c r="C186">
        <v>20</v>
      </c>
    </row>
    <row r="187" spans="1:3">
      <c r="A187">
        <v>185</v>
      </c>
      <c r="B187">
        <v>20</v>
      </c>
      <c r="C187">
        <v>20</v>
      </c>
    </row>
    <row r="188" spans="1:3">
      <c r="A188">
        <v>186</v>
      </c>
      <c r="B188">
        <v>20</v>
      </c>
      <c r="C188">
        <v>20</v>
      </c>
    </row>
    <row r="189" spans="1:3">
      <c r="A189">
        <v>187</v>
      </c>
      <c r="B189">
        <v>20</v>
      </c>
      <c r="C189">
        <v>20</v>
      </c>
    </row>
    <row r="190" spans="1:3">
      <c r="A190">
        <v>188</v>
      </c>
      <c r="B190">
        <v>20</v>
      </c>
      <c r="C190">
        <v>20</v>
      </c>
    </row>
    <row r="191" spans="1:3">
      <c r="A191">
        <v>189</v>
      </c>
      <c r="B191">
        <v>20</v>
      </c>
      <c r="C191">
        <v>20</v>
      </c>
    </row>
    <row r="192" spans="1:3">
      <c r="A192">
        <v>190</v>
      </c>
      <c r="B192">
        <v>20</v>
      </c>
      <c r="C192">
        <v>20</v>
      </c>
    </row>
    <row r="193" spans="1:3">
      <c r="A193">
        <v>191</v>
      </c>
      <c r="B193">
        <v>20</v>
      </c>
      <c r="C193">
        <v>20</v>
      </c>
    </row>
    <row r="194" spans="1:3">
      <c r="A194">
        <v>192</v>
      </c>
      <c r="B194">
        <v>20</v>
      </c>
      <c r="C194">
        <v>20</v>
      </c>
    </row>
    <row r="195" spans="1:3">
      <c r="A195">
        <v>193</v>
      </c>
      <c r="B195">
        <v>20</v>
      </c>
      <c r="C195">
        <v>20</v>
      </c>
    </row>
    <row r="196" spans="1:3">
      <c r="A196">
        <v>194</v>
      </c>
      <c r="B196">
        <v>20</v>
      </c>
      <c r="C196">
        <v>20</v>
      </c>
    </row>
    <row r="197" spans="1:3">
      <c r="A197">
        <v>195</v>
      </c>
      <c r="B197">
        <v>20</v>
      </c>
      <c r="C197">
        <v>20</v>
      </c>
    </row>
    <row r="198" spans="1:3">
      <c r="A198">
        <v>196</v>
      </c>
      <c r="B198">
        <v>20</v>
      </c>
      <c r="C198">
        <v>20</v>
      </c>
    </row>
    <row r="199" spans="1:3">
      <c r="A199">
        <v>197</v>
      </c>
      <c r="B199">
        <v>20</v>
      </c>
      <c r="C199">
        <v>20</v>
      </c>
    </row>
    <row r="200" spans="1:3">
      <c r="A200">
        <v>198</v>
      </c>
      <c r="B200">
        <v>20</v>
      </c>
      <c r="C200">
        <v>20</v>
      </c>
    </row>
    <row r="201" spans="1:3">
      <c r="A201">
        <v>199</v>
      </c>
      <c r="B201">
        <v>20</v>
      </c>
      <c r="C201">
        <v>20</v>
      </c>
    </row>
    <row r="202" spans="1:3">
      <c r="A202">
        <v>200</v>
      </c>
      <c r="B202">
        <v>20</v>
      </c>
      <c r="C202">
        <v>20</v>
      </c>
    </row>
    <row r="203" spans="1:3">
      <c r="A203">
        <v>201</v>
      </c>
      <c r="B203">
        <v>20</v>
      </c>
      <c r="C203">
        <v>20</v>
      </c>
    </row>
    <row r="204" spans="1:3">
      <c r="A204">
        <v>202</v>
      </c>
      <c r="B204">
        <v>20</v>
      </c>
      <c r="C204">
        <v>20</v>
      </c>
    </row>
    <row r="205" spans="1:3">
      <c r="A205">
        <v>203</v>
      </c>
      <c r="B205">
        <v>20</v>
      </c>
      <c r="C205">
        <v>20</v>
      </c>
    </row>
    <row r="206" spans="1:3">
      <c r="A206">
        <v>204</v>
      </c>
      <c r="B206">
        <v>20</v>
      </c>
      <c r="C206">
        <v>20</v>
      </c>
    </row>
    <row r="207" spans="1:3">
      <c r="A207">
        <v>205</v>
      </c>
      <c r="B207">
        <v>20</v>
      </c>
      <c r="C207">
        <v>20</v>
      </c>
    </row>
    <row r="208" spans="1:3">
      <c r="A208">
        <v>206</v>
      </c>
      <c r="B208">
        <v>20</v>
      </c>
      <c r="C208">
        <v>20</v>
      </c>
    </row>
    <row r="209" spans="1:3">
      <c r="A209">
        <v>207</v>
      </c>
      <c r="B209">
        <v>20</v>
      </c>
      <c r="C209">
        <v>20</v>
      </c>
    </row>
    <row r="210" spans="1:3">
      <c r="A210">
        <v>208</v>
      </c>
      <c r="B210">
        <v>20</v>
      </c>
      <c r="C210">
        <v>20</v>
      </c>
    </row>
    <row r="211" spans="1:3">
      <c r="A211">
        <v>209</v>
      </c>
      <c r="B211">
        <v>20</v>
      </c>
      <c r="C211">
        <v>20</v>
      </c>
    </row>
    <row r="212" spans="1:3">
      <c r="A212">
        <v>210</v>
      </c>
      <c r="B212">
        <v>20</v>
      </c>
      <c r="C212">
        <v>20</v>
      </c>
    </row>
    <row r="213" spans="1:3">
      <c r="A213">
        <v>211</v>
      </c>
      <c r="B213">
        <v>20</v>
      </c>
      <c r="C213">
        <v>20</v>
      </c>
    </row>
    <row r="214" spans="1:3">
      <c r="A214">
        <v>212</v>
      </c>
      <c r="B214">
        <v>20</v>
      </c>
      <c r="C214">
        <v>20</v>
      </c>
    </row>
    <row r="215" spans="1:3">
      <c r="A215">
        <v>213</v>
      </c>
      <c r="B215">
        <v>20</v>
      </c>
      <c r="C215">
        <v>20</v>
      </c>
    </row>
    <row r="216" spans="1:3">
      <c r="A216">
        <v>214</v>
      </c>
      <c r="B216">
        <v>20</v>
      </c>
      <c r="C216">
        <v>20</v>
      </c>
    </row>
    <row r="217" spans="1:3">
      <c r="A217">
        <v>215</v>
      </c>
      <c r="B217">
        <v>20</v>
      </c>
      <c r="C217">
        <v>20</v>
      </c>
    </row>
    <row r="218" spans="1:3">
      <c r="A218">
        <v>216</v>
      </c>
      <c r="B218">
        <v>20</v>
      </c>
      <c r="C218">
        <v>20</v>
      </c>
    </row>
    <row r="219" spans="1:3">
      <c r="A219">
        <v>217</v>
      </c>
      <c r="B219">
        <v>20</v>
      </c>
      <c r="C219">
        <v>20</v>
      </c>
    </row>
    <row r="220" spans="1:3">
      <c r="A220">
        <v>218</v>
      </c>
      <c r="B220">
        <v>20</v>
      </c>
      <c r="C220">
        <v>20</v>
      </c>
    </row>
    <row r="221" spans="1:3">
      <c r="A221">
        <v>219</v>
      </c>
      <c r="B221">
        <v>20</v>
      </c>
      <c r="C221">
        <v>20</v>
      </c>
    </row>
    <row r="222" spans="1:3">
      <c r="A222">
        <v>220</v>
      </c>
      <c r="B222">
        <v>20</v>
      </c>
      <c r="C222">
        <v>20</v>
      </c>
    </row>
    <row r="223" spans="1:3">
      <c r="A223">
        <v>221</v>
      </c>
      <c r="B223">
        <v>20</v>
      </c>
      <c r="C223">
        <v>20</v>
      </c>
    </row>
    <row r="224" spans="1:3">
      <c r="A224">
        <v>222</v>
      </c>
      <c r="B224">
        <v>20</v>
      </c>
      <c r="C224">
        <v>20</v>
      </c>
    </row>
    <row r="225" spans="1:3">
      <c r="A225">
        <v>223</v>
      </c>
      <c r="B225">
        <v>20</v>
      </c>
      <c r="C225">
        <v>20</v>
      </c>
    </row>
    <row r="226" spans="1:3">
      <c r="A226">
        <v>224</v>
      </c>
      <c r="B226">
        <v>20</v>
      </c>
      <c r="C226">
        <v>20</v>
      </c>
    </row>
    <row r="227" spans="1:3">
      <c r="A227">
        <v>225</v>
      </c>
      <c r="B227">
        <v>20</v>
      </c>
      <c r="C227">
        <v>20</v>
      </c>
    </row>
    <row r="228" spans="1:3">
      <c r="A228">
        <v>226</v>
      </c>
      <c r="B228">
        <v>20</v>
      </c>
      <c r="C228">
        <v>20</v>
      </c>
    </row>
    <row r="229" spans="1:3">
      <c r="A229">
        <v>227</v>
      </c>
      <c r="B229">
        <v>20</v>
      </c>
      <c r="C229">
        <v>20</v>
      </c>
    </row>
    <row r="230" spans="1:3">
      <c r="A230">
        <v>228</v>
      </c>
      <c r="B230">
        <v>20</v>
      </c>
      <c r="C230">
        <v>20</v>
      </c>
    </row>
    <row r="231" spans="1:3">
      <c r="A231">
        <v>229</v>
      </c>
      <c r="B231">
        <v>20</v>
      </c>
      <c r="C231">
        <v>20</v>
      </c>
    </row>
    <row r="232" spans="1:3">
      <c r="A232">
        <v>230</v>
      </c>
      <c r="B232">
        <v>20</v>
      </c>
      <c r="C232">
        <v>20</v>
      </c>
    </row>
    <row r="233" spans="1:3">
      <c r="A233">
        <v>231</v>
      </c>
      <c r="B233">
        <v>20</v>
      </c>
      <c r="C233">
        <v>20</v>
      </c>
    </row>
    <row r="234" spans="1:3">
      <c r="A234">
        <v>232</v>
      </c>
      <c r="B234">
        <v>20</v>
      </c>
      <c r="C234">
        <v>20</v>
      </c>
    </row>
    <row r="235" spans="1:3">
      <c r="A235">
        <v>233</v>
      </c>
      <c r="B235">
        <v>20</v>
      </c>
      <c r="C235">
        <v>20</v>
      </c>
    </row>
    <row r="236" spans="1:3">
      <c r="A236">
        <v>234</v>
      </c>
      <c r="B236">
        <v>20</v>
      </c>
      <c r="C236">
        <v>20</v>
      </c>
    </row>
    <row r="237" spans="1:3">
      <c r="A237">
        <v>235</v>
      </c>
      <c r="B237">
        <v>20</v>
      </c>
      <c r="C237">
        <v>20</v>
      </c>
    </row>
    <row r="238" spans="1:3">
      <c r="A238">
        <v>236</v>
      </c>
      <c r="B238">
        <v>20</v>
      </c>
      <c r="C238">
        <v>20</v>
      </c>
    </row>
    <row r="239" spans="1:3">
      <c r="A239">
        <v>237</v>
      </c>
      <c r="B239">
        <v>20</v>
      </c>
      <c r="C239">
        <v>20</v>
      </c>
    </row>
    <row r="240" spans="1:3">
      <c r="A240">
        <v>238</v>
      </c>
      <c r="B240">
        <v>20</v>
      </c>
      <c r="C240">
        <v>20</v>
      </c>
    </row>
    <row r="241" spans="1:3">
      <c r="A241">
        <v>239</v>
      </c>
      <c r="B241">
        <v>20</v>
      </c>
      <c r="C241">
        <v>20</v>
      </c>
    </row>
    <row r="242" spans="1:3">
      <c r="A242">
        <v>240</v>
      </c>
      <c r="B242">
        <v>20</v>
      </c>
      <c r="C242">
        <v>20</v>
      </c>
    </row>
    <row r="243" spans="1:3">
      <c r="A243">
        <v>241</v>
      </c>
      <c r="B243">
        <v>20</v>
      </c>
      <c r="C243">
        <v>20</v>
      </c>
    </row>
    <row r="244" spans="1:3">
      <c r="A244">
        <v>242</v>
      </c>
      <c r="B244">
        <v>20</v>
      </c>
      <c r="C244">
        <v>20</v>
      </c>
    </row>
    <row r="245" spans="1:3">
      <c r="A245">
        <v>243</v>
      </c>
      <c r="B245">
        <v>20</v>
      </c>
      <c r="C245">
        <v>20</v>
      </c>
    </row>
    <row r="246" spans="1:3">
      <c r="A246">
        <v>244</v>
      </c>
      <c r="B246">
        <v>20</v>
      </c>
      <c r="C246">
        <v>20</v>
      </c>
    </row>
    <row r="247" spans="1:3">
      <c r="A247">
        <v>245</v>
      </c>
      <c r="B247">
        <v>20</v>
      </c>
      <c r="C247">
        <v>20</v>
      </c>
    </row>
    <row r="248" spans="1:3">
      <c r="A248">
        <v>246</v>
      </c>
      <c r="B248">
        <v>20</v>
      </c>
      <c r="C248">
        <v>20</v>
      </c>
    </row>
    <row r="249" spans="1:3">
      <c r="A249">
        <v>247</v>
      </c>
      <c r="B249">
        <v>20</v>
      </c>
      <c r="C249">
        <v>20</v>
      </c>
    </row>
    <row r="250" spans="1:3">
      <c r="A250">
        <v>248</v>
      </c>
      <c r="B250">
        <v>20</v>
      </c>
      <c r="C250">
        <v>20</v>
      </c>
    </row>
    <row r="251" spans="1:3">
      <c r="A251">
        <v>249</v>
      </c>
      <c r="B251">
        <v>20</v>
      </c>
      <c r="C251">
        <v>20</v>
      </c>
    </row>
    <row r="252" spans="1:3">
      <c r="A252">
        <v>250</v>
      </c>
      <c r="B252">
        <v>20</v>
      </c>
      <c r="C252">
        <v>20</v>
      </c>
    </row>
    <row r="253" spans="1:3">
      <c r="A253">
        <v>251</v>
      </c>
      <c r="B253">
        <v>20</v>
      </c>
      <c r="C253">
        <v>20</v>
      </c>
    </row>
    <row r="254" spans="1:3">
      <c r="A254">
        <v>252</v>
      </c>
      <c r="B254">
        <v>20</v>
      </c>
      <c r="C254">
        <v>20</v>
      </c>
    </row>
    <row r="255" spans="1:3">
      <c r="A255">
        <v>253</v>
      </c>
      <c r="B255">
        <v>20</v>
      </c>
      <c r="C255">
        <v>20</v>
      </c>
    </row>
    <row r="256" spans="1:3">
      <c r="A256">
        <v>254</v>
      </c>
      <c r="B256">
        <v>20</v>
      </c>
      <c r="C256">
        <v>20</v>
      </c>
    </row>
    <row r="257" spans="1:3">
      <c r="A257">
        <v>255</v>
      </c>
      <c r="B257">
        <v>20</v>
      </c>
      <c r="C257">
        <v>20</v>
      </c>
    </row>
    <row r="258" spans="1:3">
      <c r="A258">
        <v>256</v>
      </c>
      <c r="B258">
        <v>20</v>
      </c>
      <c r="C258">
        <v>20</v>
      </c>
    </row>
    <row r="259" spans="1:3">
      <c r="A259">
        <v>257</v>
      </c>
      <c r="B259">
        <v>20</v>
      </c>
      <c r="C259">
        <v>20</v>
      </c>
    </row>
    <row r="260" spans="1:3">
      <c r="A260">
        <v>258</v>
      </c>
      <c r="B260">
        <v>20</v>
      </c>
      <c r="C260">
        <v>20</v>
      </c>
    </row>
    <row r="261" spans="1:3">
      <c r="A261">
        <v>259</v>
      </c>
      <c r="B261">
        <v>20</v>
      </c>
      <c r="C261">
        <v>20</v>
      </c>
    </row>
    <row r="262" spans="1:3">
      <c r="A262">
        <v>260</v>
      </c>
      <c r="B262">
        <v>20</v>
      </c>
      <c r="C262">
        <v>20</v>
      </c>
    </row>
    <row r="263" spans="1:3">
      <c r="A263">
        <v>261</v>
      </c>
      <c r="B263">
        <v>20</v>
      </c>
      <c r="C263">
        <v>20</v>
      </c>
    </row>
    <row r="264" spans="1:3">
      <c r="A264">
        <v>262</v>
      </c>
      <c r="B264">
        <v>20</v>
      </c>
      <c r="C264">
        <v>20</v>
      </c>
    </row>
    <row r="265" spans="1:3">
      <c r="A265">
        <v>263</v>
      </c>
      <c r="B265">
        <v>20</v>
      </c>
      <c r="C265">
        <v>20</v>
      </c>
    </row>
    <row r="266" spans="1:3">
      <c r="A266">
        <v>264</v>
      </c>
      <c r="B266">
        <v>20</v>
      </c>
      <c r="C266">
        <v>20</v>
      </c>
    </row>
    <row r="267" spans="1:3">
      <c r="A267">
        <v>265</v>
      </c>
      <c r="B267">
        <v>20</v>
      </c>
      <c r="C267">
        <v>20</v>
      </c>
    </row>
    <row r="268" spans="1:3">
      <c r="A268">
        <v>266</v>
      </c>
      <c r="B268">
        <v>20</v>
      </c>
      <c r="C268">
        <v>20</v>
      </c>
    </row>
    <row r="269" spans="1:3">
      <c r="A269">
        <v>267</v>
      </c>
      <c r="B269">
        <v>20</v>
      </c>
      <c r="C269">
        <v>20</v>
      </c>
    </row>
    <row r="270" spans="1:3">
      <c r="A270">
        <v>268</v>
      </c>
      <c r="B270">
        <v>20</v>
      </c>
      <c r="C270">
        <v>20</v>
      </c>
    </row>
    <row r="271" spans="1:3">
      <c r="A271">
        <v>269</v>
      </c>
      <c r="B271">
        <v>20</v>
      </c>
      <c r="C271">
        <v>20</v>
      </c>
    </row>
    <row r="272" spans="1:3">
      <c r="A272">
        <v>270</v>
      </c>
      <c r="B272">
        <v>20</v>
      </c>
      <c r="C272">
        <v>20</v>
      </c>
    </row>
    <row r="273" spans="1:3">
      <c r="A273">
        <v>271</v>
      </c>
      <c r="B273">
        <v>20</v>
      </c>
      <c r="C273">
        <v>20</v>
      </c>
    </row>
    <row r="274" spans="1:3">
      <c r="A274">
        <v>272</v>
      </c>
      <c r="B274">
        <v>20</v>
      </c>
      <c r="C274">
        <v>20</v>
      </c>
    </row>
    <row r="275" spans="1:3">
      <c r="A275">
        <v>273</v>
      </c>
      <c r="B275">
        <v>20</v>
      </c>
      <c r="C275">
        <v>20</v>
      </c>
    </row>
    <row r="276" spans="1:3">
      <c r="A276">
        <v>274</v>
      </c>
      <c r="B276">
        <v>20</v>
      </c>
      <c r="C276">
        <v>20</v>
      </c>
    </row>
    <row r="277" spans="1:3">
      <c r="A277">
        <v>275</v>
      </c>
      <c r="B277">
        <v>20</v>
      </c>
      <c r="C277">
        <v>20</v>
      </c>
    </row>
    <row r="278" spans="1:3">
      <c r="A278">
        <v>276</v>
      </c>
      <c r="B278">
        <v>20</v>
      </c>
      <c r="C278">
        <v>20</v>
      </c>
    </row>
    <row r="279" spans="1:3">
      <c r="A279">
        <v>277</v>
      </c>
      <c r="B279">
        <v>20</v>
      </c>
      <c r="C279">
        <v>20</v>
      </c>
    </row>
    <row r="280" spans="1:3">
      <c r="A280">
        <v>278</v>
      </c>
      <c r="B280">
        <v>20</v>
      </c>
      <c r="C280">
        <v>20</v>
      </c>
    </row>
    <row r="281" spans="1:3">
      <c r="A281">
        <v>279</v>
      </c>
      <c r="B281">
        <v>20</v>
      </c>
      <c r="C281">
        <v>20</v>
      </c>
    </row>
    <row r="282" spans="1:3">
      <c r="A282">
        <v>280</v>
      </c>
      <c r="B282">
        <v>20</v>
      </c>
      <c r="C282">
        <v>20</v>
      </c>
    </row>
    <row r="283" spans="1:3">
      <c r="A283">
        <v>281</v>
      </c>
      <c r="B283">
        <v>20</v>
      </c>
      <c r="C283">
        <v>20</v>
      </c>
    </row>
    <row r="284" spans="1:3">
      <c r="A284">
        <v>282</v>
      </c>
      <c r="B284">
        <v>20</v>
      </c>
      <c r="C284">
        <v>20</v>
      </c>
    </row>
    <row r="285" spans="1:3">
      <c r="A285">
        <v>283</v>
      </c>
      <c r="B285">
        <v>20</v>
      </c>
      <c r="C285">
        <v>20</v>
      </c>
    </row>
    <row r="286" spans="1:3">
      <c r="A286">
        <v>284</v>
      </c>
      <c r="B286">
        <v>20</v>
      </c>
      <c r="C286">
        <v>20</v>
      </c>
    </row>
    <row r="287" spans="1:3">
      <c r="A287">
        <v>285</v>
      </c>
      <c r="B287">
        <v>20</v>
      </c>
      <c r="C287">
        <v>20</v>
      </c>
    </row>
    <row r="288" spans="1:3">
      <c r="A288">
        <v>286</v>
      </c>
      <c r="B288">
        <v>20</v>
      </c>
      <c r="C288">
        <v>20</v>
      </c>
    </row>
    <row r="289" spans="1:3">
      <c r="A289">
        <v>287</v>
      </c>
      <c r="B289">
        <v>20</v>
      </c>
      <c r="C289">
        <v>20</v>
      </c>
    </row>
    <row r="290" spans="1:3">
      <c r="A290">
        <v>288</v>
      </c>
      <c r="B290">
        <v>20</v>
      </c>
      <c r="C290">
        <v>20</v>
      </c>
    </row>
    <row r="291" spans="1:3">
      <c r="A291">
        <v>289</v>
      </c>
      <c r="B291">
        <v>20</v>
      </c>
      <c r="C291">
        <v>20</v>
      </c>
    </row>
    <row r="292" spans="1:3">
      <c r="A292">
        <v>290</v>
      </c>
      <c r="B292">
        <v>20</v>
      </c>
      <c r="C292">
        <v>20</v>
      </c>
    </row>
    <row r="293" spans="1:3">
      <c r="A293">
        <v>291</v>
      </c>
      <c r="B293">
        <v>20</v>
      </c>
      <c r="C293">
        <v>20</v>
      </c>
    </row>
    <row r="294" spans="1:3">
      <c r="A294">
        <v>292</v>
      </c>
      <c r="B294">
        <v>20</v>
      </c>
      <c r="C294">
        <v>20</v>
      </c>
    </row>
    <row r="295" spans="1:3">
      <c r="A295">
        <v>293</v>
      </c>
      <c r="B295">
        <v>20</v>
      </c>
      <c r="C295">
        <v>20</v>
      </c>
    </row>
    <row r="296" spans="1:3">
      <c r="A296">
        <v>294</v>
      </c>
      <c r="B296">
        <v>20</v>
      </c>
      <c r="C296">
        <v>20</v>
      </c>
    </row>
    <row r="297" spans="1:3">
      <c r="A297">
        <v>295</v>
      </c>
      <c r="B297">
        <v>20</v>
      </c>
      <c r="C297">
        <v>20</v>
      </c>
    </row>
    <row r="298" spans="1:3">
      <c r="A298">
        <v>296</v>
      </c>
      <c r="B298">
        <v>20</v>
      </c>
      <c r="C298">
        <v>20</v>
      </c>
    </row>
    <row r="299" spans="1:3">
      <c r="A299">
        <v>297</v>
      </c>
      <c r="B299">
        <v>20</v>
      </c>
      <c r="C299">
        <v>20</v>
      </c>
    </row>
    <row r="300" spans="1:3">
      <c r="A300">
        <v>298</v>
      </c>
      <c r="B300">
        <v>20</v>
      </c>
      <c r="C300">
        <v>20</v>
      </c>
    </row>
    <row r="301" spans="1:3">
      <c r="A301">
        <v>299</v>
      </c>
      <c r="B301">
        <v>19</v>
      </c>
      <c r="C301">
        <v>19</v>
      </c>
    </row>
    <row r="302" spans="1:3">
      <c r="A302">
        <v>300</v>
      </c>
      <c r="B302">
        <v>19</v>
      </c>
      <c r="C302">
        <v>19</v>
      </c>
    </row>
    <row r="303" spans="1:3">
      <c r="A303">
        <v>301</v>
      </c>
      <c r="B303">
        <v>19</v>
      </c>
      <c r="C303">
        <v>19</v>
      </c>
    </row>
    <row r="304" spans="1:3">
      <c r="A304">
        <v>302</v>
      </c>
      <c r="B304">
        <v>19</v>
      </c>
      <c r="C304">
        <v>19</v>
      </c>
    </row>
    <row r="305" spans="1:3">
      <c r="A305">
        <v>303</v>
      </c>
      <c r="B305">
        <v>19</v>
      </c>
      <c r="C305">
        <v>19</v>
      </c>
    </row>
    <row r="306" spans="1:3">
      <c r="A306">
        <v>304</v>
      </c>
      <c r="B306">
        <v>19</v>
      </c>
      <c r="C306">
        <v>19</v>
      </c>
    </row>
    <row r="307" spans="1:3">
      <c r="A307">
        <v>305</v>
      </c>
      <c r="B307">
        <v>19</v>
      </c>
      <c r="C307">
        <v>19</v>
      </c>
    </row>
    <row r="308" spans="1:3">
      <c r="A308">
        <v>306</v>
      </c>
      <c r="B308">
        <v>19</v>
      </c>
      <c r="C308">
        <v>19</v>
      </c>
    </row>
    <row r="309" spans="1:3">
      <c r="A309">
        <v>307</v>
      </c>
      <c r="B309">
        <v>19</v>
      </c>
      <c r="C309">
        <v>19</v>
      </c>
    </row>
    <row r="310" spans="1:3">
      <c r="A310">
        <v>308</v>
      </c>
      <c r="B310">
        <v>19</v>
      </c>
      <c r="C310">
        <v>19</v>
      </c>
    </row>
    <row r="311" spans="1:3">
      <c r="A311">
        <v>309</v>
      </c>
      <c r="B311">
        <v>19</v>
      </c>
      <c r="C311">
        <v>19</v>
      </c>
    </row>
    <row r="312" spans="1:3">
      <c r="A312">
        <v>310</v>
      </c>
      <c r="B312">
        <v>19</v>
      </c>
      <c r="C312">
        <v>19</v>
      </c>
    </row>
    <row r="313" spans="1:3">
      <c r="A313">
        <v>311</v>
      </c>
      <c r="B313">
        <v>19</v>
      </c>
      <c r="C313">
        <v>19</v>
      </c>
    </row>
    <row r="314" spans="1:3">
      <c r="A314">
        <v>312</v>
      </c>
      <c r="B314">
        <v>19</v>
      </c>
      <c r="C314">
        <v>19</v>
      </c>
    </row>
    <row r="315" spans="1:3">
      <c r="A315">
        <v>313</v>
      </c>
      <c r="B315">
        <v>19</v>
      </c>
      <c r="C315">
        <v>19</v>
      </c>
    </row>
    <row r="316" spans="1:3">
      <c r="A316">
        <v>314</v>
      </c>
      <c r="B316">
        <v>19</v>
      </c>
      <c r="C316">
        <v>19</v>
      </c>
    </row>
    <row r="317" spans="1:3">
      <c r="A317">
        <v>315</v>
      </c>
      <c r="B317">
        <v>19</v>
      </c>
      <c r="C317">
        <v>19</v>
      </c>
    </row>
    <row r="318" spans="1:3">
      <c r="A318">
        <v>316</v>
      </c>
      <c r="B318">
        <v>19</v>
      </c>
      <c r="C318">
        <v>19</v>
      </c>
    </row>
    <row r="319" spans="1:3">
      <c r="A319">
        <v>317</v>
      </c>
      <c r="B319">
        <v>19</v>
      </c>
      <c r="C319">
        <v>19</v>
      </c>
    </row>
    <row r="320" spans="1:3">
      <c r="A320">
        <v>318</v>
      </c>
      <c r="B320">
        <v>19</v>
      </c>
      <c r="C320">
        <v>19</v>
      </c>
    </row>
    <row r="321" spans="1:3">
      <c r="A321">
        <v>319</v>
      </c>
      <c r="B321">
        <v>19</v>
      </c>
      <c r="C321">
        <v>19</v>
      </c>
    </row>
    <row r="322" spans="1:3">
      <c r="A322">
        <v>320</v>
      </c>
      <c r="B322">
        <v>19</v>
      </c>
      <c r="C322">
        <v>19</v>
      </c>
    </row>
    <row r="323" spans="1:3">
      <c r="A323">
        <v>321</v>
      </c>
      <c r="B323">
        <v>19</v>
      </c>
      <c r="C323">
        <v>19</v>
      </c>
    </row>
    <row r="324" spans="1:3">
      <c r="A324">
        <v>322</v>
      </c>
      <c r="B324">
        <v>19</v>
      </c>
      <c r="C324">
        <v>19</v>
      </c>
    </row>
    <row r="325" spans="1:3">
      <c r="A325">
        <v>323</v>
      </c>
      <c r="B325">
        <v>19</v>
      </c>
      <c r="C325">
        <v>19</v>
      </c>
    </row>
    <row r="326" spans="1:3">
      <c r="A326">
        <v>324</v>
      </c>
      <c r="B326">
        <v>19</v>
      </c>
      <c r="C326">
        <v>19</v>
      </c>
    </row>
    <row r="327" spans="1:3">
      <c r="A327">
        <v>325</v>
      </c>
      <c r="B327">
        <v>19</v>
      </c>
      <c r="C327">
        <v>19</v>
      </c>
    </row>
    <row r="328" spans="1:3">
      <c r="A328">
        <v>326</v>
      </c>
      <c r="B328">
        <v>19</v>
      </c>
      <c r="C328">
        <v>19</v>
      </c>
    </row>
    <row r="329" spans="1:3">
      <c r="A329">
        <v>327</v>
      </c>
      <c r="B329">
        <v>19</v>
      </c>
      <c r="C329">
        <v>19</v>
      </c>
    </row>
    <row r="330" spans="1:3">
      <c r="A330">
        <v>328</v>
      </c>
      <c r="B330">
        <v>19</v>
      </c>
      <c r="C330">
        <v>19</v>
      </c>
    </row>
    <row r="331" spans="1:3">
      <c r="A331">
        <v>329</v>
      </c>
      <c r="B331">
        <v>19</v>
      </c>
      <c r="C331">
        <v>19</v>
      </c>
    </row>
    <row r="332" spans="1:3">
      <c r="A332">
        <v>330</v>
      </c>
      <c r="B332">
        <v>19</v>
      </c>
      <c r="C332">
        <v>19</v>
      </c>
    </row>
    <row r="333" spans="1:3">
      <c r="A333">
        <v>331</v>
      </c>
      <c r="B333">
        <v>19</v>
      </c>
      <c r="C333">
        <v>19</v>
      </c>
    </row>
    <row r="334" spans="1:3">
      <c r="A334">
        <v>332</v>
      </c>
      <c r="B334">
        <v>19</v>
      </c>
      <c r="C334">
        <v>19</v>
      </c>
    </row>
    <row r="335" spans="1:3">
      <c r="A335">
        <v>333</v>
      </c>
      <c r="B335">
        <v>19</v>
      </c>
      <c r="C335">
        <v>19</v>
      </c>
    </row>
    <row r="336" spans="1:3">
      <c r="A336">
        <v>334</v>
      </c>
      <c r="B336">
        <v>19</v>
      </c>
      <c r="C336">
        <v>19</v>
      </c>
    </row>
    <row r="337" spans="1:3">
      <c r="A337">
        <v>335</v>
      </c>
      <c r="B337">
        <v>19</v>
      </c>
      <c r="C337">
        <v>19</v>
      </c>
    </row>
    <row r="338" spans="1:3">
      <c r="A338">
        <v>336</v>
      </c>
      <c r="B338">
        <v>19</v>
      </c>
      <c r="C338">
        <v>19</v>
      </c>
    </row>
    <row r="339" spans="1:3">
      <c r="A339">
        <v>337</v>
      </c>
      <c r="B339">
        <v>19</v>
      </c>
      <c r="C339">
        <v>19</v>
      </c>
    </row>
    <row r="340" spans="1:3">
      <c r="A340">
        <v>338</v>
      </c>
      <c r="B340">
        <v>19</v>
      </c>
      <c r="C340">
        <v>19</v>
      </c>
    </row>
    <row r="341" spans="1:3">
      <c r="A341">
        <v>339</v>
      </c>
      <c r="B341">
        <v>19</v>
      </c>
      <c r="C341">
        <v>19</v>
      </c>
    </row>
    <row r="342" spans="1:3">
      <c r="A342">
        <v>340</v>
      </c>
      <c r="B342">
        <v>19</v>
      </c>
      <c r="C342">
        <v>19</v>
      </c>
    </row>
    <row r="343" spans="1:3">
      <c r="A343">
        <v>341</v>
      </c>
      <c r="B343">
        <v>19</v>
      </c>
      <c r="C343">
        <v>19</v>
      </c>
    </row>
    <row r="344" spans="1:3">
      <c r="A344">
        <v>342</v>
      </c>
      <c r="B344">
        <v>19</v>
      </c>
      <c r="C344">
        <v>19</v>
      </c>
    </row>
    <row r="345" spans="1:3">
      <c r="A345">
        <v>343</v>
      </c>
      <c r="B345">
        <v>19</v>
      </c>
      <c r="C345">
        <v>19</v>
      </c>
    </row>
    <row r="346" spans="1:3">
      <c r="A346">
        <v>344</v>
      </c>
      <c r="B346">
        <v>19</v>
      </c>
      <c r="C346">
        <v>19</v>
      </c>
    </row>
    <row r="347" spans="1:3">
      <c r="A347">
        <v>345</v>
      </c>
      <c r="B347">
        <v>19</v>
      </c>
      <c r="C347">
        <v>19</v>
      </c>
    </row>
    <row r="348" spans="1:3">
      <c r="A348">
        <v>346</v>
      </c>
      <c r="B348">
        <v>19</v>
      </c>
      <c r="C348">
        <v>19</v>
      </c>
    </row>
    <row r="349" spans="1:3">
      <c r="A349">
        <v>347</v>
      </c>
      <c r="B349">
        <v>19</v>
      </c>
      <c r="C349">
        <v>19</v>
      </c>
    </row>
    <row r="350" spans="1:3">
      <c r="A350">
        <v>348</v>
      </c>
      <c r="B350">
        <v>19</v>
      </c>
      <c r="C350">
        <v>19</v>
      </c>
    </row>
    <row r="351" spans="1:3">
      <c r="A351">
        <v>349</v>
      </c>
      <c r="B351">
        <v>19</v>
      </c>
      <c r="C351">
        <v>19</v>
      </c>
    </row>
    <row r="352" spans="1:3">
      <c r="A352">
        <v>350</v>
      </c>
      <c r="B352">
        <v>19</v>
      </c>
      <c r="C352">
        <v>19</v>
      </c>
    </row>
    <row r="353" spans="1:3">
      <c r="A353">
        <v>351</v>
      </c>
      <c r="B353">
        <v>19</v>
      </c>
      <c r="C353">
        <v>19</v>
      </c>
    </row>
    <row r="354" spans="1:3">
      <c r="A354">
        <v>352</v>
      </c>
      <c r="B354">
        <v>19</v>
      </c>
      <c r="C354">
        <v>19</v>
      </c>
    </row>
    <row r="355" spans="1:3">
      <c r="A355">
        <v>353</v>
      </c>
      <c r="B355">
        <v>19</v>
      </c>
      <c r="C355">
        <v>19</v>
      </c>
    </row>
    <row r="356" spans="1:3">
      <c r="A356">
        <v>354</v>
      </c>
      <c r="B356">
        <v>19</v>
      </c>
      <c r="C356">
        <v>19</v>
      </c>
    </row>
    <row r="357" spans="1:3">
      <c r="A357">
        <v>355</v>
      </c>
      <c r="B357">
        <v>19</v>
      </c>
      <c r="C357">
        <v>19</v>
      </c>
    </row>
    <row r="358" spans="1:3">
      <c r="A358">
        <v>356</v>
      </c>
      <c r="B358">
        <v>19</v>
      </c>
      <c r="C358">
        <v>19</v>
      </c>
    </row>
    <row r="359" spans="1:3">
      <c r="A359">
        <v>357</v>
      </c>
      <c r="B359">
        <v>19</v>
      </c>
      <c r="C359">
        <v>19</v>
      </c>
    </row>
    <row r="360" spans="1:3">
      <c r="A360">
        <v>358</v>
      </c>
      <c r="B360">
        <v>19</v>
      </c>
      <c r="C360">
        <v>19</v>
      </c>
    </row>
    <row r="361" spans="1:3">
      <c r="A361">
        <v>359</v>
      </c>
      <c r="B361">
        <v>19</v>
      </c>
      <c r="C361">
        <v>19</v>
      </c>
    </row>
    <row r="362" spans="1:3">
      <c r="A362">
        <v>360</v>
      </c>
      <c r="B362">
        <v>19</v>
      </c>
      <c r="C362">
        <v>19</v>
      </c>
    </row>
    <row r="363" spans="1:3">
      <c r="A363">
        <v>361</v>
      </c>
      <c r="B363">
        <v>19</v>
      </c>
      <c r="C363">
        <v>19</v>
      </c>
    </row>
    <row r="364" spans="1:3">
      <c r="A364">
        <v>362</v>
      </c>
      <c r="B364">
        <v>19</v>
      </c>
      <c r="C364">
        <v>19</v>
      </c>
    </row>
    <row r="365" spans="1:3">
      <c r="A365">
        <v>363</v>
      </c>
      <c r="B365">
        <v>19</v>
      </c>
      <c r="C365">
        <v>19</v>
      </c>
    </row>
    <row r="366" spans="1:3">
      <c r="A366">
        <v>364</v>
      </c>
      <c r="B366">
        <v>19</v>
      </c>
      <c r="C366">
        <v>19</v>
      </c>
    </row>
    <row r="367" spans="1:3">
      <c r="A367">
        <v>365</v>
      </c>
      <c r="B367">
        <v>19</v>
      </c>
      <c r="C367">
        <v>19</v>
      </c>
    </row>
    <row r="368" spans="1:3">
      <c r="A368">
        <v>366</v>
      </c>
      <c r="B368">
        <v>19</v>
      </c>
      <c r="C368">
        <v>19</v>
      </c>
    </row>
    <row r="369" spans="1:3">
      <c r="A369">
        <v>367</v>
      </c>
      <c r="B369">
        <v>19</v>
      </c>
      <c r="C369">
        <v>19</v>
      </c>
    </row>
    <row r="370" spans="1:3">
      <c r="A370">
        <v>368</v>
      </c>
      <c r="B370">
        <v>19</v>
      </c>
      <c r="C370">
        <v>19</v>
      </c>
    </row>
    <row r="371" spans="1:3">
      <c r="A371">
        <v>369</v>
      </c>
      <c r="B371">
        <v>19</v>
      </c>
      <c r="C371">
        <v>19</v>
      </c>
    </row>
    <row r="372" spans="1:3">
      <c r="A372">
        <v>370</v>
      </c>
      <c r="B372">
        <v>19</v>
      </c>
      <c r="C372">
        <v>19</v>
      </c>
    </row>
    <row r="373" spans="1:3">
      <c r="A373">
        <v>371</v>
      </c>
      <c r="B373">
        <v>19</v>
      </c>
      <c r="C373">
        <v>19</v>
      </c>
    </row>
    <row r="374" spans="1:3">
      <c r="A374">
        <v>372</v>
      </c>
      <c r="B374">
        <v>19</v>
      </c>
      <c r="C374">
        <v>19</v>
      </c>
    </row>
    <row r="375" spans="1:3">
      <c r="A375">
        <v>373</v>
      </c>
      <c r="B375">
        <v>19</v>
      </c>
      <c r="C375">
        <v>19</v>
      </c>
    </row>
    <row r="376" spans="1:3">
      <c r="A376">
        <v>374</v>
      </c>
      <c r="B376">
        <v>19</v>
      </c>
      <c r="C376">
        <v>19</v>
      </c>
    </row>
    <row r="377" spans="1:3">
      <c r="A377">
        <v>375</v>
      </c>
      <c r="B377">
        <v>19</v>
      </c>
      <c r="C377">
        <v>19</v>
      </c>
    </row>
    <row r="378" spans="1:3">
      <c r="A378">
        <v>376</v>
      </c>
      <c r="B378">
        <v>19</v>
      </c>
      <c r="C378">
        <v>19</v>
      </c>
    </row>
    <row r="379" spans="1:3">
      <c r="A379">
        <v>377</v>
      </c>
      <c r="B379">
        <v>19</v>
      </c>
      <c r="C379">
        <v>19</v>
      </c>
    </row>
    <row r="380" spans="1:3">
      <c r="A380">
        <v>378</v>
      </c>
      <c r="B380">
        <v>19</v>
      </c>
      <c r="C380">
        <v>19</v>
      </c>
    </row>
    <row r="381" spans="1:3">
      <c r="A381">
        <v>379</v>
      </c>
      <c r="B381">
        <v>19</v>
      </c>
      <c r="C381">
        <v>19</v>
      </c>
    </row>
    <row r="382" spans="1:3">
      <c r="A382">
        <v>380</v>
      </c>
      <c r="B382">
        <v>19</v>
      </c>
      <c r="C382">
        <v>19</v>
      </c>
    </row>
    <row r="383" spans="1:3">
      <c r="A383">
        <v>381</v>
      </c>
      <c r="B383">
        <v>19</v>
      </c>
      <c r="C383">
        <v>19</v>
      </c>
    </row>
    <row r="384" spans="1:3">
      <c r="A384">
        <v>382</v>
      </c>
      <c r="B384">
        <v>19</v>
      </c>
      <c r="C384">
        <v>19</v>
      </c>
    </row>
    <row r="385" spans="1:3">
      <c r="A385">
        <v>383</v>
      </c>
      <c r="B385">
        <v>19</v>
      </c>
      <c r="C385">
        <v>19</v>
      </c>
    </row>
    <row r="386" spans="1:3">
      <c r="A386">
        <v>384</v>
      </c>
      <c r="B386">
        <v>19</v>
      </c>
      <c r="C386">
        <v>19</v>
      </c>
    </row>
    <row r="387" spans="1:3">
      <c r="A387">
        <v>385</v>
      </c>
      <c r="B387">
        <v>19</v>
      </c>
      <c r="C387">
        <v>19</v>
      </c>
    </row>
    <row r="388" spans="1:3">
      <c r="A388">
        <v>386</v>
      </c>
      <c r="B388">
        <v>19</v>
      </c>
      <c r="C388">
        <v>19</v>
      </c>
    </row>
    <row r="389" spans="1:3">
      <c r="A389">
        <v>387</v>
      </c>
      <c r="B389">
        <v>19</v>
      </c>
      <c r="C389">
        <v>19</v>
      </c>
    </row>
    <row r="390" spans="1:3">
      <c r="A390">
        <v>388</v>
      </c>
      <c r="B390">
        <v>19</v>
      </c>
      <c r="C390">
        <v>19</v>
      </c>
    </row>
    <row r="391" spans="1:3">
      <c r="A391">
        <v>389</v>
      </c>
      <c r="B391">
        <v>19</v>
      </c>
      <c r="C391">
        <v>19</v>
      </c>
    </row>
    <row r="392" spans="1:3">
      <c r="A392">
        <v>390</v>
      </c>
      <c r="B392">
        <v>19</v>
      </c>
      <c r="C392">
        <v>19</v>
      </c>
    </row>
    <row r="393" spans="1:3">
      <c r="A393">
        <v>391</v>
      </c>
      <c r="B393">
        <v>19</v>
      </c>
      <c r="C393">
        <v>19</v>
      </c>
    </row>
    <row r="394" spans="1:3">
      <c r="A394">
        <v>392</v>
      </c>
      <c r="B394">
        <v>19</v>
      </c>
      <c r="C394">
        <v>19</v>
      </c>
    </row>
    <row r="395" spans="1:3">
      <c r="A395">
        <v>393</v>
      </c>
      <c r="B395">
        <v>19</v>
      </c>
      <c r="C395">
        <v>19</v>
      </c>
    </row>
    <row r="396" spans="1:3">
      <c r="A396">
        <v>394</v>
      </c>
      <c r="B396">
        <v>19</v>
      </c>
      <c r="C396">
        <v>19</v>
      </c>
    </row>
    <row r="397" spans="1:3">
      <c r="A397">
        <v>395</v>
      </c>
      <c r="B397">
        <v>19</v>
      </c>
      <c r="C397">
        <v>19</v>
      </c>
    </row>
    <row r="398" spans="1:3">
      <c r="A398">
        <v>396</v>
      </c>
      <c r="B398">
        <v>19</v>
      </c>
      <c r="C398">
        <v>19</v>
      </c>
    </row>
    <row r="399" spans="1:3">
      <c r="A399">
        <v>397</v>
      </c>
      <c r="B399">
        <v>19</v>
      </c>
      <c r="C399">
        <v>19</v>
      </c>
    </row>
    <row r="400" spans="1:3">
      <c r="A400">
        <v>398</v>
      </c>
      <c r="B400">
        <v>19</v>
      </c>
      <c r="C400">
        <v>19</v>
      </c>
    </row>
    <row r="401" spans="1:3">
      <c r="A401">
        <v>399</v>
      </c>
      <c r="B401">
        <v>19</v>
      </c>
      <c r="C401">
        <v>19</v>
      </c>
    </row>
    <row r="402" spans="1:3">
      <c r="A402">
        <v>400</v>
      </c>
      <c r="B402">
        <v>19</v>
      </c>
      <c r="C402">
        <v>19</v>
      </c>
    </row>
    <row r="403" spans="1:3">
      <c r="A403">
        <v>401</v>
      </c>
      <c r="B403">
        <v>19</v>
      </c>
      <c r="C403">
        <v>19</v>
      </c>
    </row>
    <row r="404" spans="1:3">
      <c r="A404">
        <v>402</v>
      </c>
      <c r="B404">
        <v>19</v>
      </c>
      <c r="C404">
        <v>19</v>
      </c>
    </row>
    <row r="405" spans="1:3">
      <c r="A405">
        <v>403</v>
      </c>
      <c r="B405">
        <v>19</v>
      </c>
      <c r="C405">
        <v>19</v>
      </c>
    </row>
    <row r="406" spans="1:3">
      <c r="A406">
        <v>404</v>
      </c>
      <c r="B406">
        <v>19</v>
      </c>
      <c r="C406">
        <v>19</v>
      </c>
    </row>
    <row r="407" spans="1:3">
      <c r="A407">
        <v>405</v>
      </c>
      <c r="B407">
        <v>19</v>
      </c>
      <c r="C407">
        <v>19</v>
      </c>
    </row>
    <row r="408" spans="1:3">
      <c r="A408">
        <v>406</v>
      </c>
      <c r="B408">
        <v>19</v>
      </c>
      <c r="C408">
        <v>19</v>
      </c>
    </row>
    <row r="409" spans="1:3">
      <c r="A409">
        <v>407</v>
      </c>
      <c r="B409">
        <v>19</v>
      </c>
      <c r="C409">
        <v>19</v>
      </c>
    </row>
    <row r="410" spans="1:3">
      <c r="A410">
        <v>408</v>
      </c>
      <c r="B410">
        <v>19</v>
      </c>
      <c r="C410">
        <v>19</v>
      </c>
    </row>
    <row r="411" spans="1:3">
      <c r="A411">
        <v>409</v>
      </c>
      <c r="B411">
        <v>19</v>
      </c>
      <c r="C411">
        <v>19</v>
      </c>
    </row>
    <row r="412" spans="1:3">
      <c r="A412">
        <v>410</v>
      </c>
      <c r="B412">
        <v>19</v>
      </c>
      <c r="C412">
        <v>19</v>
      </c>
    </row>
    <row r="413" spans="1:3">
      <c r="A413">
        <v>411</v>
      </c>
      <c r="B413">
        <v>19</v>
      </c>
      <c r="C413">
        <v>19</v>
      </c>
    </row>
    <row r="414" spans="1:3">
      <c r="A414">
        <v>412</v>
      </c>
      <c r="B414">
        <v>19</v>
      </c>
      <c r="C414">
        <v>19</v>
      </c>
    </row>
    <row r="415" spans="1:3">
      <c r="A415">
        <v>413</v>
      </c>
      <c r="B415">
        <v>19</v>
      </c>
      <c r="C415">
        <v>19</v>
      </c>
    </row>
    <row r="416" spans="1:3">
      <c r="A416">
        <v>414</v>
      </c>
      <c r="B416">
        <v>19</v>
      </c>
      <c r="C416">
        <v>19</v>
      </c>
    </row>
    <row r="417" spans="1:3">
      <c r="A417">
        <v>415</v>
      </c>
      <c r="B417">
        <v>19</v>
      </c>
      <c r="C417">
        <v>19</v>
      </c>
    </row>
    <row r="418" spans="1:3">
      <c r="A418">
        <v>416</v>
      </c>
      <c r="B418">
        <v>19</v>
      </c>
      <c r="C418">
        <v>19</v>
      </c>
    </row>
    <row r="419" spans="1:3">
      <c r="A419">
        <v>417</v>
      </c>
      <c r="B419">
        <v>19</v>
      </c>
      <c r="C419">
        <v>19</v>
      </c>
    </row>
    <row r="420" spans="1:3">
      <c r="A420">
        <v>418</v>
      </c>
      <c r="B420">
        <v>19</v>
      </c>
      <c r="C420">
        <v>19</v>
      </c>
    </row>
    <row r="421" spans="1:3">
      <c r="A421">
        <v>419</v>
      </c>
      <c r="B421">
        <v>19</v>
      </c>
      <c r="C421">
        <v>19</v>
      </c>
    </row>
    <row r="422" spans="1:3">
      <c r="A422">
        <v>420</v>
      </c>
      <c r="B422">
        <v>19</v>
      </c>
      <c r="C422">
        <v>19</v>
      </c>
    </row>
    <row r="423" spans="1:3">
      <c r="A423">
        <v>421</v>
      </c>
      <c r="B423">
        <v>19</v>
      </c>
      <c r="C423">
        <v>19</v>
      </c>
    </row>
    <row r="424" spans="1:3">
      <c r="A424">
        <v>422</v>
      </c>
      <c r="B424">
        <v>19</v>
      </c>
      <c r="C424">
        <v>19</v>
      </c>
    </row>
    <row r="425" spans="1:3">
      <c r="A425">
        <v>423</v>
      </c>
      <c r="B425">
        <v>19</v>
      </c>
      <c r="C425">
        <v>19</v>
      </c>
    </row>
    <row r="426" spans="1:3">
      <c r="A426">
        <v>424</v>
      </c>
      <c r="B426">
        <v>19</v>
      </c>
      <c r="C426">
        <v>19</v>
      </c>
    </row>
    <row r="427" spans="1:3">
      <c r="A427">
        <v>425</v>
      </c>
      <c r="B427">
        <v>19</v>
      </c>
      <c r="C427">
        <v>19</v>
      </c>
    </row>
    <row r="428" spans="1:3">
      <c r="A428">
        <v>426</v>
      </c>
      <c r="B428">
        <v>19</v>
      </c>
      <c r="C428">
        <v>19</v>
      </c>
    </row>
    <row r="429" spans="1:3">
      <c r="A429">
        <v>427</v>
      </c>
      <c r="B429">
        <v>19</v>
      </c>
      <c r="C429">
        <v>19</v>
      </c>
    </row>
    <row r="430" spans="1:3">
      <c r="A430">
        <v>428</v>
      </c>
      <c r="B430">
        <v>19</v>
      </c>
      <c r="C430">
        <v>19</v>
      </c>
    </row>
    <row r="431" spans="1:3">
      <c r="A431">
        <v>429</v>
      </c>
      <c r="B431">
        <v>19</v>
      </c>
      <c r="C431">
        <v>19</v>
      </c>
    </row>
    <row r="432" spans="1:3">
      <c r="A432">
        <v>430</v>
      </c>
      <c r="B432">
        <v>19</v>
      </c>
      <c r="C432">
        <v>19</v>
      </c>
    </row>
    <row r="433" spans="1:3">
      <c r="A433">
        <v>431</v>
      </c>
      <c r="B433">
        <v>19</v>
      </c>
      <c r="C433">
        <v>19</v>
      </c>
    </row>
    <row r="434" spans="1:3">
      <c r="A434">
        <v>432</v>
      </c>
      <c r="B434">
        <v>19</v>
      </c>
      <c r="C434">
        <v>19</v>
      </c>
    </row>
    <row r="435" spans="1:3">
      <c r="A435">
        <v>433</v>
      </c>
      <c r="B435">
        <v>19</v>
      </c>
      <c r="C435">
        <v>19</v>
      </c>
    </row>
    <row r="436" spans="1:3">
      <c r="A436">
        <v>434</v>
      </c>
      <c r="B436">
        <v>19</v>
      </c>
      <c r="C436">
        <v>19</v>
      </c>
    </row>
    <row r="437" spans="1:3">
      <c r="A437">
        <v>435</v>
      </c>
      <c r="B437">
        <v>19</v>
      </c>
      <c r="C437">
        <v>19</v>
      </c>
    </row>
    <row r="438" spans="1:3">
      <c r="A438">
        <v>436</v>
      </c>
      <c r="B438">
        <v>19</v>
      </c>
      <c r="C438">
        <v>19</v>
      </c>
    </row>
    <row r="439" spans="1:3">
      <c r="A439">
        <v>437</v>
      </c>
      <c r="B439">
        <v>19</v>
      </c>
      <c r="C439">
        <v>19</v>
      </c>
    </row>
    <row r="440" spans="1:3">
      <c r="A440">
        <v>438</v>
      </c>
      <c r="B440">
        <v>19</v>
      </c>
      <c r="C440">
        <v>19</v>
      </c>
    </row>
    <row r="441" spans="1:3">
      <c r="A441">
        <v>439</v>
      </c>
      <c r="B441">
        <v>19</v>
      </c>
      <c r="C441">
        <v>19</v>
      </c>
    </row>
    <row r="442" spans="1:3">
      <c r="A442">
        <v>440</v>
      </c>
      <c r="B442">
        <v>19</v>
      </c>
      <c r="C442">
        <v>19</v>
      </c>
    </row>
    <row r="443" spans="1:3">
      <c r="A443">
        <v>441</v>
      </c>
      <c r="B443">
        <v>19</v>
      </c>
      <c r="C443">
        <v>19</v>
      </c>
    </row>
    <row r="444" spans="1:3">
      <c r="A444">
        <v>442</v>
      </c>
      <c r="B444">
        <v>19</v>
      </c>
      <c r="C444">
        <v>19</v>
      </c>
    </row>
    <row r="445" spans="1:3">
      <c r="A445">
        <v>443</v>
      </c>
      <c r="B445">
        <v>19</v>
      </c>
      <c r="C445">
        <v>19</v>
      </c>
    </row>
    <row r="446" spans="1:3">
      <c r="A446">
        <v>444</v>
      </c>
      <c r="B446">
        <v>19</v>
      </c>
      <c r="C446">
        <v>19</v>
      </c>
    </row>
    <row r="447" spans="1:3">
      <c r="A447">
        <v>445</v>
      </c>
      <c r="B447">
        <v>19</v>
      </c>
      <c r="C447">
        <v>19</v>
      </c>
    </row>
    <row r="448" spans="1:3">
      <c r="A448">
        <v>446</v>
      </c>
      <c r="B448">
        <v>19</v>
      </c>
      <c r="C448">
        <v>19</v>
      </c>
    </row>
    <row r="449" spans="1:3">
      <c r="A449">
        <v>447</v>
      </c>
      <c r="B449">
        <v>19</v>
      </c>
      <c r="C449">
        <v>19</v>
      </c>
    </row>
    <row r="450" spans="1:3">
      <c r="A450">
        <v>448</v>
      </c>
      <c r="B450">
        <v>19</v>
      </c>
      <c r="C450">
        <v>19</v>
      </c>
    </row>
    <row r="451" spans="1:3">
      <c r="A451">
        <v>449</v>
      </c>
      <c r="B451">
        <v>19</v>
      </c>
      <c r="C451">
        <v>19</v>
      </c>
    </row>
    <row r="452" spans="1:3">
      <c r="A452">
        <v>450</v>
      </c>
      <c r="B452">
        <v>19</v>
      </c>
      <c r="C452">
        <v>19</v>
      </c>
    </row>
    <row r="453" spans="1:3">
      <c r="A453">
        <v>451</v>
      </c>
      <c r="B453">
        <v>19</v>
      </c>
      <c r="C453">
        <v>19</v>
      </c>
    </row>
    <row r="454" spans="1:3">
      <c r="A454">
        <v>452</v>
      </c>
      <c r="B454">
        <v>19</v>
      </c>
      <c r="C454">
        <v>19</v>
      </c>
    </row>
    <row r="455" spans="1:3">
      <c r="A455">
        <v>453</v>
      </c>
      <c r="B455">
        <v>19</v>
      </c>
      <c r="C455">
        <v>19</v>
      </c>
    </row>
    <row r="456" spans="1:3">
      <c r="A456">
        <v>454</v>
      </c>
      <c r="B456">
        <v>19</v>
      </c>
      <c r="C456">
        <v>19</v>
      </c>
    </row>
    <row r="457" spans="1:3">
      <c r="A457">
        <v>455</v>
      </c>
      <c r="B457">
        <v>19</v>
      </c>
      <c r="C457">
        <v>19</v>
      </c>
    </row>
    <row r="458" spans="1:3">
      <c r="A458">
        <v>456</v>
      </c>
      <c r="B458">
        <v>19</v>
      </c>
      <c r="C458">
        <v>19</v>
      </c>
    </row>
    <row r="459" spans="1:3">
      <c r="A459">
        <v>457</v>
      </c>
      <c r="B459">
        <v>19</v>
      </c>
      <c r="C459">
        <v>19</v>
      </c>
    </row>
    <row r="460" spans="1:3">
      <c r="A460">
        <v>458</v>
      </c>
      <c r="B460">
        <v>19</v>
      </c>
      <c r="C460">
        <v>19</v>
      </c>
    </row>
    <row r="461" spans="1:3">
      <c r="A461">
        <v>459</v>
      </c>
      <c r="B461">
        <v>19</v>
      </c>
      <c r="C461">
        <v>19</v>
      </c>
    </row>
    <row r="462" spans="1:3">
      <c r="A462">
        <v>460</v>
      </c>
      <c r="B462">
        <v>19</v>
      </c>
      <c r="C462">
        <v>19</v>
      </c>
    </row>
    <row r="463" spans="1:3">
      <c r="A463">
        <v>461</v>
      </c>
      <c r="B463">
        <v>19</v>
      </c>
      <c r="C463">
        <v>19</v>
      </c>
    </row>
    <row r="464" spans="1:3">
      <c r="A464">
        <v>462</v>
      </c>
      <c r="B464">
        <v>19</v>
      </c>
      <c r="C464">
        <v>19</v>
      </c>
    </row>
    <row r="465" spans="1:3">
      <c r="A465">
        <v>463</v>
      </c>
      <c r="B465">
        <v>19</v>
      </c>
      <c r="C465">
        <v>19</v>
      </c>
    </row>
    <row r="466" spans="1:3">
      <c r="A466">
        <v>464</v>
      </c>
      <c r="B466">
        <v>19</v>
      </c>
      <c r="C466">
        <v>19</v>
      </c>
    </row>
    <row r="467" spans="1:3">
      <c r="A467">
        <v>465</v>
      </c>
      <c r="B467">
        <v>19</v>
      </c>
      <c r="C467">
        <v>19</v>
      </c>
    </row>
    <row r="468" spans="1:3">
      <c r="A468">
        <v>466</v>
      </c>
      <c r="B468">
        <v>19</v>
      </c>
      <c r="C468">
        <v>19</v>
      </c>
    </row>
    <row r="469" spans="1:3">
      <c r="A469">
        <v>467</v>
      </c>
      <c r="B469">
        <v>19</v>
      </c>
      <c r="C469">
        <v>19</v>
      </c>
    </row>
    <row r="470" spans="1:3">
      <c r="A470">
        <v>468</v>
      </c>
      <c r="B470">
        <v>19</v>
      </c>
      <c r="C470">
        <v>19</v>
      </c>
    </row>
    <row r="471" spans="1:3">
      <c r="A471">
        <v>469</v>
      </c>
      <c r="B471">
        <v>19</v>
      </c>
      <c r="C471">
        <v>19</v>
      </c>
    </row>
    <row r="472" spans="1:3">
      <c r="A472">
        <v>470</v>
      </c>
      <c r="B472">
        <v>19</v>
      </c>
      <c r="C472">
        <v>19</v>
      </c>
    </row>
    <row r="473" spans="1:3">
      <c r="A473">
        <v>471</v>
      </c>
      <c r="B473">
        <v>19</v>
      </c>
      <c r="C473">
        <v>19</v>
      </c>
    </row>
    <row r="474" spans="1:3">
      <c r="A474">
        <v>472</v>
      </c>
      <c r="B474">
        <v>19</v>
      </c>
      <c r="C474">
        <v>19</v>
      </c>
    </row>
    <row r="475" spans="1:3">
      <c r="A475">
        <v>473</v>
      </c>
      <c r="B475">
        <v>19</v>
      </c>
      <c r="C475">
        <v>19</v>
      </c>
    </row>
    <row r="476" spans="1:3">
      <c r="A476">
        <v>474</v>
      </c>
      <c r="B476">
        <v>19</v>
      </c>
      <c r="C476">
        <v>19</v>
      </c>
    </row>
    <row r="477" spans="1:3">
      <c r="A477">
        <v>475</v>
      </c>
      <c r="B477">
        <v>19</v>
      </c>
      <c r="C477">
        <v>19</v>
      </c>
    </row>
    <row r="478" spans="1:3">
      <c r="A478">
        <v>476</v>
      </c>
      <c r="B478">
        <v>19</v>
      </c>
      <c r="C478">
        <v>19</v>
      </c>
    </row>
    <row r="479" spans="1:3">
      <c r="A479">
        <v>477</v>
      </c>
      <c r="B479">
        <v>19</v>
      </c>
      <c r="C479">
        <v>19</v>
      </c>
    </row>
    <row r="480" spans="1:3">
      <c r="A480">
        <v>478</v>
      </c>
      <c r="B480">
        <v>19</v>
      </c>
      <c r="C480">
        <v>19</v>
      </c>
    </row>
    <row r="481" spans="1:3">
      <c r="A481">
        <v>479</v>
      </c>
      <c r="B481">
        <v>18</v>
      </c>
      <c r="C481">
        <v>18</v>
      </c>
    </row>
    <row r="482" spans="1:3">
      <c r="A482">
        <v>480</v>
      </c>
      <c r="B482">
        <v>18</v>
      </c>
      <c r="C482">
        <v>18</v>
      </c>
    </row>
    <row r="483" spans="1:3">
      <c r="A483">
        <v>481</v>
      </c>
      <c r="B483">
        <v>18</v>
      </c>
      <c r="C483">
        <v>18</v>
      </c>
    </row>
    <row r="484" spans="1:3">
      <c r="A484">
        <v>482</v>
      </c>
      <c r="B484">
        <v>18</v>
      </c>
      <c r="C484">
        <v>18</v>
      </c>
    </row>
    <row r="485" spans="1:3">
      <c r="A485">
        <v>483</v>
      </c>
      <c r="B485">
        <v>18</v>
      </c>
      <c r="C485">
        <v>18</v>
      </c>
    </row>
    <row r="486" spans="1:3">
      <c r="A486">
        <v>484</v>
      </c>
      <c r="B486">
        <v>18</v>
      </c>
      <c r="C486">
        <v>18</v>
      </c>
    </row>
    <row r="487" spans="1:3">
      <c r="A487">
        <v>485</v>
      </c>
      <c r="B487">
        <v>18</v>
      </c>
      <c r="C487">
        <v>18</v>
      </c>
    </row>
    <row r="488" spans="1:3">
      <c r="A488">
        <v>486</v>
      </c>
      <c r="B488">
        <v>18</v>
      </c>
      <c r="C488">
        <v>18</v>
      </c>
    </row>
    <row r="489" spans="1:3">
      <c r="A489">
        <v>487</v>
      </c>
      <c r="B489">
        <v>18</v>
      </c>
      <c r="C489">
        <v>18</v>
      </c>
    </row>
    <row r="490" spans="1:3">
      <c r="A490">
        <v>488</v>
      </c>
      <c r="B490">
        <v>18</v>
      </c>
      <c r="C490">
        <v>18</v>
      </c>
    </row>
    <row r="491" spans="1:3">
      <c r="A491">
        <v>489</v>
      </c>
      <c r="B491">
        <v>18</v>
      </c>
      <c r="C491">
        <v>18</v>
      </c>
    </row>
    <row r="492" spans="1:3">
      <c r="A492">
        <v>490</v>
      </c>
      <c r="B492">
        <v>18</v>
      </c>
      <c r="C492">
        <v>18</v>
      </c>
    </row>
    <row r="493" spans="1:3">
      <c r="A493">
        <v>491</v>
      </c>
      <c r="B493">
        <v>18</v>
      </c>
      <c r="C493">
        <v>18</v>
      </c>
    </row>
    <row r="494" spans="1:3">
      <c r="A494">
        <v>492</v>
      </c>
      <c r="B494">
        <v>18</v>
      </c>
      <c r="C494">
        <v>18</v>
      </c>
    </row>
    <row r="495" spans="1:3">
      <c r="A495">
        <v>493</v>
      </c>
      <c r="B495">
        <v>18</v>
      </c>
      <c r="C495">
        <v>18</v>
      </c>
    </row>
    <row r="496" spans="1:3">
      <c r="A496">
        <v>494</v>
      </c>
      <c r="B496">
        <v>18</v>
      </c>
      <c r="C496">
        <v>18</v>
      </c>
    </row>
    <row r="497" spans="1:3">
      <c r="A497">
        <v>495</v>
      </c>
      <c r="B497">
        <v>18</v>
      </c>
      <c r="C497">
        <v>18</v>
      </c>
    </row>
    <row r="498" spans="1:3">
      <c r="A498">
        <v>496</v>
      </c>
      <c r="B498">
        <v>18</v>
      </c>
      <c r="C498">
        <v>18</v>
      </c>
    </row>
    <row r="499" spans="1:3">
      <c r="A499">
        <v>497</v>
      </c>
      <c r="B499">
        <v>18</v>
      </c>
      <c r="C499">
        <v>18</v>
      </c>
    </row>
    <row r="500" spans="1:3">
      <c r="A500">
        <v>498</v>
      </c>
      <c r="B500">
        <v>18</v>
      </c>
      <c r="C500">
        <v>18</v>
      </c>
    </row>
    <row r="501" spans="1:3">
      <c r="A501">
        <v>499</v>
      </c>
      <c r="B501">
        <v>18</v>
      </c>
      <c r="C501">
        <v>18</v>
      </c>
    </row>
    <row r="502" spans="1:3">
      <c r="A502">
        <v>500</v>
      </c>
      <c r="B502">
        <v>18</v>
      </c>
      <c r="C502">
        <v>18</v>
      </c>
    </row>
    <row r="503" spans="1:3">
      <c r="A503">
        <v>501</v>
      </c>
      <c r="B503">
        <v>18</v>
      </c>
      <c r="C503">
        <v>18</v>
      </c>
    </row>
    <row r="504" spans="1:3">
      <c r="A504">
        <v>502</v>
      </c>
      <c r="B504">
        <v>18</v>
      </c>
      <c r="C504">
        <v>18</v>
      </c>
    </row>
    <row r="505" spans="1:3">
      <c r="A505">
        <v>503</v>
      </c>
      <c r="B505">
        <v>18</v>
      </c>
      <c r="C505">
        <v>18</v>
      </c>
    </row>
    <row r="506" spans="1:3">
      <c r="A506">
        <v>504</v>
      </c>
      <c r="B506">
        <v>18</v>
      </c>
      <c r="C506">
        <v>18</v>
      </c>
    </row>
    <row r="507" spans="1:3">
      <c r="A507">
        <v>505</v>
      </c>
      <c r="B507">
        <v>18</v>
      </c>
      <c r="C507">
        <v>18</v>
      </c>
    </row>
    <row r="508" spans="1:3">
      <c r="A508">
        <v>506</v>
      </c>
      <c r="B508">
        <v>18</v>
      </c>
      <c r="C508">
        <v>18</v>
      </c>
    </row>
    <row r="509" spans="1:3">
      <c r="A509">
        <v>507</v>
      </c>
      <c r="B509">
        <v>18</v>
      </c>
      <c r="C509">
        <v>18</v>
      </c>
    </row>
    <row r="510" spans="1:3">
      <c r="A510">
        <v>508</v>
      </c>
      <c r="B510">
        <v>18</v>
      </c>
      <c r="C510">
        <v>18</v>
      </c>
    </row>
    <row r="511" spans="1:3">
      <c r="A511">
        <v>509</v>
      </c>
      <c r="B511">
        <v>18</v>
      </c>
      <c r="C511">
        <v>18</v>
      </c>
    </row>
    <row r="512" spans="1:3">
      <c r="A512">
        <v>510</v>
      </c>
      <c r="B512">
        <v>18</v>
      </c>
      <c r="C512">
        <v>18</v>
      </c>
    </row>
    <row r="513" spans="1:3">
      <c r="A513">
        <v>511</v>
      </c>
      <c r="B513">
        <v>18</v>
      </c>
      <c r="C513">
        <v>18</v>
      </c>
    </row>
    <row r="514" spans="1:3">
      <c r="A514">
        <v>512</v>
      </c>
      <c r="B514">
        <v>18</v>
      </c>
      <c r="C514">
        <v>18</v>
      </c>
    </row>
    <row r="515" spans="1:3">
      <c r="A515">
        <v>513</v>
      </c>
      <c r="B515">
        <v>18</v>
      </c>
      <c r="C515">
        <v>18</v>
      </c>
    </row>
    <row r="516" spans="1:3">
      <c r="A516">
        <v>514</v>
      </c>
      <c r="B516">
        <v>18</v>
      </c>
      <c r="C516">
        <v>18</v>
      </c>
    </row>
    <row r="517" spans="1:3">
      <c r="A517">
        <v>515</v>
      </c>
      <c r="B517">
        <v>18</v>
      </c>
      <c r="C517">
        <v>18</v>
      </c>
    </row>
    <row r="518" spans="1:3">
      <c r="A518">
        <v>516</v>
      </c>
      <c r="B518">
        <v>18</v>
      </c>
      <c r="C518">
        <v>18</v>
      </c>
    </row>
    <row r="519" spans="1:3">
      <c r="A519">
        <v>517</v>
      </c>
      <c r="B519">
        <v>18</v>
      </c>
      <c r="C519">
        <v>18</v>
      </c>
    </row>
    <row r="520" spans="1:3">
      <c r="A520">
        <v>518</v>
      </c>
      <c r="B520">
        <v>18</v>
      </c>
      <c r="C520">
        <v>18</v>
      </c>
    </row>
    <row r="521" spans="1:3">
      <c r="A521">
        <v>519</v>
      </c>
      <c r="B521">
        <v>18</v>
      </c>
      <c r="C521">
        <v>18</v>
      </c>
    </row>
    <row r="522" spans="1:3">
      <c r="A522">
        <v>520</v>
      </c>
      <c r="B522">
        <v>18</v>
      </c>
      <c r="C522">
        <v>18</v>
      </c>
    </row>
    <row r="523" spans="1:3">
      <c r="A523">
        <v>521</v>
      </c>
      <c r="B523">
        <v>18</v>
      </c>
      <c r="C523">
        <v>18</v>
      </c>
    </row>
    <row r="524" spans="1:3">
      <c r="A524">
        <v>522</v>
      </c>
      <c r="B524">
        <v>18</v>
      </c>
      <c r="C524">
        <v>18</v>
      </c>
    </row>
    <row r="525" spans="1:3">
      <c r="A525">
        <v>523</v>
      </c>
      <c r="B525">
        <v>18</v>
      </c>
      <c r="C525">
        <v>18</v>
      </c>
    </row>
    <row r="526" spans="1:3">
      <c r="A526">
        <v>524</v>
      </c>
      <c r="B526">
        <v>18</v>
      </c>
      <c r="C526">
        <v>18</v>
      </c>
    </row>
    <row r="527" spans="1:3">
      <c r="A527">
        <v>525</v>
      </c>
      <c r="B527">
        <v>18</v>
      </c>
      <c r="C527">
        <v>18</v>
      </c>
    </row>
    <row r="528" spans="1:3">
      <c r="A528">
        <v>526</v>
      </c>
      <c r="B528">
        <v>18</v>
      </c>
      <c r="C528">
        <v>18</v>
      </c>
    </row>
    <row r="529" spans="1:3">
      <c r="A529">
        <v>527</v>
      </c>
      <c r="B529">
        <v>18</v>
      </c>
      <c r="C529">
        <v>18</v>
      </c>
    </row>
    <row r="530" spans="1:3">
      <c r="A530">
        <v>528</v>
      </c>
      <c r="B530">
        <v>18</v>
      </c>
      <c r="C530">
        <v>18</v>
      </c>
    </row>
    <row r="531" spans="1:3">
      <c r="A531">
        <v>529</v>
      </c>
      <c r="B531">
        <v>18</v>
      </c>
      <c r="C531">
        <v>18</v>
      </c>
    </row>
    <row r="532" spans="1:3">
      <c r="A532">
        <v>530</v>
      </c>
      <c r="B532">
        <v>18</v>
      </c>
      <c r="C532">
        <v>18</v>
      </c>
    </row>
    <row r="533" spans="1:3">
      <c r="A533">
        <v>531</v>
      </c>
      <c r="B533">
        <v>18</v>
      </c>
      <c r="C533">
        <v>18</v>
      </c>
    </row>
    <row r="534" spans="1:3">
      <c r="A534">
        <v>532</v>
      </c>
      <c r="B534">
        <v>18</v>
      </c>
      <c r="C534">
        <v>18</v>
      </c>
    </row>
    <row r="535" spans="1:3">
      <c r="A535">
        <v>533</v>
      </c>
      <c r="B535">
        <v>18</v>
      </c>
      <c r="C535">
        <v>18</v>
      </c>
    </row>
    <row r="536" spans="1:3">
      <c r="A536">
        <v>534</v>
      </c>
      <c r="B536">
        <v>18</v>
      </c>
      <c r="C536">
        <v>18</v>
      </c>
    </row>
    <row r="537" spans="1:3">
      <c r="A537">
        <v>535</v>
      </c>
      <c r="B537">
        <v>18</v>
      </c>
      <c r="C537">
        <v>18</v>
      </c>
    </row>
    <row r="538" spans="1:3">
      <c r="A538">
        <v>536</v>
      </c>
      <c r="B538">
        <v>18</v>
      </c>
      <c r="C538">
        <v>18</v>
      </c>
    </row>
    <row r="539" spans="1:3">
      <c r="A539">
        <v>537</v>
      </c>
      <c r="B539">
        <v>18</v>
      </c>
      <c r="C539">
        <v>18</v>
      </c>
    </row>
    <row r="540" spans="1:3">
      <c r="A540">
        <v>538</v>
      </c>
      <c r="B540">
        <v>18</v>
      </c>
      <c r="C540">
        <v>18</v>
      </c>
    </row>
    <row r="541" spans="1:3">
      <c r="A541">
        <v>539</v>
      </c>
      <c r="B541">
        <v>18</v>
      </c>
      <c r="C541">
        <v>18</v>
      </c>
    </row>
    <row r="542" spans="1:3">
      <c r="A542">
        <v>540</v>
      </c>
      <c r="B542">
        <v>18</v>
      </c>
      <c r="C542">
        <v>18</v>
      </c>
    </row>
    <row r="543" spans="1:3">
      <c r="A543">
        <v>541</v>
      </c>
      <c r="B543">
        <v>18</v>
      </c>
      <c r="C543">
        <v>18</v>
      </c>
    </row>
    <row r="544" spans="1:3">
      <c r="A544">
        <v>542</v>
      </c>
      <c r="B544">
        <v>18</v>
      </c>
      <c r="C544">
        <v>18</v>
      </c>
    </row>
    <row r="545" spans="1:3">
      <c r="A545">
        <v>543</v>
      </c>
      <c r="B545">
        <v>18</v>
      </c>
      <c r="C545">
        <v>18</v>
      </c>
    </row>
    <row r="546" spans="1:3">
      <c r="A546">
        <v>544</v>
      </c>
      <c r="B546">
        <v>18</v>
      </c>
      <c r="C546">
        <v>18</v>
      </c>
    </row>
    <row r="547" spans="1:3">
      <c r="A547">
        <v>545</v>
      </c>
      <c r="B547">
        <v>18</v>
      </c>
      <c r="C547">
        <v>18</v>
      </c>
    </row>
    <row r="548" spans="1:3">
      <c r="A548">
        <v>546</v>
      </c>
      <c r="B548">
        <v>18</v>
      </c>
      <c r="C548">
        <v>18</v>
      </c>
    </row>
    <row r="549" spans="1:3">
      <c r="A549">
        <v>547</v>
      </c>
      <c r="B549">
        <v>18</v>
      </c>
      <c r="C549">
        <v>18</v>
      </c>
    </row>
    <row r="550" spans="1:3">
      <c r="A550">
        <v>548</v>
      </c>
      <c r="B550">
        <v>18</v>
      </c>
      <c r="C550">
        <v>18</v>
      </c>
    </row>
    <row r="551" spans="1:3">
      <c r="A551">
        <v>549</v>
      </c>
      <c r="B551">
        <v>18</v>
      </c>
      <c r="C551">
        <v>18</v>
      </c>
    </row>
    <row r="552" spans="1:3">
      <c r="A552">
        <v>550</v>
      </c>
      <c r="B552">
        <v>18</v>
      </c>
      <c r="C552">
        <v>18</v>
      </c>
    </row>
    <row r="553" spans="1:3">
      <c r="A553">
        <v>551</v>
      </c>
      <c r="B553">
        <v>18</v>
      </c>
      <c r="C553">
        <v>18</v>
      </c>
    </row>
    <row r="554" spans="1:3">
      <c r="A554">
        <v>552</v>
      </c>
      <c r="B554">
        <v>18</v>
      </c>
      <c r="C554">
        <v>18</v>
      </c>
    </row>
    <row r="555" spans="1:3">
      <c r="A555">
        <v>553</v>
      </c>
      <c r="B555">
        <v>18</v>
      </c>
      <c r="C555">
        <v>18</v>
      </c>
    </row>
    <row r="556" spans="1:3">
      <c r="A556">
        <v>554</v>
      </c>
      <c r="B556">
        <v>18</v>
      </c>
      <c r="C556">
        <v>18</v>
      </c>
    </row>
    <row r="557" spans="1:3">
      <c r="A557">
        <v>555</v>
      </c>
      <c r="B557">
        <v>18</v>
      </c>
      <c r="C557">
        <v>18</v>
      </c>
    </row>
    <row r="558" spans="1:3">
      <c r="A558">
        <v>556</v>
      </c>
      <c r="B558">
        <v>18</v>
      </c>
      <c r="C558">
        <v>18</v>
      </c>
    </row>
    <row r="559" spans="1:3">
      <c r="A559">
        <v>557</v>
      </c>
      <c r="B559">
        <v>18</v>
      </c>
      <c r="C559">
        <v>18</v>
      </c>
    </row>
    <row r="560" spans="1:3">
      <c r="A560">
        <v>558</v>
      </c>
      <c r="B560">
        <v>18</v>
      </c>
      <c r="C560">
        <v>18</v>
      </c>
    </row>
    <row r="561" spans="1:3">
      <c r="A561">
        <v>559</v>
      </c>
      <c r="B561">
        <v>18</v>
      </c>
      <c r="C561">
        <v>18</v>
      </c>
    </row>
    <row r="562" spans="1:3">
      <c r="A562">
        <v>560</v>
      </c>
      <c r="B562">
        <v>18</v>
      </c>
      <c r="C562">
        <v>18</v>
      </c>
    </row>
    <row r="563" spans="1:3">
      <c r="A563">
        <v>561</v>
      </c>
      <c r="B563">
        <v>18</v>
      </c>
      <c r="C563">
        <v>18</v>
      </c>
    </row>
    <row r="564" spans="1:3">
      <c r="A564">
        <v>562</v>
      </c>
      <c r="B564">
        <v>18</v>
      </c>
      <c r="C564">
        <v>18</v>
      </c>
    </row>
    <row r="565" spans="1:3">
      <c r="A565">
        <v>563</v>
      </c>
      <c r="B565">
        <v>18</v>
      </c>
      <c r="C565">
        <v>18</v>
      </c>
    </row>
    <row r="566" spans="1:3">
      <c r="A566">
        <v>564</v>
      </c>
      <c r="B566">
        <v>18</v>
      </c>
      <c r="C566">
        <v>18</v>
      </c>
    </row>
    <row r="567" spans="1:3">
      <c r="A567">
        <v>565</v>
      </c>
      <c r="B567">
        <v>18</v>
      </c>
      <c r="C567">
        <v>18</v>
      </c>
    </row>
    <row r="568" spans="1:3">
      <c r="A568">
        <v>566</v>
      </c>
      <c r="B568">
        <v>18</v>
      </c>
      <c r="C568">
        <v>18</v>
      </c>
    </row>
    <row r="569" spans="1:3">
      <c r="A569">
        <v>567</v>
      </c>
      <c r="B569">
        <v>18</v>
      </c>
      <c r="C569">
        <v>18</v>
      </c>
    </row>
    <row r="570" spans="1:3">
      <c r="A570">
        <v>568</v>
      </c>
      <c r="B570">
        <v>18</v>
      </c>
      <c r="C570">
        <v>18</v>
      </c>
    </row>
    <row r="571" spans="1:3">
      <c r="A571">
        <v>569</v>
      </c>
      <c r="B571">
        <v>18</v>
      </c>
      <c r="C571">
        <v>18</v>
      </c>
    </row>
    <row r="572" spans="1:3">
      <c r="A572">
        <v>570</v>
      </c>
      <c r="B572">
        <v>18</v>
      </c>
      <c r="C572">
        <v>18</v>
      </c>
    </row>
    <row r="573" spans="1:3">
      <c r="A573">
        <v>571</v>
      </c>
      <c r="B573">
        <v>18</v>
      </c>
      <c r="C573">
        <v>18</v>
      </c>
    </row>
    <row r="574" spans="1:3">
      <c r="A574">
        <v>572</v>
      </c>
      <c r="B574">
        <v>18</v>
      </c>
      <c r="C574">
        <v>18</v>
      </c>
    </row>
    <row r="575" spans="1:3">
      <c r="A575">
        <v>573</v>
      </c>
      <c r="B575">
        <v>18</v>
      </c>
      <c r="C575">
        <v>18</v>
      </c>
    </row>
    <row r="576" spans="1:3">
      <c r="A576">
        <v>574</v>
      </c>
      <c r="B576">
        <v>18</v>
      </c>
      <c r="C576">
        <v>18</v>
      </c>
    </row>
    <row r="577" spans="1:3">
      <c r="A577">
        <v>575</v>
      </c>
      <c r="B577">
        <v>18</v>
      </c>
      <c r="C577">
        <v>18</v>
      </c>
    </row>
    <row r="578" spans="1:3">
      <c r="A578">
        <v>576</v>
      </c>
      <c r="B578">
        <v>18</v>
      </c>
      <c r="C578">
        <v>18</v>
      </c>
    </row>
    <row r="579" spans="1:3">
      <c r="A579">
        <v>577</v>
      </c>
      <c r="B579">
        <v>18</v>
      </c>
      <c r="C579">
        <v>18</v>
      </c>
    </row>
    <row r="580" spans="1:3">
      <c r="A580">
        <v>578</v>
      </c>
      <c r="B580">
        <v>18</v>
      </c>
      <c r="C580">
        <v>18</v>
      </c>
    </row>
    <row r="581" spans="1:3">
      <c r="A581">
        <v>579</v>
      </c>
      <c r="B581">
        <v>18</v>
      </c>
      <c r="C581">
        <v>18</v>
      </c>
    </row>
    <row r="582" spans="1:3">
      <c r="A582">
        <v>580</v>
      </c>
      <c r="B582">
        <v>18</v>
      </c>
      <c r="C582">
        <v>18</v>
      </c>
    </row>
    <row r="583" spans="1:3">
      <c r="A583">
        <v>581</v>
      </c>
      <c r="B583">
        <v>18</v>
      </c>
      <c r="C583">
        <v>18</v>
      </c>
    </row>
    <row r="584" spans="1:3">
      <c r="A584">
        <v>582</v>
      </c>
      <c r="B584">
        <v>18</v>
      </c>
      <c r="C584">
        <v>18</v>
      </c>
    </row>
    <row r="585" spans="1:3">
      <c r="A585">
        <v>583</v>
      </c>
      <c r="B585">
        <v>18</v>
      </c>
      <c r="C585">
        <v>18</v>
      </c>
    </row>
    <row r="586" spans="1:3">
      <c r="A586">
        <v>584</v>
      </c>
      <c r="B586">
        <v>18</v>
      </c>
      <c r="C586">
        <v>18</v>
      </c>
    </row>
    <row r="587" spans="1:3">
      <c r="A587">
        <v>585</v>
      </c>
      <c r="B587">
        <v>18</v>
      </c>
      <c r="C587">
        <v>18</v>
      </c>
    </row>
    <row r="588" spans="1:3">
      <c r="A588">
        <v>586</v>
      </c>
      <c r="B588">
        <v>18</v>
      </c>
      <c r="C588">
        <v>18</v>
      </c>
    </row>
    <row r="589" spans="1:3">
      <c r="A589">
        <v>587</v>
      </c>
      <c r="B589">
        <v>18</v>
      </c>
      <c r="C589">
        <v>18</v>
      </c>
    </row>
    <row r="590" spans="1:3">
      <c r="A590">
        <v>588</v>
      </c>
      <c r="B590">
        <v>18</v>
      </c>
      <c r="C590">
        <v>18</v>
      </c>
    </row>
    <row r="591" spans="1:3">
      <c r="A591">
        <v>589</v>
      </c>
      <c r="B591">
        <v>18</v>
      </c>
      <c r="C591">
        <v>18</v>
      </c>
    </row>
    <row r="592" spans="1:3">
      <c r="A592">
        <v>590</v>
      </c>
      <c r="B592">
        <v>18</v>
      </c>
      <c r="C592">
        <v>18</v>
      </c>
    </row>
    <row r="593" spans="1:3">
      <c r="A593">
        <v>591</v>
      </c>
      <c r="B593">
        <v>18</v>
      </c>
      <c r="C593">
        <v>18</v>
      </c>
    </row>
    <row r="594" spans="1:3">
      <c r="A594">
        <v>592</v>
      </c>
      <c r="B594">
        <v>18</v>
      </c>
      <c r="C594">
        <v>18</v>
      </c>
    </row>
    <row r="595" spans="1:3">
      <c r="A595">
        <v>593</v>
      </c>
      <c r="B595">
        <v>18</v>
      </c>
      <c r="C595">
        <v>18</v>
      </c>
    </row>
    <row r="596" spans="1:3">
      <c r="A596">
        <v>594</v>
      </c>
      <c r="B596">
        <v>18</v>
      </c>
      <c r="C596">
        <v>18</v>
      </c>
    </row>
    <row r="597" spans="1:3">
      <c r="A597">
        <v>595</v>
      </c>
      <c r="B597">
        <v>18</v>
      </c>
      <c r="C597">
        <v>18</v>
      </c>
    </row>
    <row r="598" spans="1:3">
      <c r="A598">
        <v>596</v>
      </c>
      <c r="B598">
        <v>18</v>
      </c>
      <c r="C598">
        <v>18</v>
      </c>
    </row>
    <row r="599" spans="1:3">
      <c r="A599">
        <v>597</v>
      </c>
      <c r="B599">
        <v>18</v>
      </c>
      <c r="C599">
        <v>18</v>
      </c>
    </row>
    <row r="600" spans="1:3">
      <c r="A600">
        <v>598</v>
      </c>
      <c r="B600">
        <v>18</v>
      </c>
      <c r="C600">
        <v>18</v>
      </c>
    </row>
    <row r="601" spans="1:3">
      <c r="A601">
        <v>599</v>
      </c>
      <c r="B601">
        <v>18</v>
      </c>
      <c r="C601">
        <v>18</v>
      </c>
    </row>
    <row r="602" spans="1:3">
      <c r="A602">
        <v>600</v>
      </c>
      <c r="B602">
        <v>18</v>
      </c>
      <c r="C602">
        <v>18</v>
      </c>
    </row>
    <row r="603" spans="1:3">
      <c r="A603">
        <v>601</v>
      </c>
      <c r="B603">
        <v>18</v>
      </c>
      <c r="C603">
        <v>18</v>
      </c>
    </row>
    <row r="604" spans="1:3">
      <c r="A604">
        <v>602</v>
      </c>
      <c r="B604">
        <v>18</v>
      </c>
      <c r="C604">
        <v>18</v>
      </c>
    </row>
    <row r="605" spans="1:3">
      <c r="A605">
        <v>603</v>
      </c>
      <c r="B605">
        <v>18</v>
      </c>
      <c r="C605">
        <v>18</v>
      </c>
    </row>
    <row r="606" spans="1:3">
      <c r="A606">
        <v>604</v>
      </c>
      <c r="B606">
        <v>18</v>
      </c>
      <c r="C606">
        <v>18</v>
      </c>
    </row>
    <row r="607" spans="1:3">
      <c r="A607">
        <v>605</v>
      </c>
      <c r="B607">
        <v>18</v>
      </c>
      <c r="C607">
        <v>18</v>
      </c>
    </row>
    <row r="608" spans="1:3">
      <c r="A608">
        <v>606</v>
      </c>
      <c r="B608">
        <v>18</v>
      </c>
      <c r="C608">
        <v>18</v>
      </c>
    </row>
    <row r="609" spans="1:3">
      <c r="A609">
        <v>607</v>
      </c>
      <c r="B609">
        <v>18</v>
      </c>
      <c r="C609">
        <v>18</v>
      </c>
    </row>
    <row r="610" spans="1:3">
      <c r="A610">
        <v>608</v>
      </c>
      <c r="B610">
        <v>18</v>
      </c>
      <c r="C610">
        <v>18</v>
      </c>
    </row>
    <row r="611" spans="1:3">
      <c r="A611">
        <v>609</v>
      </c>
      <c r="B611">
        <v>18</v>
      </c>
      <c r="C611">
        <v>18</v>
      </c>
    </row>
    <row r="612" spans="1:3">
      <c r="A612">
        <v>610</v>
      </c>
      <c r="B612">
        <v>18</v>
      </c>
      <c r="C612">
        <v>18</v>
      </c>
    </row>
    <row r="613" spans="1:3">
      <c r="A613">
        <v>611</v>
      </c>
      <c r="B613">
        <v>18</v>
      </c>
      <c r="C613">
        <v>18</v>
      </c>
    </row>
    <row r="614" spans="1:3">
      <c r="A614">
        <v>612</v>
      </c>
      <c r="B614">
        <v>18</v>
      </c>
      <c r="C614">
        <v>18</v>
      </c>
    </row>
    <row r="615" spans="1:3">
      <c r="A615">
        <v>613</v>
      </c>
      <c r="B615">
        <v>18</v>
      </c>
      <c r="C615">
        <v>18</v>
      </c>
    </row>
    <row r="616" spans="1:3">
      <c r="A616">
        <v>614</v>
      </c>
      <c r="B616">
        <v>18</v>
      </c>
      <c r="C616">
        <v>18</v>
      </c>
    </row>
    <row r="617" spans="1:3">
      <c r="A617">
        <v>615</v>
      </c>
      <c r="B617">
        <v>18</v>
      </c>
      <c r="C617">
        <v>18</v>
      </c>
    </row>
    <row r="618" spans="1:3">
      <c r="A618">
        <v>616</v>
      </c>
      <c r="B618">
        <v>18</v>
      </c>
      <c r="C618">
        <v>18</v>
      </c>
    </row>
    <row r="619" spans="1:3">
      <c r="A619">
        <v>617</v>
      </c>
      <c r="B619">
        <v>18</v>
      </c>
      <c r="C619">
        <v>18</v>
      </c>
    </row>
    <row r="620" spans="1:3">
      <c r="A620">
        <v>618</v>
      </c>
      <c r="B620">
        <v>18</v>
      </c>
      <c r="C620">
        <v>18</v>
      </c>
    </row>
    <row r="621" spans="1:3">
      <c r="A621">
        <v>619</v>
      </c>
      <c r="B621">
        <v>18</v>
      </c>
      <c r="C621">
        <v>18</v>
      </c>
    </row>
    <row r="622" spans="1:3">
      <c r="A622">
        <v>620</v>
      </c>
      <c r="B622">
        <v>18</v>
      </c>
      <c r="C622">
        <v>18</v>
      </c>
    </row>
    <row r="623" spans="1:3">
      <c r="A623">
        <v>621</v>
      </c>
      <c r="B623">
        <v>18</v>
      </c>
      <c r="C623">
        <v>18</v>
      </c>
    </row>
    <row r="624" spans="1:3">
      <c r="A624">
        <v>622</v>
      </c>
      <c r="B624">
        <v>18</v>
      </c>
      <c r="C624">
        <v>18</v>
      </c>
    </row>
    <row r="625" spans="1:3">
      <c r="A625">
        <v>623</v>
      </c>
      <c r="B625">
        <v>18</v>
      </c>
      <c r="C625">
        <v>18</v>
      </c>
    </row>
    <row r="626" spans="1:3">
      <c r="A626">
        <v>624</v>
      </c>
      <c r="B626">
        <v>18</v>
      </c>
      <c r="C626">
        <v>18</v>
      </c>
    </row>
    <row r="627" spans="1:3">
      <c r="A627">
        <v>625</v>
      </c>
      <c r="B627">
        <v>18</v>
      </c>
      <c r="C627">
        <v>18</v>
      </c>
    </row>
    <row r="628" spans="1:3">
      <c r="A628">
        <v>626</v>
      </c>
      <c r="B628">
        <v>18</v>
      </c>
      <c r="C628">
        <v>18</v>
      </c>
    </row>
    <row r="629" spans="1:3">
      <c r="A629">
        <v>627</v>
      </c>
      <c r="B629">
        <v>18</v>
      </c>
      <c r="C629">
        <v>18</v>
      </c>
    </row>
    <row r="630" spans="1:3">
      <c r="A630">
        <v>628</v>
      </c>
      <c r="B630">
        <v>18</v>
      </c>
      <c r="C630">
        <v>18</v>
      </c>
    </row>
    <row r="631" spans="1:3">
      <c r="A631">
        <v>629</v>
      </c>
      <c r="B631">
        <v>18</v>
      </c>
      <c r="C631">
        <v>18</v>
      </c>
    </row>
    <row r="632" spans="1:3">
      <c r="A632">
        <v>630</v>
      </c>
      <c r="B632">
        <v>18</v>
      </c>
      <c r="C632">
        <v>18</v>
      </c>
    </row>
    <row r="633" spans="1:3">
      <c r="A633">
        <v>631</v>
      </c>
      <c r="B633">
        <v>18</v>
      </c>
      <c r="C633">
        <v>18</v>
      </c>
    </row>
    <row r="634" spans="1:3">
      <c r="A634">
        <v>632</v>
      </c>
      <c r="B634">
        <v>18</v>
      </c>
      <c r="C634">
        <v>18</v>
      </c>
    </row>
    <row r="635" spans="1:3">
      <c r="A635">
        <v>633</v>
      </c>
      <c r="B635">
        <v>18</v>
      </c>
      <c r="C635">
        <v>18</v>
      </c>
    </row>
    <row r="636" spans="1:3">
      <c r="A636">
        <v>634</v>
      </c>
      <c r="B636">
        <v>18</v>
      </c>
      <c r="C636">
        <v>18</v>
      </c>
    </row>
    <row r="637" spans="1:3">
      <c r="A637">
        <v>635</v>
      </c>
      <c r="B637">
        <v>18</v>
      </c>
      <c r="C637">
        <v>18</v>
      </c>
    </row>
    <row r="638" spans="1:3">
      <c r="A638">
        <v>636</v>
      </c>
      <c r="B638">
        <v>18</v>
      </c>
      <c r="C638">
        <v>18</v>
      </c>
    </row>
    <row r="639" spans="1:3">
      <c r="A639">
        <v>637</v>
      </c>
      <c r="B639">
        <v>18</v>
      </c>
      <c r="C639">
        <v>18</v>
      </c>
    </row>
    <row r="640" spans="1:3">
      <c r="A640">
        <v>638</v>
      </c>
      <c r="B640">
        <v>18</v>
      </c>
      <c r="C640">
        <v>18</v>
      </c>
    </row>
    <row r="641" spans="1:3">
      <c r="A641">
        <v>639</v>
      </c>
      <c r="B641">
        <v>18</v>
      </c>
      <c r="C641">
        <v>18</v>
      </c>
    </row>
    <row r="642" spans="1:3">
      <c r="A642">
        <v>640</v>
      </c>
      <c r="B642">
        <v>18</v>
      </c>
      <c r="C642">
        <v>18</v>
      </c>
    </row>
    <row r="643" spans="1:3">
      <c r="A643">
        <v>641</v>
      </c>
      <c r="B643">
        <v>18</v>
      </c>
      <c r="C643">
        <v>18</v>
      </c>
    </row>
    <row r="644" spans="1:3">
      <c r="A644">
        <v>642</v>
      </c>
      <c r="B644">
        <v>18</v>
      </c>
      <c r="C644">
        <v>18</v>
      </c>
    </row>
    <row r="645" spans="1:3">
      <c r="A645">
        <v>643</v>
      </c>
      <c r="B645">
        <v>18</v>
      </c>
      <c r="C645">
        <v>18</v>
      </c>
    </row>
    <row r="646" spans="1:3">
      <c r="A646">
        <v>644</v>
      </c>
      <c r="B646">
        <v>18</v>
      </c>
      <c r="C646">
        <v>18</v>
      </c>
    </row>
    <row r="647" spans="1:3">
      <c r="A647">
        <v>645</v>
      </c>
      <c r="B647">
        <v>18</v>
      </c>
      <c r="C647">
        <v>18</v>
      </c>
    </row>
    <row r="648" spans="1:3">
      <c r="A648">
        <v>646</v>
      </c>
      <c r="B648">
        <v>18</v>
      </c>
      <c r="C648">
        <v>18</v>
      </c>
    </row>
    <row r="649" spans="1:3">
      <c r="A649">
        <v>647</v>
      </c>
      <c r="B649">
        <v>18</v>
      </c>
      <c r="C649">
        <v>18</v>
      </c>
    </row>
    <row r="650" spans="1:3">
      <c r="A650">
        <v>648</v>
      </c>
      <c r="B650">
        <v>18</v>
      </c>
      <c r="C650">
        <v>18</v>
      </c>
    </row>
    <row r="651" spans="1:3">
      <c r="A651">
        <v>649</v>
      </c>
      <c r="B651">
        <v>18</v>
      </c>
      <c r="C651">
        <v>18</v>
      </c>
    </row>
    <row r="652" spans="1:3">
      <c r="A652">
        <v>650</v>
      </c>
      <c r="B652">
        <v>18</v>
      </c>
      <c r="C652">
        <v>18</v>
      </c>
    </row>
    <row r="653" spans="1:3">
      <c r="A653">
        <v>651</v>
      </c>
      <c r="B653">
        <v>18</v>
      </c>
      <c r="C653">
        <v>18</v>
      </c>
    </row>
    <row r="654" spans="1:3">
      <c r="A654">
        <v>652</v>
      </c>
      <c r="B654">
        <v>18</v>
      </c>
      <c r="C654">
        <v>18</v>
      </c>
    </row>
    <row r="655" spans="1:3">
      <c r="A655">
        <v>653</v>
      </c>
      <c r="B655">
        <v>18</v>
      </c>
      <c r="C655">
        <v>18</v>
      </c>
    </row>
    <row r="656" spans="1:3">
      <c r="A656">
        <v>654</v>
      </c>
      <c r="B656">
        <v>18</v>
      </c>
      <c r="C656">
        <v>18</v>
      </c>
    </row>
    <row r="657" spans="1:3">
      <c r="A657">
        <v>655</v>
      </c>
      <c r="B657">
        <v>18</v>
      </c>
      <c r="C657">
        <v>18</v>
      </c>
    </row>
    <row r="658" spans="1:3">
      <c r="A658">
        <v>656</v>
      </c>
      <c r="B658">
        <v>18</v>
      </c>
      <c r="C658">
        <v>18</v>
      </c>
    </row>
    <row r="659" spans="1:3">
      <c r="A659">
        <v>657</v>
      </c>
      <c r="B659">
        <v>18</v>
      </c>
      <c r="C659">
        <v>18</v>
      </c>
    </row>
    <row r="660" spans="1:3">
      <c r="A660">
        <v>658</v>
      </c>
      <c r="B660">
        <v>18</v>
      </c>
      <c r="C660">
        <v>18</v>
      </c>
    </row>
    <row r="661" spans="1:3">
      <c r="A661">
        <v>659</v>
      </c>
      <c r="B661">
        <v>18</v>
      </c>
      <c r="C661">
        <v>18</v>
      </c>
    </row>
    <row r="662" spans="1:3">
      <c r="A662">
        <v>660</v>
      </c>
      <c r="B662">
        <v>18</v>
      </c>
      <c r="C662">
        <v>18</v>
      </c>
    </row>
    <row r="663" spans="1:3">
      <c r="A663">
        <v>661</v>
      </c>
      <c r="B663">
        <v>18</v>
      </c>
      <c r="C663">
        <v>18</v>
      </c>
    </row>
    <row r="664" spans="1:3">
      <c r="A664">
        <v>662</v>
      </c>
      <c r="B664">
        <v>18</v>
      </c>
      <c r="C664">
        <v>18</v>
      </c>
    </row>
    <row r="665" spans="1:3">
      <c r="A665">
        <v>663</v>
      </c>
      <c r="B665">
        <v>18</v>
      </c>
      <c r="C665">
        <v>18</v>
      </c>
    </row>
    <row r="666" spans="1:3">
      <c r="A666">
        <v>664</v>
      </c>
      <c r="B666">
        <v>18</v>
      </c>
      <c r="C666">
        <v>18</v>
      </c>
    </row>
    <row r="667" spans="1:3">
      <c r="A667">
        <v>665</v>
      </c>
      <c r="B667">
        <v>18</v>
      </c>
      <c r="C667">
        <v>18</v>
      </c>
    </row>
    <row r="668" spans="1:3">
      <c r="A668">
        <v>666</v>
      </c>
      <c r="B668">
        <v>18</v>
      </c>
      <c r="C668">
        <v>18</v>
      </c>
    </row>
    <row r="669" spans="1:3">
      <c r="A669">
        <v>667</v>
      </c>
      <c r="B669">
        <v>18</v>
      </c>
      <c r="C669">
        <v>18</v>
      </c>
    </row>
    <row r="670" spans="1:3">
      <c r="A670">
        <v>668</v>
      </c>
      <c r="B670">
        <v>18</v>
      </c>
      <c r="C670">
        <v>18</v>
      </c>
    </row>
    <row r="671" spans="1:3">
      <c r="A671">
        <v>669</v>
      </c>
      <c r="B671">
        <v>18</v>
      </c>
      <c r="C671">
        <v>18</v>
      </c>
    </row>
    <row r="672" spans="1:3">
      <c r="A672">
        <v>670</v>
      </c>
      <c r="B672">
        <v>18</v>
      </c>
      <c r="C672">
        <v>18</v>
      </c>
    </row>
    <row r="673" spans="1:3">
      <c r="A673">
        <v>671</v>
      </c>
      <c r="B673">
        <v>18</v>
      </c>
      <c r="C673">
        <v>18</v>
      </c>
    </row>
    <row r="674" spans="1:3">
      <c r="A674">
        <v>672</v>
      </c>
      <c r="B674">
        <v>18</v>
      </c>
      <c r="C674">
        <v>18</v>
      </c>
    </row>
    <row r="675" spans="1:3">
      <c r="A675">
        <v>673</v>
      </c>
      <c r="B675">
        <v>18</v>
      </c>
      <c r="C675">
        <v>18</v>
      </c>
    </row>
    <row r="676" spans="1:3">
      <c r="A676">
        <v>674</v>
      </c>
      <c r="B676">
        <v>18</v>
      </c>
      <c r="C676">
        <v>18</v>
      </c>
    </row>
    <row r="677" spans="1:3">
      <c r="A677">
        <v>675</v>
      </c>
      <c r="B677">
        <v>18</v>
      </c>
      <c r="C677">
        <v>18</v>
      </c>
    </row>
    <row r="678" spans="1:3">
      <c r="A678">
        <v>676</v>
      </c>
      <c r="B678">
        <v>18</v>
      </c>
      <c r="C678">
        <v>18</v>
      </c>
    </row>
    <row r="679" spans="1:3">
      <c r="A679">
        <v>677</v>
      </c>
      <c r="B679">
        <v>18</v>
      </c>
      <c r="C679">
        <v>18</v>
      </c>
    </row>
    <row r="680" spans="1:3">
      <c r="A680">
        <v>678</v>
      </c>
      <c r="B680">
        <v>18</v>
      </c>
      <c r="C680">
        <v>18</v>
      </c>
    </row>
    <row r="681" spans="1:3">
      <c r="A681">
        <v>679</v>
      </c>
      <c r="B681">
        <v>18</v>
      </c>
      <c r="C681">
        <v>18</v>
      </c>
    </row>
    <row r="682" spans="1:3">
      <c r="A682">
        <v>680</v>
      </c>
      <c r="B682">
        <v>18</v>
      </c>
      <c r="C682">
        <v>18</v>
      </c>
    </row>
    <row r="683" spans="1:3">
      <c r="A683">
        <v>681</v>
      </c>
      <c r="B683">
        <v>18</v>
      </c>
      <c r="C683">
        <v>18</v>
      </c>
    </row>
    <row r="684" spans="1:3">
      <c r="A684">
        <v>682</v>
      </c>
      <c r="B684">
        <v>18</v>
      </c>
      <c r="C684">
        <v>18</v>
      </c>
    </row>
    <row r="685" spans="1:3">
      <c r="A685">
        <v>683</v>
      </c>
      <c r="B685">
        <v>18</v>
      </c>
      <c r="C685">
        <v>18</v>
      </c>
    </row>
    <row r="686" spans="1:3">
      <c r="A686">
        <v>684</v>
      </c>
      <c r="B686">
        <v>18</v>
      </c>
      <c r="C686">
        <v>18</v>
      </c>
    </row>
    <row r="687" spans="1:3">
      <c r="A687">
        <v>685</v>
      </c>
      <c r="B687">
        <v>18</v>
      </c>
      <c r="C687">
        <v>18</v>
      </c>
    </row>
    <row r="688" spans="1:3">
      <c r="A688">
        <v>686</v>
      </c>
      <c r="B688">
        <v>18</v>
      </c>
      <c r="C688">
        <v>18</v>
      </c>
    </row>
    <row r="689" spans="1:3">
      <c r="A689">
        <v>687</v>
      </c>
      <c r="B689">
        <v>18</v>
      </c>
      <c r="C689">
        <v>18</v>
      </c>
    </row>
    <row r="690" spans="1:3">
      <c r="A690">
        <v>688</v>
      </c>
      <c r="B690">
        <v>18</v>
      </c>
      <c r="C690">
        <v>18</v>
      </c>
    </row>
    <row r="691" spans="1:3">
      <c r="A691">
        <v>689</v>
      </c>
      <c r="B691">
        <v>18</v>
      </c>
      <c r="C691">
        <v>18</v>
      </c>
    </row>
    <row r="692" spans="1:3">
      <c r="A692">
        <v>690</v>
      </c>
      <c r="B692">
        <v>18</v>
      </c>
      <c r="C692">
        <v>18</v>
      </c>
    </row>
    <row r="693" spans="1:3">
      <c r="A693">
        <v>691</v>
      </c>
      <c r="B693">
        <v>18</v>
      </c>
      <c r="C693">
        <v>18</v>
      </c>
    </row>
    <row r="694" spans="1:3">
      <c r="A694">
        <v>692</v>
      </c>
      <c r="B694">
        <v>18</v>
      </c>
      <c r="C694">
        <v>18</v>
      </c>
    </row>
    <row r="695" spans="1:3">
      <c r="A695">
        <v>693</v>
      </c>
      <c r="B695">
        <v>18</v>
      </c>
      <c r="C695">
        <v>18</v>
      </c>
    </row>
    <row r="696" spans="1:3">
      <c r="A696">
        <v>694</v>
      </c>
      <c r="B696">
        <v>18</v>
      </c>
      <c r="C696">
        <v>18</v>
      </c>
    </row>
    <row r="697" spans="1:3">
      <c r="A697">
        <v>695</v>
      </c>
      <c r="B697">
        <v>18</v>
      </c>
      <c r="C697">
        <v>18</v>
      </c>
    </row>
    <row r="698" spans="1:3">
      <c r="A698">
        <v>696</v>
      </c>
      <c r="B698">
        <v>18</v>
      </c>
      <c r="C698">
        <v>18</v>
      </c>
    </row>
    <row r="699" spans="1:3">
      <c r="A699">
        <v>697</v>
      </c>
      <c r="B699">
        <v>18</v>
      </c>
      <c r="C699">
        <v>18</v>
      </c>
    </row>
    <row r="700" spans="1:3">
      <c r="A700">
        <v>698</v>
      </c>
      <c r="B700">
        <v>18</v>
      </c>
      <c r="C700">
        <v>18</v>
      </c>
    </row>
    <row r="701" spans="1:3">
      <c r="A701">
        <v>699</v>
      </c>
      <c r="B701">
        <v>18</v>
      </c>
      <c r="C701">
        <v>18</v>
      </c>
    </row>
    <row r="702" spans="1:3">
      <c r="A702">
        <v>700</v>
      </c>
      <c r="B702">
        <v>18</v>
      </c>
      <c r="C702">
        <v>18</v>
      </c>
    </row>
    <row r="703" spans="1:3">
      <c r="A703">
        <v>701</v>
      </c>
      <c r="B703">
        <v>18</v>
      </c>
      <c r="C703">
        <v>18</v>
      </c>
    </row>
    <row r="704" spans="1:3">
      <c r="A704">
        <v>702</v>
      </c>
      <c r="B704">
        <v>18</v>
      </c>
      <c r="C704">
        <v>18</v>
      </c>
    </row>
    <row r="705" spans="1:3">
      <c r="A705">
        <v>703</v>
      </c>
      <c r="B705">
        <v>18</v>
      </c>
      <c r="C705">
        <v>18</v>
      </c>
    </row>
    <row r="706" spans="1:3">
      <c r="A706">
        <v>704</v>
      </c>
      <c r="B706">
        <v>18</v>
      </c>
      <c r="C706">
        <v>18</v>
      </c>
    </row>
    <row r="707" spans="1:3">
      <c r="A707">
        <v>705</v>
      </c>
      <c r="B707">
        <v>18</v>
      </c>
      <c r="C707">
        <v>18</v>
      </c>
    </row>
    <row r="708" spans="1:3">
      <c r="A708">
        <v>706</v>
      </c>
      <c r="B708">
        <v>18</v>
      </c>
      <c r="C708">
        <v>18</v>
      </c>
    </row>
    <row r="709" spans="1:3">
      <c r="A709">
        <v>707</v>
      </c>
      <c r="B709">
        <v>18</v>
      </c>
      <c r="C709">
        <v>18</v>
      </c>
    </row>
    <row r="710" spans="1:3">
      <c r="A710">
        <v>708</v>
      </c>
      <c r="B710">
        <v>17</v>
      </c>
      <c r="C710">
        <v>17</v>
      </c>
    </row>
    <row r="711" spans="1:3">
      <c r="A711">
        <v>709</v>
      </c>
      <c r="B711">
        <v>17</v>
      </c>
      <c r="C711">
        <v>17</v>
      </c>
    </row>
    <row r="712" spans="1:3">
      <c r="A712">
        <v>710</v>
      </c>
      <c r="B712">
        <v>17</v>
      </c>
      <c r="C712">
        <v>17</v>
      </c>
    </row>
    <row r="713" spans="1:3">
      <c r="A713">
        <v>711</v>
      </c>
      <c r="B713">
        <v>17</v>
      </c>
      <c r="C713">
        <v>17</v>
      </c>
    </row>
    <row r="714" spans="1:3">
      <c r="A714">
        <v>712</v>
      </c>
      <c r="B714">
        <v>17</v>
      </c>
      <c r="C714">
        <v>17</v>
      </c>
    </row>
    <row r="715" spans="1:3">
      <c r="A715">
        <v>713</v>
      </c>
      <c r="B715">
        <v>17</v>
      </c>
      <c r="C715">
        <v>17</v>
      </c>
    </row>
    <row r="716" spans="1:3">
      <c r="A716">
        <v>714</v>
      </c>
      <c r="B716">
        <v>17</v>
      </c>
      <c r="C716">
        <v>17</v>
      </c>
    </row>
    <row r="717" spans="1:3">
      <c r="A717">
        <v>715</v>
      </c>
      <c r="B717">
        <v>17</v>
      </c>
      <c r="C717">
        <v>17</v>
      </c>
    </row>
    <row r="718" spans="1:3">
      <c r="A718">
        <v>716</v>
      </c>
      <c r="B718">
        <v>17</v>
      </c>
      <c r="C718">
        <v>17</v>
      </c>
    </row>
    <row r="719" spans="1:3">
      <c r="A719">
        <v>717</v>
      </c>
      <c r="B719">
        <v>17</v>
      </c>
      <c r="C719">
        <v>17</v>
      </c>
    </row>
    <row r="720" spans="1:3">
      <c r="A720">
        <v>718</v>
      </c>
      <c r="B720">
        <v>17</v>
      </c>
      <c r="C720">
        <v>17</v>
      </c>
    </row>
    <row r="721" spans="1:3">
      <c r="A721">
        <v>719</v>
      </c>
      <c r="B721">
        <v>17</v>
      </c>
      <c r="C721">
        <v>17</v>
      </c>
    </row>
    <row r="722" spans="1:3">
      <c r="A722">
        <v>720</v>
      </c>
      <c r="B722">
        <v>17</v>
      </c>
      <c r="C722">
        <v>17</v>
      </c>
    </row>
    <row r="723" spans="1:3">
      <c r="A723">
        <v>721</v>
      </c>
      <c r="B723">
        <v>17</v>
      </c>
      <c r="C723">
        <v>17</v>
      </c>
    </row>
    <row r="724" spans="1:3">
      <c r="A724">
        <v>722</v>
      </c>
      <c r="B724">
        <v>17</v>
      </c>
      <c r="C724">
        <v>17</v>
      </c>
    </row>
    <row r="725" spans="1:3">
      <c r="A725">
        <v>723</v>
      </c>
      <c r="B725">
        <v>17</v>
      </c>
      <c r="C725">
        <v>17</v>
      </c>
    </row>
    <row r="726" spans="1:3">
      <c r="A726">
        <v>724</v>
      </c>
      <c r="B726">
        <v>17</v>
      </c>
      <c r="C726">
        <v>17</v>
      </c>
    </row>
    <row r="727" spans="1:3">
      <c r="A727">
        <v>725</v>
      </c>
      <c r="B727">
        <v>17</v>
      </c>
      <c r="C727">
        <v>17</v>
      </c>
    </row>
    <row r="728" spans="1:3">
      <c r="A728">
        <v>726</v>
      </c>
      <c r="B728">
        <v>17</v>
      </c>
      <c r="C728">
        <v>17</v>
      </c>
    </row>
    <row r="729" spans="1:3">
      <c r="A729">
        <v>727</v>
      </c>
      <c r="B729">
        <v>17</v>
      </c>
      <c r="C729">
        <v>17</v>
      </c>
    </row>
    <row r="730" spans="1:3">
      <c r="A730">
        <v>728</v>
      </c>
      <c r="B730">
        <v>17</v>
      </c>
      <c r="C730">
        <v>17</v>
      </c>
    </row>
    <row r="731" spans="1:3">
      <c r="A731">
        <v>729</v>
      </c>
      <c r="B731">
        <v>17</v>
      </c>
      <c r="C731">
        <v>17</v>
      </c>
    </row>
    <row r="732" spans="1:3">
      <c r="A732">
        <v>730</v>
      </c>
      <c r="B732">
        <v>17</v>
      </c>
      <c r="C732">
        <v>17</v>
      </c>
    </row>
    <row r="733" spans="1:3">
      <c r="A733">
        <v>731</v>
      </c>
      <c r="B733">
        <v>17</v>
      </c>
      <c r="C733">
        <v>17</v>
      </c>
    </row>
    <row r="734" spans="1:3">
      <c r="A734">
        <v>732</v>
      </c>
      <c r="B734">
        <v>17</v>
      </c>
      <c r="C734">
        <v>17</v>
      </c>
    </row>
    <row r="735" spans="1:3">
      <c r="A735">
        <v>733</v>
      </c>
      <c r="B735">
        <v>17</v>
      </c>
      <c r="C735">
        <v>17</v>
      </c>
    </row>
    <row r="736" spans="1:3">
      <c r="A736">
        <v>734</v>
      </c>
      <c r="B736">
        <v>17</v>
      </c>
      <c r="C736">
        <v>17</v>
      </c>
    </row>
    <row r="737" spans="1:3">
      <c r="A737">
        <v>735</v>
      </c>
      <c r="B737">
        <v>17</v>
      </c>
      <c r="C737">
        <v>17</v>
      </c>
    </row>
    <row r="738" spans="1:3">
      <c r="A738">
        <v>736</v>
      </c>
      <c r="B738">
        <v>17</v>
      </c>
      <c r="C738">
        <v>17</v>
      </c>
    </row>
    <row r="739" spans="1:3">
      <c r="A739">
        <v>737</v>
      </c>
      <c r="B739">
        <v>17</v>
      </c>
      <c r="C739">
        <v>17</v>
      </c>
    </row>
    <row r="740" spans="1:3">
      <c r="A740">
        <v>738</v>
      </c>
      <c r="B740">
        <v>17</v>
      </c>
      <c r="C740">
        <v>17</v>
      </c>
    </row>
    <row r="741" spans="1:3">
      <c r="A741">
        <v>739</v>
      </c>
      <c r="B741">
        <v>17</v>
      </c>
      <c r="C741">
        <v>17</v>
      </c>
    </row>
    <row r="742" spans="1:3">
      <c r="A742">
        <v>740</v>
      </c>
      <c r="B742">
        <v>17</v>
      </c>
      <c r="C742">
        <v>17</v>
      </c>
    </row>
    <row r="743" spans="1:3">
      <c r="A743">
        <v>741</v>
      </c>
      <c r="B743">
        <v>17</v>
      </c>
      <c r="C743">
        <v>17</v>
      </c>
    </row>
    <row r="744" spans="1:3">
      <c r="A744">
        <v>742</v>
      </c>
      <c r="B744">
        <v>17</v>
      </c>
      <c r="C744">
        <v>17</v>
      </c>
    </row>
    <row r="745" spans="1:3">
      <c r="A745">
        <v>743</v>
      </c>
      <c r="B745">
        <v>17</v>
      </c>
      <c r="C745">
        <v>17</v>
      </c>
    </row>
    <row r="746" spans="1:3">
      <c r="A746">
        <v>744</v>
      </c>
      <c r="B746">
        <v>17</v>
      </c>
      <c r="C746">
        <v>17</v>
      </c>
    </row>
    <row r="747" spans="1:3">
      <c r="A747">
        <v>745</v>
      </c>
      <c r="B747">
        <v>17</v>
      </c>
      <c r="C747">
        <v>17</v>
      </c>
    </row>
    <row r="748" spans="1:3">
      <c r="A748">
        <v>746</v>
      </c>
      <c r="B748">
        <v>17</v>
      </c>
      <c r="C748">
        <v>17</v>
      </c>
    </row>
    <row r="749" spans="1:3">
      <c r="A749">
        <v>747</v>
      </c>
      <c r="B749">
        <v>17</v>
      </c>
      <c r="C749">
        <v>17</v>
      </c>
    </row>
    <row r="750" spans="1:3">
      <c r="A750">
        <v>748</v>
      </c>
      <c r="B750">
        <v>17</v>
      </c>
      <c r="C750">
        <v>17</v>
      </c>
    </row>
    <row r="751" spans="1:3">
      <c r="A751">
        <v>749</v>
      </c>
      <c r="B751">
        <v>17</v>
      </c>
      <c r="C751">
        <v>17</v>
      </c>
    </row>
    <row r="752" spans="1:3">
      <c r="A752">
        <v>750</v>
      </c>
      <c r="B752">
        <v>17</v>
      </c>
      <c r="C752">
        <v>17</v>
      </c>
    </row>
    <row r="753" spans="1:3">
      <c r="A753">
        <v>751</v>
      </c>
      <c r="B753">
        <v>17</v>
      </c>
      <c r="C753">
        <v>17</v>
      </c>
    </row>
    <row r="754" spans="1:3">
      <c r="A754">
        <v>752</v>
      </c>
      <c r="B754">
        <v>17</v>
      </c>
      <c r="C754">
        <v>17</v>
      </c>
    </row>
    <row r="755" spans="1:3">
      <c r="A755">
        <v>753</v>
      </c>
      <c r="B755">
        <v>17</v>
      </c>
      <c r="C755">
        <v>17</v>
      </c>
    </row>
    <row r="756" spans="1:3">
      <c r="A756">
        <v>754</v>
      </c>
      <c r="B756">
        <v>17</v>
      </c>
      <c r="C756">
        <v>17</v>
      </c>
    </row>
    <row r="757" spans="1:3">
      <c r="A757">
        <v>755</v>
      </c>
      <c r="B757">
        <v>17</v>
      </c>
      <c r="C757">
        <v>17</v>
      </c>
    </row>
    <row r="758" spans="1:3">
      <c r="A758">
        <v>756</v>
      </c>
      <c r="B758">
        <v>17</v>
      </c>
      <c r="C758">
        <v>17</v>
      </c>
    </row>
    <row r="759" spans="1:3">
      <c r="A759">
        <v>757</v>
      </c>
      <c r="B759">
        <v>17</v>
      </c>
      <c r="C759">
        <v>17</v>
      </c>
    </row>
    <row r="760" spans="1:3">
      <c r="A760">
        <v>758</v>
      </c>
      <c r="B760">
        <v>17</v>
      </c>
      <c r="C760">
        <v>17</v>
      </c>
    </row>
    <row r="761" spans="1:3">
      <c r="A761">
        <v>759</v>
      </c>
      <c r="B761">
        <v>17</v>
      </c>
      <c r="C761">
        <v>17</v>
      </c>
    </row>
    <row r="762" spans="1:3">
      <c r="A762">
        <v>760</v>
      </c>
      <c r="B762">
        <v>17</v>
      </c>
      <c r="C762">
        <v>17</v>
      </c>
    </row>
    <row r="763" spans="1:3">
      <c r="A763">
        <v>761</v>
      </c>
      <c r="B763">
        <v>17</v>
      </c>
      <c r="C763">
        <v>17</v>
      </c>
    </row>
    <row r="764" spans="1:3">
      <c r="A764">
        <v>762</v>
      </c>
      <c r="B764">
        <v>17</v>
      </c>
      <c r="C764">
        <v>17</v>
      </c>
    </row>
    <row r="765" spans="1:3">
      <c r="A765">
        <v>763</v>
      </c>
      <c r="B765">
        <v>17</v>
      </c>
      <c r="C765">
        <v>17</v>
      </c>
    </row>
    <row r="766" spans="1:3">
      <c r="A766">
        <v>764</v>
      </c>
      <c r="B766">
        <v>17</v>
      </c>
      <c r="C766">
        <v>17</v>
      </c>
    </row>
    <row r="767" spans="1:3">
      <c r="A767">
        <v>765</v>
      </c>
      <c r="B767">
        <v>17</v>
      </c>
      <c r="C767">
        <v>17</v>
      </c>
    </row>
    <row r="768" spans="1:3">
      <c r="A768">
        <v>766</v>
      </c>
      <c r="B768">
        <v>17</v>
      </c>
      <c r="C768">
        <v>17</v>
      </c>
    </row>
    <row r="769" spans="1:3">
      <c r="A769">
        <v>767</v>
      </c>
      <c r="B769">
        <v>17</v>
      </c>
      <c r="C769">
        <v>17</v>
      </c>
    </row>
    <row r="770" spans="1:3">
      <c r="A770">
        <v>768</v>
      </c>
      <c r="B770">
        <v>17</v>
      </c>
      <c r="C770">
        <v>17</v>
      </c>
    </row>
    <row r="771" spans="1:3">
      <c r="A771">
        <v>769</v>
      </c>
      <c r="B771">
        <v>17</v>
      </c>
      <c r="C771">
        <v>17</v>
      </c>
    </row>
    <row r="772" spans="1:3">
      <c r="A772">
        <v>770</v>
      </c>
      <c r="B772">
        <v>17</v>
      </c>
      <c r="C772">
        <v>17</v>
      </c>
    </row>
    <row r="773" spans="1:3">
      <c r="A773">
        <v>771</v>
      </c>
      <c r="B773">
        <v>17</v>
      </c>
      <c r="C773">
        <v>17</v>
      </c>
    </row>
    <row r="774" spans="1:3">
      <c r="A774">
        <v>772</v>
      </c>
      <c r="B774">
        <v>17</v>
      </c>
      <c r="C774">
        <v>17</v>
      </c>
    </row>
    <row r="775" spans="1:3">
      <c r="A775">
        <v>773</v>
      </c>
      <c r="B775">
        <v>17</v>
      </c>
      <c r="C775">
        <v>17</v>
      </c>
    </row>
    <row r="776" spans="1:3">
      <c r="A776">
        <v>774</v>
      </c>
      <c r="B776">
        <v>17</v>
      </c>
      <c r="C776">
        <v>17</v>
      </c>
    </row>
    <row r="777" spans="1:3">
      <c r="A777">
        <v>775</v>
      </c>
      <c r="B777">
        <v>17</v>
      </c>
      <c r="C777">
        <v>17</v>
      </c>
    </row>
    <row r="778" spans="1:3">
      <c r="A778">
        <v>776</v>
      </c>
      <c r="B778">
        <v>17</v>
      </c>
      <c r="C778">
        <v>17</v>
      </c>
    </row>
    <row r="779" spans="1:3">
      <c r="A779">
        <v>777</v>
      </c>
      <c r="B779">
        <v>17</v>
      </c>
      <c r="C779">
        <v>17</v>
      </c>
    </row>
    <row r="780" spans="1:3">
      <c r="A780">
        <v>778</v>
      </c>
      <c r="B780">
        <v>17</v>
      </c>
      <c r="C780">
        <v>17</v>
      </c>
    </row>
    <row r="781" spans="1:3">
      <c r="A781">
        <v>779</v>
      </c>
      <c r="B781">
        <v>17</v>
      </c>
      <c r="C781">
        <v>17</v>
      </c>
    </row>
    <row r="782" spans="1:3">
      <c r="A782">
        <v>780</v>
      </c>
      <c r="B782">
        <v>17</v>
      </c>
      <c r="C782">
        <v>17</v>
      </c>
    </row>
    <row r="783" spans="1:3">
      <c r="A783">
        <v>781</v>
      </c>
      <c r="B783">
        <v>17</v>
      </c>
      <c r="C783">
        <v>17</v>
      </c>
    </row>
    <row r="784" spans="1:3">
      <c r="A784">
        <v>782</v>
      </c>
      <c r="B784">
        <v>17</v>
      </c>
      <c r="C784">
        <v>17</v>
      </c>
    </row>
    <row r="785" spans="1:3">
      <c r="A785">
        <v>783</v>
      </c>
      <c r="B785">
        <v>17</v>
      </c>
      <c r="C785">
        <v>17</v>
      </c>
    </row>
    <row r="786" spans="1:3">
      <c r="A786">
        <v>784</v>
      </c>
      <c r="B786">
        <v>17</v>
      </c>
      <c r="C786">
        <v>17</v>
      </c>
    </row>
    <row r="787" spans="1:3">
      <c r="A787">
        <v>785</v>
      </c>
      <c r="B787">
        <v>17</v>
      </c>
      <c r="C787">
        <v>17</v>
      </c>
    </row>
    <row r="788" spans="1:3">
      <c r="A788">
        <v>786</v>
      </c>
      <c r="B788">
        <v>17</v>
      </c>
      <c r="C788">
        <v>17</v>
      </c>
    </row>
    <row r="789" spans="1:3">
      <c r="A789">
        <v>787</v>
      </c>
      <c r="B789">
        <v>17</v>
      </c>
      <c r="C789">
        <v>17</v>
      </c>
    </row>
    <row r="790" spans="1:3">
      <c r="A790">
        <v>788</v>
      </c>
      <c r="B790">
        <v>17</v>
      </c>
      <c r="C790">
        <v>17</v>
      </c>
    </row>
    <row r="791" spans="1:3">
      <c r="A791">
        <v>789</v>
      </c>
      <c r="B791">
        <v>17</v>
      </c>
      <c r="C791">
        <v>17</v>
      </c>
    </row>
    <row r="792" spans="1:3">
      <c r="A792">
        <v>790</v>
      </c>
      <c r="B792">
        <v>17</v>
      </c>
      <c r="C792">
        <v>17</v>
      </c>
    </row>
    <row r="793" spans="1:3">
      <c r="A793">
        <v>791</v>
      </c>
      <c r="B793">
        <v>17</v>
      </c>
      <c r="C793">
        <v>17</v>
      </c>
    </row>
    <row r="794" spans="1:3">
      <c r="A794">
        <v>792</v>
      </c>
      <c r="B794">
        <v>17</v>
      </c>
      <c r="C794">
        <v>17</v>
      </c>
    </row>
    <row r="795" spans="1:3">
      <c r="A795">
        <v>793</v>
      </c>
      <c r="B795">
        <v>17</v>
      </c>
      <c r="C795">
        <v>17</v>
      </c>
    </row>
    <row r="796" spans="1:3">
      <c r="A796">
        <v>794</v>
      </c>
      <c r="B796">
        <v>17</v>
      </c>
      <c r="C796">
        <v>17</v>
      </c>
    </row>
    <row r="797" spans="1:3">
      <c r="A797">
        <v>795</v>
      </c>
      <c r="B797">
        <v>17</v>
      </c>
      <c r="C797">
        <v>17</v>
      </c>
    </row>
    <row r="798" spans="1:3">
      <c r="A798">
        <v>796</v>
      </c>
      <c r="B798">
        <v>17</v>
      </c>
      <c r="C798">
        <v>17</v>
      </c>
    </row>
    <row r="799" spans="1:3">
      <c r="A799">
        <v>797</v>
      </c>
      <c r="B799">
        <v>17</v>
      </c>
      <c r="C799">
        <v>17</v>
      </c>
    </row>
    <row r="800" spans="1:3">
      <c r="A800">
        <v>798</v>
      </c>
      <c r="B800">
        <v>17</v>
      </c>
      <c r="C800">
        <v>17</v>
      </c>
    </row>
    <row r="801" spans="1:3">
      <c r="A801">
        <v>799</v>
      </c>
      <c r="B801">
        <v>17</v>
      </c>
      <c r="C801">
        <v>17</v>
      </c>
    </row>
    <row r="802" spans="1:3">
      <c r="A802">
        <v>800</v>
      </c>
      <c r="B802">
        <v>17</v>
      </c>
      <c r="C802">
        <v>17</v>
      </c>
    </row>
    <row r="803" spans="1:3">
      <c r="A803">
        <v>801</v>
      </c>
      <c r="B803">
        <v>17</v>
      </c>
      <c r="C803">
        <v>17</v>
      </c>
    </row>
    <row r="804" spans="1:3">
      <c r="A804">
        <v>802</v>
      </c>
      <c r="B804">
        <v>17</v>
      </c>
      <c r="C804">
        <v>17</v>
      </c>
    </row>
    <row r="805" spans="1:3">
      <c r="A805">
        <v>803</v>
      </c>
      <c r="B805">
        <v>17</v>
      </c>
      <c r="C805">
        <v>17</v>
      </c>
    </row>
    <row r="806" spans="1:3">
      <c r="A806">
        <v>804</v>
      </c>
      <c r="B806">
        <v>17</v>
      </c>
      <c r="C806">
        <v>17</v>
      </c>
    </row>
    <row r="807" spans="1:3">
      <c r="A807">
        <v>805</v>
      </c>
      <c r="B807">
        <v>17</v>
      </c>
      <c r="C807">
        <v>17</v>
      </c>
    </row>
    <row r="808" spans="1:3">
      <c r="A808">
        <v>806</v>
      </c>
      <c r="B808">
        <v>17</v>
      </c>
      <c r="C808">
        <v>17</v>
      </c>
    </row>
    <row r="809" spans="1:3">
      <c r="A809">
        <v>807</v>
      </c>
      <c r="B809">
        <v>17</v>
      </c>
      <c r="C809">
        <v>17</v>
      </c>
    </row>
    <row r="810" spans="1:3">
      <c r="A810">
        <v>808</v>
      </c>
      <c r="B810">
        <v>17</v>
      </c>
      <c r="C810">
        <v>17</v>
      </c>
    </row>
    <row r="811" spans="1:3">
      <c r="A811">
        <v>809</v>
      </c>
      <c r="B811">
        <v>17</v>
      </c>
      <c r="C811">
        <v>17</v>
      </c>
    </row>
    <row r="812" spans="1:3">
      <c r="A812">
        <v>810</v>
      </c>
      <c r="B812">
        <v>17</v>
      </c>
      <c r="C812">
        <v>17</v>
      </c>
    </row>
    <row r="813" spans="1:3">
      <c r="A813">
        <v>811</v>
      </c>
      <c r="B813">
        <v>17</v>
      </c>
      <c r="C813">
        <v>17</v>
      </c>
    </row>
    <row r="814" spans="1:3">
      <c r="A814">
        <v>812</v>
      </c>
      <c r="B814">
        <v>17</v>
      </c>
      <c r="C814">
        <v>17</v>
      </c>
    </row>
    <row r="815" spans="1:3">
      <c r="A815">
        <v>813</v>
      </c>
      <c r="B815">
        <v>17</v>
      </c>
      <c r="C815">
        <v>17</v>
      </c>
    </row>
    <row r="816" spans="1:3">
      <c r="A816">
        <v>814</v>
      </c>
      <c r="B816">
        <v>17</v>
      </c>
      <c r="C816">
        <v>17</v>
      </c>
    </row>
    <row r="817" spans="1:3">
      <c r="A817">
        <v>815</v>
      </c>
      <c r="B817">
        <v>17</v>
      </c>
      <c r="C817">
        <v>17</v>
      </c>
    </row>
    <row r="818" spans="1:3">
      <c r="A818">
        <v>816</v>
      </c>
      <c r="B818">
        <v>17</v>
      </c>
      <c r="C818">
        <v>17</v>
      </c>
    </row>
    <row r="819" spans="1:3">
      <c r="A819">
        <v>817</v>
      </c>
      <c r="B819">
        <v>17</v>
      </c>
      <c r="C819">
        <v>17</v>
      </c>
    </row>
    <row r="820" spans="1:3">
      <c r="A820">
        <v>818</v>
      </c>
      <c r="B820">
        <v>17</v>
      </c>
      <c r="C820">
        <v>17</v>
      </c>
    </row>
    <row r="821" spans="1:3">
      <c r="A821">
        <v>819</v>
      </c>
      <c r="B821">
        <v>17</v>
      </c>
      <c r="C821">
        <v>17</v>
      </c>
    </row>
    <row r="822" spans="1:3">
      <c r="A822">
        <v>820</v>
      </c>
      <c r="B822">
        <v>17</v>
      </c>
      <c r="C822">
        <v>17</v>
      </c>
    </row>
    <row r="823" spans="1:3">
      <c r="A823">
        <v>821</v>
      </c>
      <c r="B823">
        <v>17</v>
      </c>
      <c r="C823">
        <v>17</v>
      </c>
    </row>
    <row r="824" spans="1:3">
      <c r="A824">
        <v>822</v>
      </c>
      <c r="B824">
        <v>17</v>
      </c>
      <c r="C824">
        <v>17</v>
      </c>
    </row>
    <row r="825" spans="1:3">
      <c r="A825">
        <v>823</v>
      </c>
      <c r="B825">
        <v>17</v>
      </c>
      <c r="C825">
        <v>17</v>
      </c>
    </row>
    <row r="826" spans="1:3">
      <c r="A826">
        <v>824</v>
      </c>
      <c r="B826">
        <v>17</v>
      </c>
      <c r="C826">
        <v>17</v>
      </c>
    </row>
    <row r="827" spans="1:3">
      <c r="A827">
        <v>825</v>
      </c>
      <c r="B827">
        <v>17</v>
      </c>
      <c r="C827">
        <v>17</v>
      </c>
    </row>
    <row r="828" spans="1:3">
      <c r="A828">
        <v>826</v>
      </c>
      <c r="B828">
        <v>17</v>
      </c>
      <c r="C828">
        <v>17</v>
      </c>
    </row>
    <row r="829" spans="1:3">
      <c r="A829">
        <v>827</v>
      </c>
      <c r="B829">
        <v>17</v>
      </c>
      <c r="C829">
        <v>17</v>
      </c>
    </row>
    <row r="830" spans="1:3">
      <c r="A830">
        <v>828</v>
      </c>
      <c r="B830">
        <v>17</v>
      </c>
      <c r="C830">
        <v>17</v>
      </c>
    </row>
    <row r="831" spans="1:3">
      <c r="A831">
        <v>829</v>
      </c>
      <c r="B831">
        <v>17</v>
      </c>
      <c r="C831">
        <v>17</v>
      </c>
    </row>
    <row r="832" spans="1:3">
      <c r="A832">
        <v>830</v>
      </c>
      <c r="B832">
        <v>17</v>
      </c>
      <c r="C832">
        <v>17</v>
      </c>
    </row>
    <row r="833" spans="1:3">
      <c r="A833">
        <v>831</v>
      </c>
      <c r="B833">
        <v>17</v>
      </c>
      <c r="C833">
        <v>17</v>
      </c>
    </row>
    <row r="834" spans="1:3">
      <c r="A834">
        <v>832</v>
      </c>
      <c r="B834">
        <v>17</v>
      </c>
      <c r="C834">
        <v>17</v>
      </c>
    </row>
    <row r="835" spans="1:3">
      <c r="A835">
        <v>833</v>
      </c>
      <c r="B835">
        <v>17</v>
      </c>
      <c r="C835">
        <v>17</v>
      </c>
    </row>
    <row r="836" spans="1:3">
      <c r="A836">
        <v>834</v>
      </c>
      <c r="B836">
        <v>17</v>
      </c>
      <c r="C836">
        <v>17</v>
      </c>
    </row>
    <row r="837" spans="1:3">
      <c r="A837">
        <v>835</v>
      </c>
      <c r="B837">
        <v>17</v>
      </c>
      <c r="C837">
        <v>17</v>
      </c>
    </row>
    <row r="838" spans="1:3">
      <c r="A838">
        <v>836</v>
      </c>
      <c r="B838">
        <v>17</v>
      </c>
      <c r="C838">
        <v>17</v>
      </c>
    </row>
    <row r="839" spans="1:3">
      <c r="A839">
        <v>837</v>
      </c>
      <c r="B839">
        <v>17</v>
      </c>
      <c r="C839">
        <v>17</v>
      </c>
    </row>
    <row r="840" spans="1:3">
      <c r="A840">
        <v>838</v>
      </c>
      <c r="B840">
        <v>17</v>
      </c>
      <c r="C840">
        <v>17</v>
      </c>
    </row>
    <row r="841" spans="1:3">
      <c r="A841">
        <v>839</v>
      </c>
      <c r="B841">
        <v>17</v>
      </c>
      <c r="C841">
        <v>17</v>
      </c>
    </row>
    <row r="842" spans="1:3">
      <c r="A842">
        <v>840</v>
      </c>
      <c r="B842">
        <v>17</v>
      </c>
      <c r="C842">
        <v>17</v>
      </c>
    </row>
    <row r="843" spans="1:3">
      <c r="A843">
        <v>841</v>
      </c>
      <c r="B843">
        <v>17</v>
      </c>
      <c r="C843">
        <v>17</v>
      </c>
    </row>
    <row r="844" spans="1:3">
      <c r="A844">
        <v>842</v>
      </c>
      <c r="B844">
        <v>17</v>
      </c>
      <c r="C844">
        <v>17</v>
      </c>
    </row>
    <row r="845" spans="1:3">
      <c r="A845">
        <v>843</v>
      </c>
      <c r="B845">
        <v>17</v>
      </c>
      <c r="C845">
        <v>17</v>
      </c>
    </row>
    <row r="846" spans="1:3">
      <c r="A846">
        <v>844</v>
      </c>
      <c r="B846">
        <v>17</v>
      </c>
      <c r="C846">
        <v>17</v>
      </c>
    </row>
    <row r="847" spans="1:3">
      <c r="A847">
        <v>845</v>
      </c>
      <c r="B847">
        <v>17</v>
      </c>
      <c r="C847">
        <v>17</v>
      </c>
    </row>
    <row r="848" spans="1:3">
      <c r="A848">
        <v>846</v>
      </c>
      <c r="B848">
        <v>17</v>
      </c>
      <c r="C848">
        <v>17</v>
      </c>
    </row>
    <row r="849" spans="1:3">
      <c r="A849">
        <v>847</v>
      </c>
      <c r="B849">
        <v>17</v>
      </c>
      <c r="C849">
        <v>17</v>
      </c>
    </row>
    <row r="850" spans="1:3">
      <c r="A850">
        <v>848</v>
      </c>
      <c r="B850">
        <v>17</v>
      </c>
      <c r="C850">
        <v>17</v>
      </c>
    </row>
    <row r="851" spans="1:3">
      <c r="A851">
        <v>849</v>
      </c>
      <c r="B851">
        <v>17</v>
      </c>
      <c r="C851">
        <v>17</v>
      </c>
    </row>
    <row r="852" spans="1:3">
      <c r="A852">
        <v>850</v>
      </c>
      <c r="B852">
        <v>17</v>
      </c>
      <c r="C852">
        <v>17</v>
      </c>
    </row>
    <row r="853" spans="1:3">
      <c r="A853">
        <v>851</v>
      </c>
      <c r="B853">
        <v>17</v>
      </c>
      <c r="C853">
        <v>17</v>
      </c>
    </row>
    <row r="854" spans="1:3">
      <c r="A854">
        <v>852</v>
      </c>
      <c r="B854">
        <v>17</v>
      </c>
      <c r="C854">
        <v>17</v>
      </c>
    </row>
    <row r="855" spans="1:3">
      <c r="A855">
        <v>853</v>
      </c>
      <c r="B855">
        <v>17</v>
      </c>
      <c r="C855">
        <v>17</v>
      </c>
    </row>
    <row r="856" spans="1:3">
      <c r="A856">
        <v>854</v>
      </c>
      <c r="B856">
        <v>17</v>
      </c>
      <c r="C856">
        <v>17</v>
      </c>
    </row>
    <row r="857" spans="1:3">
      <c r="A857">
        <v>855</v>
      </c>
      <c r="B857">
        <v>17</v>
      </c>
      <c r="C857">
        <v>17</v>
      </c>
    </row>
    <row r="858" spans="1:3">
      <c r="A858">
        <v>856</v>
      </c>
      <c r="B858">
        <v>17</v>
      </c>
      <c r="C858">
        <v>17</v>
      </c>
    </row>
    <row r="859" spans="1:3">
      <c r="A859">
        <v>857</v>
      </c>
      <c r="B859">
        <v>17</v>
      </c>
      <c r="C859">
        <v>17</v>
      </c>
    </row>
    <row r="860" spans="1:3">
      <c r="A860">
        <v>858</v>
      </c>
      <c r="B860">
        <v>17</v>
      </c>
      <c r="C860">
        <v>17</v>
      </c>
    </row>
    <row r="861" spans="1:3">
      <c r="A861">
        <v>859</v>
      </c>
      <c r="B861">
        <v>17</v>
      </c>
      <c r="C861">
        <v>17</v>
      </c>
    </row>
    <row r="862" spans="1:3">
      <c r="A862">
        <v>860</v>
      </c>
      <c r="B862">
        <v>17</v>
      </c>
      <c r="C862">
        <v>17</v>
      </c>
    </row>
    <row r="863" spans="1:3">
      <c r="A863">
        <v>861</v>
      </c>
      <c r="B863">
        <v>17</v>
      </c>
      <c r="C863">
        <v>17</v>
      </c>
    </row>
    <row r="864" spans="1:3">
      <c r="A864">
        <v>862</v>
      </c>
      <c r="B864">
        <v>17</v>
      </c>
      <c r="C864">
        <v>17</v>
      </c>
    </row>
    <row r="865" spans="1:3">
      <c r="A865">
        <v>863</v>
      </c>
      <c r="B865">
        <v>17</v>
      </c>
      <c r="C865">
        <v>17</v>
      </c>
    </row>
    <row r="866" spans="1:3">
      <c r="A866">
        <v>864</v>
      </c>
      <c r="B866">
        <v>17</v>
      </c>
      <c r="C866">
        <v>17</v>
      </c>
    </row>
    <row r="867" spans="1:3">
      <c r="A867">
        <v>865</v>
      </c>
      <c r="B867">
        <v>17</v>
      </c>
      <c r="C867">
        <v>17</v>
      </c>
    </row>
    <row r="868" spans="1:3">
      <c r="A868">
        <v>866</v>
      </c>
      <c r="B868">
        <v>17</v>
      </c>
      <c r="C868">
        <v>17</v>
      </c>
    </row>
    <row r="869" spans="1:3">
      <c r="A869">
        <v>867</v>
      </c>
      <c r="B869">
        <v>17</v>
      </c>
      <c r="C869">
        <v>17</v>
      </c>
    </row>
    <row r="870" spans="1:3">
      <c r="A870">
        <v>868</v>
      </c>
      <c r="B870">
        <v>17</v>
      </c>
      <c r="C870">
        <v>17</v>
      </c>
    </row>
    <row r="871" spans="1:3">
      <c r="A871">
        <v>869</v>
      </c>
      <c r="B871">
        <v>17</v>
      </c>
      <c r="C871">
        <v>17</v>
      </c>
    </row>
    <row r="872" spans="1:3">
      <c r="A872">
        <v>870</v>
      </c>
      <c r="B872">
        <v>17</v>
      </c>
      <c r="C872">
        <v>17</v>
      </c>
    </row>
    <row r="873" spans="1:3">
      <c r="A873">
        <v>871</v>
      </c>
      <c r="B873">
        <v>17</v>
      </c>
      <c r="C873">
        <v>17</v>
      </c>
    </row>
    <row r="874" spans="1:3">
      <c r="A874">
        <v>872</v>
      </c>
      <c r="B874">
        <v>17</v>
      </c>
      <c r="C874">
        <v>17</v>
      </c>
    </row>
    <row r="875" spans="1:3">
      <c r="A875">
        <v>873</v>
      </c>
      <c r="B875">
        <v>17</v>
      </c>
      <c r="C875">
        <v>17</v>
      </c>
    </row>
    <row r="876" spans="1:3">
      <c r="A876">
        <v>874</v>
      </c>
      <c r="B876">
        <v>17</v>
      </c>
      <c r="C876">
        <v>17</v>
      </c>
    </row>
    <row r="877" spans="1:3">
      <c r="A877">
        <v>875</v>
      </c>
      <c r="B877">
        <v>17</v>
      </c>
      <c r="C877">
        <v>17</v>
      </c>
    </row>
    <row r="878" spans="1:3">
      <c r="A878">
        <v>876</v>
      </c>
      <c r="B878">
        <v>17</v>
      </c>
      <c r="C878">
        <v>17</v>
      </c>
    </row>
    <row r="879" spans="1:3">
      <c r="A879">
        <v>877</v>
      </c>
      <c r="B879">
        <v>17</v>
      </c>
      <c r="C879">
        <v>17</v>
      </c>
    </row>
    <row r="880" spans="1:3">
      <c r="A880">
        <v>878</v>
      </c>
      <c r="B880">
        <v>17</v>
      </c>
      <c r="C880">
        <v>17</v>
      </c>
    </row>
    <row r="881" spans="1:3">
      <c r="A881">
        <v>879</v>
      </c>
      <c r="B881">
        <v>17</v>
      </c>
      <c r="C881">
        <v>17</v>
      </c>
    </row>
    <row r="882" spans="1:3">
      <c r="A882">
        <v>880</v>
      </c>
      <c r="B882">
        <v>17</v>
      </c>
      <c r="C882">
        <v>17</v>
      </c>
    </row>
    <row r="883" spans="1:3">
      <c r="A883">
        <v>881</v>
      </c>
      <c r="B883">
        <v>17</v>
      </c>
      <c r="C883">
        <v>17</v>
      </c>
    </row>
    <row r="884" spans="1:3">
      <c r="A884">
        <v>882</v>
      </c>
      <c r="B884">
        <v>17</v>
      </c>
      <c r="C884">
        <v>17</v>
      </c>
    </row>
    <row r="885" spans="1:3">
      <c r="A885">
        <v>883</v>
      </c>
      <c r="B885">
        <v>17</v>
      </c>
      <c r="C885">
        <v>17</v>
      </c>
    </row>
    <row r="886" spans="1:3">
      <c r="A886">
        <v>884</v>
      </c>
      <c r="B886">
        <v>17</v>
      </c>
      <c r="C886">
        <v>17</v>
      </c>
    </row>
    <row r="887" spans="1:3">
      <c r="A887">
        <v>885</v>
      </c>
      <c r="B887">
        <v>17</v>
      </c>
      <c r="C887">
        <v>17</v>
      </c>
    </row>
    <row r="888" spans="1:3">
      <c r="A888">
        <v>886</v>
      </c>
      <c r="B888">
        <v>17</v>
      </c>
      <c r="C888">
        <v>17</v>
      </c>
    </row>
    <row r="889" spans="1:3">
      <c r="A889">
        <v>887</v>
      </c>
      <c r="B889">
        <v>17</v>
      </c>
      <c r="C889">
        <v>17</v>
      </c>
    </row>
    <row r="890" spans="1:3">
      <c r="A890">
        <v>888</v>
      </c>
      <c r="B890">
        <v>17</v>
      </c>
      <c r="C890">
        <v>17</v>
      </c>
    </row>
    <row r="891" spans="1:3">
      <c r="A891">
        <v>889</v>
      </c>
      <c r="B891">
        <v>17</v>
      </c>
      <c r="C891">
        <v>17</v>
      </c>
    </row>
    <row r="892" spans="1:3">
      <c r="A892">
        <v>890</v>
      </c>
      <c r="B892">
        <v>17</v>
      </c>
      <c r="C892">
        <v>17</v>
      </c>
    </row>
    <row r="893" spans="1:3">
      <c r="A893">
        <v>891</v>
      </c>
      <c r="B893">
        <v>17</v>
      </c>
      <c r="C893">
        <v>17</v>
      </c>
    </row>
    <row r="894" spans="1:3">
      <c r="A894">
        <v>892</v>
      </c>
      <c r="B894">
        <v>17</v>
      </c>
      <c r="C894">
        <v>17</v>
      </c>
    </row>
    <row r="895" spans="1:3">
      <c r="A895">
        <v>893</v>
      </c>
      <c r="B895">
        <v>17</v>
      </c>
      <c r="C895">
        <v>17</v>
      </c>
    </row>
    <row r="896" spans="1:3">
      <c r="A896">
        <v>894</v>
      </c>
      <c r="B896">
        <v>17</v>
      </c>
      <c r="C896">
        <v>17</v>
      </c>
    </row>
    <row r="897" spans="1:3">
      <c r="A897">
        <v>895</v>
      </c>
      <c r="B897">
        <v>17</v>
      </c>
      <c r="C897">
        <v>17</v>
      </c>
    </row>
    <row r="898" spans="1:3">
      <c r="A898">
        <v>896</v>
      </c>
      <c r="B898">
        <v>17</v>
      </c>
      <c r="C898">
        <v>17</v>
      </c>
    </row>
    <row r="899" spans="1:3">
      <c r="A899">
        <v>897</v>
      </c>
      <c r="B899">
        <v>17</v>
      </c>
      <c r="C899">
        <v>17</v>
      </c>
    </row>
    <row r="900" spans="1:3">
      <c r="A900">
        <v>898</v>
      </c>
      <c r="B900">
        <v>17</v>
      </c>
      <c r="C900">
        <v>17</v>
      </c>
    </row>
    <row r="901" spans="1:3">
      <c r="A901">
        <v>899</v>
      </c>
      <c r="B901">
        <v>17</v>
      </c>
      <c r="C901">
        <v>17</v>
      </c>
    </row>
    <row r="902" spans="1:3">
      <c r="A902">
        <v>900</v>
      </c>
      <c r="B902">
        <v>17</v>
      </c>
      <c r="C902">
        <v>17</v>
      </c>
    </row>
    <row r="903" spans="1:3">
      <c r="A903">
        <v>901</v>
      </c>
      <c r="B903">
        <v>17</v>
      </c>
      <c r="C903">
        <v>17</v>
      </c>
    </row>
    <row r="904" spans="1:3">
      <c r="A904">
        <v>902</v>
      </c>
      <c r="B904">
        <v>17</v>
      </c>
      <c r="C904">
        <v>17</v>
      </c>
    </row>
    <row r="905" spans="1:3">
      <c r="A905">
        <v>903</v>
      </c>
      <c r="B905">
        <v>17</v>
      </c>
      <c r="C905">
        <v>17</v>
      </c>
    </row>
    <row r="906" spans="1:3">
      <c r="A906">
        <v>904</v>
      </c>
      <c r="B906">
        <v>17</v>
      </c>
      <c r="C906">
        <v>17</v>
      </c>
    </row>
    <row r="907" spans="1:3">
      <c r="A907">
        <v>905</v>
      </c>
      <c r="B907">
        <v>17</v>
      </c>
      <c r="C907">
        <v>17</v>
      </c>
    </row>
    <row r="908" spans="1:3">
      <c r="A908">
        <v>906</v>
      </c>
      <c r="B908">
        <v>17</v>
      </c>
      <c r="C908">
        <v>17</v>
      </c>
    </row>
    <row r="909" spans="1:3">
      <c r="A909">
        <v>907</v>
      </c>
      <c r="B909">
        <v>17</v>
      </c>
      <c r="C909">
        <v>17</v>
      </c>
    </row>
    <row r="910" spans="1:3">
      <c r="A910">
        <v>908</v>
      </c>
      <c r="B910">
        <v>17</v>
      </c>
      <c r="C910">
        <v>17</v>
      </c>
    </row>
    <row r="911" spans="1:3">
      <c r="A911">
        <v>909</v>
      </c>
      <c r="B911">
        <v>17</v>
      </c>
      <c r="C911">
        <v>17</v>
      </c>
    </row>
    <row r="912" spans="1:3">
      <c r="A912">
        <v>910</v>
      </c>
      <c r="B912">
        <v>17</v>
      </c>
      <c r="C912">
        <v>17</v>
      </c>
    </row>
    <row r="913" spans="1:3">
      <c r="A913">
        <v>911</v>
      </c>
      <c r="B913">
        <v>17</v>
      </c>
      <c r="C913">
        <v>17</v>
      </c>
    </row>
    <row r="914" spans="1:3">
      <c r="A914">
        <v>912</v>
      </c>
      <c r="B914">
        <v>17</v>
      </c>
      <c r="C914">
        <v>17</v>
      </c>
    </row>
    <row r="915" spans="1:3">
      <c r="A915">
        <v>913</v>
      </c>
      <c r="B915">
        <v>17</v>
      </c>
      <c r="C915">
        <v>17</v>
      </c>
    </row>
    <row r="916" spans="1:3">
      <c r="A916">
        <v>914</v>
      </c>
      <c r="B916">
        <v>17</v>
      </c>
      <c r="C916">
        <v>17</v>
      </c>
    </row>
    <row r="917" spans="1:3">
      <c r="A917">
        <v>915</v>
      </c>
      <c r="B917">
        <v>17</v>
      </c>
      <c r="C917">
        <v>17</v>
      </c>
    </row>
    <row r="918" spans="1:3">
      <c r="A918">
        <v>916</v>
      </c>
      <c r="B918">
        <v>17</v>
      </c>
      <c r="C918">
        <v>17</v>
      </c>
    </row>
    <row r="919" spans="1:3">
      <c r="A919">
        <v>917</v>
      </c>
      <c r="B919">
        <v>17</v>
      </c>
      <c r="C919">
        <v>17</v>
      </c>
    </row>
    <row r="920" spans="1:3">
      <c r="A920">
        <v>918</v>
      </c>
      <c r="B920">
        <v>17</v>
      </c>
      <c r="C920">
        <v>17</v>
      </c>
    </row>
    <row r="921" spans="1:3">
      <c r="A921">
        <v>919</v>
      </c>
      <c r="B921">
        <v>17</v>
      </c>
      <c r="C921">
        <v>17</v>
      </c>
    </row>
    <row r="922" spans="1:3">
      <c r="A922">
        <v>920</v>
      </c>
      <c r="B922">
        <v>17</v>
      </c>
      <c r="C922">
        <v>17</v>
      </c>
    </row>
    <row r="923" spans="1:3">
      <c r="A923">
        <v>921</v>
      </c>
      <c r="B923">
        <v>17</v>
      </c>
      <c r="C923">
        <v>17</v>
      </c>
    </row>
    <row r="924" spans="1:3">
      <c r="A924">
        <v>922</v>
      </c>
      <c r="B924">
        <v>17</v>
      </c>
      <c r="C924">
        <v>17</v>
      </c>
    </row>
    <row r="925" spans="1:3">
      <c r="A925">
        <v>923</v>
      </c>
      <c r="B925">
        <v>17</v>
      </c>
      <c r="C925">
        <v>17</v>
      </c>
    </row>
    <row r="926" spans="1:3">
      <c r="A926">
        <v>924</v>
      </c>
      <c r="B926">
        <v>17</v>
      </c>
      <c r="C926">
        <v>17</v>
      </c>
    </row>
    <row r="927" spans="1:3">
      <c r="A927">
        <v>925</v>
      </c>
      <c r="B927">
        <v>17</v>
      </c>
      <c r="C927">
        <v>17</v>
      </c>
    </row>
    <row r="928" spans="1:3">
      <c r="A928">
        <v>926</v>
      </c>
      <c r="B928">
        <v>17</v>
      </c>
      <c r="C928">
        <v>17</v>
      </c>
    </row>
    <row r="929" spans="1:3">
      <c r="A929">
        <v>927</v>
      </c>
      <c r="B929">
        <v>17</v>
      </c>
      <c r="C929">
        <v>17</v>
      </c>
    </row>
    <row r="930" spans="1:3">
      <c r="A930">
        <v>928</v>
      </c>
      <c r="B930">
        <v>17</v>
      </c>
      <c r="C930">
        <v>17</v>
      </c>
    </row>
    <row r="931" spans="1:3">
      <c r="A931">
        <v>929</v>
      </c>
      <c r="B931">
        <v>17</v>
      </c>
      <c r="C931">
        <v>17</v>
      </c>
    </row>
    <row r="932" spans="1:3">
      <c r="A932">
        <v>930</v>
      </c>
      <c r="B932">
        <v>17</v>
      </c>
      <c r="C932">
        <v>17</v>
      </c>
    </row>
    <row r="933" spans="1:3">
      <c r="A933">
        <v>931</v>
      </c>
      <c r="B933">
        <v>17</v>
      </c>
      <c r="C933">
        <v>17</v>
      </c>
    </row>
    <row r="934" spans="1:3">
      <c r="A934">
        <v>932</v>
      </c>
      <c r="B934">
        <v>17</v>
      </c>
      <c r="C934">
        <v>17</v>
      </c>
    </row>
    <row r="935" spans="1:3">
      <c r="A935">
        <v>933</v>
      </c>
      <c r="B935">
        <v>17</v>
      </c>
      <c r="C935">
        <v>17</v>
      </c>
    </row>
    <row r="936" spans="1:3">
      <c r="A936">
        <v>934</v>
      </c>
      <c r="B936">
        <v>17</v>
      </c>
      <c r="C936">
        <v>17</v>
      </c>
    </row>
    <row r="937" spans="1:3">
      <c r="A937">
        <v>935</v>
      </c>
      <c r="B937">
        <v>17</v>
      </c>
      <c r="C937">
        <v>17</v>
      </c>
    </row>
    <row r="938" spans="1:3">
      <c r="A938">
        <v>936</v>
      </c>
      <c r="B938">
        <v>17</v>
      </c>
      <c r="C938">
        <v>17</v>
      </c>
    </row>
    <row r="939" spans="1:3">
      <c r="A939">
        <v>937</v>
      </c>
      <c r="B939">
        <v>17</v>
      </c>
      <c r="C939">
        <v>17</v>
      </c>
    </row>
    <row r="940" spans="1:3">
      <c r="A940">
        <v>938</v>
      </c>
      <c r="B940">
        <v>17</v>
      </c>
      <c r="C940">
        <v>17</v>
      </c>
    </row>
    <row r="941" spans="1:3">
      <c r="A941">
        <v>939</v>
      </c>
      <c r="B941">
        <v>17</v>
      </c>
      <c r="C941">
        <v>17</v>
      </c>
    </row>
    <row r="942" spans="1:3">
      <c r="A942">
        <v>940</v>
      </c>
      <c r="B942">
        <v>17</v>
      </c>
      <c r="C942">
        <v>17</v>
      </c>
    </row>
    <row r="943" spans="1:3">
      <c r="A943">
        <v>941</v>
      </c>
      <c r="B943">
        <v>17</v>
      </c>
      <c r="C943">
        <v>17</v>
      </c>
    </row>
    <row r="944" spans="1:3">
      <c r="A944">
        <v>942</v>
      </c>
      <c r="B944">
        <v>17</v>
      </c>
      <c r="C944">
        <v>17</v>
      </c>
    </row>
    <row r="945" spans="1:3">
      <c r="A945">
        <v>943</v>
      </c>
      <c r="B945">
        <v>17</v>
      </c>
      <c r="C945">
        <v>17</v>
      </c>
    </row>
    <row r="946" spans="1:3">
      <c r="A946">
        <v>944</v>
      </c>
      <c r="B946">
        <v>17</v>
      </c>
      <c r="C946">
        <v>17</v>
      </c>
    </row>
    <row r="947" spans="1:3">
      <c r="A947">
        <v>945</v>
      </c>
      <c r="B947">
        <v>17</v>
      </c>
      <c r="C947">
        <v>17</v>
      </c>
    </row>
    <row r="948" spans="1:3">
      <c r="A948">
        <v>946</v>
      </c>
      <c r="B948">
        <v>17</v>
      </c>
      <c r="C948">
        <v>17</v>
      </c>
    </row>
    <row r="949" spans="1:3">
      <c r="A949">
        <v>947</v>
      </c>
      <c r="B949">
        <v>17</v>
      </c>
      <c r="C949">
        <v>17</v>
      </c>
    </row>
    <row r="950" spans="1:3">
      <c r="A950">
        <v>948</v>
      </c>
      <c r="B950">
        <v>17</v>
      </c>
      <c r="C950">
        <v>17</v>
      </c>
    </row>
    <row r="951" spans="1:3">
      <c r="A951">
        <v>949</v>
      </c>
      <c r="B951">
        <v>17</v>
      </c>
      <c r="C951">
        <v>17</v>
      </c>
    </row>
    <row r="952" spans="1:3">
      <c r="A952">
        <v>950</v>
      </c>
      <c r="B952">
        <v>17</v>
      </c>
      <c r="C952">
        <v>17</v>
      </c>
    </row>
    <row r="953" spans="1:3">
      <c r="A953">
        <v>951</v>
      </c>
      <c r="B953">
        <v>17</v>
      </c>
      <c r="C953">
        <v>17</v>
      </c>
    </row>
    <row r="954" spans="1:3">
      <c r="A954">
        <v>952</v>
      </c>
      <c r="B954">
        <v>17</v>
      </c>
      <c r="C954">
        <v>17</v>
      </c>
    </row>
    <row r="955" spans="1:3">
      <c r="A955">
        <v>953</v>
      </c>
      <c r="B955">
        <v>17</v>
      </c>
      <c r="C955">
        <v>17</v>
      </c>
    </row>
    <row r="956" spans="1:3">
      <c r="A956">
        <v>954</v>
      </c>
      <c r="B956">
        <v>17</v>
      </c>
      <c r="C956">
        <v>17</v>
      </c>
    </row>
    <row r="957" spans="1:3">
      <c r="A957">
        <v>955</v>
      </c>
      <c r="B957">
        <v>17</v>
      </c>
      <c r="C957">
        <v>17</v>
      </c>
    </row>
    <row r="958" spans="1:3">
      <c r="A958">
        <v>956</v>
      </c>
      <c r="B958">
        <v>17</v>
      </c>
      <c r="C958">
        <v>17</v>
      </c>
    </row>
    <row r="959" spans="1:3">
      <c r="A959">
        <v>957</v>
      </c>
      <c r="B959">
        <v>17</v>
      </c>
      <c r="C959">
        <v>17</v>
      </c>
    </row>
    <row r="960" spans="1:3">
      <c r="A960">
        <v>958</v>
      </c>
      <c r="B960">
        <v>17</v>
      </c>
      <c r="C960">
        <v>17</v>
      </c>
    </row>
    <row r="961" spans="1:3">
      <c r="A961">
        <v>959</v>
      </c>
      <c r="B961">
        <v>17</v>
      </c>
      <c r="C961">
        <v>17</v>
      </c>
    </row>
    <row r="962" spans="1:3">
      <c r="A962">
        <v>960</v>
      </c>
      <c r="B962">
        <v>17</v>
      </c>
      <c r="C962">
        <v>17</v>
      </c>
    </row>
    <row r="963" spans="1:3">
      <c r="A963">
        <v>961</v>
      </c>
      <c r="B963">
        <v>17</v>
      </c>
      <c r="C963">
        <v>17</v>
      </c>
    </row>
    <row r="964" spans="1:3">
      <c r="A964">
        <v>962</v>
      </c>
      <c r="B964">
        <v>17</v>
      </c>
      <c r="C964">
        <v>17</v>
      </c>
    </row>
    <row r="965" spans="1:3">
      <c r="A965">
        <v>963</v>
      </c>
      <c r="B965">
        <v>17</v>
      </c>
      <c r="C965">
        <v>17</v>
      </c>
    </row>
    <row r="966" spans="1:3">
      <c r="A966">
        <v>964</v>
      </c>
      <c r="B966">
        <v>17</v>
      </c>
      <c r="C966">
        <v>17</v>
      </c>
    </row>
    <row r="967" spans="1:3">
      <c r="A967">
        <v>965</v>
      </c>
      <c r="B967">
        <v>17</v>
      </c>
      <c r="C967">
        <v>17</v>
      </c>
    </row>
    <row r="968" spans="1:3">
      <c r="A968">
        <v>966</v>
      </c>
      <c r="B968">
        <v>17</v>
      </c>
      <c r="C968">
        <v>17</v>
      </c>
    </row>
    <row r="969" spans="1:3">
      <c r="A969">
        <v>967</v>
      </c>
      <c r="B969">
        <v>17</v>
      </c>
      <c r="C969">
        <v>17</v>
      </c>
    </row>
    <row r="970" spans="1:3">
      <c r="A970">
        <v>968</v>
      </c>
      <c r="B970">
        <v>17</v>
      </c>
      <c r="C970">
        <v>17</v>
      </c>
    </row>
    <row r="971" spans="1:3">
      <c r="A971">
        <v>969</v>
      </c>
      <c r="B971">
        <v>17</v>
      </c>
      <c r="C971">
        <v>17</v>
      </c>
    </row>
    <row r="972" spans="1:3">
      <c r="A972">
        <v>970</v>
      </c>
      <c r="B972">
        <v>16</v>
      </c>
      <c r="C972">
        <v>16</v>
      </c>
    </row>
    <row r="973" spans="1:3">
      <c r="A973">
        <v>971</v>
      </c>
      <c r="B973">
        <v>16</v>
      </c>
      <c r="C973">
        <v>16</v>
      </c>
    </row>
    <row r="974" spans="1:3">
      <c r="A974">
        <v>972</v>
      </c>
      <c r="B974">
        <v>16</v>
      </c>
      <c r="C974">
        <v>16</v>
      </c>
    </row>
    <row r="975" spans="1:3">
      <c r="A975">
        <v>973</v>
      </c>
      <c r="B975">
        <v>16</v>
      </c>
      <c r="C975">
        <v>16</v>
      </c>
    </row>
    <row r="976" spans="1:3">
      <c r="A976">
        <v>974</v>
      </c>
      <c r="B976">
        <v>16</v>
      </c>
      <c r="C976">
        <v>16</v>
      </c>
    </row>
    <row r="977" spans="1:3">
      <c r="A977">
        <v>975</v>
      </c>
      <c r="B977">
        <v>16</v>
      </c>
      <c r="C977">
        <v>16</v>
      </c>
    </row>
    <row r="978" spans="1:3">
      <c r="A978">
        <v>976</v>
      </c>
      <c r="B978">
        <v>16</v>
      </c>
      <c r="C978">
        <v>16</v>
      </c>
    </row>
    <row r="979" spans="1:3">
      <c r="A979">
        <v>977</v>
      </c>
      <c r="B979">
        <v>16</v>
      </c>
      <c r="C979">
        <v>16</v>
      </c>
    </row>
    <row r="980" spans="1:3">
      <c r="A980">
        <v>978</v>
      </c>
      <c r="B980">
        <v>16</v>
      </c>
      <c r="C980">
        <v>16</v>
      </c>
    </row>
    <row r="981" spans="1:3">
      <c r="A981">
        <v>979</v>
      </c>
      <c r="B981">
        <v>16</v>
      </c>
      <c r="C981">
        <v>16</v>
      </c>
    </row>
    <row r="982" spans="1:3">
      <c r="A982">
        <v>980</v>
      </c>
      <c r="B982">
        <v>16</v>
      </c>
      <c r="C982">
        <v>16</v>
      </c>
    </row>
    <row r="983" spans="1:3">
      <c r="A983">
        <v>981</v>
      </c>
      <c r="B983">
        <v>16</v>
      </c>
      <c r="C983">
        <v>16</v>
      </c>
    </row>
    <row r="984" spans="1:3">
      <c r="A984">
        <v>982</v>
      </c>
      <c r="B984">
        <v>16</v>
      </c>
      <c r="C984">
        <v>16</v>
      </c>
    </row>
    <row r="985" spans="1:3">
      <c r="A985">
        <v>983</v>
      </c>
      <c r="B985">
        <v>16</v>
      </c>
      <c r="C985">
        <v>16</v>
      </c>
    </row>
    <row r="986" spans="1:3">
      <c r="A986">
        <v>984</v>
      </c>
      <c r="B986">
        <v>16</v>
      </c>
      <c r="C986">
        <v>16</v>
      </c>
    </row>
    <row r="987" spans="1:3">
      <c r="A987">
        <v>985</v>
      </c>
      <c r="B987">
        <v>16</v>
      </c>
      <c r="C987">
        <v>16</v>
      </c>
    </row>
    <row r="988" spans="1:3">
      <c r="A988">
        <v>986</v>
      </c>
      <c r="B988">
        <v>16</v>
      </c>
      <c r="C988">
        <v>16</v>
      </c>
    </row>
    <row r="989" spans="1:3">
      <c r="A989">
        <v>987</v>
      </c>
      <c r="B989">
        <v>16</v>
      </c>
      <c r="C989">
        <v>16</v>
      </c>
    </row>
    <row r="990" spans="1:3">
      <c r="A990">
        <v>988</v>
      </c>
      <c r="B990">
        <v>16</v>
      </c>
      <c r="C990">
        <v>16</v>
      </c>
    </row>
    <row r="991" spans="1:3">
      <c r="A991">
        <v>989</v>
      </c>
      <c r="B991">
        <v>16</v>
      </c>
      <c r="C991">
        <v>16</v>
      </c>
    </row>
    <row r="992" spans="1:3">
      <c r="A992">
        <v>990</v>
      </c>
      <c r="B992">
        <v>16</v>
      </c>
      <c r="C992">
        <v>16</v>
      </c>
    </row>
    <row r="993" spans="1:3">
      <c r="A993">
        <v>991</v>
      </c>
      <c r="B993">
        <v>16</v>
      </c>
      <c r="C993">
        <v>16</v>
      </c>
    </row>
    <row r="994" spans="1:3">
      <c r="A994">
        <v>992</v>
      </c>
      <c r="B994">
        <v>16</v>
      </c>
      <c r="C994">
        <v>16</v>
      </c>
    </row>
    <row r="995" spans="1:3">
      <c r="A995">
        <v>993</v>
      </c>
      <c r="B995">
        <v>16</v>
      </c>
      <c r="C995">
        <v>16</v>
      </c>
    </row>
    <row r="996" spans="1:3">
      <c r="A996">
        <v>994</v>
      </c>
      <c r="B996">
        <v>16</v>
      </c>
      <c r="C996">
        <v>16</v>
      </c>
    </row>
    <row r="997" spans="1:3">
      <c r="A997">
        <v>995</v>
      </c>
      <c r="B997">
        <v>16</v>
      </c>
      <c r="C997">
        <v>16</v>
      </c>
    </row>
    <row r="998" spans="1:3">
      <c r="A998">
        <v>996</v>
      </c>
      <c r="B998">
        <v>16</v>
      </c>
      <c r="C998">
        <v>16</v>
      </c>
    </row>
    <row r="999" spans="1:3">
      <c r="A999">
        <v>997</v>
      </c>
      <c r="B999">
        <v>16</v>
      </c>
      <c r="C999">
        <v>16</v>
      </c>
    </row>
    <row r="1000" spans="1:3">
      <c r="A1000">
        <v>998</v>
      </c>
      <c r="B1000">
        <v>16</v>
      </c>
      <c r="C1000">
        <v>16</v>
      </c>
    </row>
    <row r="1001" spans="1:3">
      <c r="A1001">
        <v>999</v>
      </c>
      <c r="B1001">
        <v>16</v>
      </c>
      <c r="C1001">
        <v>16</v>
      </c>
    </row>
    <row r="1002" spans="1:3">
      <c r="A1002">
        <v>1000</v>
      </c>
      <c r="B1002">
        <v>16</v>
      </c>
      <c r="C1002">
        <v>16</v>
      </c>
    </row>
    <row r="1003" spans="1:3">
      <c r="A1003">
        <v>1001</v>
      </c>
      <c r="B1003">
        <v>16</v>
      </c>
      <c r="C1003">
        <v>16</v>
      </c>
    </row>
    <row r="1004" spans="1:3">
      <c r="A1004">
        <v>1002</v>
      </c>
      <c r="B1004">
        <v>16</v>
      </c>
      <c r="C1004">
        <v>16</v>
      </c>
    </row>
    <row r="1005" spans="1:3">
      <c r="A1005">
        <v>1003</v>
      </c>
      <c r="B1005">
        <v>16</v>
      </c>
      <c r="C1005">
        <v>16</v>
      </c>
    </row>
    <row r="1006" spans="1:3">
      <c r="A1006">
        <v>1004</v>
      </c>
      <c r="B1006">
        <v>16</v>
      </c>
      <c r="C1006">
        <v>16</v>
      </c>
    </row>
    <row r="1007" spans="1:3">
      <c r="A1007">
        <v>1005</v>
      </c>
      <c r="B1007">
        <v>16</v>
      </c>
      <c r="C1007">
        <v>16</v>
      </c>
    </row>
    <row r="1008" spans="1:3">
      <c r="A1008">
        <v>1006</v>
      </c>
      <c r="B1008">
        <v>16</v>
      </c>
      <c r="C1008">
        <v>16</v>
      </c>
    </row>
    <row r="1009" spans="1:3">
      <c r="A1009">
        <v>1007</v>
      </c>
      <c r="B1009">
        <v>16</v>
      </c>
      <c r="C1009">
        <v>16</v>
      </c>
    </row>
    <row r="1010" spans="1:3">
      <c r="A1010">
        <v>1008</v>
      </c>
      <c r="B1010">
        <v>16</v>
      </c>
      <c r="C1010">
        <v>16</v>
      </c>
    </row>
    <row r="1011" spans="1:3">
      <c r="A1011">
        <v>1009</v>
      </c>
      <c r="B1011">
        <v>16</v>
      </c>
      <c r="C1011">
        <v>16</v>
      </c>
    </row>
    <row r="1012" spans="1:3">
      <c r="A1012">
        <v>1010</v>
      </c>
      <c r="B1012">
        <v>16</v>
      </c>
      <c r="C1012">
        <v>16</v>
      </c>
    </row>
    <row r="1013" spans="1:3">
      <c r="A1013">
        <v>1011</v>
      </c>
      <c r="B1013">
        <v>16</v>
      </c>
      <c r="C1013">
        <v>16</v>
      </c>
    </row>
    <row r="1014" spans="1:3">
      <c r="A1014">
        <v>1012</v>
      </c>
      <c r="B1014">
        <v>16</v>
      </c>
      <c r="C1014">
        <v>16</v>
      </c>
    </row>
    <row r="1015" spans="1:3">
      <c r="A1015">
        <v>1013</v>
      </c>
      <c r="B1015">
        <v>16</v>
      </c>
      <c r="C1015">
        <v>16</v>
      </c>
    </row>
    <row r="1016" spans="1:3">
      <c r="A1016">
        <v>1014</v>
      </c>
      <c r="B1016">
        <v>16</v>
      </c>
      <c r="C1016">
        <v>16</v>
      </c>
    </row>
    <row r="1017" spans="1:3">
      <c r="A1017">
        <v>1015</v>
      </c>
      <c r="B1017">
        <v>16</v>
      </c>
      <c r="C1017">
        <v>16</v>
      </c>
    </row>
    <row r="1018" spans="1:3">
      <c r="A1018">
        <v>1016</v>
      </c>
      <c r="B1018">
        <v>16</v>
      </c>
      <c r="C1018">
        <v>16</v>
      </c>
    </row>
    <row r="1019" spans="1:3">
      <c r="A1019">
        <v>1017</v>
      </c>
      <c r="B1019">
        <v>16</v>
      </c>
      <c r="C1019">
        <v>16</v>
      </c>
    </row>
    <row r="1020" spans="1:3">
      <c r="A1020">
        <v>1018</v>
      </c>
      <c r="B1020">
        <v>16</v>
      </c>
      <c r="C1020">
        <v>16</v>
      </c>
    </row>
    <row r="1021" spans="1:3">
      <c r="A1021">
        <v>1019</v>
      </c>
      <c r="B1021">
        <v>16</v>
      </c>
      <c r="C1021">
        <v>16</v>
      </c>
    </row>
    <row r="1022" spans="1:3">
      <c r="A1022">
        <v>1020</v>
      </c>
      <c r="B1022">
        <v>16</v>
      </c>
      <c r="C1022">
        <v>16</v>
      </c>
    </row>
    <row r="1023" spans="1:3">
      <c r="A1023">
        <v>1021</v>
      </c>
      <c r="B1023">
        <v>16</v>
      </c>
      <c r="C1023">
        <v>16</v>
      </c>
    </row>
    <row r="1024" spans="1:3">
      <c r="A1024">
        <v>1022</v>
      </c>
      <c r="B1024">
        <v>16</v>
      </c>
      <c r="C1024">
        <v>16</v>
      </c>
    </row>
    <row r="1025" spans="1:3">
      <c r="A1025">
        <v>1023</v>
      </c>
      <c r="B1025">
        <v>16</v>
      </c>
      <c r="C1025">
        <v>16</v>
      </c>
    </row>
    <row r="1026" spans="1:3">
      <c r="A1026">
        <v>1024</v>
      </c>
      <c r="B1026">
        <v>16</v>
      </c>
      <c r="C1026">
        <v>16</v>
      </c>
    </row>
    <row r="1027" spans="1:3">
      <c r="A1027">
        <v>1025</v>
      </c>
      <c r="B1027">
        <v>16</v>
      </c>
      <c r="C1027">
        <v>16</v>
      </c>
    </row>
    <row r="1028" spans="1:3">
      <c r="A1028">
        <v>1026</v>
      </c>
      <c r="B1028">
        <v>16</v>
      </c>
      <c r="C1028">
        <v>16</v>
      </c>
    </row>
    <row r="1029" spans="1:3">
      <c r="A1029">
        <v>1027</v>
      </c>
      <c r="B1029">
        <v>16</v>
      </c>
      <c r="C1029">
        <v>16</v>
      </c>
    </row>
    <row r="1030" spans="1:3">
      <c r="A1030">
        <v>1028</v>
      </c>
      <c r="B1030">
        <v>16</v>
      </c>
      <c r="C1030">
        <v>16</v>
      </c>
    </row>
    <row r="1031" spans="1:3">
      <c r="A1031">
        <v>1029</v>
      </c>
      <c r="B1031">
        <v>16</v>
      </c>
      <c r="C1031">
        <v>16</v>
      </c>
    </row>
    <row r="1032" spans="1:3">
      <c r="A1032">
        <v>1030</v>
      </c>
      <c r="B1032">
        <v>16</v>
      </c>
      <c r="C1032">
        <v>16</v>
      </c>
    </row>
    <row r="1033" spans="1:3">
      <c r="A1033">
        <v>1031</v>
      </c>
      <c r="B1033">
        <v>16</v>
      </c>
      <c r="C1033">
        <v>16</v>
      </c>
    </row>
    <row r="1034" spans="1:3">
      <c r="A1034">
        <v>1032</v>
      </c>
      <c r="B1034">
        <v>16</v>
      </c>
      <c r="C1034">
        <v>16</v>
      </c>
    </row>
    <row r="1035" spans="1:3">
      <c r="A1035">
        <v>1033</v>
      </c>
      <c r="B1035">
        <v>16</v>
      </c>
      <c r="C1035">
        <v>16</v>
      </c>
    </row>
    <row r="1036" spans="1:3">
      <c r="A1036">
        <v>1034</v>
      </c>
      <c r="B1036">
        <v>16</v>
      </c>
      <c r="C1036">
        <v>16</v>
      </c>
    </row>
    <row r="1037" spans="1:3">
      <c r="A1037">
        <v>1035</v>
      </c>
      <c r="B1037">
        <v>16</v>
      </c>
      <c r="C1037">
        <v>16</v>
      </c>
    </row>
    <row r="1038" spans="1:3">
      <c r="A1038">
        <v>1036</v>
      </c>
      <c r="B1038">
        <v>16</v>
      </c>
      <c r="C1038">
        <v>16</v>
      </c>
    </row>
    <row r="1039" spans="1:3">
      <c r="A1039">
        <v>1037</v>
      </c>
      <c r="B1039">
        <v>16</v>
      </c>
      <c r="C1039">
        <v>16</v>
      </c>
    </row>
    <row r="1040" spans="1:3">
      <c r="A1040">
        <v>1038</v>
      </c>
      <c r="B1040">
        <v>16</v>
      </c>
      <c r="C1040">
        <v>16</v>
      </c>
    </row>
    <row r="1041" spans="1:3">
      <c r="A1041">
        <v>1039</v>
      </c>
      <c r="B1041">
        <v>16</v>
      </c>
      <c r="C1041">
        <v>16</v>
      </c>
    </row>
    <row r="1042" spans="1:3">
      <c r="A1042">
        <v>1040</v>
      </c>
      <c r="B1042">
        <v>16</v>
      </c>
      <c r="C1042">
        <v>16</v>
      </c>
    </row>
    <row r="1043" spans="1:3">
      <c r="A1043">
        <v>1041</v>
      </c>
      <c r="B1043">
        <v>16</v>
      </c>
      <c r="C1043">
        <v>16</v>
      </c>
    </row>
    <row r="1044" spans="1:3">
      <c r="A1044">
        <v>1042</v>
      </c>
      <c r="B1044">
        <v>16</v>
      </c>
      <c r="C1044">
        <v>16</v>
      </c>
    </row>
    <row r="1045" spans="1:3">
      <c r="A1045">
        <v>1043</v>
      </c>
      <c r="B1045">
        <v>16</v>
      </c>
      <c r="C1045">
        <v>16</v>
      </c>
    </row>
    <row r="1046" spans="1:3">
      <c r="A1046">
        <v>1044</v>
      </c>
      <c r="B1046">
        <v>16</v>
      </c>
      <c r="C1046">
        <v>16</v>
      </c>
    </row>
    <row r="1047" spans="1:3">
      <c r="A1047">
        <v>1045</v>
      </c>
      <c r="B1047">
        <v>16</v>
      </c>
      <c r="C1047">
        <v>16</v>
      </c>
    </row>
    <row r="1048" spans="1:3">
      <c r="A1048">
        <v>1046</v>
      </c>
      <c r="B1048">
        <v>16</v>
      </c>
      <c r="C1048">
        <v>16</v>
      </c>
    </row>
    <row r="1049" spans="1:3">
      <c r="A1049">
        <v>1047</v>
      </c>
      <c r="B1049">
        <v>16</v>
      </c>
      <c r="C1049">
        <v>16</v>
      </c>
    </row>
    <row r="1050" spans="1:3">
      <c r="A1050">
        <v>1048</v>
      </c>
      <c r="B1050">
        <v>16</v>
      </c>
      <c r="C1050">
        <v>16</v>
      </c>
    </row>
    <row r="1051" spans="1:3">
      <c r="A1051">
        <v>1049</v>
      </c>
      <c r="B1051">
        <v>16</v>
      </c>
      <c r="C1051">
        <v>16</v>
      </c>
    </row>
    <row r="1052" spans="1:3">
      <c r="A1052">
        <v>1050</v>
      </c>
      <c r="B1052">
        <v>16</v>
      </c>
      <c r="C1052">
        <v>16</v>
      </c>
    </row>
    <row r="1053" spans="1:3">
      <c r="A1053">
        <v>1051</v>
      </c>
      <c r="B1053">
        <v>16</v>
      </c>
      <c r="C1053">
        <v>16</v>
      </c>
    </row>
    <row r="1054" spans="1:3">
      <c r="A1054">
        <v>1052</v>
      </c>
      <c r="B1054">
        <v>16</v>
      </c>
      <c r="C1054">
        <v>16</v>
      </c>
    </row>
    <row r="1055" spans="1:3">
      <c r="A1055">
        <v>1053</v>
      </c>
      <c r="B1055">
        <v>16</v>
      </c>
      <c r="C1055">
        <v>16</v>
      </c>
    </row>
    <row r="1056" spans="1:3">
      <c r="A1056">
        <v>1054</v>
      </c>
      <c r="B1056">
        <v>16</v>
      </c>
      <c r="C1056">
        <v>16</v>
      </c>
    </row>
    <row r="1057" spans="1:3">
      <c r="A1057">
        <v>1055</v>
      </c>
      <c r="B1057">
        <v>16</v>
      </c>
      <c r="C1057">
        <v>16</v>
      </c>
    </row>
    <row r="1058" spans="1:3">
      <c r="A1058">
        <v>1056</v>
      </c>
      <c r="B1058">
        <v>16</v>
      </c>
      <c r="C1058">
        <v>16</v>
      </c>
    </row>
    <row r="1059" spans="1:3">
      <c r="A1059">
        <v>1057</v>
      </c>
      <c r="B1059">
        <v>16</v>
      </c>
      <c r="C1059">
        <v>16</v>
      </c>
    </row>
    <row r="1060" spans="1:3">
      <c r="A1060">
        <v>1058</v>
      </c>
      <c r="B1060">
        <v>16</v>
      </c>
      <c r="C1060">
        <v>16</v>
      </c>
    </row>
    <row r="1061" spans="1:3">
      <c r="A1061">
        <v>1059</v>
      </c>
      <c r="B1061">
        <v>16</v>
      </c>
      <c r="C1061">
        <v>16</v>
      </c>
    </row>
    <row r="1062" spans="1:3">
      <c r="A1062">
        <v>1060</v>
      </c>
      <c r="B1062">
        <v>16</v>
      </c>
      <c r="C1062">
        <v>16</v>
      </c>
    </row>
    <row r="1063" spans="1:3">
      <c r="A1063">
        <v>1061</v>
      </c>
      <c r="B1063">
        <v>16</v>
      </c>
      <c r="C1063">
        <v>16</v>
      </c>
    </row>
    <row r="1064" spans="1:3">
      <c r="A1064">
        <v>1062</v>
      </c>
      <c r="B1064">
        <v>16</v>
      </c>
      <c r="C1064">
        <v>16</v>
      </c>
    </row>
    <row r="1065" spans="1:3">
      <c r="A1065">
        <v>1063</v>
      </c>
      <c r="B1065">
        <v>16</v>
      </c>
      <c r="C1065">
        <v>16</v>
      </c>
    </row>
    <row r="1066" spans="1:3">
      <c r="A1066">
        <v>1064</v>
      </c>
      <c r="B1066">
        <v>16</v>
      </c>
      <c r="C1066">
        <v>16</v>
      </c>
    </row>
    <row r="1067" spans="1:3">
      <c r="A1067">
        <v>1065</v>
      </c>
      <c r="B1067">
        <v>16</v>
      </c>
      <c r="C1067">
        <v>16</v>
      </c>
    </row>
    <row r="1068" spans="1:3">
      <c r="A1068">
        <v>1066</v>
      </c>
      <c r="B1068">
        <v>16</v>
      </c>
      <c r="C1068">
        <v>16</v>
      </c>
    </row>
    <row r="1069" spans="1:3">
      <c r="A1069">
        <v>1067</v>
      </c>
      <c r="B1069">
        <v>16</v>
      </c>
      <c r="C1069">
        <v>16</v>
      </c>
    </row>
    <row r="1070" spans="1:3">
      <c r="A1070">
        <v>1068</v>
      </c>
      <c r="B1070">
        <v>16</v>
      </c>
      <c r="C1070">
        <v>16</v>
      </c>
    </row>
    <row r="1071" spans="1:3">
      <c r="A1071">
        <v>1069</v>
      </c>
      <c r="B1071">
        <v>16</v>
      </c>
      <c r="C1071">
        <v>16</v>
      </c>
    </row>
    <row r="1072" spans="1:3">
      <c r="A1072">
        <v>1070</v>
      </c>
      <c r="B1072">
        <v>16</v>
      </c>
      <c r="C1072">
        <v>16</v>
      </c>
    </row>
    <row r="1073" spans="1:3">
      <c r="A1073">
        <v>1071</v>
      </c>
      <c r="B1073">
        <v>16</v>
      </c>
      <c r="C1073">
        <v>16</v>
      </c>
    </row>
    <row r="1074" spans="1:3">
      <c r="A1074">
        <v>1072</v>
      </c>
      <c r="B1074">
        <v>16</v>
      </c>
      <c r="C1074">
        <v>16</v>
      </c>
    </row>
    <row r="1075" spans="1:3">
      <c r="A1075">
        <v>1073</v>
      </c>
      <c r="B1075">
        <v>16</v>
      </c>
      <c r="C1075">
        <v>16</v>
      </c>
    </row>
    <row r="1076" spans="1:3">
      <c r="A1076">
        <v>1074</v>
      </c>
      <c r="B1076">
        <v>16</v>
      </c>
      <c r="C1076">
        <v>16</v>
      </c>
    </row>
    <row r="1077" spans="1:3">
      <c r="A1077">
        <v>1075</v>
      </c>
      <c r="B1077">
        <v>16</v>
      </c>
      <c r="C1077">
        <v>16</v>
      </c>
    </row>
    <row r="1078" spans="1:3">
      <c r="A1078">
        <v>1076</v>
      </c>
      <c r="B1078">
        <v>16</v>
      </c>
      <c r="C1078">
        <v>16</v>
      </c>
    </row>
    <row r="1079" spans="1:3">
      <c r="A1079">
        <v>1077</v>
      </c>
      <c r="B1079">
        <v>16</v>
      </c>
      <c r="C1079">
        <v>16</v>
      </c>
    </row>
    <row r="1080" spans="1:3">
      <c r="A1080">
        <v>1078</v>
      </c>
      <c r="B1080">
        <v>16</v>
      </c>
      <c r="C1080">
        <v>16</v>
      </c>
    </row>
    <row r="1081" spans="1:3">
      <c r="A1081">
        <v>1079</v>
      </c>
      <c r="B1081">
        <v>16</v>
      </c>
      <c r="C1081">
        <v>16</v>
      </c>
    </row>
    <row r="1082" spans="1:3">
      <c r="A1082">
        <v>1080</v>
      </c>
      <c r="B1082">
        <v>16</v>
      </c>
      <c r="C1082">
        <v>16</v>
      </c>
    </row>
    <row r="1083" spans="1:3">
      <c r="A1083">
        <v>1081</v>
      </c>
      <c r="B1083">
        <v>16</v>
      </c>
      <c r="C1083">
        <v>16</v>
      </c>
    </row>
    <row r="1084" spans="1:3">
      <c r="A1084">
        <v>1082</v>
      </c>
      <c r="B1084">
        <v>16</v>
      </c>
      <c r="C1084">
        <v>16</v>
      </c>
    </row>
    <row r="1085" spans="1:3">
      <c r="A1085">
        <v>1083</v>
      </c>
      <c r="B1085">
        <v>16</v>
      </c>
      <c r="C1085">
        <v>16</v>
      </c>
    </row>
    <row r="1086" spans="1:3">
      <c r="A1086">
        <v>1084</v>
      </c>
      <c r="B1086">
        <v>16</v>
      </c>
      <c r="C1086">
        <v>16</v>
      </c>
    </row>
    <row r="1087" spans="1:3">
      <c r="A1087">
        <v>1085</v>
      </c>
      <c r="B1087">
        <v>16</v>
      </c>
      <c r="C1087">
        <v>16</v>
      </c>
    </row>
    <row r="1088" spans="1:3">
      <c r="A1088">
        <v>1086</v>
      </c>
      <c r="B1088">
        <v>16</v>
      </c>
      <c r="C1088">
        <v>16</v>
      </c>
    </row>
    <row r="1089" spans="1:3">
      <c r="A1089">
        <v>1087</v>
      </c>
      <c r="B1089">
        <v>16</v>
      </c>
      <c r="C1089">
        <v>16</v>
      </c>
    </row>
    <row r="1090" spans="1:3">
      <c r="A1090">
        <v>1088</v>
      </c>
      <c r="B1090">
        <v>16</v>
      </c>
      <c r="C1090">
        <v>16</v>
      </c>
    </row>
    <row r="1091" spans="1:3">
      <c r="A1091">
        <v>1089</v>
      </c>
      <c r="B1091">
        <v>16</v>
      </c>
      <c r="C1091">
        <v>16</v>
      </c>
    </row>
    <row r="1092" spans="1:3">
      <c r="A1092">
        <v>1090</v>
      </c>
      <c r="B1092">
        <v>16</v>
      </c>
      <c r="C1092">
        <v>16</v>
      </c>
    </row>
    <row r="1093" spans="1:3">
      <c r="A1093">
        <v>1091</v>
      </c>
      <c r="B1093">
        <v>16</v>
      </c>
      <c r="C1093">
        <v>16</v>
      </c>
    </row>
    <row r="1094" spans="1:3">
      <c r="A1094">
        <v>1092</v>
      </c>
      <c r="B1094">
        <v>16</v>
      </c>
      <c r="C1094">
        <v>16</v>
      </c>
    </row>
    <row r="1095" spans="1:3">
      <c r="A1095">
        <v>1093</v>
      </c>
      <c r="B1095">
        <v>16</v>
      </c>
      <c r="C1095">
        <v>16</v>
      </c>
    </row>
    <row r="1096" spans="1:3">
      <c r="A1096">
        <v>1094</v>
      </c>
      <c r="B1096">
        <v>16</v>
      </c>
      <c r="C1096">
        <v>16</v>
      </c>
    </row>
    <row r="1097" spans="1:3">
      <c r="A1097">
        <v>1095</v>
      </c>
      <c r="B1097">
        <v>16</v>
      </c>
      <c r="C1097">
        <v>16</v>
      </c>
    </row>
    <row r="1098" spans="1:3">
      <c r="A1098">
        <v>1096</v>
      </c>
      <c r="B1098">
        <v>16</v>
      </c>
      <c r="C1098">
        <v>16</v>
      </c>
    </row>
    <row r="1099" spans="1:3">
      <c r="A1099">
        <v>1097</v>
      </c>
      <c r="B1099">
        <v>16</v>
      </c>
      <c r="C1099">
        <v>16</v>
      </c>
    </row>
    <row r="1100" spans="1:3">
      <c r="A1100">
        <v>1098</v>
      </c>
      <c r="B1100">
        <v>16</v>
      </c>
      <c r="C1100">
        <v>16</v>
      </c>
    </row>
    <row r="1101" spans="1:3">
      <c r="A1101">
        <v>1099</v>
      </c>
      <c r="B1101">
        <v>16</v>
      </c>
      <c r="C1101">
        <v>16</v>
      </c>
    </row>
    <row r="1102" spans="1:3">
      <c r="A1102">
        <v>1100</v>
      </c>
      <c r="B1102">
        <v>16</v>
      </c>
      <c r="C1102">
        <v>16</v>
      </c>
    </row>
    <row r="1103" spans="1:3">
      <c r="A1103">
        <v>1101</v>
      </c>
      <c r="B1103">
        <v>16</v>
      </c>
      <c r="C1103">
        <v>16</v>
      </c>
    </row>
    <row r="1104" spans="1:3">
      <c r="A1104">
        <v>1102</v>
      </c>
      <c r="B1104">
        <v>16</v>
      </c>
      <c r="C1104">
        <v>16</v>
      </c>
    </row>
    <row r="1105" spans="1:3">
      <c r="A1105">
        <v>1103</v>
      </c>
      <c r="B1105">
        <v>16</v>
      </c>
      <c r="C1105">
        <v>16</v>
      </c>
    </row>
    <row r="1106" spans="1:3">
      <c r="A1106">
        <v>1104</v>
      </c>
      <c r="B1106">
        <v>16</v>
      </c>
      <c r="C1106">
        <v>16</v>
      </c>
    </row>
    <row r="1107" spans="1:3">
      <c r="A1107">
        <v>1105</v>
      </c>
      <c r="B1107">
        <v>16</v>
      </c>
      <c r="C1107">
        <v>16</v>
      </c>
    </row>
    <row r="1108" spans="1:3">
      <c r="A1108">
        <v>1106</v>
      </c>
      <c r="B1108">
        <v>16</v>
      </c>
      <c r="C1108">
        <v>16</v>
      </c>
    </row>
    <row r="1109" spans="1:3">
      <c r="A1109">
        <v>1107</v>
      </c>
      <c r="B1109">
        <v>16</v>
      </c>
      <c r="C1109">
        <v>16</v>
      </c>
    </row>
    <row r="1110" spans="1:3">
      <c r="A1110">
        <v>1108</v>
      </c>
      <c r="B1110">
        <v>16</v>
      </c>
      <c r="C1110">
        <v>16</v>
      </c>
    </row>
    <row r="1111" spans="1:3">
      <c r="A1111">
        <v>1109</v>
      </c>
      <c r="B1111">
        <v>16</v>
      </c>
      <c r="C1111">
        <v>16</v>
      </c>
    </row>
    <row r="1112" spans="1:3">
      <c r="A1112">
        <v>1110</v>
      </c>
      <c r="B1112">
        <v>16</v>
      </c>
      <c r="C1112">
        <v>16</v>
      </c>
    </row>
    <row r="1113" spans="1:3">
      <c r="A1113">
        <v>1111</v>
      </c>
      <c r="B1113">
        <v>16</v>
      </c>
      <c r="C1113">
        <v>16</v>
      </c>
    </row>
    <row r="1114" spans="1:3">
      <c r="A1114">
        <v>1112</v>
      </c>
      <c r="B1114">
        <v>16</v>
      </c>
      <c r="C1114">
        <v>16</v>
      </c>
    </row>
    <row r="1115" spans="1:3">
      <c r="A1115">
        <v>1113</v>
      </c>
      <c r="B1115">
        <v>16</v>
      </c>
      <c r="C1115">
        <v>16</v>
      </c>
    </row>
    <row r="1116" spans="1:3">
      <c r="A1116">
        <v>1114</v>
      </c>
      <c r="B1116">
        <v>16</v>
      </c>
      <c r="C1116">
        <v>16</v>
      </c>
    </row>
    <row r="1117" spans="1:3">
      <c r="A1117">
        <v>1115</v>
      </c>
      <c r="B1117">
        <v>16</v>
      </c>
      <c r="C1117">
        <v>16</v>
      </c>
    </row>
    <row r="1118" spans="1:3">
      <c r="A1118">
        <v>1116</v>
      </c>
      <c r="B1118">
        <v>16</v>
      </c>
      <c r="C1118">
        <v>16</v>
      </c>
    </row>
    <row r="1119" spans="1:3">
      <c r="A1119">
        <v>1117</v>
      </c>
      <c r="B1119">
        <v>16</v>
      </c>
      <c r="C1119">
        <v>16</v>
      </c>
    </row>
    <row r="1120" spans="1:3">
      <c r="A1120">
        <v>1118</v>
      </c>
      <c r="B1120">
        <v>16</v>
      </c>
      <c r="C1120">
        <v>16</v>
      </c>
    </row>
    <row r="1121" spans="1:3">
      <c r="A1121">
        <v>1119</v>
      </c>
      <c r="B1121">
        <v>16</v>
      </c>
      <c r="C1121">
        <v>16</v>
      </c>
    </row>
    <row r="1122" spans="1:3">
      <c r="A1122">
        <v>1120</v>
      </c>
      <c r="B1122">
        <v>16</v>
      </c>
      <c r="C1122">
        <v>16</v>
      </c>
    </row>
    <row r="1123" spans="1:3">
      <c r="A1123">
        <v>1121</v>
      </c>
      <c r="B1123">
        <v>16</v>
      </c>
      <c r="C1123">
        <v>16</v>
      </c>
    </row>
    <row r="1124" spans="1:3">
      <c r="A1124">
        <v>1122</v>
      </c>
      <c r="B1124">
        <v>16</v>
      </c>
      <c r="C1124">
        <v>16</v>
      </c>
    </row>
    <row r="1125" spans="1:3">
      <c r="A1125">
        <v>1123</v>
      </c>
      <c r="B1125">
        <v>16</v>
      </c>
      <c r="C1125">
        <v>16</v>
      </c>
    </row>
    <row r="1126" spans="1:3">
      <c r="A1126">
        <v>1124</v>
      </c>
      <c r="B1126">
        <v>16</v>
      </c>
      <c r="C1126">
        <v>16</v>
      </c>
    </row>
    <row r="1127" spans="1:3">
      <c r="A1127">
        <v>1125</v>
      </c>
      <c r="B1127">
        <v>16</v>
      </c>
      <c r="C1127">
        <v>16</v>
      </c>
    </row>
    <row r="1128" spans="1:3">
      <c r="A1128">
        <v>1126</v>
      </c>
      <c r="B1128">
        <v>16</v>
      </c>
      <c r="C1128">
        <v>16</v>
      </c>
    </row>
    <row r="1129" spans="1:3">
      <c r="A1129">
        <v>1127</v>
      </c>
      <c r="B1129">
        <v>16</v>
      </c>
      <c r="C1129">
        <v>16</v>
      </c>
    </row>
    <row r="1130" spans="1:3">
      <c r="A1130">
        <v>1128</v>
      </c>
      <c r="B1130">
        <v>16</v>
      </c>
      <c r="C1130">
        <v>16</v>
      </c>
    </row>
    <row r="1131" spans="1:3">
      <c r="A1131">
        <v>1129</v>
      </c>
      <c r="B1131">
        <v>16</v>
      </c>
      <c r="C1131">
        <v>16</v>
      </c>
    </row>
    <row r="1132" spans="1:3">
      <c r="A1132">
        <v>1130</v>
      </c>
      <c r="B1132">
        <v>16</v>
      </c>
      <c r="C1132">
        <v>16</v>
      </c>
    </row>
    <row r="1133" spans="1:3">
      <c r="A1133">
        <v>1131</v>
      </c>
      <c r="B1133">
        <v>16</v>
      </c>
      <c r="C1133">
        <v>16</v>
      </c>
    </row>
    <row r="1134" spans="1:3">
      <c r="A1134">
        <v>1132</v>
      </c>
      <c r="B1134">
        <v>16</v>
      </c>
      <c r="C1134">
        <v>16</v>
      </c>
    </row>
    <row r="1135" spans="1:3">
      <c r="A1135">
        <v>1133</v>
      </c>
      <c r="B1135">
        <v>16</v>
      </c>
      <c r="C1135">
        <v>16</v>
      </c>
    </row>
    <row r="1136" spans="1:3">
      <c r="A1136">
        <v>1134</v>
      </c>
      <c r="B1136">
        <v>16</v>
      </c>
      <c r="C1136">
        <v>16</v>
      </c>
    </row>
    <row r="1137" spans="1:3">
      <c r="A1137">
        <v>1135</v>
      </c>
      <c r="B1137">
        <v>16</v>
      </c>
      <c r="C1137">
        <v>16</v>
      </c>
    </row>
    <row r="1138" spans="1:3">
      <c r="A1138">
        <v>1136</v>
      </c>
      <c r="B1138">
        <v>16</v>
      </c>
      <c r="C1138">
        <v>16</v>
      </c>
    </row>
    <row r="1139" spans="1:3">
      <c r="A1139">
        <v>1137</v>
      </c>
      <c r="B1139">
        <v>16</v>
      </c>
      <c r="C1139">
        <v>16</v>
      </c>
    </row>
    <row r="1140" spans="1:3">
      <c r="A1140">
        <v>1138</v>
      </c>
      <c r="B1140">
        <v>16</v>
      </c>
      <c r="C1140">
        <v>16</v>
      </c>
    </row>
    <row r="1141" spans="1:3">
      <c r="A1141">
        <v>1139</v>
      </c>
      <c r="B1141">
        <v>16</v>
      </c>
      <c r="C1141">
        <v>16</v>
      </c>
    </row>
    <row r="1142" spans="1:3">
      <c r="A1142">
        <v>1140</v>
      </c>
      <c r="B1142">
        <v>16</v>
      </c>
      <c r="C1142">
        <v>16</v>
      </c>
    </row>
    <row r="1143" spans="1:3">
      <c r="A1143">
        <v>1141</v>
      </c>
      <c r="B1143">
        <v>16</v>
      </c>
      <c r="C1143">
        <v>16</v>
      </c>
    </row>
    <row r="1144" spans="1:3">
      <c r="A1144">
        <v>1142</v>
      </c>
      <c r="B1144">
        <v>16</v>
      </c>
      <c r="C1144">
        <v>16</v>
      </c>
    </row>
    <row r="1145" spans="1:3">
      <c r="A1145">
        <v>1143</v>
      </c>
      <c r="B1145">
        <v>16</v>
      </c>
      <c r="C1145">
        <v>16</v>
      </c>
    </row>
    <row r="1146" spans="1:3">
      <c r="A1146">
        <v>1144</v>
      </c>
      <c r="B1146">
        <v>16</v>
      </c>
      <c r="C1146">
        <v>16</v>
      </c>
    </row>
    <row r="1147" spans="1:3">
      <c r="A1147">
        <v>1145</v>
      </c>
      <c r="B1147">
        <v>16</v>
      </c>
      <c r="C1147">
        <v>16</v>
      </c>
    </row>
    <row r="1148" spans="1:3">
      <c r="A1148">
        <v>1146</v>
      </c>
      <c r="B1148">
        <v>16</v>
      </c>
      <c r="C1148">
        <v>16</v>
      </c>
    </row>
    <row r="1149" spans="1:3">
      <c r="A1149">
        <v>1147</v>
      </c>
      <c r="B1149">
        <v>16</v>
      </c>
      <c r="C1149">
        <v>16</v>
      </c>
    </row>
    <row r="1150" spans="1:3">
      <c r="A1150">
        <v>1148</v>
      </c>
      <c r="B1150">
        <v>16</v>
      </c>
      <c r="C1150">
        <v>16</v>
      </c>
    </row>
    <row r="1151" spans="1:3">
      <c r="A1151">
        <v>1149</v>
      </c>
      <c r="B1151">
        <v>16</v>
      </c>
      <c r="C1151">
        <v>16</v>
      </c>
    </row>
    <row r="1152" spans="1:3">
      <c r="A1152">
        <v>1150</v>
      </c>
      <c r="B1152">
        <v>16</v>
      </c>
      <c r="C1152">
        <v>16</v>
      </c>
    </row>
    <row r="1153" spans="1:3">
      <c r="A1153">
        <v>1151</v>
      </c>
      <c r="B1153">
        <v>16</v>
      </c>
      <c r="C1153">
        <v>16</v>
      </c>
    </row>
    <row r="1154" spans="1:3">
      <c r="A1154">
        <v>1152</v>
      </c>
      <c r="B1154">
        <v>16</v>
      </c>
      <c r="C1154">
        <v>16</v>
      </c>
    </row>
    <row r="1155" spans="1:3">
      <c r="A1155">
        <v>1153</v>
      </c>
      <c r="B1155">
        <v>16</v>
      </c>
      <c r="C1155">
        <v>16</v>
      </c>
    </row>
    <row r="1156" spans="1:3">
      <c r="A1156">
        <v>1154</v>
      </c>
      <c r="B1156">
        <v>16</v>
      </c>
      <c r="C1156">
        <v>16</v>
      </c>
    </row>
    <row r="1157" spans="1:3">
      <c r="A1157">
        <v>1155</v>
      </c>
      <c r="B1157">
        <v>16</v>
      </c>
      <c r="C1157">
        <v>16</v>
      </c>
    </row>
    <row r="1158" spans="1:3">
      <c r="A1158">
        <v>1156</v>
      </c>
      <c r="B1158">
        <v>16</v>
      </c>
      <c r="C1158">
        <v>16</v>
      </c>
    </row>
    <row r="1159" spans="1:3">
      <c r="A1159">
        <v>1157</v>
      </c>
      <c r="B1159">
        <v>16</v>
      </c>
      <c r="C1159">
        <v>16</v>
      </c>
    </row>
    <row r="1160" spans="1:3">
      <c r="A1160">
        <v>1158</v>
      </c>
      <c r="B1160">
        <v>16</v>
      </c>
      <c r="C1160">
        <v>16</v>
      </c>
    </row>
    <row r="1161" spans="1:3">
      <c r="A1161">
        <v>1159</v>
      </c>
      <c r="B1161">
        <v>16</v>
      </c>
      <c r="C1161">
        <v>16</v>
      </c>
    </row>
    <row r="1162" spans="1:3">
      <c r="A1162">
        <v>1160</v>
      </c>
      <c r="B1162">
        <v>16</v>
      </c>
      <c r="C1162">
        <v>16</v>
      </c>
    </row>
    <row r="1163" spans="1:3">
      <c r="A1163">
        <v>1161</v>
      </c>
      <c r="B1163">
        <v>16</v>
      </c>
      <c r="C1163">
        <v>16</v>
      </c>
    </row>
    <row r="1164" spans="1:3">
      <c r="A1164">
        <v>1162</v>
      </c>
      <c r="B1164">
        <v>16</v>
      </c>
      <c r="C1164">
        <v>16</v>
      </c>
    </row>
    <row r="1165" spans="1:3">
      <c r="A1165">
        <v>1163</v>
      </c>
      <c r="B1165">
        <v>16</v>
      </c>
      <c r="C1165">
        <v>16</v>
      </c>
    </row>
    <row r="1166" spans="1:3">
      <c r="A1166">
        <v>1164</v>
      </c>
      <c r="B1166">
        <v>16</v>
      </c>
      <c r="C1166">
        <v>16</v>
      </c>
    </row>
    <row r="1167" spans="1:3">
      <c r="A1167">
        <v>1165</v>
      </c>
      <c r="B1167">
        <v>16</v>
      </c>
      <c r="C1167">
        <v>16</v>
      </c>
    </row>
    <row r="1168" spans="1:3">
      <c r="A1168">
        <v>1166</v>
      </c>
      <c r="B1168">
        <v>16</v>
      </c>
      <c r="C1168">
        <v>16</v>
      </c>
    </row>
    <row r="1169" spans="1:3">
      <c r="A1169">
        <v>1167</v>
      </c>
      <c r="B1169">
        <v>16</v>
      </c>
      <c r="C1169">
        <v>16</v>
      </c>
    </row>
    <row r="1170" spans="1:3">
      <c r="A1170">
        <v>1168</v>
      </c>
      <c r="B1170">
        <v>16</v>
      </c>
      <c r="C1170">
        <v>16</v>
      </c>
    </row>
    <row r="1171" spans="1:3">
      <c r="A1171">
        <v>1169</v>
      </c>
      <c r="B1171">
        <v>16</v>
      </c>
      <c r="C1171">
        <v>16</v>
      </c>
    </row>
    <row r="1172" spans="1:3">
      <c r="A1172">
        <v>1170</v>
      </c>
      <c r="B1172">
        <v>16</v>
      </c>
      <c r="C1172">
        <v>16</v>
      </c>
    </row>
    <row r="1173" spans="1:3">
      <c r="A1173">
        <v>1171</v>
      </c>
      <c r="B1173">
        <v>16</v>
      </c>
      <c r="C1173">
        <v>16</v>
      </c>
    </row>
    <row r="1174" spans="1:3">
      <c r="A1174">
        <v>1172</v>
      </c>
      <c r="B1174">
        <v>16</v>
      </c>
      <c r="C1174">
        <v>16</v>
      </c>
    </row>
    <row r="1175" spans="1:3">
      <c r="A1175">
        <v>1173</v>
      </c>
      <c r="B1175">
        <v>16</v>
      </c>
      <c r="C1175">
        <v>16</v>
      </c>
    </row>
    <row r="1176" spans="1:3">
      <c r="A1176">
        <v>1174</v>
      </c>
      <c r="B1176">
        <v>16</v>
      </c>
      <c r="C1176">
        <v>16</v>
      </c>
    </row>
    <row r="1177" spans="1:3">
      <c r="A1177">
        <v>1175</v>
      </c>
      <c r="B1177">
        <v>16</v>
      </c>
      <c r="C1177">
        <v>16</v>
      </c>
    </row>
    <row r="1178" spans="1:3">
      <c r="A1178">
        <v>1176</v>
      </c>
      <c r="B1178">
        <v>16</v>
      </c>
      <c r="C1178">
        <v>16</v>
      </c>
    </row>
    <row r="1179" spans="1:3">
      <c r="A1179">
        <v>1177</v>
      </c>
      <c r="B1179">
        <v>16</v>
      </c>
      <c r="C1179">
        <v>16</v>
      </c>
    </row>
    <row r="1180" spans="1:3">
      <c r="A1180">
        <v>1178</v>
      </c>
      <c r="B1180">
        <v>16</v>
      </c>
      <c r="C1180">
        <v>16</v>
      </c>
    </row>
    <row r="1181" spans="1:3">
      <c r="A1181">
        <v>1179</v>
      </c>
      <c r="B1181">
        <v>16</v>
      </c>
      <c r="C1181">
        <v>16</v>
      </c>
    </row>
    <row r="1182" spans="1:3">
      <c r="A1182">
        <v>1180</v>
      </c>
      <c r="B1182">
        <v>16</v>
      </c>
      <c r="C1182">
        <v>16</v>
      </c>
    </row>
    <row r="1183" spans="1:3">
      <c r="A1183">
        <v>1181</v>
      </c>
      <c r="B1183">
        <v>16</v>
      </c>
      <c r="C1183">
        <v>16</v>
      </c>
    </row>
    <row r="1184" spans="1:3">
      <c r="A1184">
        <v>1182</v>
      </c>
      <c r="B1184">
        <v>16</v>
      </c>
      <c r="C1184">
        <v>16</v>
      </c>
    </row>
    <row r="1185" spans="1:3">
      <c r="A1185">
        <v>1183</v>
      </c>
      <c r="B1185">
        <v>16</v>
      </c>
      <c r="C1185">
        <v>16</v>
      </c>
    </row>
    <row r="1186" spans="1:3">
      <c r="A1186">
        <v>1184</v>
      </c>
      <c r="B1186">
        <v>16</v>
      </c>
      <c r="C1186">
        <v>16</v>
      </c>
    </row>
    <row r="1187" spans="1:3">
      <c r="A1187">
        <v>1185</v>
      </c>
      <c r="B1187">
        <v>16</v>
      </c>
      <c r="C1187">
        <v>16</v>
      </c>
    </row>
    <row r="1188" spans="1:3">
      <c r="A1188">
        <v>1186</v>
      </c>
      <c r="B1188">
        <v>16</v>
      </c>
      <c r="C1188">
        <v>16</v>
      </c>
    </row>
    <row r="1189" spans="1:3">
      <c r="A1189">
        <v>1187</v>
      </c>
      <c r="B1189">
        <v>16</v>
      </c>
      <c r="C1189">
        <v>16</v>
      </c>
    </row>
    <row r="1190" spans="1:3">
      <c r="A1190">
        <v>1188</v>
      </c>
      <c r="B1190">
        <v>16</v>
      </c>
      <c r="C1190">
        <v>16</v>
      </c>
    </row>
    <row r="1191" spans="1:3">
      <c r="A1191">
        <v>1189</v>
      </c>
      <c r="B1191">
        <v>16</v>
      </c>
      <c r="C1191">
        <v>16</v>
      </c>
    </row>
    <row r="1192" spans="1:3">
      <c r="A1192">
        <v>1190</v>
      </c>
      <c r="B1192">
        <v>16</v>
      </c>
      <c r="C1192">
        <v>16</v>
      </c>
    </row>
    <row r="1193" spans="1:3">
      <c r="A1193">
        <v>1191</v>
      </c>
      <c r="B1193">
        <v>16</v>
      </c>
      <c r="C1193">
        <v>16</v>
      </c>
    </row>
    <row r="1194" spans="1:3">
      <c r="A1194">
        <v>1192</v>
      </c>
      <c r="B1194">
        <v>16</v>
      </c>
      <c r="C1194">
        <v>16</v>
      </c>
    </row>
    <row r="1195" spans="1:3">
      <c r="A1195">
        <v>1193</v>
      </c>
      <c r="B1195">
        <v>16</v>
      </c>
      <c r="C1195">
        <v>16</v>
      </c>
    </row>
    <row r="1196" spans="1:3">
      <c r="A1196">
        <v>1194</v>
      </c>
      <c r="B1196">
        <v>16</v>
      </c>
      <c r="C1196">
        <v>16</v>
      </c>
    </row>
    <row r="1197" spans="1:3">
      <c r="A1197">
        <v>1195</v>
      </c>
      <c r="B1197">
        <v>16</v>
      </c>
      <c r="C1197">
        <v>16</v>
      </c>
    </row>
    <row r="1198" spans="1:3">
      <c r="A1198">
        <v>1196</v>
      </c>
      <c r="B1198">
        <v>16</v>
      </c>
      <c r="C1198">
        <v>16</v>
      </c>
    </row>
    <row r="1199" spans="1:3">
      <c r="A1199">
        <v>1197</v>
      </c>
      <c r="B1199">
        <v>16</v>
      </c>
      <c r="C1199">
        <v>16</v>
      </c>
    </row>
    <row r="1200" spans="1:3">
      <c r="A1200">
        <v>1198</v>
      </c>
      <c r="B1200">
        <v>16</v>
      </c>
      <c r="C1200">
        <v>16</v>
      </c>
    </row>
    <row r="1201" spans="1:3">
      <c r="A1201">
        <v>1199</v>
      </c>
      <c r="B1201">
        <v>16</v>
      </c>
      <c r="C1201">
        <v>16</v>
      </c>
    </row>
    <row r="1202" spans="1:3">
      <c r="A1202">
        <v>1200</v>
      </c>
      <c r="B1202">
        <v>16</v>
      </c>
      <c r="C1202">
        <v>16</v>
      </c>
    </row>
    <row r="1203" spans="1:3">
      <c r="A1203">
        <v>1201</v>
      </c>
      <c r="B1203">
        <v>16</v>
      </c>
      <c r="C1203">
        <v>16</v>
      </c>
    </row>
    <row r="1204" spans="1:3">
      <c r="A1204">
        <v>1202</v>
      </c>
      <c r="B1204">
        <v>16</v>
      </c>
      <c r="C1204">
        <v>16</v>
      </c>
    </row>
    <row r="1205" spans="1:3">
      <c r="A1205">
        <v>1203</v>
      </c>
      <c r="B1205">
        <v>16</v>
      </c>
      <c r="C1205">
        <v>16</v>
      </c>
    </row>
    <row r="1206" spans="1:3">
      <c r="A1206">
        <v>1204</v>
      </c>
      <c r="B1206">
        <v>16</v>
      </c>
      <c r="C1206">
        <v>16</v>
      </c>
    </row>
    <row r="1207" spans="1:3">
      <c r="A1207">
        <v>1205</v>
      </c>
      <c r="B1207">
        <v>16</v>
      </c>
      <c r="C1207">
        <v>16</v>
      </c>
    </row>
    <row r="1208" spans="1:3">
      <c r="A1208">
        <v>1206</v>
      </c>
      <c r="B1208">
        <v>16</v>
      </c>
      <c r="C1208">
        <v>16</v>
      </c>
    </row>
    <row r="1209" spans="1:3">
      <c r="A1209">
        <v>1207</v>
      </c>
      <c r="B1209">
        <v>16</v>
      </c>
      <c r="C1209">
        <v>16</v>
      </c>
    </row>
    <row r="1210" spans="1:3">
      <c r="A1210">
        <v>1208</v>
      </c>
      <c r="B1210">
        <v>16</v>
      </c>
      <c r="C1210">
        <v>16</v>
      </c>
    </row>
    <row r="1211" spans="1:3">
      <c r="A1211">
        <v>1209</v>
      </c>
      <c r="B1211">
        <v>16</v>
      </c>
      <c r="C1211">
        <v>16</v>
      </c>
    </row>
    <row r="1212" spans="1:3">
      <c r="A1212">
        <v>1210</v>
      </c>
      <c r="B1212">
        <v>16</v>
      </c>
      <c r="C1212">
        <v>16</v>
      </c>
    </row>
    <row r="1213" spans="1:3">
      <c r="A1213">
        <v>1211</v>
      </c>
      <c r="B1213">
        <v>16</v>
      </c>
      <c r="C1213">
        <v>16</v>
      </c>
    </row>
    <row r="1214" spans="1:3">
      <c r="A1214">
        <v>1212</v>
      </c>
      <c r="B1214">
        <v>16</v>
      </c>
      <c r="C1214">
        <v>16</v>
      </c>
    </row>
    <row r="1215" spans="1:3">
      <c r="A1215">
        <v>1213</v>
      </c>
      <c r="B1215">
        <v>16</v>
      </c>
      <c r="C1215">
        <v>16</v>
      </c>
    </row>
    <row r="1216" spans="1:3">
      <c r="A1216">
        <v>1214</v>
      </c>
      <c r="B1216">
        <v>16</v>
      </c>
      <c r="C1216">
        <v>16</v>
      </c>
    </row>
    <row r="1217" spans="1:3">
      <c r="A1217">
        <v>1215</v>
      </c>
      <c r="B1217">
        <v>16</v>
      </c>
      <c r="C1217">
        <v>16</v>
      </c>
    </row>
    <row r="1218" spans="1:3">
      <c r="A1218">
        <v>1216</v>
      </c>
      <c r="B1218">
        <v>16</v>
      </c>
      <c r="C1218">
        <v>16</v>
      </c>
    </row>
    <row r="1219" spans="1:3">
      <c r="A1219">
        <v>1217</v>
      </c>
      <c r="B1219">
        <v>16</v>
      </c>
      <c r="C1219">
        <v>16</v>
      </c>
    </row>
    <row r="1220" spans="1:3">
      <c r="A1220">
        <v>1218</v>
      </c>
      <c r="B1220">
        <v>16</v>
      </c>
      <c r="C1220">
        <v>16</v>
      </c>
    </row>
    <row r="1221" spans="1:3">
      <c r="A1221">
        <v>1219</v>
      </c>
      <c r="B1221">
        <v>16</v>
      </c>
      <c r="C1221">
        <v>16</v>
      </c>
    </row>
    <row r="1222" spans="1:3">
      <c r="A1222">
        <v>1220</v>
      </c>
      <c r="B1222">
        <v>16</v>
      </c>
      <c r="C1222">
        <v>16</v>
      </c>
    </row>
    <row r="1223" spans="1:3">
      <c r="A1223">
        <v>1221</v>
      </c>
      <c r="B1223">
        <v>16</v>
      </c>
      <c r="C1223">
        <v>16</v>
      </c>
    </row>
    <row r="1224" spans="1:3">
      <c r="A1224">
        <v>1222</v>
      </c>
      <c r="B1224">
        <v>16</v>
      </c>
      <c r="C1224">
        <v>16</v>
      </c>
    </row>
    <row r="1225" spans="1:3">
      <c r="A1225">
        <v>1223</v>
      </c>
      <c r="B1225">
        <v>16</v>
      </c>
      <c r="C1225">
        <v>16</v>
      </c>
    </row>
    <row r="1226" spans="1:3">
      <c r="A1226">
        <v>1224</v>
      </c>
      <c r="B1226">
        <v>16</v>
      </c>
      <c r="C1226">
        <v>16</v>
      </c>
    </row>
    <row r="1227" spans="1:3">
      <c r="A1227">
        <v>1225</v>
      </c>
      <c r="B1227">
        <v>16</v>
      </c>
      <c r="C1227">
        <v>16</v>
      </c>
    </row>
    <row r="1228" spans="1:3">
      <c r="A1228">
        <v>1226</v>
      </c>
      <c r="B1228">
        <v>16</v>
      </c>
      <c r="C1228">
        <v>16</v>
      </c>
    </row>
    <row r="1229" spans="1:3">
      <c r="A1229">
        <v>1227</v>
      </c>
      <c r="B1229">
        <v>16</v>
      </c>
      <c r="C1229">
        <v>16</v>
      </c>
    </row>
    <row r="1230" spans="1:3">
      <c r="A1230">
        <v>1228</v>
      </c>
      <c r="B1230">
        <v>16</v>
      </c>
      <c r="C1230">
        <v>16</v>
      </c>
    </row>
    <row r="1231" spans="1:3">
      <c r="A1231">
        <v>1229</v>
      </c>
      <c r="B1231">
        <v>16</v>
      </c>
      <c r="C1231">
        <v>16</v>
      </c>
    </row>
    <row r="1232" spans="1:3">
      <c r="A1232">
        <v>1230</v>
      </c>
      <c r="B1232">
        <v>16</v>
      </c>
      <c r="C1232">
        <v>16</v>
      </c>
    </row>
    <row r="1233" spans="1:3">
      <c r="A1233">
        <v>1231</v>
      </c>
      <c r="B1233">
        <v>16</v>
      </c>
      <c r="C1233">
        <v>16</v>
      </c>
    </row>
    <row r="1234" spans="1:3">
      <c r="A1234">
        <v>1232</v>
      </c>
      <c r="B1234">
        <v>16</v>
      </c>
      <c r="C1234">
        <v>16</v>
      </c>
    </row>
    <row r="1235" spans="1:3">
      <c r="A1235">
        <v>1233</v>
      </c>
      <c r="B1235">
        <v>16</v>
      </c>
      <c r="C1235">
        <v>16</v>
      </c>
    </row>
    <row r="1236" spans="1:3">
      <c r="A1236">
        <v>1234</v>
      </c>
      <c r="B1236">
        <v>16</v>
      </c>
      <c r="C1236">
        <v>16</v>
      </c>
    </row>
    <row r="1237" spans="1:3">
      <c r="A1237">
        <v>1235</v>
      </c>
      <c r="B1237">
        <v>16</v>
      </c>
      <c r="C1237">
        <v>16</v>
      </c>
    </row>
    <row r="1238" spans="1:3">
      <c r="A1238">
        <v>1236</v>
      </c>
      <c r="B1238">
        <v>16</v>
      </c>
      <c r="C1238">
        <v>16</v>
      </c>
    </row>
    <row r="1239" spans="1:3">
      <c r="A1239">
        <v>1237</v>
      </c>
      <c r="B1239">
        <v>16</v>
      </c>
      <c r="C1239">
        <v>16</v>
      </c>
    </row>
    <row r="1240" spans="1:3">
      <c r="A1240">
        <v>1238</v>
      </c>
      <c r="B1240">
        <v>16</v>
      </c>
      <c r="C1240">
        <v>16</v>
      </c>
    </row>
    <row r="1241" spans="1:3">
      <c r="A1241">
        <v>1239</v>
      </c>
      <c r="B1241">
        <v>15</v>
      </c>
      <c r="C1241">
        <v>15</v>
      </c>
    </row>
    <row r="1242" spans="1:3">
      <c r="A1242">
        <v>1240</v>
      </c>
      <c r="B1242">
        <v>15</v>
      </c>
      <c r="C1242">
        <v>15</v>
      </c>
    </row>
    <row r="1243" spans="1:3">
      <c r="A1243">
        <v>1241</v>
      </c>
      <c r="B1243">
        <v>15</v>
      </c>
      <c r="C1243">
        <v>15</v>
      </c>
    </row>
    <row r="1244" spans="1:3">
      <c r="A1244">
        <v>1242</v>
      </c>
      <c r="B1244">
        <v>15</v>
      </c>
      <c r="C1244">
        <v>15</v>
      </c>
    </row>
    <row r="1245" spans="1:3">
      <c r="A1245">
        <v>1243</v>
      </c>
      <c r="B1245">
        <v>15</v>
      </c>
      <c r="C1245">
        <v>15</v>
      </c>
    </row>
    <row r="1246" spans="1:3">
      <c r="A1246">
        <v>1244</v>
      </c>
      <c r="B1246">
        <v>15</v>
      </c>
      <c r="C1246">
        <v>15</v>
      </c>
    </row>
    <row r="1247" spans="1:3">
      <c r="A1247">
        <v>1245</v>
      </c>
      <c r="B1247">
        <v>15</v>
      </c>
      <c r="C1247">
        <v>15</v>
      </c>
    </row>
    <row r="1248" spans="1:3">
      <c r="A1248">
        <v>1246</v>
      </c>
      <c r="B1248">
        <v>15</v>
      </c>
      <c r="C1248">
        <v>15</v>
      </c>
    </row>
    <row r="1249" spans="1:3">
      <c r="A1249">
        <v>1247</v>
      </c>
      <c r="B1249">
        <v>15</v>
      </c>
      <c r="C1249">
        <v>15</v>
      </c>
    </row>
    <row r="1250" spans="1:3">
      <c r="A1250">
        <v>1248</v>
      </c>
      <c r="B1250">
        <v>15</v>
      </c>
      <c r="C1250">
        <v>15</v>
      </c>
    </row>
    <row r="1251" spans="1:3">
      <c r="A1251">
        <v>1249</v>
      </c>
      <c r="B1251">
        <v>15</v>
      </c>
      <c r="C1251">
        <v>15</v>
      </c>
    </row>
    <row r="1252" spans="1:3">
      <c r="A1252">
        <v>1250</v>
      </c>
      <c r="B1252">
        <v>15</v>
      </c>
      <c r="C1252">
        <v>15</v>
      </c>
    </row>
    <row r="1253" spans="1:3">
      <c r="A1253">
        <v>1251</v>
      </c>
      <c r="B1253">
        <v>15</v>
      </c>
      <c r="C1253">
        <v>15</v>
      </c>
    </row>
    <row r="1254" spans="1:3">
      <c r="A1254">
        <v>1252</v>
      </c>
      <c r="B1254">
        <v>15</v>
      </c>
      <c r="C1254">
        <v>15</v>
      </c>
    </row>
    <row r="1255" spans="1:3">
      <c r="A1255">
        <v>1253</v>
      </c>
      <c r="B1255">
        <v>15</v>
      </c>
      <c r="C1255">
        <v>15</v>
      </c>
    </row>
    <row r="1256" spans="1:3">
      <c r="A1256">
        <v>1254</v>
      </c>
      <c r="B1256">
        <v>15</v>
      </c>
      <c r="C1256">
        <v>15</v>
      </c>
    </row>
    <row r="1257" spans="1:3">
      <c r="A1257">
        <v>1255</v>
      </c>
      <c r="B1257">
        <v>15</v>
      </c>
      <c r="C1257">
        <v>15</v>
      </c>
    </row>
    <row r="1258" spans="1:3">
      <c r="A1258">
        <v>1256</v>
      </c>
      <c r="B1258">
        <v>15</v>
      </c>
      <c r="C1258">
        <v>15</v>
      </c>
    </row>
    <row r="1259" spans="1:3">
      <c r="A1259">
        <v>1257</v>
      </c>
      <c r="B1259">
        <v>15</v>
      </c>
      <c r="C1259">
        <v>15</v>
      </c>
    </row>
    <row r="1260" spans="1:3">
      <c r="A1260">
        <v>1258</v>
      </c>
      <c r="B1260">
        <v>15</v>
      </c>
      <c r="C1260">
        <v>15</v>
      </c>
    </row>
    <row r="1261" spans="1:3">
      <c r="A1261">
        <v>1259</v>
      </c>
      <c r="B1261">
        <v>15</v>
      </c>
      <c r="C1261">
        <v>15</v>
      </c>
    </row>
    <row r="1262" spans="1:3">
      <c r="A1262">
        <v>1260</v>
      </c>
      <c r="B1262">
        <v>15</v>
      </c>
      <c r="C1262">
        <v>15</v>
      </c>
    </row>
    <row r="1263" spans="1:3">
      <c r="A1263">
        <v>1261</v>
      </c>
      <c r="B1263">
        <v>15</v>
      </c>
      <c r="C1263">
        <v>15</v>
      </c>
    </row>
    <row r="1264" spans="1:3">
      <c r="A1264">
        <v>1262</v>
      </c>
      <c r="B1264">
        <v>15</v>
      </c>
      <c r="C1264">
        <v>15</v>
      </c>
    </row>
    <row r="1265" spans="1:3">
      <c r="A1265">
        <v>1263</v>
      </c>
      <c r="B1265">
        <v>15</v>
      </c>
      <c r="C1265">
        <v>15</v>
      </c>
    </row>
    <row r="1266" spans="1:3">
      <c r="A1266">
        <v>1264</v>
      </c>
      <c r="B1266">
        <v>15</v>
      </c>
      <c r="C1266">
        <v>15</v>
      </c>
    </row>
    <row r="1267" spans="1:3">
      <c r="A1267">
        <v>1265</v>
      </c>
      <c r="B1267">
        <v>15</v>
      </c>
      <c r="C1267">
        <v>15</v>
      </c>
    </row>
    <row r="1268" spans="1:3">
      <c r="A1268">
        <v>1266</v>
      </c>
      <c r="B1268">
        <v>15</v>
      </c>
      <c r="C1268">
        <v>15</v>
      </c>
    </row>
    <row r="1269" spans="1:3">
      <c r="A1269">
        <v>1267</v>
      </c>
      <c r="B1269">
        <v>15</v>
      </c>
      <c r="C1269">
        <v>15</v>
      </c>
    </row>
    <row r="1270" spans="1:3">
      <c r="A1270">
        <v>1268</v>
      </c>
      <c r="B1270">
        <v>15</v>
      </c>
      <c r="C1270">
        <v>15</v>
      </c>
    </row>
    <row r="1271" spans="1:3">
      <c r="A1271">
        <v>1269</v>
      </c>
      <c r="B1271">
        <v>15</v>
      </c>
      <c r="C1271">
        <v>15</v>
      </c>
    </row>
    <row r="1272" spans="1:3">
      <c r="A1272">
        <v>1270</v>
      </c>
      <c r="B1272">
        <v>15</v>
      </c>
      <c r="C1272">
        <v>15</v>
      </c>
    </row>
    <row r="1273" spans="1:3">
      <c r="A1273">
        <v>1271</v>
      </c>
      <c r="B1273">
        <v>15</v>
      </c>
      <c r="C1273">
        <v>15</v>
      </c>
    </row>
    <row r="1274" spans="1:3">
      <c r="A1274">
        <v>1272</v>
      </c>
      <c r="B1274">
        <v>15</v>
      </c>
      <c r="C1274">
        <v>15</v>
      </c>
    </row>
    <row r="1275" spans="1:3">
      <c r="A1275">
        <v>1273</v>
      </c>
      <c r="B1275">
        <v>15</v>
      </c>
      <c r="C1275">
        <v>15</v>
      </c>
    </row>
    <row r="1276" spans="1:3">
      <c r="A1276">
        <v>1274</v>
      </c>
      <c r="B1276">
        <v>15</v>
      </c>
      <c r="C1276">
        <v>15</v>
      </c>
    </row>
    <row r="1277" spans="1:3">
      <c r="A1277">
        <v>1275</v>
      </c>
      <c r="B1277">
        <v>15</v>
      </c>
      <c r="C1277">
        <v>15</v>
      </c>
    </row>
    <row r="1278" spans="1:3">
      <c r="A1278">
        <v>1276</v>
      </c>
      <c r="B1278">
        <v>15</v>
      </c>
      <c r="C1278">
        <v>15</v>
      </c>
    </row>
    <row r="1279" spans="1:3">
      <c r="A1279">
        <v>1277</v>
      </c>
      <c r="B1279">
        <v>15</v>
      </c>
      <c r="C1279">
        <v>15</v>
      </c>
    </row>
    <row r="1280" spans="1:3">
      <c r="A1280">
        <v>1278</v>
      </c>
      <c r="B1280">
        <v>15</v>
      </c>
      <c r="C1280">
        <v>15</v>
      </c>
    </row>
    <row r="1281" spans="1:3">
      <c r="A1281">
        <v>1279</v>
      </c>
      <c r="B1281">
        <v>15</v>
      </c>
      <c r="C1281">
        <v>15</v>
      </c>
    </row>
    <row r="1282" spans="1:3">
      <c r="A1282">
        <v>1280</v>
      </c>
      <c r="B1282">
        <v>15</v>
      </c>
      <c r="C1282">
        <v>15</v>
      </c>
    </row>
    <row r="1283" spans="1:3">
      <c r="A1283">
        <v>1281</v>
      </c>
      <c r="B1283">
        <v>15</v>
      </c>
      <c r="C1283">
        <v>15</v>
      </c>
    </row>
    <row r="1284" spans="1:3">
      <c r="A1284">
        <v>1282</v>
      </c>
      <c r="B1284">
        <v>15</v>
      </c>
      <c r="C1284">
        <v>15</v>
      </c>
    </row>
    <row r="1285" spans="1:3">
      <c r="A1285">
        <v>1283</v>
      </c>
      <c r="B1285">
        <v>15</v>
      </c>
      <c r="C1285">
        <v>15</v>
      </c>
    </row>
    <row r="1286" spans="1:3">
      <c r="A1286">
        <v>1284</v>
      </c>
      <c r="B1286">
        <v>15</v>
      </c>
      <c r="C1286">
        <v>15</v>
      </c>
    </row>
    <row r="1287" spans="1:3">
      <c r="A1287">
        <v>1285</v>
      </c>
      <c r="B1287">
        <v>15</v>
      </c>
      <c r="C1287">
        <v>15</v>
      </c>
    </row>
    <row r="1288" spans="1:3">
      <c r="A1288">
        <v>1286</v>
      </c>
      <c r="B1288">
        <v>15</v>
      </c>
      <c r="C1288">
        <v>15</v>
      </c>
    </row>
    <row r="1289" spans="1:3">
      <c r="A1289">
        <v>1287</v>
      </c>
      <c r="B1289">
        <v>15</v>
      </c>
      <c r="C1289">
        <v>15</v>
      </c>
    </row>
    <row r="1290" spans="1:3">
      <c r="A1290">
        <v>1288</v>
      </c>
      <c r="B1290">
        <v>15</v>
      </c>
      <c r="C1290">
        <v>15</v>
      </c>
    </row>
    <row r="1291" spans="1:3">
      <c r="A1291">
        <v>1289</v>
      </c>
      <c r="B1291">
        <v>15</v>
      </c>
      <c r="C1291">
        <v>15</v>
      </c>
    </row>
    <row r="1292" spans="1:3">
      <c r="A1292">
        <v>1290</v>
      </c>
      <c r="B1292">
        <v>15</v>
      </c>
      <c r="C1292">
        <v>15</v>
      </c>
    </row>
    <row r="1293" spans="1:3">
      <c r="A1293">
        <v>1291</v>
      </c>
      <c r="B1293">
        <v>15</v>
      </c>
      <c r="C1293">
        <v>15</v>
      </c>
    </row>
    <row r="1294" spans="1:3">
      <c r="A1294">
        <v>1292</v>
      </c>
      <c r="B1294">
        <v>15</v>
      </c>
      <c r="C1294">
        <v>15</v>
      </c>
    </row>
    <row r="1295" spans="1:3">
      <c r="A1295">
        <v>1293</v>
      </c>
      <c r="B1295">
        <v>15</v>
      </c>
      <c r="C1295">
        <v>15</v>
      </c>
    </row>
    <row r="1296" spans="1:3">
      <c r="A1296">
        <v>1294</v>
      </c>
      <c r="B1296">
        <v>15</v>
      </c>
      <c r="C1296">
        <v>15</v>
      </c>
    </row>
    <row r="1297" spans="1:3">
      <c r="A1297">
        <v>1295</v>
      </c>
      <c r="B1297">
        <v>15</v>
      </c>
      <c r="C1297">
        <v>15</v>
      </c>
    </row>
    <row r="1298" spans="1:3">
      <c r="A1298">
        <v>1296</v>
      </c>
      <c r="B1298">
        <v>15</v>
      </c>
      <c r="C1298">
        <v>15</v>
      </c>
    </row>
    <row r="1299" spans="1:3">
      <c r="A1299">
        <v>1297</v>
      </c>
      <c r="B1299">
        <v>15</v>
      </c>
      <c r="C1299">
        <v>15</v>
      </c>
    </row>
    <row r="1300" spans="1:3">
      <c r="A1300">
        <v>1298</v>
      </c>
      <c r="B1300">
        <v>15</v>
      </c>
      <c r="C1300">
        <v>15</v>
      </c>
    </row>
    <row r="1301" spans="1:3">
      <c r="A1301">
        <v>1299</v>
      </c>
      <c r="B1301">
        <v>15</v>
      </c>
      <c r="C1301">
        <v>15</v>
      </c>
    </row>
    <row r="1302" spans="1:3">
      <c r="A1302">
        <v>1300</v>
      </c>
      <c r="B1302">
        <v>15</v>
      </c>
      <c r="C1302">
        <v>15</v>
      </c>
    </row>
    <row r="1303" spans="1:3">
      <c r="A1303">
        <v>1301</v>
      </c>
      <c r="B1303">
        <v>15</v>
      </c>
      <c r="C1303">
        <v>15</v>
      </c>
    </row>
    <row r="1304" spans="1:3">
      <c r="A1304">
        <v>1302</v>
      </c>
      <c r="B1304">
        <v>15</v>
      </c>
      <c r="C1304">
        <v>15</v>
      </c>
    </row>
    <row r="1305" spans="1:3">
      <c r="A1305">
        <v>1303</v>
      </c>
      <c r="B1305">
        <v>15</v>
      </c>
      <c r="C1305">
        <v>15</v>
      </c>
    </row>
    <row r="1306" spans="1:3">
      <c r="A1306">
        <v>1304</v>
      </c>
      <c r="B1306">
        <v>15</v>
      </c>
      <c r="C1306">
        <v>15</v>
      </c>
    </row>
    <row r="1307" spans="1:3">
      <c r="A1307">
        <v>1305</v>
      </c>
      <c r="B1307">
        <v>15</v>
      </c>
      <c r="C1307">
        <v>15</v>
      </c>
    </row>
    <row r="1308" spans="1:3">
      <c r="A1308">
        <v>1306</v>
      </c>
      <c r="B1308">
        <v>15</v>
      </c>
      <c r="C1308">
        <v>15</v>
      </c>
    </row>
    <row r="1309" spans="1:3">
      <c r="A1309">
        <v>1307</v>
      </c>
      <c r="B1309">
        <v>15</v>
      </c>
      <c r="C1309">
        <v>15</v>
      </c>
    </row>
    <row r="1310" spans="1:3">
      <c r="A1310">
        <v>1308</v>
      </c>
      <c r="B1310">
        <v>15</v>
      </c>
      <c r="C1310">
        <v>15</v>
      </c>
    </row>
    <row r="1311" spans="1:3">
      <c r="A1311">
        <v>1309</v>
      </c>
      <c r="B1311">
        <v>15</v>
      </c>
      <c r="C1311">
        <v>15</v>
      </c>
    </row>
    <row r="1312" spans="1:3">
      <c r="A1312">
        <v>1310</v>
      </c>
      <c r="B1312">
        <v>15</v>
      </c>
      <c r="C1312">
        <v>15</v>
      </c>
    </row>
    <row r="1313" spans="1:3">
      <c r="A1313">
        <v>1311</v>
      </c>
      <c r="B1313">
        <v>15</v>
      </c>
      <c r="C1313">
        <v>15</v>
      </c>
    </row>
    <row r="1314" spans="1:3">
      <c r="A1314">
        <v>1312</v>
      </c>
      <c r="B1314">
        <v>15</v>
      </c>
      <c r="C1314">
        <v>15</v>
      </c>
    </row>
    <row r="1315" spans="1:3">
      <c r="A1315">
        <v>1313</v>
      </c>
      <c r="B1315">
        <v>15</v>
      </c>
      <c r="C1315">
        <v>15</v>
      </c>
    </row>
    <row r="1316" spans="1:3">
      <c r="A1316">
        <v>1314</v>
      </c>
      <c r="B1316">
        <v>15</v>
      </c>
      <c r="C1316">
        <v>15</v>
      </c>
    </row>
    <row r="1317" spans="1:3">
      <c r="A1317">
        <v>1315</v>
      </c>
      <c r="B1317">
        <v>15</v>
      </c>
      <c r="C1317">
        <v>15</v>
      </c>
    </row>
    <row r="1318" spans="1:3">
      <c r="A1318">
        <v>1316</v>
      </c>
      <c r="B1318">
        <v>15</v>
      </c>
      <c r="C1318">
        <v>15</v>
      </c>
    </row>
    <row r="1319" spans="1:3">
      <c r="A1319">
        <v>1317</v>
      </c>
      <c r="B1319">
        <v>15</v>
      </c>
      <c r="C1319">
        <v>15</v>
      </c>
    </row>
    <row r="1320" spans="1:3">
      <c r="A1320">
        <v>1318</v>
      </c>
      <c r="B1320">
        <v>15</v>
      </c>
      <c r="C1320">
        <v>15</v>
      </c>
    </row>
    <row r="1321" spans="1:3">
      <c r="A1321">
        <v>1319</v>
      </c>
      <c r="B1321">
        <v>15</v>
      </c>
      <c r="C1321">
        <v>15</v>
      </c>
    </row>
    <row r="1322" spans="1:3">
      <c r="A1322">
        <v>1320</v>
      </c>
      <c r="B1322">
        <v>15</v>
      </c>
      <c r="C1322">
        <v>15</v>
      </c>
    </row>
    <row r="1323" spans="1:3">
      <c r="A1323">
        <v>1321</v>
      </c>
      <c r="B1323">
        <v>15</v>
      </c>
      <c r="C1323">
        <v>15</v>
      </c>
    </row>
    <row r="1324" spans="1:3">
      <c r="A1324">
        <v>1322</v>
      </c>
      <c r="B1324">
        <v>15</v>
      </c>
      <c r="C1324">
        <v>15</v>
      </c>
    </row>
    <row r="1325" spans="1:3">
      <c r="A1325">
        <v>1323</v>
      </c>
      <c r="B1325">
        <v>15</v>
      </c>
      <c r="C1325">
        <v>15</v>
      </c>
    </row>
    <row r="1326" spans="1:3">
      <c r="A1326">
        <v>1324</v>
      </c>
      <c r="B1326">
        <v>15</v>
      </c>
      <c r="C1326">
        <v>15</v>
      </c>
    </row>
    <row r="1327" spans="1:3">
      <c r="A1327">
        <v>1325</v>
      </c>
      <c r="B1327">
        <v>15</v>
      </c>
      <c r="C1327">
        <v>15</v>
      </c>
    </row>
    <row r="1328" spans="1:3">
      <c r="A1328">
        <v>1326</v>
      </c>
      <c r="B1328">
        <v>15</v>
      </c>
      <c r="C1328">
        <v>15</v>
      </c>
    </row>
    <row r="1329" spans="1:3">
      <c r="A1329">
        <v>1327</v>
      </c>
      <c r="B1329">
        <v>15</v>
      </c>
      <c r="C1329">
        <v>15</v>
      </c>
    </row>
    <row r="1330" spans="1:3">
      <c r="A1330">
        <v>1328</v>
      </c>
      <c r="B1330">
        <v>15</v>
      </c>
      <c r="C1330">
        <v>15</v>
      </c>
    </row>
    <row r="1331" spans="1:3">
      <c r="A1331">
        <v>1329</v>
      </c>
      <c r="B1331">
        <v>15</v>
      </c>
      <c r="C1331">
        <v>15</v>
      </c>
    </row>
    <row r="1332" spans="1:3">
      <c r="A1332">
        <v>1330</v>
      </c>
      <c r="B1332">
        <v>15</v>
      </c>
      <c r="C1332">
        <v>15</v>
      </c>
    </row>
    <row r="1333" spans="1:3">
      <c r="A1333">
        <v>1331</v>
      </c>
      <c r="B1333">
        <v>15</v>
      </c>
      <c r="C1333">
        <v>15</v>
      </c>
    </row>
    <row r="1334" spans="1:3">
      <c r="A1334">
        <v>1332</v>
      </c>
      <c r="B1334">
        <v>15</v>
      </c>
      <c r="C1334">
        <v>15</v>
      </c>
    </row>
    <row r="1335" spans="1:3">
      <c r="A1335">
        <v>1333</v>
      </c>
      <c r="B1335">
        <v>15</v>
      </c>
      <c r="C1335">
        <v>15</v>
      </c>
    </row>
    <row r="1336" spans="1:3">
      <c r="A1336">
        <v>1334</v>
      </c>
      <c r="B1336">
        <v>15</v>
      </c>
      <c r="C1336">
        <v>15</v>
      </c>
    </row>
    <row r="1337" spans="1:3">
      <c r="A1337">
        <v>1335</v>
      </c>
      <c r="B1337">
        <v>15</v>
      </c>
      <c r="C1337">
        <v>15</v>
      </c>
    </row>
    <row r="1338" spans="1:3">
      <c r="A1338">
        <v>1336</v>
      </c>
      <c r="B1338">
        <v>15</v>
      </c>
      <c r="C1338">
        <v>15</v>
      </c>
    </row>
    <row r="1339" spans="1:3">
      <c r="A1339">
        <v>1337</v>
      </c>
      <c r="B1339">
        <v>15</v>
      </c>
      <c r="C1339">
        <v>15</v>
      </c>
    </row>
    <row r="1340" spans="1:3">
      <c r="A1340">
        <v>1338</v>
      </c>
      <c r="B1340">
        <v>15</v>
      </c>
      <c r="C1340">
        <v>15</v>
      </c>
    </row>
    <row r="1341" spans="1:3">
      <c r="A1341">
        <v>1339</v>
      </c>
      <c r="B1341">
        <v>15</v>
      </c>
      <c r="C1341">
        <v>15</v>
      </c>
    </row>
    <row r="1342" spans="1:3">
      <c r="A1342">
        <v>1340</v>
      </c>
      <c r="B1342">
        <v>15</v>
      </c>
      <c r="C1342">
        <v>15</v>
      </c>
    </row>
    <row r="1343" spans="1:3">
      <c r="A1343">
        <v>1341</v>
      </c>
      <c r="B1343">
        <v>15</v>
      </c>
      <c r="C1343">
        <v>15</v>
      </c>
    </row>
    <row r="1344" spans="1:3">
      <c r="A1344">
        <v>1342</v>
      </c>
      <c r="B1344">
        <v>15</v>
      </c>
      <c r="C1344">
        <v>15</v>
      </c>
    </row>
    <row r="1345" spans="1:3">
      <c r="A1345">
        <v>1343</v>
      </c>
      <c r="B1345">
        <v>15</v>
      </c>
      <c r="C1345">
        <v>15</v>
      </c>
    </row>
    <row r="1346" spans="1:3">
      <c r="A1346">
        <v>1344</v>
      </c>
      <c r="B1346">
        <v>15</v>
      </c>
      <c r="C1346">
        <v>15</v>
      </c>
    </row>
    <row r="1347" spans="1:3">
      <c r="A1347">
        <v>1345</v>
      </c>
      <c r="B1347">
        <v>15</v>
      </c>
      <c r="C1347">
        <v>15</v>
      </c>
    </row>
    <row r="1348" spans="1:3">
      <c r="A1348">
        <v>1346</v>
      </c>
      <c r="B1348">
        <v>15</v>
      </c>
      <c r="C1348">
        <v>15</v>
      </c>
    </row>
    <row r="1349" spans="1:3">
      <c r="A1349">
        <v>1347</v>
      </c>
      <c r="B1349">
        <v>15</v>
      </c>
      <c r="C1349">
        <v>15</v>
      </c>
    </row>
    <row r="1350" spans="1:3">
      <c r="A1350">
        <v>1348</v>
      </c>
      <c r="B1350">
        <v>15</v>
      </c>
      <c r="C1350">
        <v>15</v>
      </c>
    </row>
    <row r="1351" spans="1:3">
      <c r="A1351">
        <v>1349</v>
      </c>
      <c r="B1351">
        <v>15</v>
      </c>
      <c r="C1351">
        <v>15</v>
      </c>
    </row>
    <row r="1352" spans="1:3">
      <c r="A1352">
        <v>1350</v>
      </c>
      <c r="B1352">
        <v>15</v>
      </c>
      <c r="C1352">
        <v>15</v>
      </c>
    </row>
    <row r="1353" spans="1:3">
      <c r="A1353">
        <v>1351</v>
      </c>
      <c r="B1353">
        <v>15</v>
      </c>
      <c r="C1353">
        <v>15</v>
      </c>
    </row>
    <row r="1354" spans="1:3">
      <c r="A1354">
        <v>1352</v>
      </c>
      <c r="B1354">
        <v>15</v>
      </c>
      <c r="C1354">
        <v>15</v>
      </c>
    </row>
    <row r="1355" spans="1:3">
      <c r="A1355">
        <v>1353</v>
      </c>
      <c r="B1355">
        <v>15</v>
      </c>
      <c r="C1355">
        <v>15</v>
      </c>
    </row>
    <row r="1356" spans="1:3">
      <c r="A1356">
        <v>1354</v>
      </c>
      <c r="B1356">
        <v>15</v>
      </c>
      <c r="C1356">
        <v>15</v>
      </c>
    </row>
    <row r="1357" spans="1:3">
      <c r="A1357">
        <v>1355</v>
      </c>
      <c r="B1357">
        <v>15</v>
      </c>
      <c r="C1357">
        <v>15</v>
      </c>
    </row>
    <row r="1358" spans="1:3">
      <c r="A1358">
        <v>1356</v>
      </c>
      <c r="B1358">
        <v>15</v>
      </c>
      <c r="C1358">
        <v>15</v>
      </c>
    </row>
    <row r="1359" spans="1:3">
      <c r="A1359">
        <v>1357</v>
      </c>
      <c r="B1359">
        <v>15</v>
      </c>
      <c r="C1359">
        <v>15</v>
      </c>
    </row>
    <row r="1360" spans="1:3">
      <c r="A1360">
        <v>1358</v>
      </c>
      <c r="B1360">
        <v>15</v>
      </c>
      <c r="C1360">
        <v>15</v>
      </c>
    </row>
    <row r="1361" spans="1:3">
      <c r="A1361">
        <v>1359</v>
      </c>
      <c r="B1361">
        <v>15</v>
      </c>
      <c r="C1361">
        <v>15</v>
      </c>
    </row>
    <row r="1362" spans="1:3">
      <c r="A1362">
        <v>1360</v>
      </c>
      <c r="B1362">
        <v>15</v>
      </c>
      <c r="C1362">
        <v>15</v>
      </c>
    </row>
    <row r="1363" spans="1:3">
      <c r="A1363">
        <v>1361</v>
      </c>
      <c r="B1363">
        <v>15</v>
      </c>
      <c r="C1363">
        <v>15</v>
      </c>
    </row>
    <row r="1364" spans="1:3">
      <c r="A1364">
        <v>1362</v>
      </c>
      <c r="B1364">
        <v>15</v>
      </c>
      <c r="C1364">
        <v>15</v>
      </c>
    </row>
    <row r="1365" spans="1:3">
      <c r="A1365">
        <v>1363</v>
      </c>
      <c r="B1365">
        <v>15</v>
      </c>
      <c r="C1365">
        <v>15</v>
      </c>
    </row>
    <row r="1366" spans="1:3">
      <c r="A1366">
        <v>1364</v>
      </c>
      <c r="B1366">
        <v>15</v>
      </c>
      <c r="C1366">
        <v>15</v>
      </c>
    </row>
    <row r="1367" spans="1:3">
      <c r="A1367">
        <v>1365</v>
      </c>
      <c r="B1367">
        <v>15</v>
      </c>
      <c r="C1367">
        <v>15</v>
      </c>
    </row>
    <row r="1368" spans="1:3">
      <c r="A1368">
        <v>1366</v>
      </c>
      <c r="B1368">
        <v>15</v>
      </c>
      <c r="C1368">
        <v>15</v>
      </c>
    </row>
    <row r="1369" spans="1:3">
      <c r="A1369">
        <v>1367</v>
      </c>
      <c r="B1369">
        <v>15</v>
      </c>
      <c r="C1369">
        <v>15</v>
      </c>
    </row>
    <row r="1370" spans="1:3">
      <c r="A1370">
        <v>1368</v>
      </c>
      <c r="B1370">
        <v>15</v>
      </c>
      <c r="C1370">
        <v>15</v>
      </c>
    </row>
    <row r="1371" spans="1:3">
      <c r="A1371">
        <v>1369</v>
      </c>
      <c r="B1371">
        <v>15</v>
      </c>
      <c r="C1371">
        <v>15</v>
      </c>
    </row>
    <row r="1372" spans="1:3">
      <c r="A1372">
        <v>1370</v>
      </c>
      <c r="B1372">
        <v>15</v>
      </c>
      <c r="C1372">
        <v>15</v>
      </c>
    </row>
    <row r="1373" spans="1:3">
      <c r="A1373">
        <v>1371</v>
      </c>
      <c r="B1373">
        <v>15</v>
      </c>
      <c r="C1373">
        <v>15</v>
      </c>
    </row>
    <row r="1374" spans="1:3">
      <c r="A1374">
        <v>1372</v>
      </c>
      <c r="B1374">
        <v>15</v>
      </c>
      <c r="C1374">
        <v>15</v>
      </c>
    </row>
    <row r="1375" spans="1:3">
      <c r="A1375">
        <v>1373</v>
      </c>
      <c r="B1375">
        <v>15</v>
      </c>
      <c r="C1375">
        <v>15</v>
      </c>
    </row>
    <row r="1376" spans="1:3">
      <c r="A1376">
        <v>1374</v>
      </c>
      <c r="B1376">
        <v>15</v>
      </c>
      <c r="C1376">
        <v>15</v>
      </c>
    </row>
    <row r="1377" spans="1:3">
      <c r="A1377">
        <v>1375</v>
      </c>
      <c r="B1377">
        <v>15</v>
      </c>
      <c r="C1377">
        <v>15</v>
      </c>
    </row>
    <row r="1378" spans="1:3">
      <c r="A1378">
        <v>1376</v>
      </c>
      <c r="B1378">
        <v>15</v>
      </c>
      <c r="C1378">
        <v>15</v>
      </c>
    </row>
    <row r="1379" spans="1:3">
      <c r="A1379">
        <v>1377</v>
      </c>
      <c r="B1379">
        <v>15</v>
      </c>
      <c r="C1379">
        <v>15</v>
      </c>
    </row>
    <row r="1380" spans="1:3">
      <c r="A1380">
        <v>1378</v>
      </c>
      <c r="B1380">
        <v>15</v>
      </c>
      <c r="C1380">
        <v>15</v>
      </c>
    </row>
    <row r="1381" spans="1:3">
      <c r="A1381">
        <v>1379</v>
      </c>
      <c r="B1381">
        <v>15</v>
      </c>
      <c r="C1381">
        <v>15</v>
      </c>
    </row>
    <row r="1382" spans="1:3">
      <c r="A1382">
        <v>1380</v>
      </c>
      <c r="B1382">
        <v>15</v>
      </c>
      <c r="C1382">
        <v>15</v>
      </c>
    </row>
    <row r="1383" spans="1:3">
      <c r="A1383">
        <v>1381</v>
      </c>
      <c r="B1383">
        <v>15</v>
      </c>
      <c r="C1383">
        <v>15</v>
      </c>
    </row>
    <row r="1384" spans="1:3">
      <c r="A1384">
        <v>1382</v>
      </c>
      <c r="B1384">
        <v>15</v>
      </c>
      <c r="C1384">
        <v>15</v>
      </c>
    </row>
    <row r="1385" spans="1:3">
      <c r="A1385">
        <v>1383</v>
      </c>
      <c r="B1385">
        <v>15</v>
      </c>
      <c r="C1385">
        <v>15</v>
      </c>
    </row>
    <row r="1386" spans="1:3">
      <c r="A1386">
        <v>1384</v>
      </c>
      <c r="B1386">
        <v>15</v>
      </c>
      <c r="C1386">
        <v>15</v>
      </c>
    </row>
    <row r="1387" spans="1:3">
      <c r="A1387">
        <v>1385</v>
      </c>
      <c r="B1387">
        <v>15</v>
      </c>
      <c r="C1387">
        <v>15</v>
      </c>
    </row>
    <row r="1388" spans="1:3">
      <c r="A1388">
        <v>1386</v>
      </c>
      <c r="B1388">
        <v>15</v>
      </c>
      <c r="C1388">
        <v>15</v>
      </c>
    </row>
    <row r="1389" spans="1:3">
      <c r="A1389">
        <v>1387</v>
      </c>
      <c r="B1389">
        <v>15</v>
      </c>
      <c r="C1389">
        <v>15</v>
      </c>
    </row>
    <row r="1390" spans="1:3">
      <c r="A1390">
        <v>1388</v>
      </c>
      <c r="B1390">
        <v>15</v>
      </c>
      <c r="C1390">
        <v>15</v>
      </c>
    </row>
    <row r="1391" spans="1:3">
      <c r="A1391">
        <v>1389</v>
      </c>
      <c r="B1391">
        <v>15</v>
      </c>
      <c r="C1391">
        <v>15</v>
      </c>
    </row>
    <row r="1392" spans="1:3">
      <c r="A1392">
        <v>1390</v>
      </c>
      <c r="B1392">
        <v>15</v>
      </c>
      <c r="C1392">
        <v>15</v>
      </c>
    </row>
    <row r="1393" spans="1:3">
      <c r="A1393">
        <v>1391</v>
      </c>
      <c r="B1393">
        <v>15</v>
      </c>
      <c r="C1393">
        <v>15</v>
      </c>
    </row>
    <row r="1394" spans="1:3">
      <c r="A1394">
        <v>1392</v>
      </c>
      <c r="B1394">
        <v>15</v>
      </c>
      <c r="C1394">
        <v>15</v>
      </c>
    </row>
    <row r="1395" spans="1:3">
      <c r="A1395">
        <v>1393</v>
      </c>
      <c r="B1395">
        <v>15</v>
      </c>
      <c r="C1395">
        <v>15</v>
      </c>
    </row>
    <row r="1396" spans="1:3">
      <c r="A1396">
        <v>1394</v>
      </c>
      <c r="B1396">
        <v>15</v>
      </c>
      <c r="C1396">
        <v>15</v>
      </c>
    </row>
    <row r="1397" spans="1:3">
      <c r="A1397">
        <v>1395</v>
      </c>
      <c r="B1397">
        <v>15</v>
      </c>
      <c r="C1397">
        <v>15</v>
      </c>
    </row>
    <row r="1398" spans="1:3">
      <c r="A1398">
        <v>1396</v>
      </c>
      <c r="B1398">
        <v>15</v>
      </c>
      <c r="C1398">
        <v>15</v>
      </c>
    </row>
    <row r="1399" spans="1:3">
      <c r="A1399">
        <v>1397</v>
      </c>
      <c r="B1399">
        <v>15</v>
      </c>
      <c r="C1399">
        <v>15</v>
      </c>
    </row>
    <row r="1400" spans="1:3">
      <c r="A1400">
        <v>1398</v>
      </c>
      <c r="B1400">
        <v>15</v>
      </c>
      <c r="C1400">
        <v>15</v>
      </c>
    </row>
    <row r="1401" spans="1:3">
      <c r="A1401">
        <v>1399</v>
      </c>
      <c r="B1401">
        <v>15</v>
      </c>
      <c r="C1401">
        <v>15</v>
      </c>
    </row>
    <row r="1402" spans="1:3">
      <c r="A1402">
        <v>1400</v>
      </c>
      <c r="B1402">
        <v>15</v>
      </c>
      <c r="C1402">
        <v>15</v>
      </c>
    </row>
    <row r="1403" spans="1:3">
      <c r="A1403">
        <v>1401</v>
      </c>
      <c r="B1403">
        <v>15</v>
      </c>
      <c r="C1403">
        <v>15</v>
      </c>
    </row>
    <row r="1404" spans="1:3">
      <c r="A1404">
        <v>1402</v>
      </c>
      <c r="B1404">
        <v>15</v>
      </c>
      <c r="C1404">
        <v>15</v>
      </c>
    </row>
    <row r="1405" spans="1:3">
      <c r="A1405">
        <v>1403</v>
      </c>
      <c r="B1405">
        <v>15</v>
      </c>
      <c r="C1405">
        <v>15</v>
      </c>
    </row>
    <row r="1406" spans="1:3">
      <c r="A1406">
        <v>1404</v>
      </c>
      <c r="B1406">
        <v>15</v>
      </c>
      <c r="C1406">
        <v>15</v>
      </c>
    </row>
    <row r="1407" spans="1:3">
      <c r="A1407">
        <v>1405</v>
      </c>
      <c r="B1407">
        <v>15</v>
      </c>
      <c r="C1407">
        <v>15</v>
      </c>
    </row>
    <row r="1408" spans="1:3">
      <c r="A1408">
        <v>1406</v>
      </c>
      <c r="B1408">
        <v>15</v>
      </c>
      <c r="C1408">
        <v>15</v>
      </c>
    </row>
    <row r="1409" spans="1:3">
      <c r="A1409">
        <v>1407</v>
      </c>
      <c r="B1409">
        <v>15</v>
      </c>
      <c r="C1409">
        <v>15</v>
      </c>
    </row>
    <row r="1410" spans="1:3">
      <c r="A1410">
        <v>1408</v>
      </c>
      <c r="B1410">
        <v>15</v>
      </c>
      <c r="C1410">
        <v>15</v>
      </c>
    </row>
    <row r="1411" spans="1:3">
      <c r="A1411">
        <v>1409</v>
      </c>
      <c r="B1411">
        <v>15</v>
      </c>
      <c r="C1411">
        <v>15</v>
      </c>
    </row>
    <row r="1412" spans="1:3">
      <c r="A1412">
        <v>1410</v>
      </c>
      <c r="B1412">
        <v>15</v>
      </c>
      <c r="C1412">
        <v>15</v>
      </c>
    </row>
    <row r="1413" spans="1:3">
      <c r="A1413">
        <v>1411</v>
      </c>
      <c r="B1413">
        <v>15</v>
      </c>
      <c r="C1413">
        <v>15</v>
      </c>
    </row>
    <row r="1414" spans="1:3">
      <c r="A1414">
        <v>1412</v>
      </c>
      <c r="B1414">
        <v>15</v>
      </c>
      <c r="C1414">
        <v>15</v>
      </c>
    </row>
    <row r="1415" spans="1:3">
      <c r="A1415">
        <v>1413</v>
      </c>
      <c r="B1415">
        <v>15</v>
      </c>
      <c r="C1415">
        <v>15</v>
      </c>
    </row>
    <row r="1416" spans="1:3">
      <c r="A1416">
        <v>1414</v>
      </c>
      <c r="B1416">
        <v>15</v>
      </c>
      <c r="C1416">
        <v>15</v>
      </c>
    </row>
    <row r="1417" spans="1:3">
      <c r="A1417">
        <v>1415</v>
      </c>
      <c r="B1417">
        <v>15</v>
      </c>
      <c r="C1417">
        <v>15</v>
      </c>
    </row>
    <row r="1418" spans="1:3">
      <c r="A1418">
        <v>1416</v>
      </c>
      <c r="B1418">
        <v>15</v>
      </c>
      <c r="C1418">
        <v>15</v>
      </c>
    </row>
    <row r="1419" spans="1:3">
      <c r="A1419">
        <v>1417</v>
      </c>
      <c r="B1419">
        <v>15</v>
      </c>
      <c r="C1419">
        <v>15</v>
      </c>
    </row>
    <row r="1420" spans="1:3">
      <c r="A1420">
        <v>1418</v>
      </c>
      <c r="B1420">
        <v>15</v>
      </c>
      <c r="C1420">
        <v>15</v>
      </c>
    </row>
    <row r="1421" spans="1:3">
      <c r="A1421">
        <v>1419</v>
      </c>
      <c r="B1421">
        <v>15</v>
      </c>
      <c r="C1421">
        <v>15</v>
      </c>
    </row>
    <row r="1422" spans="1:3">
      <c r="A1422">
        <v>1420</v>
      </c>
      <c r="B1422">
        <v>15</v>
      </c>
      <c r="C1422">
        <v>15</v>
      </c>
    </row>
    <row r="1423" spans="1:3">
      <c r="A1423">
        <v>1421</v>
      </c>
      <c r="B1423">
        <v>15</v>
      </c>
      <c r="C1423">
        <v>15</v>
      </c>
    </row>
    <row r="1424" spans="1:3">
      <c r="A1424">
        <v>1422</v>
      </c>
      <c r="B1424">
        <v>15</v>
      </c>
      <c r="C1424">
        <v>15</v>
      </c>
    </row>
    <row r="1425" spans="1:3">
      <c r="A1425">
        <v>1423</v>
      </c>
      <c r="B1425">
        <v>15</v>
      </c>
      <c r="C1425">
        <v>15</v>
      </c>
    </row>
    <row r="1426" spans="1:3">
      <c r="A1426">
        <v>1424</v>
      </c>
      <c r="B1426">
        <v>15</v>
      </c>
      <c r="C1426">
        <v>15</v>
      </c>
    </row>
    <row r="1427" spans="1:3">
      <c r="A1427">
        <v>1425</v>
      </c>
      <c r="B1427">
        <v>15</v>
      </c>
      <c r="C1427">
        <v>15</v>
      </c>
    </row>
    <row r="1428" spans="1:3">
      <c r="A1428">
        <v>1426</v>
      </c>
      <c r="B1428">
        <v>15</v>
      </c>
      <c r="C1428">
        <v>15</v>
      </c>
    </row>
    <row r="1429" spans="1:3">
      <c r="A1429">
        <v>1427</v>
      </c>
      <c r="B1429">
        <v>15</v>
      </c>
      <c r="C1429">
        <v>15</v>
      </c>
    </row>
    <row r="1430" spans="1:3">
      <c r="A1430">
        <v>1428</v>
      </c>
      <c r="B1430">
        <v>15</v>
      </c>
      <c r="C1430">
        <v>15</v>
      </c>
    </row>
    <row r="1431" spans="1:3">
      <c r="A1431">
        <v>1429</v>
      </c>
      <c r="B1431">
        <v>15</v>
      </c>
      <c r="C1431">
        <v>15</v>
      </c>
    </row>
    <row r="1432" spans="1:3">
      <c r="A1432">
        <v>1430</v>
      </c>
      <c r="B1432">
        <v>15</v>
      </c>
      <c r="C1432">
        <v>15</v>
      </c>
    </row>
    <row r="1433" spans="1:3">
      <c r="A1433">
        <v>1431</v>
      </c>
      <c r="B1433">
        <v>15</v>
      </c>
      <c r="C1433">
        <v>15</v>
      </c>
    </row>
    <row r="1434" spans="1:3">
      <c r="A1434">
        <v>1432</v>
      </c>
      <c r="B1434">
        <v>15</v>
      </c>
      <c r="C1434">
        <v>15</v>
      </c>
    </row>
    <row r="1435" spans="1:3">
      <c r="A1435">
        <v>1433</v>
      </c>
      <c r="B1435">
        <v>15</v>
      </c>
      <c r="C1435">
        <v>15</v>
      </c>
    </row>
    <row r="1436" spans="1:3">
      <c r="A1436">
        <v>1434</v>
      </c>
      <c r="B1436">
        <v>15</v>
      </c>
      <c r="C1436">
        <v>15</v>
      </c>
    </row>
    <row r="1437" spans="1:3">
      <c r="A1437">
        <v>1435</v>
      </c>
      <c r="B1437">
        <v>15</v>
      </c>
      <c r="C1437">
        <v>15</v>
      </c>
    </row>
    <row r="1438" spans="1:3">
      <c r="A1438">
        <v>1436</v>
      </c>
      <c r="B1438">
        <v>15</v>
      </c>
      <c r="C1438">
        <v>15</v>
      </c>
    </row>
    <row r="1439" spans="1:3">
      <c r="A1439">
        <v>1437</v>
      </c>
      <c r="B1439">
        <v>15</v>
      </c>
      <c r="C1439">
        <v>15</v>
      </c>
    </row>
    <row r="1440" spans="1:3">
      <c r="A1440">
        <v>1438</v>
      </c>
      <c r="B1440">
        <v>15</v>
      </c>
      <c r="C1440">
        <v>15</v>
      </c>
    </row>
    <row r="1441" spans="1:3">
      <c r="A1441">
        <v>1439</v>
      </c>
      <c r="B1441">
        <v>15</v>
      </c>
      <c r="C1441">
        <v>15</v>
      </c>
    </row>
    <row r="1442" spans="1:3">
      <c r="A1442">
        <v>1440</v>
      </c>
      <c r="B1442">
        <v>15</v>
      </c>
      <c r="C1442">
        <v>15</v>
      </c>
    </row>
    <row r="1443" spans="1:3">
      <c r="A1443">
        <v>1441</v>
      </c>
      <c r="B1443">
        <v>15</v>
      </c>
      <c r="C1443">
        <v>15</v>
      </c>
    </row>
    <row r="1444" spans="1:3">
      <c r="A1444">
        <v>1442</v>
      </c>
      <c r="B1444">
        <v>15</v>
      </c>
      <c r="C1444">
        <v>15</v>
      </c>
    </row>
    <row r="1445" spans="1:3">
      <c r="A1445">
        <v>1443</v>
      </c>
      <c r="B1445">
        <v>15</v>
      </c>
      <c r="C1445">
        <v>15</v>
      </c>
    </row>
    <row r="1446" spans="1:3">
      <c r="A1446">
        <v>1444</v>
      </c>
      <c r="B1446">
        <v>15</v>
      </c>
      <c r="C1446">
        <v>15</v>
      </c>
    </row>
    <row r="1447" spans="1:3">
      <c r="A1447">
        <v>1445</v>
      </c>
      <c r="B1447">
        <v>15</v>
      </c>
      <c r="C1447">
        <v>15</v>
      </c>
    </row>
    <row r="1448" spans="1:3">
      <c r="A1448">
        <v>1446</v>
      </c>
      <c r="B1448">
        <v>15</v>
      </c>
      <c r="C1448">
        <v>15</v>
      </c>
    </row>
    <row r="1449" spans="1:3">
      <c r="A1449">
        <v>1447</v>
      </c>
      <c r="B1449">
        <v>15</v>
      </c>
      <c r="C1449">
        <v>15</v>
      </c>
    </row>
    <row r="1450" spans="1:3">
      <c r="A1450">
        <v>1448</v>
      </c>
      <c r="B1450">
        <v>15</v>
      </c>
      <c r="C1450">
        <v>15</v>
      </c>
    </row>
    <row r="1451" spans="1:3">
      <c r="A1451">
        <v>1449</v>
      </c>
      <c r="B1451">
        <v>15</v>
      </c>
      <c r="C1451">
        <v>15</v>
      </c>
    </row>
    <row r="1452" spans="1:3">
      <c r="A1452">
        <v>1450</v>
      </c>
      <c r="B1452">
        <v>15</v>
      </c>
      <c r="C1452">
        <v>15</v>
      </c>
    </row>
    <row r="1453" spans="1:3">
      <c r="A1453">
        <v>1451</v>
      </c>
      <c r="B1453">
        <v>15</v>
      </c>
      <c r="C1453">
        <v>15</v>
      </c>
    </row>
    <row r="1454" spans="1:3">
      <c r="A1454">
        <v>1452</v>
      </c>
      <c r="B1454">
        <v>15</v>
      </c>
      <c r="C1454">
        <v>15</v>
      </c>
    </row>
    <row r="1455" spans="1:3">
      <c r="A1455">
        <v>1453</v>
      </c>
      <c r="B1455">
        <v>15</v>
      </c>
      <c r="C1455">
        <v>15</v>
      </c>
    </row>
    <row r="1456" spans="1:3">
      <c r="A1456">
        <v>1454</v>
      </c>
      <c r="B1456">
        <v>15</v>
      </c>
      <c r="C1456">
        <v>15</v>
      </c>
    </row>
    <row r="1457" spans="1:3">
      <c r="A1457">
        <v>1455</v>
      </c>
      <c r="B1457">
        <v>15</v>
      </c>
      <c r="C1457">
        <v>15</v>
      </c>
    </row>
    <row r="1458" spans="1:3">
      <c r="A1458">
        <v>1456</v>
      </c>
      <c r="B1458">
        <v>15</v>
      </c>
      <c r="C1458">
        <v>15</v>
      </c>
    </row>
    <row r="1459" spans="1:3">
      <c r="A1459">
        <v>1457</v>
      </c>
      <c r="B1459">
        <v>15</v>
      </c>
      <c r="C1459">
        <v>15</v>
      </c>
    </row>
    <row r="1460" spans="1:3">
      <c r="A1460">
        <v>1458</v>
      </c>
      <c r="B1460">
        <v>15</v>
      </c>
      <c r="C1460">
        <v>15</v>
      </c>
    </row>
    <row r="1461" spans="1:3">
      <c r="A1461">
        <v>1459</v>
      </c>
      <c r="B1461">
        <v>15</v>
      </c>
      <c r="C1461">
        <v>15</v>
      </c>
    </row>
    <row r="1462" spans="1:3">
      <c r="A1462">
        <v>1460</v>
      </c>
      <c r="B1462">
        <v>15</v>
      </c>
      <c r="C1462">
        <v>15</v>
      </c>
    </row>
    <row r="1463" spans="1:3">
      <c r="A1463">
        <v>1461</v>
      </c>
      <c r="B1463">
        <v>15</v>
      </c>
      <c r="C1463">
        <v>15</v>
      </c>
    </row>
    <row r="1464" spans="1:3">
      <c r="A1464">
        <v>1462</v>
      </c>
      <c r="B1464">
        <v>15</v>
      </c>
      <c r="C1464">
        <v>15</v>
      </c>
    </row>
    <row r="1465" spans="1:3">
      <c r="A1465">
        <v>1463</v>
      </c>
      <c r="B1465">
        <v>15</v>
      </c>
      <c r="C1465">
        <v>15</v>
      </c>
    </row>
    <row r="1466" spans="1:3">
      <c r="A1466">
        <v>1464</v>
      </c>
      <c r="B1466">
        <v>15</v>
      </c>
      <c r="C1466">
        <v>15</v>
      </c>
    </row>
    <row r="1467" spans="1:3">
      <c r="A1467">
        <v>1465</v>
      </c>
      <c r="B1467">
        <v>15</v>
      </c>
      <c r="C1467">
        <v>15</v>
      </c>
    </row>
    <row r="1468" spans="1:3">
      <c r="A1468">
        <v>1466</v>
      </c>
      <c r="B1468">
        <v>15</v>
      </c>
      <c r="C1468">
        <v>15</v>
      </c>
    </row>
    <row r="1469" spans="1:3">
      <c r="A1469">
        <v>1467</v>
      </c>
      <c r="B1469">
        <v>15</v>
      </c>
      <c r="C1469">
        <v>15</v>
      </c>
    </row>
    <row r="1470" spans="1:3">
      <c r="A1470">
        <v>1468</v>
      </c>
      <c r="B1470">
        <v>15</v>
      </c>
      <c r="C1470">
        <v>15</v>
      </c>
    </row>
    <row r="1471" spans="1:3">
      <c r="A1471">
        <v>1469</v>
      </c>
      <c r="B1471">
        <v>15</v>
      </c>
      <c r="C1471">
        <v>15</v>
      </c>
    </row>
    <row r="1472" spans="1:3">
      <c r="A1472">
        <v>1470</v>
      </c>
      <c r="B1472">
        <v>15</v>
      </c>
      <c r="C1472">
        <v>15</v>
      </c>
    </row>
    <row r="1473" spans="1:3">
      <c r="A1473">
        <v>1471</v>
      </c>
      <c r="B1473">
        <v>15</v>
      </c>
      <c r="C1473">
        <v>15</v>
      </c>
    </row>
    <row r="1474" spans="1:3">
      <c r="A1474">
        <v>1472</v>
      </c>
      <c r="B1474">
        <v>15</v>
      </c>
      <c r="C1474">
        <v>15</v>
      </c>
    </row>
    <row r="1475" spans="1:3">
      <c r="A1475">
        <v>1473</v>
      </c>
      <c r="B1475">
        <v>15</v>
      </c>
      <c r="C1475">
        <v>15</v>
      </c>
    </row>
    <row r="1476" spans="1:3">
      <c r="A1476">
        <v>1474</v>
      </c>
      <c r="B1476">
        <v>15</v>
      </c>
      <c r="C1476">
        <v>15</v>
      </c>
    </row>
    <row r="1477" spans="1:3">
      <c r="A1477">
        <v>1475</v>
      </c>
      <c r="B1477">
        <v>15</v>
      </c>
      <c r="C1477">
        <v>15</v>
      </c>
    </row>
    <row r="1478" spans="1:3">
      <c r="A1478">
        <v>1476</v>
      </c>
      <c r="B1478">
        <v>15</v>
      </c>
      <c r="C1478">
        <v>15</v>
      </c>
    </row>
    <row r="1479" spans="1:3">
      <c r="A1479">
        <v>1477</v>
      </c>
      <c r="B1479">
        <v>15</v>
      </c>
      <c r="C1479">
        <v>15</v>
      </c>
    </row>
    <row r="1480" spans="1:3">
      <c r="A1480">
        <v>1478</v>
      </c>
      <c r="B1480">
        <v>15</v>
      </c>
      <c r="C1480">
        <v>15</v>
      </c>
    </row>
    <row r="1481" spans="1:3">
      <c r="A1481">
        <v>1479</v>
      </c>
      <c r="B1481">
        <v>15</v>
      </c>
      <c r="C1481">
        <v>15</v>
      </c>
    </row>
    <row r="1482" spans="1:3">
      <c r="A1482">
        <v>1480</v>
      </c>
      <c r="B1482">
        <v>15</v>
      </c>
      <c r="C1482">
        <v>15</v>
      </c>
    </row>
    <row r="1483" spans="1:3">
      <c r="A1483">
        <v>1481</v>
      </c>
      <c r="B1483">
        <v>15</v>
      </c>
      <c r="C1483">
        <v>15</v>
      </c>
    </row>
    <row r="1484" spans="1:3">
      <c r="A1484">
        <v>1482</v>
      </c>
      <c r="B1484">
        <v>15</v>
      </c>
      <c r="C1484">
        <v>15</v>
      </c>
    </row>
    <row r="1485" spans="1:3">
      <c r="A1485">
        <v>1483</v>
      </c>
      <c r="B1485">
        <v>15</v>
      </c>
      <c r="C1485">
        <v>15</v>
      </c>
    </row>
    <row r="1486" spans="1:3">
      <c r="A1486">
        <v>1484</v>
      </c>
      <c r="B1486">
        <v>15</v>
      </c>
      <c r="C1486">
        <v>15</v>
      </c>
    </row>
    <row r="1487" spans="1:3">
      <c r="A1487">
        <v>1485</v>
      </c>
      <c r="B1487">
        <v>15</v>
      </c>
      <c r="C1487">
        <v>15</v>
      </c>
    </row>
    <row r="1488" spans="1:3">
      <c r="A1488">
        <v>1486</v>
      </c>
      <c r="B1488">
        <v>15</v>
      </c>
      <c r="C1488">
        <v>15</v>
      </c>
    </row>
    <row r="1489" spans="1:3">
      <c r="A1489">
        <v>1487</v>
      </c>
      <c r="B1489">
        <v>14</v>
      </c>
      <c r="C1489">
        <v>14</v>
      </c>
    </row>
    <row r="1490" spans="1:3">
      <c r="A1490">
        <v>1488</v>
      </c>
      <c r="B1490">
        <v>14</v>
      </c>
      <c r="C1490">
        <v>14</v>
      </c>
    </row>
    <row r="1491" spans="1:3">
      <c r="A1491">
        <v>1489</v>
      </c>
      <c r="B1491">
        <v>14</v>
      </c>
      <c r="C1491">
        <v>14</v>
      </c>
    </row>
    <row r="1492" spans="1:3">
      <c r="A1492">
        <v>1490</v>
      </c>
      <c r="B1492">
        <v>14</v>
      </c>
      <c r="C1492">
        <v>14</v>
      </c>
    </row>
    <row r="1493" spans="1:3">
      <c r="A1493">
        <v>1491</v>
      </c>
      <c r="B1493">
        <v>14</v>
      </c>
      <c r="C1493">
        <v>14</v>
      </c>
    </row>
    <row r="1494" spans="1:3">
      <c r="A1494">
        <v>1492</v>
      </c>
      <c r="B1494">
        <v>14</v>
      </c>
      <c r="C1494">
        <v>14</v>
      </c>
    </row>
    <row r="1495" spans="1:3">
      <c r="A1495">
        <v>1493</v>
      </c>
      <c r="B1495">
        <v>14</v>
      </c>
      <c r="C1495">
        <v>14</v>
      </c>
    </row>
    <row r="1496" spans="1:3">
      <c r="A1496">
        <v>1494</v>
      </c>
      <c r="B1496">
        <v>14</v>
      </c>
      <c r="C1496">
        <v>14</v>
      </c>
    </row>
    <row r="1497" spans="1:3">
      <c r="A1497">
        <v>1495</v>
      </c>
      <c r="B1497">
        <v>14</v>
      </c>
      <c r="C1497">
        <v>14</v>
      </c>
    </row>
    <row r="1498" spans="1:3">
      <c r="A1498">
        <v>1496</v>
      </c>
      <c r="B1498">
        <v>14</v>
      </c>
      <c r="C1498">
        <v>14</v>
      </c>
    </row>
    <row r="1499" spans="1:3">
      <c r="A1499">
        <v>1497</v>
      </c>
      <c r="B1499">
        <v>14</v>
      </c>
      <c r="C1499">
        <v>14</v>
      </c>
    </row>
    <row r="1500" spans="1:3">
      <c r="A1500">
        <v>1498</v>
      </c>
      <c r="B1500">
        <v>14</v>
      </c>
      <c r="C1500">
        <v>14</v>
      </c>
    </row>
    <row r="1501" spans="1:3">
      <c r="A1501">
        <v>1499</v>
      </c>
      <c r="B1501">
        <v>14</v>
      </c>
      <c r="C1501">
        <v>14</v>
      </c>
    </row>
    <row r="1502" spans="1:3">
      <c r="A1502">
        <v>1500</v>
      </c>
      <c r="B1502">
        <v>14</v>
      </c>
      <c r="C1502">
        <v>14</v>
      </c>
    </row>
    <row r="1503" spans="1:3">
      <c r="A1503">
        <v>1501</v>
      </c>
      <c r="B1503">
        <v>14</v>
      </c>
      <c r="C1503">
        <v>14</v>
      </c>
    </row>
    <row r="1504" spans="1:3">
      <c r="A1504">
        <v>1502</v>
      </c>
      <c r="B1504">
        <v>14</v>
      </c>
      <c r="C1504">
        <v>14</v>
      </c>
    </row>
    <row r="1505" spans="1:3">
      <c r="A1505">
        <v>1503</v>
      </c>
      <c r="B1505">
        <v>14</v>
      </c>
      <c r="C1505">
        <v>14</v>
      </c>
    </row>
    <row r="1506" spans="1:3">
      <c r="A1506">
        <v>1504</v>
      </c>
      <c r="B1506">
        <v>14</v>
      </c>
      <c r="C1506">
        <v>14</v>
      </c>
    </row>
    <row r="1507" spans="1:3">
      <c r="A1507">
        <v>1505</v>
      </c>
      <c r="B1507">
        <v>14</v>
      </c>
      <c r="C1507">
        <v>14</v>
      </c>
    </row>
    <row r="1508" spans="1:3">
      <c r="A1508">
        <v>1506</v>
      </c>
      <c r="B1508">
        <v>14</v>
      </c>
      <c r="C1508">
        <v>14</v>
      </c>
    </row>
    <row r="1509" spans="1:3">
      <c r="A1509">
        <v>1507</v>
      </c>
      <c r="B1509">
        <v>14</v>
      </c>
      <c r="C1509">
        <v>14</v>
      </c>
    </row>
    <row r="1510" spans="1:3">
      <c r="A1510">
        <v>1508</v>
      </c>
      <c r="B1510">
        <v>14</v>
      </c>
      <c r="C1510">
        <v>14</v>
      </c>
    </row>
    <row r="1511" spans="1:3">
      <c r="A1511">
        <v>1509</v>
      </c>
      <c r="B1511">
        <v>14</v>
      </c>
      <c r="C1511">
        <v>14</v>
      </c>
    </row>
    <row r="1512" spans="1:3">
      <c r="A1512">
        <v>1510</v>
      </c>
      <c r="B1512">
        <v>14</v>
      </c>
      <c r="C1512">
        <v>14</v>
      </c>
    </row>
    <row r="1513" spans="1:3">
      <c r="A1513">
        <v>1511</v>
      </c>
      <c r="B1513">
        <v>14</v>
      </c>
      <c r="C1513">
        <v>14</v>
      </c>
    </row>
    <row r="1514" spans="1:3">
      <c r="A1514">
        <v>1512</v>
      </c>
      <c r="B1514">
        <v>14</v>
      </c>
      <c r="C1514">
        <v>14</v>
      </c>
    </row>
    <row r="1515" spans="1:3">
      <c r="A1515">
        <v>1513</v>
      </c>
      <c r="B1515">
        <v>14</v>
      </c>
      <c r="C1515">
        <v>14</v>
      </c>
    </row>
    <row r="1516" spans="1:3">
      <c r="A1516">
        <v>1514</v>
      </c>
      <c r="B1516">
        <v>14</v>
      </c>
      <c r="C1516">
        <v>14</v>
      </c>
    </row>
    <row r="1517" spans="1:3">
      <c r="A1517">
        <v>1515</v>
      </c>
      <c r="B1517">
        <v>14</v>
      </c>
      <c r="C1517">
        <v>14</v>
      </c>
    </row>
    <row r="1518" spans="1:3">
      <c r="A1518">
        <v>1516</v>
      </c>
      <c r="B1518">
        <v>14</v>
      </c>
      <c r="C1518">
        <v>14</v>
      </c>
    </row>
    <row r="1519" spans="1:3">
      <c r="A1519">
        <v>1517</v>
      </c>
      <c r="B1519">
        <v>14</v>
      </c>
      <c r="C1519">
        <v>14</v>
      </c>
    </row>
    <row r="1520" spans="1:3">
      <c r="A1520">
        <v>1518</v>
      </c>
      <c r="B1520">
        <v>14</v>
      </c>
      <c r="C1520">
        <v>14</v>
      </c>
    </row>
    <row r="1521" spans="1:3">
      <c r="A1521">
        <v>1519</v>
      </c>
      <c r="B1521">
        <v>14</v>
      </c>
      <c r="C1521">
        <v>14</v>
      </c>
    </row>
    <row r="1522" spans="1:3">
      <c r="A1522">
        <v>1520</v>
      </c>
      <c r="B1522">
        <v>14</v>
      </c>
      <c r="C1522">
        <v>14</v>
      </c>
    </row>
    <row r="1523" spans="1:3">
      <c r="A1523">
        <v>1521</v>
      </c>
      <c r="B1523">
        <v>14</v>
      </c>
      <c r="C1523">
        <v>14</v>
      </c>
    </row>
    <row r="1524" spans="1:3">
      <c r="A1524">
        <v>1522</v>
      </c>
      <c r="B1524">
        <v>14</v>
      </c>
      <c r="C1524">
        <v>14</v>
      </c>
    </row>
    <row r="1525" spans="1:3">
      <c r="A1525">
        <v>1523</v>
      </c>
      <c r="B1525">
        <v>14</v>
      </c>
      <c r="C1525">
        <v>14</v>
      </c>
    </row>
    <row r="1526" spans="1:3">
      <c r="A1526">
        <v>1524</v>
      </c>
      <c r="B1526">
        <v>14</v>
      </c>
      <c r="C1526">
        <v>14</v>
      </c>
    </row>
    <row r="1527" spans="1:3">
      <c r="A1527">
        <v>1525</v>
      </c>
      <c r="B1527">
        <v>14</v>
      </c>
      <c r="C1527">
        <v>14</v>
      </c>
    </row>
    <row r="1528" spans="1:3">
      <c r="A1528">
        <v>1526</v>
      </c>
      <c r="B1528">
        <v>14</v>
      </c>
      <c r="C1528">
        <v>14</v>
      </c>
    </row>
    <row r="1529" spans="1:3">
      <c r="A1529">
        <v>1527</v>
      </c>
      <c r="B1529">
        <v>14</v>
      </c>
      <c r="C1529">
        <v>14</v>
      </c>
    </row>
    <row r="1530" spans="1:3">
      <c r="A1530">
        <v>1528</v>
      </c>
      <c r="B1530">
        <v>14</v>
      </c>
      <c r="C1530">
        <v>14</v>
      </c>
    </row>
    <row r="1531" spans="1:3">
      <c r="A1531">
        <v>1529</v>
      </c>
      <c r="B1531">
        <v>14</v>
      </c>
      <c r="C1531">
        <v>14</v>
      </c>
    </row>
    <row r="1532" spans="1:3">
      <c r="A1532">
        <v>1530</v>
      </c>
      <c r="B1532">
        <v>14</v>
      </c>
      <c r="C1532">
        <v>14</v>
      </c>
    </row>
    <row r="1533" spans="1:3">
      <c r="A1533">
        <v>1531</v>
      </c>
      <c r="B1533">
        <v>14</v>
      </c>
      <c r="C1533">
        <v>14</v>
      </c>
    </row>
    <row r="1534" spans="1:3">
      <c r="A1534">
        <v>1532</v>
      </c>
      <c r="B1534">
        <v>14</v>
      </c>
      <c r="C1534">
        <v>14</v>
      </c>
    </row>
    <row r="1535" spans="1:3">
      <c r="A1535">
        <v>1533</v>
      </c>
      <c r="B1535">
        <v>14</v>
      </c>
      <c r="C1535">
        <v>14</v>
      </c>
    </row>
    <row r="1536" spans="1:3">
      <c r="A1536">
        <v>1534</v>
      </c>
      <c r="B1536">
        <v>14</v>
      </c>
      <c r="C1536">
        <v>14</v>
      </c>
    </row>
    <row r="1537" spans="1:3">
      <c r="A1537">
        <v>1535</v>
      </c>
      <c r="B1537">
        <v>14</v>
      </c>
      <c r="C1537">
        <v>14</v>
      </c>
    </row>
    <row r="1538" spans="1:3">
      <c r="A1538">
        <v>1536</v>
      </c>
      <c r="B1538">
        <v>14</v>
      </c>
      <c r="C1538">
        <v>14</v>
      </c>
    </row>
    <row r="1539" spans="1:3">
      <c r="A1539">
        <v>1537</v>
      </c>
      <c r="B1539">
        <v>14</v>
      </c>
      <c r="C1539">
        <v>14</v>
      </c>
    </row>
    <row r="1540" spans="1:3">
      <c r="A1540">
        <v>1538</v>
      </c>
      <c r="B1540">
        <v>14</v>
      </c>
      <c r="C1540">
        <v>14</v>
      </c>
    </row>
    <row r="1541" spans="1:3">
      <c r="A1541">
        <v>1539</v>
      </c>
      <c r="B1541">
        <v>14</v>
      </c>
      <c r="C1541">
        <v>14</v>
      </c>
    </row>
    <row r="1542" spans="1:3">
      <c r="A1542">
        <v>1540</v>
      </c>
      <c r="B1542">
        <v>14</v>
      </c>
      <c r="C1542">
        <v>14</v>
      </c>
    </row>
    <row r="1543" spans="1:3">
      <c r="A1543">
        <v>1541</v>
      </c>
      <c r="B1543">
        <v>14</v>
      </c>
      <c r="C1543">
        <v>14</v>
      </c>
    </row>
    <row r="1544" spans="1:3">
      <c r="A1544">
        <v>1542</v>
      </c>
      <c r="B1544">
        <v>14</v>
      </c>
      <c r="C1544">
        <v>14</v>
      </c>
    </row>
    <row r="1545" spans="1:3">
      <c r="A1545">
        <v>1543</v>
      </c>
      <c r="B1545">
        <v>14</v>
      </c>
      <c r="C1545">
        <v>14</v>
      </c>
    </row>
    <row r="1546" spans="1:3">
      <c r="A1546">
        <v>1544</v>
      </c>
      <c r="B1546">
        <v>14</v>
      </c>
      <c r="C1546">
        <v>14</v>
      </c>
    </row>
    <row r="1547" spans="1:3">
      <c r="A1547">
        <v>1545</v>
      </c>
      <c r="B1547">
        <v>14</v>
      </c>
      <c r="C1547">
        <v>14</v>
      </c>
    </row>
    <row r="1548" spans="1:3">
      <c r="A1548">
        <v>1546</v>
      </c>
      <c r="B1548">
        <v>14</v>
      </c>
      <c r="C1548">
        <v>14</v>
      </c>
    </row>
    <row r="1549" spans="1:3">
      <c r="A1549">
        <v>1547</v>
      </c>
      <c r="B1549">
        <v>14</v>
      </c>
      <c r="C1549">
        <v>14</v>
      </c>
    </row>
    <row r="1550" spans="1:3">
      <c r="A1550">
        <v>1548</v>
      </c>
      <c r="B1550">
        <v>14</v>
      </c>
      <c r="C1550">
        <v>14</v>
      </c>
    </row>
    <row r="1551" spans="1:3">
      <c r="A1551">
        <v>1549</v>
      </c>
      <c r="B1551">
        <v>14</v>
      </c>
      <c r="C1551">
        <v>14</v>
      </c>
    </row>
    <row r="1552" spans="1:3">
      <c r="A1552">
        <v>1550</v>
      </c>
      <c r="B1552">
        <v>14</v>
      </c>
      <c r="C1552">
        <v>14</v>
      </c>
    </row>
    <row r="1553" spans="1:3">
      <c r="A1553">
        <v>1551</v>
      </c>
      <c r="B1553">
        <v>14</v>
      </c>
      <c r="C1553">
        <v>14</v>
      </c>
    </row>
    <row r="1554" spans="1:3">
      <c r="A1554">
        <v>1552</v>
      </c>
      <c r="B1554">
        <v>14</v>
      </c>
      <c r="C1554">
        <v>14</v>
      </c>
    </row>
    <row r="1555" spans="1:3">
      <c r="A1555">
        <v>1553</v>
      </c>
      <c r="B1555">
        <v>14</v>
      </c>
      <c r="C1555">
        <v>14</v>
      </c>
    </row>
    <row r="1556" spans="1:3">
      <c r="A1556">
        <v>1554</v>
      </c>
      <c r="B1556">
        <v>14</v>
      </c>
      <c r="C1556">
        <v>14</v>
      </c>
    </row>
    <row r="1557" spans="1:3">
      <c r="A1557">
        <v>1555</v>
      </c>
      <c r="B1557">
        <v>14</v>
      </c>
      <c r="C1557">
        <v>14</v>
      </c>
    </row>
    <row r="1558" spans="1:3">
      <c r="A1558">
        <v>1556</v>
      </c>
      <c r="B1558">
        <v>14</v>
      </c>
      <c r="C1558">
        <v>14</v>
      </c>
    </row>
    <row r="1559" spans="1:3">
      <c r="A1559">
        <v>1557</v>
      </c>
      <c r="B1559">
        <v>14</v>
      </c>
      <c r="C1559">
        <v>14</v>
      </c>
    </row>
    <row r="1560" spans="1:3">
      <c r="A1560">
        <v>1558</v>
      </c>
      <c r="B1560">
        <v>14</v>
      </c>
      <c r="C1560">
        <v>14</v>
      </c>
    </row>
    <row r="1561" spans="1:3">
      <c r="A1561">
        <v>1559</v>
      </c>
      <c r="B1561">
        <v>14</v>
      </c>
      <c r="C1561">
        <v>14</v>
      </c>
    </row>
    <row r="1562" spans="1:3">
      <c r="A1562">
        <v>1560</v>
      </c>
      <c r="B1562">
        <v>14</v>
      </c>
      <c r="C1562">
        <v>14</v>
      </c>
    </row>
    <row r="1563" spans="1:3">
      <c r="A1563">
        <v>1561</v>
      </c>
      <c r="B1563">
        <v>14</v>
      </c>
      <c r="C1563">
        <v>14</v>
      </c>
    </row>
    <row r="1564" spans="1:3">
      <c r="A1564">
        <v>1562</v>
      </c>
      <c r="B1564">
        <v>14</v>
      </c>
      <c r="C1564">
        <v>14</v>
      </c>
    </row>
    <row r="1565" spans="1:3">
      <c r="A1565">
        <v>1563</v>
      </c>
      <c r="B1565">
        <v>14</v>
      </c>
      <c r="C1565">
        <v>14</v>
      </c>
    </row>
    <row r="1566" spans="1:3">
      <c r="A1566">
        <v>1564</v>
      </c>
      <c r="B1566">
        <v>14</v>
      </c>
      <c r="C1566">
        <v>14</v>
      </c>
    </row>
    <row r="1567" spans="1:3">
      <c r="A1567">
        <v>1565</v>
      </c>
      <c r="B1567">
        <v>14</v>
      </c>
      <c r="C1567">
        <v>14</v>
      </c>
    </row>
    <row r="1568" spans="1:3">
      <c r="A1568">
        <v>1566</v>
      </c>
      <c r="B1568">
        <v>14</v>
      </c>
      <c r="C1568">
        <v>14</v>
      </c>
    </row>
    <row r="1569" spans="1:3">
      <c r="A1569">
        <v>1567</v>
      </c>
      <c r="B1569">
        <v>14</v>
      </c>
      <c r="C1569">
        <v>14</v>
      </c>
    </row>
    <row r="1570" spans="1:3">
      <c r="A1570">
        <v>1568</v>
      </c>
      <c r="B1570">
        <v>14</v>
      </c>
      <c r="C1570">
        <v>14</v>
      </c>
    </row>
    <row r="1571" spans="1:3">
      <c r="A1571">
        <v>1569</v>
      </c>
      <c r="B1571">
        <v>14</v>
      </c>
      <c r="C1571">
        <v>14</v>
      </c>
    </row>
    <row r="1572" spans="1:3">
      <c r="A1572">
        <v>1570</v>
      </c>
      <c r="B1572">
        <v>14</v>
      </c>
      <c r="C1572">
        <v>14</v>
      </c>
    </row>
    <row r="1573" spans="1:3">
      <c r="A1573">
        <v>1571</v>
      </c>
      <c r="B1573">
        <v>14</v>
      </c>
      <c r="C1573">
        <v>14</v>
      </c>
    </row>
    <row r="1574" spans="1:3">
      <c r="A1574">
        <v>1572</v>
      </c>
      <c r="B1574">
        <v>14</v>
      </c>
      <c r="C1574">
        <v>14</v>
      </c>
    </row>
    <row r="1575" spans="1:3">
      <c r="A1575">
        <v>1573</v>
      </c>
      <c r="B1575">
        <v>14</v>
      </c>
      <c r="C1575">
        <v>14</v>
      </c>
    </row>
    <row r="1576" spans="1:3">
      <c r="A1576">
        <v>1574</v>
      </c>
      <c r="B1576">
        <v>14</v>
      </c>
      <c r="C1576">
        <v>14</v>
      </c>
    </row>
    <row r="1577" spans="1:3">
      <c r="A1577">
        <v>1575</v>
      </c>
      <c r="B1577">
        <v>14</v>
      </c>
      <c r="C1577">
        <v>14</v>
      </c>
    </row>
    <row r="1578" spans="1:3">
      <c r="A1578">
        <v>1576</v>
      </c>
      <c r="B1578">
        <v>14</v>
      </c>
      <c r="C1578">
        <v>14</v>
      </c>
    </row>
    <row r="1579" spans="1:3">
      <c r="A1579">
        <v>1577</v>
      </c>
      <c r="B1579">
        <v>14</v>
      </c>
      <c r="C1579">
        <v>14</v>
      </c>
    </row>
    <row r="1580" spans="1:3">
      <c r="A1580">
        <v>1578</v>
      </c>
      <c r="B1580">
        <v>14</v>
      </c>
      <c r="C1580">
        <v>14</v>
      </c>
    </row>
    <row r="1581" spans="1:3">
      <c r="A1581">
        <v>1579</v>
      </c>
      <c r="B1581">
        <v>14</v>
      </c>
      <c r="C1581">
        <v>14</v>
      </c>
    </row>
    <row r="1582" spans="1:3">
      <c r="A1582">
        <v>1580</v>
      </c>
      <c r="B1582">
        <v>14</v>
      </c>
      <c r="C1582">
        <v>14</v>
      </c>
    </row>
    <row r="1583" spans="1:3">
      <c r="A1583">
        <v>1581</v>
      </c>
      <c r="B1583">
        <v>14</v>
      </c>
      <c r="C1583">
        <v>14</v>
      </c>
    </row>
    <row r="1584" spans="1:3">
      <c r="A1584">
        <v>1582</v>
      </c>
      <c r="B1584">
        <v>14</v>
      </c>
      <c r="C1584">
        <v>14</v>
      </c>
    </row>
    <row r="1585" spans="1:3">
      <c r="A1585">
        <v>1583</v>
      </c>
      <c r="B1585">
        <v>14</v>
      </c>
      <c r="C1585">
        <v>14</v>
      </c>
    </row>
    <row r="1586" spans="1:3">
      <c r="A1586">
        <v>1584</v>
      </c>
      <c r="B1586">
        <v>14</v>
      </c>
      <c r="C1586">
        <v>14</v>
      </c>
    </row>
    <row r="1587" spans="1:3">
      <c r="A1587">
        <v>1585</v>
      </c>
      <c r="B1587">
        <v>14</v>
      </c>
      <c r="C1587">
        <v>14</v>
      </c>
    </row>
    <row r="1588" spans="1:3">
      <c r="A1588">
        <v>1586</v>
      </c>
      <c r="B1588">
        <v>14</v>
      </c>
      <c r="C1588">
        <v>14</v>
      </c>
    </row>
    <row r="1589" spans="1:3">
      <c r="A1589">
        <v>1587</v>
      </c>
      <c r="B1589">
        <v>14</v>
      </c>
      <c r="C1589">
        <v>14</v>
      </c>
    </row>
    <row r="1590" spans="1:3">
      <c r="A1590">
        <v>1588</v>
      </c>
      <c r="B1590">
        <v>14</v>
      </c>
      <c r="C1590">
        <v>14</v>
      </c>
    </row>
    <row r="1591" spans="1:3">
      <c r="A1591">
        <v>1589</v>
      </c>
      <c r="B1591">
        <v>14</v>
      </c>
      <c r="C1591">
        <v>14</v>
      </c>
    </row>
    <row r="1592" spans="1:3">
      <c r="A1592">
        <v>1590</v>
      </c>
      <c r="B1592">
        <v>14</v>
      </c>
      <c r="C1592">
        <v>14</v>
      </c>
    </row>
    <row r="1593" spans="1:3">
      <c r="A1593">
        <v>1591</v>
      </c>
      <c r="B1593">
        <v>14</v>
      </c>
      <c r="C1593">
        <v>14</v>
      </c>
    </row>
    <row r="1594" spans="1:3">
      <c r="A1594">
        <v>1592</v>
      </c>
      <c r="B1594">
        <v>14</v>
      </c>
      <c r="C1594">
        <v>14</v>
      </c>
    </row>
    <row r="1595" spans="1:3">
      <c r="A1595">
        <v>1593</v>
      </c>
      <c r="B1595">
        <v>14</v>
      </c>
      <c r="C1595">
        <v>14</v>
      </c>
    </row>
    <row r="1596" spans="1:3">
      <c r="A1596">
        <v>1594</v>
      </c>
      <c r="B1596">
        <v>14</v>
      </c>
      <c r="C1596">
        <v>14</v>
      </c>
    </row>
    <row r="1597" spans="1:3">
      <c r="A1597">
        <v>1595</v>
      </c>
      <c r="B1597">
        <v>14</v>
      </c>
      <c r="C1597">
        <v>14</v>
      </c>
    </row>
    <row r="1598" spans="1:3">
      <c r="A1598">
        <v>1596</v>
      </c>
      <c r="B1598">
        <v>14</v>
      </c>
      <c r="C1598">
        <v>14</v>
      </c>
    </row>
    <row r="1599" spans="1:3">
      <c r="A1599">
        <v>1597</v>
      </c>
      <c r="B1599">
        <v>14</v>
      </c>
      <c r="C1599">
        <v>14</v>
      </c>
    </row>
    <row r="1600" spans="1:3">
      <c r="A1600">
        <v>1598</v>
      </c>
      <c r="B1600">
        <v>14</v>
      </c>
      <c r="C1600">
        <v>14</v>
      </c>
    </row>
    <row r="1601" spans="1:3">
      <c r="A1601">
        <v>1599</v>
      </c>
      <c r="B1601">
        <v>14</v>
      </c>
      <c r="C1601">
        <v>14</v>
      </c>
    </row>
    <row r="1602" spans="1:3">
      <c r="A1602">
        <v>1600</v>
      </c>
      <c r="B1602">
        <v>14</v>
      </c>
      <c r="C1602">
        <v>14</v>
      </c>
    </row>
    <row r="1603" spans="1:3">
      <c r="A1603">
        <v>1601</v>
      </c>
      <c r="B1603">
        <v>14</v>
      </c>
      <c r="C1603">
        <v>14</v>
      </c>
    </row>
    <row r="1604" spans="1:3">
      <c r="A1604">
        <v>1602</v>
      </c>
      <c r="B1604">
        <v>14</v>
      </c>
      <c r="C1604">
        <v>14</v>
      </c>
    </row>
    <row r="1605" spans="1:3">
      <c r="A1605">
        <v>1603</v>
      </c>
      <c r="B1605">
        <v>14</v>
      </c>
      <c r="C1605">
        <v>14</v>
      </c>
    </row>
    <row r="1606" spans="1:3">
      <c r="A1606">
        <v>1604</v>
      </c>
      <c r="B1606">
        <v>14</v>
      </c>
      <c r="C1606">
        <v>14</v>
      </c>
    </row>
    <row r="1607" spans="1:3">
      <c r="A1607">
        <v>1605</v>
      </c>
      <c r="B1607">
        <v>14</v>
      </c>
      <c r="C1607">
        <v>14</v>
      </c>
    </row>
    <row r="1608" spans="1:3">
      <c r="A1608">
        <v>1606</v>
      </c>
      <c r="B1608">
        <v>14</v>
      </c>
      <c r="C1608">
        <v>14</v>
      </c>
    </row>
    <row r="1609" spans="1:3">
      <c r="A1609">
        <v>1607</v>
      </c>
      <c r="B1609">
        <v>14</v>
      </c>
      <c r="C1609">
        <v>14</v>
      </c>
    </row>
    <row r="1610" spans="1:3">
      <c r="A1610">
        <v>1608</v>
      </c>
      <c r="B1610">
        <v>14</v>
      </c>
      <c r="C1610">
        <v>14</v>
      </c>
    </row>
    <row r="1611" spans="1:3">
      <c r="A1611">
        <v>1609</v>
      </c>
      <c r="B1611">
        <v>14</v>
      </c>
      <c r="C1611">
        <v>14</v>
      </c>
    </row>
    <row r="1612" spans="1:3">
      <c r="A1612">
        <v>1610</v>
      </c>
      <c r="B1612">
        <v>14</v>
      </c>
      <c r="C1612">
        <v>14</v>
      </c>
    </row>
    <row r="1613" spans="1:3">
      <c r="A1613">
        <v>1611</v>
      </c>
      <c r="B1613">
        <v>14</v>
      </c>
      <c r="C1613">
        <v>14</v>
      </c>
    </row>
    <row r="1614" spans="1:3">
      <c r="A1614">
        <v>1612</v>
      </c>
      <c r="B1614">
        <v>14</v>
      </c>
      <c r="C1614">
        <v>14</v>
      </c>
    </row>
    <row r="1615" spans="1:3">
      <c r="A1615">
        <v>1613</v>
      </c>
      <c r="B1615">
        <v>14</v>
      </c>
      <c r="C1615">
        <v>14</v>
      </c>
    </row>
    <row r="1616" spans="1:3">
      <c r="A1616">
        <v>1614</v>
      </c>
      <c r="B1616">
        <v>14</v>
      </c>
      <c r="C1616">
        <v>14</v>
      </c>
    </row>
    <row r="1617" spans="1:3">
      <c r="A1617">
        <v>1615</v>
      </c>
      <c r="B1617">
        <v>14</v>
      </c>
      <c r="C1617">
        <v>14</v>
      </c>
    </row>
    <row r="1618" spans="1:3">
      <c r="A1618">
        <v>1616</v>
      </c>
      <c r="B1618">
        <v>14</v>
      </c>
      <c r="C1618">
        <v>14</v>
      </c>
    </row>
    <row r="1619" spans="1:3">
      <c r="A1619">
        <v>1617</v>
      </c>
      <c r="B1619">
        <v>14</v>
      </c>
      <c r="C1619">
        <v>14</v>
      </c>
    </row>
    <row r="1620" spans="1:3">
      <c r="A1620">
        <v>1618</v>
      </c>
      <c r="B1620">
        <v>14</v>
      </c>
      <c r="C1620">
        <v>14</v>
      </c>
    </row>
    <row r="1621" spans="1:3">
      <c r="A1621">
        <v>1619</v>
      </c>
      <c r="B1621">
        <v>14</v>
      </c>
      <c r="C1621">
        <v>14</v>
      </c>
    </row>
    <row r="1622" spans="1:3">
      <c r="A1622">
        <v>1620</v>
      </c>
      <c r="B1622">
        <v>14</v>
      </c>
      <c r="C1622">
        <v>14</v>
      </c>
    </row>
    <row r="1623" spans="1:3">
      <c r="A1623">
        <v>1621</v>
      </c>
      <c r="B1623">
        <v>14</v>
      </c>
      <c r="C1623">
        <v>14</v>
      </c>
    </row>
    <row r="1624" spans="1:3">
      <c r="A1624">
        <v>1622</v>
      </c>
      <c r="B1624">
        <v>14</v>
      </c>
      <c r="C1624">
        <v>14</v>
      </c>
    </row>
    <row r="1625" spans="1:3">
      <c r="A1625">
        <v>1623</v>
      </c>
      <c r="B1625">
        <v>14</v>
      </c>
      <c r="C1625">
        <v>14</v>
      </c>
    </row>
    <row r="1626" spans="1:3">
      <c r="A1626">
        <v>1624</v>
      </c>
      <c r="B1626">
        <v>14</v>
      </c>
      <c r="C1626">
        <v>14</v>
      </c>
    </row>
    <row r="1627" spans="1:3">
      <c r="A1627">
        <v>1625</v>
      </c>
      <c r="B1627">
        <v>14</v>
      </c>
      <c r="C1627">
        <v>14</v>
      </c>
    </row>
    <row r="1628" spans="1:3">
      <c r="A1628">
        <v>1626</v>
      </c>
      <c r="B1628">
        <v>14</v>
      </c>
      <c r="C1628">
        <v>14</v>
      </c>
    </row>
    <row r="1629" spans="1:3">
      <c r="A1629">
        <v>1627</v>
      </c>
      <c r="B1629">
        <v>14</v>
      </c>
      <c r="C1629">
        <v>14</v>
      </c>
    </row>
    <row r="1630" spans="1:3">
      <c r="A1630">
        <v>1628</v>
      </c>
      <c r="B1630">
        <v>14</v>
      </c>
      <c r="C1630">
        <v>14</v>
      </c>
    </row>
    <row r="1631" spans="1:3">
      <c r="A1631">
        <v>1629</v>
      </c>
      <c r="B1631">
        <v>14</v>
      </c>
      <c r="C1631">
        <v>14</v>
      </c>
    </row>
    <row r="1632" spans="1:3">
      <c r="A1632">
        <v>1630</v>
      </c>
      <c r="B1632">
        <v>14</v>
      </c>
      <c r="C1632">
        <v>14</v>
      </c>
    </row>
    <row r="1633" spans="1:3">
      <c r="A1633">
        <v>1631</v>
      </c>
      <c r="B1633">
        <v>14</v>
      </c>
      <c r="C1633">
        <v>14</v>
      </c>
    </row>
    <row r="1634" spans="1:3">
      <c r="A1634">
        <v>1632</v>
      </c>
      <c r="B1634">
        <v>14</v>
      </c>
      <c r="C1634">
        <v>14</v>
      </c>
    </row>
    <row r="1635" spans="1:3">
      <c r="A1635">
        <v>1633</v>
      </c>
      <c r="B1635">
        <v>14</v>
      </c>
      <c r="C1635">
        <v>14</v>
      </c>
    </row>
    <row r="1636" spans="1:3">
      <c r="A1636">
        <v>1634</v>
      </c>
      <c r="B1636">
        <v>14</v>
      </c>
      <c r="C1636">
        <v>14</v>
      </c>
    </row>
    <row r="1637" spans="1:3">
      <c r="A1637">
        <v>1635</v>
      </c>
      <c r="B1637">
        <v>14</v>
      </c>
      <c r="C1637">
        <v>14</v>
      </c>
    </row>
    <row r="1638" spans="1:3">
      <c r="A1638">
        <v>1636</v>
      </c>
      <c r="B1638">
        <v>14</v>
      </c>
      <c r="C1638">
        <v>14</v>
      </c>
    </row>
    <row r="1639" spans="1:3">
      <c r="A1639">
        <v>1637</v>
      </c>
      <c r="B1639">
        <v>14</v>
      </c>
      <c r="C1639">
        <v>14</v>
      </c>
    </row>
    <row r="1640" spans="1:3">
      <c r="A1640">
        <v>1638</v>
      </c>
      <c r="B1640">
        <v>14</v>
      </c>
      <c r="C1640">
        <v>14</v>
      </c>
    </row>
    <row r="1641" spans="1:3">
      <c r="A1641">
        <v>1639</v>
      </c>
      <c r="B1641">
        <v>14</v>
      </c>
      <c r="C1641">
        <v>14</v>
      </c>
    </row>
    <row r="1642" spans="1:3">
      <c r="A1642">
        <v>1640</v>
      </c>
      <c r="B1642">
        <v>14</v>
      </c>
      <c r="C1642">
        <v>14</v>
      </c>
    </row>
    <row r="1643" spans="1:3">
      <c r="A1643">
        <v>1641</v>
      </c>
      <c r="B1643">
        <v>14</v>
      </c>
      <c r="C1643">
        <v>14</v>
      </c>
    </row>
    <row r="1644" spans="1:3">
      <c r="A1644">
        <v>1642</v>
      </c>
      <c r="B1644">
        <v>14</v>
      </c>
      <c r="C1644">
        <v>14</v>
      </c>
    </row>
    <row r="1645" spans="1:3">
      <c r="A1645">
        <v>1643</v>
      </c>
      <c r="B1645">
        <v>14</v>
      </c>
      <c r="C1645">
        <v>14</v>
      </c>
    </row>
    <row r="1646" spans="1:3">
      <c r="A1646">
        <v>1644</v>
      </c>
      <c r="B1646">
        <v>14</v>
      </c>
      <c r="C1646">
        <v>14</v>
      </c>
    </row>
    <row r="1647" spans="1:3">
      <c r="A1647">
        <v>1645</v>
      </c>
      <c r="B1647">
        <v>14</v>
      </c>
      <c r="C1647">
        <v>14</v>
      </c>
    </row>
    <row r="1648" spans="1:3">
      <c r="A1648">
        <v>1646</v>
      </c>
      <c r="B1648">
        <v>14</v>
      </c>
      <c r="C1648">
        <v>14</v>
      </c>
    </row>
    <row r="1649" spans="1:3">
      <c r="A1649">
        <v>1647</v>
      </c>
      <c r="B1649">
        <v>14</v>
      </c>
      <c r="C1649">
        <v>14</v>
      </c>
    </row>
    <row r="1650" spans="1:3">
      <c r="A1650">
        <v>1648</v>
      </c>
      <c r="B1650">
        <v>14</v>
      </c>
      <c r="C1650">
        <v>14</v>
      </c>
    </row>
    <row r="1651" spans="1:3">
      <c r="A1651">
        <v>1649</v>
      </c>
      <c r="B1651">
        <v>14</v>
      </c>
      <c r="C1651">
        <v>14</v>
      </c>
    </row>
    <row r="1652" spans="1:3">
      <c r="A1652">
        <v>1650</v>
      </c>
      <c r="B1652">
        <v>14</v>
      </c>
      <c r="C1652">
        <v>14</v>
      </c>
    </row>
    <row r="1653" spans="1:3">
      <c r="A1653">
        <v>1651</v>
      </c>
      <c r="B1653">
        <v>14</v>
      </c>
      <c r="C1653">
        <v>14</v>
      </c>
    </row>
    <row r="1654" spans="1:3">
      <c r="A1654">
        <v>1652</v>
      </c>
      <c r="B1654">
        <v>14</v>
      </c>
      <c r="C1654">
        <v>14</v>
      </c>
    </row>
    <row r="1655" spans="1:3">
      <c r="A1655">
        <v>1653</v>
      </c>
      <c r="B1655">
        <v>14</v>
      </c>
      <c r="C1655">
        <v>14</v>
      </c>
    </row>
    <row r="1656" spans="1:3">
      <c r="A1656">
        <v>1654</v>
      </c>
      <c r="B1656">
        <v>14</v>
      </c>
      <c r="C1656">
        <v>14</v>
      </c>
    </row>
    <row r="1657" spans="1:3">
      <c r="A1657">
        <v>1655</v>
      </c>
      <c r="B1657">
        <v>14</v>
      </c>
      <c r="C1657">
        <v>14</v>
      </c>
    </row>
    <row r="1658" spans="1:3">
      <c r="A1658">
        <v>1656</v>
      </c>
      <c r="B1658">
        <v>14</v>
      </c>
      <c r="C1658">
        <v>14</v>
      </c>
    </row>
    <row r="1659" spans="1:3">
      <c r="A1659">
        <v>1657</v>
      </c>
      <c r="B1659">
        <v>14</v>
      </c>
      <c r="C1659">
        <v>14</v>
      </c>
    </row>
    <row r="1660" spans="1:3">
      <c r="A1660">
        <v>1658</v>
      </c>
      <c r="B1660">
        <v>14</v>
      </c>
      <c r="C1660">
        <v>14</v>
      </c>
    </row>
    <row r="1661" spans="1:3">
      <c r="A1661">
        <v>1659</v>
      </c>
      <c r="B1661">
        <v>14</v>
      </c>
      <c r="C1661">
        <v>14</v>
      </c>
    </row>
    <row r="1662" spans="1:3">
      <c r="A1662">
        <v>1660</v>
      </c>
      <c r="B1662">
        <v>14</v>
      </c>
      <c r="C1662">
        <v>14</v>
      </c>
    </row>
    <row r="1663" spans="1:3">
      <c r="A1663">
        <v>1661</v>
      </c>
      <c r="B1663">
        <v>14</v>
      </c>
      <c r="C1663">
        <v>14</v>
      </c>
    </row>
    <row r="1664" spans="1:3">
      <c r="A1664">
        <v>1662</v>
      </c>
      <c r="B1664">
        <v>14</v>
      </c>
      <c r="C1664">
        <v>14</v>
      </c>
    </row>
    <row r="1665" spans="1:3">
      <c r="A1665">
        <v>1663</v>
      </c>
      <c r="B1665">
        <v>14</v>
      </c>
      <c r="C1665">
        <v>14</v>
      </c>
    </row>
    <row r="1666" spans="1:3">
      <c r="A1666">
        <v>1664</v>
      </c>
      <c r="B1666">
        <v>14</v>
      </c>
      <c r="C1666">
        <v>14</v>
      </c>
    </row>
    <row r="1667" spans="1:3">
      <c r="A1667">
        <v>1665</v>
      </c>
      <c r="B1667">
        <v>14</v>
      </c>
      <c r="C1667">
        <v>14</v>
      </c>
    </row>
    <row r="1668" spans="1:3">
      <c r="A1668">
        <v>1666</v>
      </c>
      <c r="B1668">
        <v>14</v>
      </c>
      <c r="C1668">
        <v>14</v>
      </c>
    </row>
    <row r="1669" spans="1:3">
      <c r="A1669">
        <v>1667</v>
      </c>
      <c r="B1669">
        <v>14</v>
      </c>
      <c r="C1669">
        <v>14</v>
      </c>
    </row>
    <row r="1670" spans="1:3">
      <c r="A1670">
        <v>1668</v>
      </c>
      <c r="B1670">
        <v>14</v>
      </c>
      <c r="C1670">
        <v>14</v>
      </c>
    </row>
    <row r="1671" spans="1:3">
      <c r="A1671">
        <v>1669</v>
      </c>
      <c r="B1671">
        <v>14</v>
      </c>
      <c r="C1671">
        <v>14</v>
      </c>
    </row>
    <row r="1672" spans="1:3">
      <c r="A1672">
        <v>1670</v>
      </c>
      <c r="B1672">
        <v>14</v>
      </c>
      <c r="C1672">
        <v>14</v>
      </c>
    </row>
    <row r="1673" spans="1:3">
      <c r="A1673">
        <v>1671</v>
      </c>
      <c r="B1673">
        <v>14</v>
      </c>
      <c r="C1673">
        <v>14</v>
      </c>
    </row>
    <row r="1674" spans="1:3">
      <c r="A1674">
        <v>1672</v>
      </c>
      <c r="B1674">
        <v>14</v>
      </c>
      <c r="C1674">
        <v>14</v>
      </c>
    </row>
    <row r="1675" spans="1:3">
      <c r="A1675">
        <v>1673</v>
      </c>
      <c r="B1675">
        <v>14</v>
      </c>
      <c r="C1675">
        <v>14</v>
      </c>
    </row>
    <row r="1676" spans="1:3">
      <c r="A1676">
        <v>1674</v>
      </c>
      <c r="B1676">
        <v>14</v>
      </c>
      <c r="C1676">
        <v>14</v>
      </c>
    </row>
    <row r="1677" spans="1:3">
      <c r="A1677">
        <v>1675</v>
      </c>
      <c r="B1677">
        <v>14</v>
      </c>
      <c r="C1677">
        <v>14</v>
      </c>
    </row>
    <row r="1678" spans="1:3">
      <c r="A1678">
        <v>1676</v>
      </c>
      <c r="B1678">
        <v>14</v>
      </c>
      <c r="C1678">
        <v>14</v>
      </c>
    </row>
    <row r="1679" spans="1:3">
      <c r="A1679">
        <v>1677</v>
      </c>
      <c r="B1679">
        <v>14</v>
      </c>
      <c r="C1679">
        <v>14</v>
      </c>
    </row>
    <row r="1680" spans="1:3">
      <c r="A1680">
        <v>1678</v>
      </c>
      <c r="B1680">
        <v>14</v>
      </c>
      <c r="C1680">
        <v>14</v>
      </c>
    </row>
    <row r="1681" spans="1:3">
      <c r="A1681">
        <v>1679</v>
      </c>
      <c r="B1681">
        <v>14</v>
      </c>
      <c r="C1681">
        <v>14</v>
      </c>
    </row>
    <row r="1682" spans="1:3">
      <c r="A1682">
        <v>1680</v>
      </c>
      <c r="B1682">
        <v>14</v>
      </c>
      <c r="C1682">
        <v>14</v>
      </c>
    </row>
    <row r="1683" spans="1:3">
      <c r="A1683">
        <v>1681</v>
      </c>
      <c r="B1683">
        <v>14</v>
      </c>
      <c r="C1683">
        <v>14</v>
      </c>
    </row>
    <row r="1684" spans="1:3">
      <c r="A1684">
        <v>1682</v>
      </c>
      <c r="B1684">
        <v>14</v>
      </c>
      <c r="C1684">
        <v>14</v>
      </c>
    </row>
    <row r="1685" spans="1:3">
      <c r="A1685">
        <v>1683</v>
      </c>
      <c r="B1685">
        <v>14</v>
      </c>
      <c r="C1685">
        <v>14</v>
      </c>
    </row>
    <row r="1686" spans="1:3">
      <c r="A1686">
        <v>1684</v>
      </c>
      <c r="B1686">
        <v>14</v>
      </c>
      <c r="C1686">
        <v>14</v>
      </c>
    </row>
    <row r="1687" spans="1:3">
      <c r="A1687">
        <v>1685</v>
      </c>
      <c r="B1687">
        <v>14</v>
      </c>
      <c r="C1687">
        <v>14</v>
      </c>
    </row>
    <row r="1688" spans="1:3">
      <c r="A1688">
        <v>1686</v>
      </c>
      <c r="B1688">
        <v>14</v>
      </c>
      <c r="C1688">
        <v>14</v>
      </c>
    </row>
    <row r="1689" spans="1:3">
      <c r="A1689">
        <v>1687</v>
      </c>
      <c r="B1689">
        <v>14</v>
      </c>
      <c r="C1689">
        <v>14</v>
      </c>
    </row>
    <row r="1690" spans="1:3">
      <c r="A1690">
        <v>1688</v>
      </c>
      <c r="B1690">
        <v>14</v>
      </c>
      <c r="C1690">
        <v>14</v>
      </c>
    </row>
    <row r="1691" spans="1:3">
      <c r="A1691">
        <v>1689</v>
      </c>
      <c r="B1691">
        <v>14</v>
      </c>
      <c r="C1691">
        <v>14</v>
      </c>
    </row>
    <row r="1692" spans="1:3">
      <c r="A1692">
        <v>1690</v>
      </c>
      <c r="B1692">
        <v>14</v>
      </c>
      <c r="C1692">
        <v>14</v>
      </c>
    </row>
    <row r="1693" spans="1:3">
      <c r="A1693">
        <v>1691</v>
      </c>
      <c r="B1693">
        <v>14</v>
      </c>
      <c r="C1693">
        <v>14</v>
      </c>
    </row>
    <row r="1694" spans="1:3">
      <c r="A1694">
        <v>1692</v>
      </c>
      <c r="B1694">
        <v>13</v>
      </c>
      <c r="C1694">
        <v>13</v>
      </c>
    </row>
    <row r="1695" spans="1:3">
      <c r="A1695">
        <v>1693</v>
      </c>
      <c r="B1695">
        <v>13</v>
      </c>
      <c r="C1695">
        <v>13</v>
      </c>
    </row>
    <row r="1696" spans="1:3">
      <c r="A1696">
        <v>1694</v>
      </c>
      <c r="B1696">
        <v>13</v>
      </c>
      <c r="C1696">
        <v>13</v>
      </c>
    </row>
    <row r="1697" spans="1:3">
      <c r="A1697">
        <v>1695</v>
      </c>
      <c r="B1697">
        <v>13</v>
      </c>
      <c r="C1697">
        <v>13</v>
      </c>
    </row>
    <row r="1698" spans="1:3">
      <c r="A1698">
        <v>1696</v>
      </c>
      <c r="B1698">
        <v>13</v>
      </c>
      <c r="C1698">
        <v>13</v>
      </c>
    </row>
    <row r="1699" spans="1:3">
      <c r="A1699">
        <v>1697</v>
      </c>
      <c r="B1699">
        <v>13</v>
      </c>
      <c r="C1699">
        <v>13</v>
      </c>
    </row>
    <row r="1700" spans="1:3">
      <c r="A1700">
        <v>1698</v>
      </c>
      <c r="B1700">
        <v>13</v>
      </c>
      <c r="C1700">
        <v>13</v>
      </c>
    </row>
    <row r="1701" spans="1:3">
      <c r="A1701">
        <v>1699</v>
      </c>
      <c r="B1701">
        <v>13</v>
      </c>
      <c r="C1701">
        <v>13</v>
      </c>
    </row>
    <row r="1702" spans="1:3">
      <c r="A1702">
        <v>1700</v>
      </c>
      <c r="B1702">
        <v>13</v>
      </c>
      <c r="C1702">
        <v>13</v>
      </c>
    </row>
    <row r="1703" spans="1:3">
      <c r="A1703">
        <v>1701</v>
      </c>
      <c r="B1703">
        <v>13</v>
      </c>
      <c r="C1703">
        <v>13</v>
      </c>
    </row>
    <row r="1704" spans="1:3">
      <c r="A1704">
        <v>1702</v>
      </c>
      <c r="B1704">
        <v>13</v>
      </c>
      <c r="C1704">
        <v>13</v>
      </c>
    </row>
    <row r="1705" spans="1:3">
      <c r="A1705">
        <v>1703</v>
      </c>
      <c r="B1705">
        <v>13</v>
      </c>
      <c r="C1705">
        <v>13</v>
      </c>
    </row>
    <row r="1706" spans="1:3">
      <c r="A1706">
        <v>1704</v>
      </c>
      <c r="B1706">
        <v>13</v>
      </c>
      <c r="C1706">
        <v>13</v>
      </c>
    </row>
    <row r="1707" spans="1:3">
      <c r="A1707">
        <v>1705</v>
      </c>
      <c r="B1707">
        <v>13</v>
      </c>
      <c r="C1707">
        <v>13</v>
      </c>
    </row>
    <row r="1708" spans="1:3">
      <c r="A1708">
        <v>1706</v>
      </c>
      <c r="B1708">
        <v>13</v>
      </c>
      <c r="C1708">
        <v>13</v>
      </c>
    </row>
    <row r="1709" spans="1:3">
      <c r="A1709">
        <v>1707</v>
      </c>
      <c r="B1709">
        <v>13</v>
      </c>
      <c r="C1709">
        <v>13</v>
      </c>
    </row>
    <row r="1710" spans="1:3">
      <c r="A1710">
        <v>1708</v>
      </c>
      <c r="B1710">
        <v>13</v>
      </c>
      <c r="C1710">
        <v>13</v>
      </c>
    </row>
    <row r="1711" spans="1:3">
      <c r="A1711">
        <v>1709</v>
      </c>
      <c r="B1711">
        <v>13</v>
      </c>
      <c r="C1711">
        <v>13</v>
      </c>
    </row>
    <row r="1712" spans="1:3">
      <c r="A1712">
        <v>1710</v>
      </c>
      <c r="B1712">
        <v>13</v>
      </c>
      <c r="C1712">
        <v>13</v>
      </c>
    </row>
    <row r="1713" spans="1:3">
      <c r="A1713">
        <v>1711</v>
      </c>
      <c r="B1713">
        <v>13</v>
      </c>
      <c r="C1713">
        <v>13</v>
      </c>
    </row>
    <row r="1714" spans="1:3">
      <c r="A1714">
        <v>1712</v>
      </c>
      <c r="B1714">
        <v>13</v>
      </c>
      <c r="C1714">
        <v>13</v>
      </c>
    </row>
    <row r="1715" spans="1:3">
      <c r="A1715">
        <v>1713</v>
      </c>
      <c r="B1715">
        <v>13</v>
      </c>
      <c r="C1715">
        <v>13</v>
      </c>
    </row>
    <row r="1716" spans="1:3">
      <c r="A1716">
        <v>1714</v>
      </c>
      <c r="B1716">
        <v>13</v>
      </c>
      <c r="C1716">
        <v>13</v>
      </c>
    </row>
    <row r="1717" spans="1:3">
      <c r="A1717">
        <v>1715</v>
      </c>
      <c r="B1717">
        <v>13</v>
      </c>
      <c r="C1717">
        <v>13</v>
      </c>
    </row>
    <row r="1718" spans="1:3">
      <c r="A1718">
        <v>1716</v>
      </c>
      <c r="B1718">
        <v>13</v>
      </c>
      <c r="C1718">
        <v>13</v>
      </c>
    </row>
    <row r="1719" spans="1:3">
      <c r="A1719">
        <v>1717</v>
      </c>
      <c r="B1719">
        <v>13</v>
      </c>
      <c r="C1719">
        <v>13</v>
      </c>
    </row>
    <row r="1720" spans="1:3">
      <c r="A1720">
        <v>1718</v>
      </c>
      <c r="B1720">
        <v>13</v>
      </c>
      <c r="C1720">
        <v>13</v>
      </c>
    </row>
    <row r="1721" spans="1:3">
      <c r="A1721">
        <v>1719</v>
      </c>
      <c r="B1721">
        <v>13</v>
      </c>
      <c r="C1721">
        <v>13</v>
      </c>
    </row>
    <row r="1722" spans="1:3">
      <c r="A1722">
        <v>1720</v>
      </c>
      <c r="B1722">
        <v>13</v>
      </c>
      <c r="C1722">
        <v>13</v>
      </c>
    </row>
    <row r="1723" spans="1:3">
      <c r="A1723">
        <v>1721</v>
      </c>
      <c r="B1723">
        <v>13</v>
      </c>
      <c r="C1723">
        <v>13</v>
      </c>
    </row>
    <row r="1724" spans="1:3">
      <c r="A1724">
        <v>1722</v>
      </c>
      <c r="B1724">
        <v>13</v>
      </c>
      <c r="C1724">
        <v>13</v>
      </c>
    </row>
    <row r="1725" spans="1:3">
      <c r="A1725">
        <v>1723</v>
      </c>
      <c r="B1725">
        <v>13</v>
      </c>
      <c r="C1725">
        <v>13</v>
      </c>
    </row>
    <row r="1726" spans="1:3">
      <c r="A1726">
        <v>1724</v>
      </c>
      <c r="B1726">
        <v>13</v>
      </c>
      <c r="C1726">
        <v>13</v>
      </c>
    </row>
    <row r="1727" spans="1:3">
      <c r="A1727">
        <v>1725</v>
      </c>
      <c r="B1727">
        <v>13</v>
      </c>
      <c r="C1727">
        <v>13</v>
      </c>
    </row>
    <row r="1728" spans="1:3">
      <c r="A1728">
        <v>1726</v>
      </c>
      <c r="B1728">
        <v>13</v>
      </c>
      <c r="C1728">
        <v>13</v>
      </c>
    </row>
    <row r="1729" spans="1:3">
      <c r="A1729">
        <v>1727</v>
      </c>
      <c r="B1729">
        <v>13</v>
      </c>
      <c r="C1729">
        <v>13</v>
      </c>
    </row>
    <row r="1730" spans="1:3">
      <c r="A1730">
        <v>1728</v>
      </c>
      <c r="B1730">
        <v>13</v>
      </c>
      <c r="C1730">
        <v>13</v>
      </c>
    </row>
    <row r="1731" spans="1:3">
      <c r="A1731">
        <v>1729</v>
      </c>
      <c r="B1731">
        <v>13</v>
      </c>
      <c r="C1731">
        <v>13</v>
      </c>
    </row>
    <row r="1732" spans="1:3">
      <c r="A1732">
        <v>1730</v>
      </c>
      <c r="B1732">
        <v>13</v>
      </c>
      <c r="C1732">
        <v>13</v>
      </c>
    </row>
    <row r="1733" spans="1:3">
      <c r="A1733">
        <v>1731</v>
      </c>
      <c r="B1733">
        <v>13</v>
      </c>
      <c r="C1733">
        <v>13</v>
      </c>
    </row>
    <row r="1734" spans="1:3">
      <c r="A1734">
        <v>1732</v>
      </c>
      <c r="B1734">
        <v>13</v>
      </c>
      <c r="C1734">
        <v>13</v>
      </c>
    </row>
    <row r="1735" spans="1:3">
      <c r="A1735">
        <v>1733</v>
      </c>
      <c r="B1735">
        <v>13</v>
      </c>
      <c r="C1735">
        <v>13</v>
      </c>
    </row>
    <row r="1736" spans="1:3">
      <c r="A1736">
        <v>1734</v>
      </c>
      <c r="B1736">
        <v>13</v>
      </c>
      <c r="C1736">
        <v>13</v>
      </c>
    </row>
    <row r="1737" spans="1:3">
      <c r="A1737">
        <v>1735</v>
      </c>
      <c r="B1737">
        <v>13</v>
      </c>
      <c r="C1737">
        <v>13</v>
      </c>
    </row>
    <row r="1738" spans="1:3">
      <c r="A1738">
        <v>1736</v>
      </c>
      <c r="B1738">
        <v>13</v>
      </c>
      <c r="C1738">
        <v>13</v>
      </c>
    </row>
    <row r="1739" spans="1:3">
      <c r="A1739">
        <v>1737</v>
      </c>
      <c r="B1739">
        <v>13</v>
      </c>
      <c r="C1739">
        <v>13</v>
      </c>
    </row>
    <row r="1740" spans="1:3">
      <c r="A1740">
        <v>1738</v>
      </c>
      <c r="B1740">
        <v>13</v>
      </c>
      <c r="C1740">
        <v>13</v>
      </c>
    </row>
    <row r="1741" spans="1:3">
      <c r="A1741">
        <v>1739</v>
      </c>
      <c r="B1741">
        <v>13</v>
      </c>
      <c r="C1741">
        <v>13</v>
      </c>
    </row>
    <row r="1742" spans="1:3">
      <c r="A1742">
        <v>1740</v>
      </c>
      <c r="B1742">
        <v>13</v>
      </c>
      <c r="C1742">
        <v>13</v>
      </c>
    </row>
    <row r="1743" spans="1:3">
      <c r="A1743">
        <v>1741</v>
      </c>
      <c r="B1743">
        <v>13</v>
      </c>
      <c r="C1743">
        <v>13</v>
      </c>
    </row>
    <row r="1744" spans="1:3">
      <c r="A1744">
        <v>1742</v>
      </c>
      <c r="B1744">
        <v>13</v>
      </c>
      <c r="C1744">
        <v>13</v>
      </c>
    </row>
    <row r="1745" spans="1:3">
      <c r="A1745">
        <v>1743</v>
      </c>
      <c r="B1745">
        <v>13</v>
      </c>
      <c r="C1745">
        <v>13</v>
      </c>
    </row>
    <row r="1746" spans="1:3">
      <c r="A1746">
        <v>1744</v>
      </c>
      <c r="B1746">
        <v>13</v>
      </c>
      <c r="C1746">
        <v>13</v>
      </c>
    </row>
    <row r="1747" spans="1:3">
      <c r="A1747">
        <v>1745</v>
      </c>
      <c r="B1747">
        <v>13</v>
      </c>
      <c r="C1747">
        <v>13</v>
      </c>
    </row>
    <row r="1748" spans="1:3">
      <c r="A1748">
        <v>1746</v>
      </c>
      <c r="B1748">
        <v>13</v>
      </c>
      <c r="C1748">
        <v>13</v>
      </c>
    </row>
    <row r="1749" spans="1:3">
      <c r="A1749">
        <v>1747</v>
      </c>
      <c r="B1749">
        <v>13</v>
      </c>
      <c r="C1749">
        <v>13</v>
      </c>
    </row>
    <row r="1750" spans="1:3">
      <c r="A1750">
        <v>1748</v>
      </c>
      <c r="B1750">
        <v>13</v>
      </c>
      <c r="C1750">
        <v>13</v>
      </c>
    </row>
    <row r="1751" spans="1:3">
      <c r="A1751">
        <v>1749</v>
      </c>
      <c r="B1751">
        <v>13</v>
      </c>
      <c r="C1751">
        <v>13</v>
      </c>
    </row>
    <row r="1752" spans="1:3">
      <c r="A1752">
        <v>1750</v>
      </c>
      <c r="B1752">
        <v>13</v>
      </c>
      <c r="C1752">
        <v>13</v>
      </c>
    </row>
    <row r="1753" spans="1:3">
      <c r="A1753">
        <v>1751</v>
      </c>
      <c r="B1753">
        <v>13</v>
      </c>
      <c r="C1753">
        <v>13</v>
      </c>
    </row>
    <row r="1754" spans="1:3">
      <c r="A1754">
        <v>1752</v>
      </c>
      <c r="B1754">
        <v>13</v>
      </c>
      <c r="C1754">
        <v>13</v>
      </c>
    </row>
    <row r="1755" spans="1:3">
      <c r="A1755">
        <v>1753</v>
      </c>
      <c r="B1755">
        <v>13</v>
      </c>
      <c r="C1755">
        <v>13</v>
      </c>
    </row>
    <row r="1756" spans="1:3">
      <c r="A1756">
        <v>1754</v>
      </c>
      <c r="B1756">
        <v>13</v>
      </c>
      <c r="C1756">
        <v>13</v>
      </c>
    </row>
    <row r="1757" spans="1:3">
      <c r="A1757">
        <v>1755</v>
      </c>
      <c r="B1757">
        <v>13</v>
      </c>
      <c r="C1757">
        <v>13</v>
      </c>
    </row>
    <row r="1758" spans="1:3">
      <c r="A1758">
        <v>1756</v>
      </c>
      <c r="B1758">
        <v>13</v>
      </c>
      <c r="C1758">
        <v>13</v>
      </c>
    </row>
    <row r="1759" spans="1:3">
      <c r="A1759">
        <v>1757</v>
      </c>
      <c r="B1759">
        <v>13</v>
      </c>
      <c r="C1759">
        <v>13</v>
      </c>
    </row>
    <row r="1760" spans="1:3">
      <c r="A1760">
        <v>1758</v>
      </c>
      <c r="B1760">
        <v>13</v>
      </c>
      <c r="C1760">
        <v>13</v>
      </c>
    </row>
    <row r="1761" spans="1:3">
      <c r="A1761">
        <v>1759</v>
      </c>
      <c r="B1761">
        <v>13</v>
      </c>
      <c r="C1761">
        <v>13</v>
      </c>
    </row>
    <row r="1762" spans="1:3">
      <c r="A1762">
        <v>1760</v>
      </c>
      <c r="B1762">
        <v>13</v>
      </c>
      <c r="C1762">
        <v>13</v>
      </c>
    </row>
    <row r="1763" spans="1:3">
      <c r="A1763">
        <v>1761</v>
      </c>
      <c r="B1763">
        <v>13</v>
      </c>
      <c r="C1763">
        <v>13</v>
      </c>
    </row>
    <row r="1764" spans="1:3">
      <c r="A1764">
        <v>1762</v>
      </c>
      <c r="B1764">
        <v>13</v>
      </c>
      <c r="C1764">
        <v>13</v>
      </c>
    </row>
    <row r="1765" spans="1:3">
      <c r="A1765">
        <v>1763</v>
      </c>
      <c r="B1765">
        <v>13</v>
      </c>
      <c r="C1765">
        <v>13</v>
      </c>
    </row>
    <row r="1766" spans="1:3">
      <c r="A1766">
        <v>1764</v>
      </c>
      <c r="B1766">
        <v>13</v>
      </c>
      <c r="C1766">
        <v>13</v>
      </c>
    </row>
    <row r="1767" spans="1:3">
      <c r="A1767">
        <v>1765</v>
      </c>
      <c r="B1767">
        <v>13</v>
      </c>
      <c r="C1767">
        <v>13</v>
      </c>
    </row>
    <row r="1768" spans="1:3">
      <c r="A1768">
        <v>1766</v>
      </c>
      <c r="B1768">
        <v>13</v>
      </c>
      <c r="C1768">
        <v>13</v>
      </c>
    </row>
    <row r="1769" spans="1:3">
      <c r="A1769">
        <v>1767</v>
      </c>
      <c r="B1769">
        <v>13</v>
      </c>
      <c r="C1769">
        <v>13</v>
      </c>
    </row>
    <row r="1770" spans="1:3">
      <c r="A1770">
        <v>1768</v>
      </c>
      <c r="B1770">
        <v>13</v>
      </c>
      <c r="C1770">
        <v>13</v>
      </c>
    </row>
    <row r="1771" spans="1:3">
      <c r="A1771">
        <v>1769</v>
      </c>
      <c r="B1771">
        <v>13</v>
      </c>
      <c r="C1771">
        <v>13</v>
      </c>
    </row>
    <row r="1772" spans="1:3">
      <c r="A1772">
        <v>1770</v>
      </c>
      <c r="B1772">
        <v>13</v>
      </c>
      <c r="C1772">
        <v>13</v>
      </c>
    </row>
    <row r="1773" spans="1:3">
      <c r="A1773">
        <v>1771</v>
      </c>
      <c r="B1773">
        <v>13</v>
      </c>
      <c r="C1773">
        <v>13</v>
      </c>
    </row>
    <row r="1774" spans="1:3">
      <c r="A1774">
        <v>1772</v>
      </c>
      <c r="B1774">
        <v>13</v>
      </c>
      <c r="C1774">
        <v>13</v>
      </c>
    </row>
    <row r="1775" spans="1:3">
      <c r="A1775">
        <v>1773</v>
      </c>
      <c r="B1775">
        <v>13</v>
      </c>
      <c r="C1775">
        <v>13</v>
      </c>
    </row>
    <row r="1776" spans="1:3">
      <c r="A1776">
        <v>1774</v>
      </c>
      <c r="B1776">
        <v>13</v>
      </c>
      <c r="C1776">
        <v>13</v>
      </c>
    </row>
    <row r="1777" spans="1:3">
      <c r="A1777">
        <v>1775</v>
      </c>
      <c r="B1777">
        <v>13</v>
      </c>
      <c r="C1777">
        <v>13</v>
      </c>
    </row>
    <row r="1778" spans="1:3">
      <c r="A1778">
        <v>1776</v>
      </c>
      <c r="B1778">
        <v>13</v>
      </c>
      <c r="C1778">
        <v>13</v>
      </c>
    </row>
    <row r="1779" spans="1:3">
      <c r="A1779">
        <v>1777</v>
      </c>
      <c r="B1779">
        <v>13</v>
      </c>
      <c r="C1779">
        <v>13</v>
      </c>
    </row>
    <row r="1780" spans="1:3">
      <c r="A1780">
        <v>1778</v>
      </c>
      <c r="B1780">
        <v>13</v>
      </c>
      <c r="C1780">
        <v>13</v>
      </c>
    </row>
    <row r="1781" spans="1:3">
      <c r="A1781">
        <v>1779</v>
      </c>
      <c r="B1781">
        <v>13</v>
      </c>
      <c r="C1781">
        <v>13</v>
      </c>
    </row>
    <row r="1782" spans="1:3">
      <c r="A1782">
        <v>1780</v>
      </c>
      <c r="B1782">
        <v>13</v>
      </c>
      <c r="C1782">
        <v>13</v>
      </c>
    </row>
    <row r="1783" spans="1:3">
      <c r="A1783">
        <v>1781</v>
      </c>
      <c r="B1783">
        <v>13</v>
      </c>
      <c r="C1783">
        <v>13</v>
      </c>
    </row>
    <row r="1784" spans="1:3">
      <c r="A1784">
        <v>1782</v>
      </c>
      <c r="B1784">
        <v>13</v>
      </c>
      <c r="C1784">
        <v>13</v>
      </c>
    </row>
    <row r="1785" spans="1:3">
      <c r="A1785">
        <v>1783</v>
      </c>
      <c r="B1785">
        <v>13</v>
      </c>
      <c r="C1785">
        <v>13</v>
      </c>
    </row>
    <row r="1786" spans="1:3">
      <c r="A1786">
        <v>1784</v>
      </c>
      <c r="B1786">
        <v>13</v>
      </c>
      <c r="C1786">
        <v>13</v>
      </c>
    </row>
    <row r="1787" spans="1:3">
      <c r="A1787">
        <v>1785</v>
      </c>
      <c r="B1787">
        <v>13</v>
      </c>
      <c r="C1787">
        <v>13</v>
      </c>
    </row>
    <row r="1788" spans="1:3">
      <c r="A1788">
        <v>1786</v>
      </c>
      <c r="B1788">
        <v>13</v>
      </c>
      <c r="C1788">
        <v>13</v>
      </c>
    </row>
    <row r="1789" spans="1:3">
      <c r="A1789">
        <v>1787</v>
      </c>
      <c r="B1789">
        <v>13</v>
      </c>
      <c r="C1789">
        <v>13</v>
      </c>
    </row>
    <row r="1790" spans="1:3">
      <c r="A1790">
        <v>1788</v>
      </c>
      <c r="B1790">
        <v>13</v>
      </c>
      <c r="C1790">
        <v>13</v>
      </c>
    </row>
    <row r="1791" spans="1:3">
      <c r="A1791">
        <v>1789</v>
      </c>
      <c r="B1791">
        <v>13</v>
      </c>
      <c r="C1791">
        <v>13</v>
      </c>
    </row>
    <row r="1792" spans="1:3">
      <c r="A1792">
        <v>1790</v>
      </c>
      <c r="B1792">
        <v>13</v>
      </c>
      <c r="C1792">
        <v>13</v>
      </c>
    </row>
    <row r="1793" spans="1:3">
      <c r="A1793">
        <v>1791</v>
      </c>
      <c r="B1793">
        <v>13</v>
      </c>
      <c r="C1793">
        <v>13</v>
      </c>
    </row>
    <row r="1794" spans="1:3">
      <c r="A1794">
        <v>1792</v>
      </c>
      <c r="B1794">
        <v>13</v>
      </c>
      <c r="C1794">
        <v>13</v>
      </c>
    </row>
    <row r="1795" spans="1:3">
      <c r="A1795">
        <v>1793</v>
      </c>
      <c r="B1795">
        <v>13</v>
      </c>
      <c r="C1795">
        <v>13</v>
      </c>
    </row>
    <row r="1796" spans="1:3">
      <c r="A1796">
        <v>1794</v>
      </c>
      <c r="B1796">
        <v>13</v>
      </c>
      <c r="C1796">
        <v>13</v>
      </c>
    </row>
    <row r="1797" spans="1:3">
      <c r="A1797">
        <v>1795</v>
      </c>
      <c r="B1797">
        <v>13</v>
      </c>
      <c r="C1797">
        <v>13</v>
      </c>
    </row>
    <row r="1798" spans="1:3">
      <c r="A1798">
        <v>1796</v>
      </c>
      <c r="B1798">
        <v>13</v>
      </c>
      <c r="C1798">
        <v>13</v>
      </c>
    </row>
    <row r="1799" spans="1:3">
      <c r="A1799">
        <v>1797</v>
      </c>
      <c r="B1799">
        <v>13</v>
      </c>
      <c r="C1799">
        <v>13</v>
      </c>
    </row>
    <row r="1800" spans="1:3">
      <c r="A1800">
        <v>1798</v>
      </c>
      <c r="B1800">
        <v>13</v>
      </c>
      <c r="C1800">
        <v>13</v>
      </c>
    </row>
    <row r="1801" spans="1:3">
      <c r="A1801">
        <v>1799</v>
      </c>
      <c r="B1801">
        <v>13</v>
      </c>
      <c r="C1801">
        <v>13</v>
      </c>
    </row>
    <row r="1802" spans="1:3">
      <c r="A1802">
        <v>1800</v>
      </c>
      <c r="B1802">
        <v>13</v>
      </c>
      <c r="C1802">
        <v>13</v>
      </c>
    </row>
    <row r="1803" spans="1:3">
      <c r="A1803">
        <v>1801</v>
      </c>
      <c r="B1803">
        <v>13</v>
      </c>
      <c r="C1803">
        <v>13</v>
      </c>
    </row>
    <row r="1804" spans="1:3">
      <c r="A1804">
        <v>1802</v>
      </c>
      <c r="B1804">
        <v>13</v>
      </c>
      <c r="C1804">
        <v>13</v>
      </c>
    </row>
    <row r="1805" spans="1:3">
      <c r="A1805">
        <v>1803</v>
      </c>
      <c r="B1805">
        <v>13</v>
      </c>
      <c r="C1805">
        <v>13</v>
      </c>
    </row>
    <row r="1806" spans="1:3">
      <c r="A1806">
        <v>1804</v>
      </c>
      <c r="B1806">
        <v>13</v>
      </c>
      <c r="C1806">
        <v>13</v>
      </c>
    </row>
    <row r="1807" spans="1:3">
      <c r="A1807">
        <v>1805</v>
      </c>
      <c r="B1807">
        <v>13</v>
      </c>
      <c r="C1807">
        <v>13</v>
      </c>
    </row>
    <row r="1808" spans="1:3">
      <c r="A1808">
        <v>1806</v>
      </c>
      <c r="B1808">
        <v>13</v>
      </c>
      <c r="C1808">
        <v>13</v>
      </c>
    </row>
    <row r="1809" spans="1:3">
      <c r="A1809">
        <v>1807</v>
      </c>
      <c r="B1809">
        <v>13</v>
      </c>
      <c r="C1809">
        <v>13</v>
      </c>
    </row>
    <row r="1810" spans="1:3">
      <c r="A1810">
        <v>1808</v>
      </c>
      <c r="B1810">
        <v>13</v>
      </c>
      <c r="C1810">
        <v>13</v>
      </c>
    </row>
    <row r="1811" spans="1:3">
      <c r="A1811">
        <v>1809</v>
      </c>
      <c r="B1811">
        <v>13</v>
      </c>
      <c r="C1811">
        <v>13</v>
      </c>
    </row>
    <row r="1812" spans="1:3">
      <c r="A1812">
        <v>1810</v>
      </c>
      <c r="B1812">
        <v>13</v>
      </c>
      <c r="C1812">
        <v>13</v>
      </c>
    </row>
    <row r="1813" spans="1:3">
      <c r="A1813">
        <v>1811</v>
      </c>
      <c r="B1813">
        <v>13</v>
      </c>
      <c r="C1813">
        <v>13</v>
      </c>
    </row>
    <row r="1814" spans="1:3">
      <c r="A1814">
        <v>1812</v>
      </c>
      <c r="B1814">
        <v>13</v>
      </c>
      <c r="C1814">
        <v>13</v>
      </c>
    </row>
    <row r="1815" spans="1:3">
      <c r="A1815">
        <v>1813</v>
      </c>
      <c r="B1815">
        <v>13</v>
      </c>
      <c r="C1815">
        <v>13</v>
      </c>
    </row>
    <row r="1816" spans="1:3">
      <c r="A1816">
        <v>1814</v>
      </c>
      <c r="B1816">
        <v>13</v>
      </c>
      <c r="C1816">
        <v>13</v>
      </c>
    </row>
    <row r="1817" spans="1:3">
      <c r="A1817">
        <v>1815</v>
      </c>
      <c r="B1817">
        <v>13</v>
      </c>
      <c r="C1817">
        <v>13</v>
      </c>
    </row>
    <row r="1818" spans="1:3">
      <c r="A1818">
        <v>1816</v>
      </c>
      <c r="B1818">
        <v>13</v>
      </c>
      <c r="C1818">
        <v>13</v>
      </c>
    </row>
    <row r="1819" spans="1:3">
      <c r="A1819">
        <v>1817</v>
      </c>
      <c r="B1819">
        <v>13</v>
      </c>
      <c r="C1819">
        <v>13</v>
      </c>
    </row>
    <row r="1820" spans="1:3">
      <c r="A1820">
        <v>1818</v>
      </c>
      <c r="B1820">
        <v>13</v>
      </c>
      <c r="C1820">
        <v>13</v>
      </c>
    </row>
    <row r="1821" spans="1:3">
      <c r="A1821">
        <v>1819</v>
      </c>
      <c r="B1821">
        <v>13</v>
      </c>
      <c r="C1821">
        <v>13</v>
      </c>
    </row>
    <row r="1822" spans="1:3">
      <c r="A1822">
        <v>1820</v>
      </c>
      <c r="B1822">
        <v>13</v>
      </c>
      <c r="C1822">
        <v>13</v>
      </c>
    </row>
    <row r="1823" spans="1:3">
      <c r="A1823">
        <v>1821</v>
      </c>
      <c r="B1823">
        <v>13</v>
      </c>
      <c r="C1823">
        <v>13</v>
      </c>
    </row>
    <row r="1824" spans="1:3">
      <c r="A1824">
        <v>1822</v>
      </c>
      <c r="B1824">
        <v>13</v>
      </c>
      <c r="C1824">
        <v>13</v>
      </c>
    </row>
    <row r="1825" spans="1:3">
      <c r="A1825">
        <v>1823</v>
      </c>
      <c r="B1825">
        <v>13</v>
      </c>
      <c r="C1825">
        <v>13</v>
      </c>
    </row>
    <row r="1826" spans="1:3">
      <c r="A1826">
        <v>1824</v>
      </c>
      <c r="B1826">
        <v>13</v>
      </c>
      <c r="C1826">
        <v>13</v>
      </c>
    </row>
    <row r="1827" spans="1:3">
      <c r="A1827">
        <v>1825</v>
      </c>
      <c r="B1827">
        <v>13</v>
      </c>
      <c r="C1827">
        <v>13</v>
      </c>
    </row>
    <row r="1828" spans="1:3">
      <c r="A1828">
        <v>1826</v>
      </c>
      <c r="B1828">
        <v>13</v>
      </c>
      <c r="C1828">
        <v>13</v>
      </c>
    </row>
    <row r="1829" spans="1:3">
      <c r="A1829">
        <v>1827</v>
      </c>
      <c r="B1829">
        <v>13</v>
      </c>
      <c r="C1829">
        <v>13</v>
      </c>
    </row>
    <row r="1830" spans="1:3">
      <c r="A1830">
        <v>1828</v>
      </c>
      <c r="B1830">
        <v>13</v>
      </c>
      <c r="C1830">
        <v>13</v>
      </c>
    </row>
    <row r="1831" spans="1:3">
      <c r="A1831">
        <v>1829</v>
      </c>
      <c r="B1831">
        <v>13</v>
      </c>
      <c r="C1831">
        <v>13</v>
      </c>
    </row>
    <row r="1832" spans="1:3">
      <c r="A1832">
        <v>1830</v>
      </c>
      <c r="B1832">
        <v>13</v>
      </c>
      <c r="C1832">
        <v>13</v>
      </c>
    </row>
    <row r="1833" spans="1:3">
      <c r="A1833">
        <v>1831</v>
      </c>
      <c r="B1833">
        <v>13</v>
      </c>
      <c r="C1833">
        <v>13</v>
      </c>
    </row>
    <row r="1834" spans="1:3">
      <c r="A1834">
        <v>1832</v>
      </c>
      <c r="B1834">
        <v>13</v>
      </c>
      <c r="C1834">
        <v>13</v>
      </c>
    </row>
    <row r="1835" spans="1:3">
      <c r="A1835">
        <v>1833</v>
      </c>
      <c r="B1835">
        <v>13</v>
      </c>
      <c r="C1835">
        <v>13</v>
      </c>
    </row>
    <row r="1836" spans="1:3">
      <c r="A1836">
        <v>1834</v>
      </c>
      <c r="B1836">
        <v>13</v>
      </c>
      <c r="C1836">
        <v>13</v>
      </c>
    </row>
    <row r="1837" spans="1:3">
      <c r="A1837">
        <v>1835</v>
      </c>
      <c r="B1837">
        <v>13</v>
      </c>
      <c r="C1837">
        <v>13</v>
      </c>
    </row>
    <row r="1838" spans="1:3">
      <c r="A1838">
        <v>1836</v>
      </c>
      <c r="B1838">
        <v>13</v>
      </c>
      <c r="C1838">
        <v>13</v>
      </c>
    </row>
    <row r="1839" spans="1:3">
      <c r="A1839">
        <v>1837</v>
      </c>
      <c r="B1839">
        <v>13</v>
      </c>
      <c r="C1839">
        <v>13</v>
      </c>
    </row>
    <row r="1840" spans="1:3">
      <c r="A1840">
        <v>1838</v>
      </c>
      <c r="B1840">
        <v>13</v>
      </c>
      <c r="C1840">
        <v>13</v>
      </c>
    </row>
    <row r="1841" spans="1:3">
      <c r="A1841">
        <v>1839</v>
      </c>
      <c r="B1841">
        <v>13</v>
      </c>
      <c r="C1841">
        <v>13</v>
      </c>
    </row>
    <row r="1842" spans="1:3">
      <c r="A1842">
        <v>1840</v>
      </c>
      <c r="B1842">
        <v>13</v>
      </c>
      <c r="C1842">
        <v>13</v>
      </c>
    </row>
    <row r="1843" spans="1:3">
      <c r="A1843">
        <v>1841</v>
      </c>
      <c r="B1843">
        <v>13</v>
      </c>
      <c r="C1843">
        <v>13</v>
      </c>
    </row>
    <row r="1844" spans="1:3">
      <c r="A1844">
        <v>1842</v>
      </c>
      <c r="B1844">
        <v>12</v>
      </c>
      <c r="C1844">
        <v>12</v>
      </c>
    </row>
    <row r="1845" spans="1:3">
      <c r="A1845">
        <v>1843</v>
      </c>
      <c r="B1845">
        <v>12</v>
      </c>
      <c r="C1845">
        <v>12</v>
      </c>
    </row>
    <row r="1846" spans="1:3">
      <c r="A1846">
        <v>1844</v>
      </c>
      <c r="B1846">
        <v>12</v>
      </c>
      <c r="C1846">
        <v>12</v>
      </c>
    </row>
    <row r="1847" spans="1:3">
      <c r="A1847">
        <v>1845</v>
      </c>
      <c r="B1847">
        <v>12</v>
      </c>
      <c r="C1847">
        <v>12</v>
      </c>
    </row>
    <row r="1848" spans="1:3">
      <c r="A1848">
        <v>1846</v>
      </c>
      <c r="B1848">
        <v>12</v>
      </c>
      <c r="C1848">
        <v>12</v>
      </c>
    </row>
    <row r="1849" spans="1:3">
      <c r="A1849">
        <v>1847</v>
      </c>
      <c r="B1849">
        <v>12</v>
      </c>
      <c r="C1849">
        <v>12</v>
      </c>
    </row>
    <row r="1850" spans="1:3">
      <c r="A1850">
        <v>1848</v>
      </c>
      <c r="B1850">
        <v>12</v>
      </c>
      <c r="C1850">
        <v>12</v>
      </c>
    </row>
    <row r="1851" spans="1:3">
      <c r="A1851">
        <v>1849</v>
      </c>
      <c r="B1851">
        <v>12</v>
      </c>
      <c r="C1851">
        <v>12</v>
      </c>
    </row>
    <row r="1852" spans="1:3">
      <c r="A1852">
        <v>1850</v>
      </c>
      <c r="B1852">
        <v>12</v>
      </c>
      <c r="C1852">
        <v>12</v>
      </c>
    </row>
    <row r="1853" spans="1:3">
      <c r="A1853">
        <v>1851</v>
      </c>
      <c r="B1853">
        <v>12</v>
      </c>
      <c r="C1853">
        <v>12</v>
      </c>
    </row>
    <row r="1854" spans="1:3">
      <c r="A1854">
        <v>1852</v>
      </c>
      <c r="B1854">
        <v>12</v>
      </c>
      <c r="C1854">
        <v>12</v>
      </c>
    </row>
    <row r="1855" spans="1:3">
      <c r="A1855">
        <v>1853</v>
      </c>
      <c r="B1855">
        <v>12</v>
      </c>
      <c r="C1855">
        <v>12</v>
      </c>
    </row>
    <row r="1856" spans="1:3">
      <c r="A1856">
        <v>1854</v>
      </c>
      <c r="B1856">
        <v>12</v>
      </c>
      <c r="C1856">
        <v>12</v>
      </c>
    </row>
    <row r="1857" spans="1:3">
      <c r="A1857">
        <v>1855</v>
      </c>
      <c r="B1857">
        <v>12</v>
      </c>
      <c r="C1857">
        <v>12</v>
      </c>
    </row>
    <row r="1858" spans="1:3">
      <c r="A1858">
        <v>1856</v>
      </c>
      <c r="B1858">
        <v>12</v>
      </c>
      <c r="C1858">
        <v>12</v>
      </c>
    </row>
    <row r="1859" spans="1:3">
      <c r="A1859">
        <v>1857</v>
      </c>
      <c r="B1859">
        <v>12</v>
      </c>
      <c r="C1859">
        <v>12</v>
      </c>
    </row>
    <row r="1860" spans="1:3">
      <c r="A1860">
        <v>1858</v>
      </c>
      <c r="B1860">
        <v>12</v>
      </c>
      <c r="C1860">
        <v>12</v>
      </c>
    </row>
    <row r="1861" spans="1:3">
      <c r="A1861">
        <v>1859</v>
      </c>
      <c r="B1861">
        <v>12</v>
      </c>
      <c r="C1861">
        <v>12</v>
      </c>
    </row>
    <row r="1862" spans="1:3">
      <c r="A1862">
        <v>1860</v>
      </c>
      <c r="B1862">
        <v>12</v>
      </c>
      <c r="C1862">
        <v>12</v>
      </c>
    </row>
    <row r="1863" spans="1:3">
      <c r="A1863">
        <v>1861</v>
      </c>
      <c r="B1863">
        <v>12</v>
      </c>
      <c r="C1863">
        <v>12</v>
      </c>
    </row>
    <row r="1864" spans="1:3">
      <c r="A1864">
        <v>1862</v>
      </c>
      <c r="B1864">
        <v>12</v>
      </c>
      <c r="C1864">
        <v>12</v>
      </c>
    </row>
    <row r="1865" spans="1:3">
      <c r="A1865">
        <v>1863</v>
      </c>
      <c r="B1865">
        <v>12</v>
      </c>
      <c r="C1865">
        <v>12</v>
      </c>
    </row>
    <row r="1866" spans="1:3">
      <c r="A1866">
        <v>1864</v>
      </c>
      <c r="B1866">
        <v>12</v>
      </c>
      <c r="C1866">
        <v>12</v>
      </c>
    </row>
    <row r="1867" spans="1:3">
      <c r="A1867">
        <v>1865</v>
      </c>
      <c r="B1867">
        <v>12</v>
      </c>
      <c r="C1867">
        <v>12</v>
      </c>
    </row>
    <row r="1868" spans="1:3">
      <c r="A1868">
        <v>1866</v>
      </c>
      <c r="B1868">
        <v>12</v>
      </c>
      <c r="C1868">
        <v>12</v>
      </c>
    </row>
    <row r="1869" spans="1:3">
      <c r="A1869">
        <v>1867</v>
      </c>
      <c r="B1869">
        <v>12</v>
      </c>
      <c r="C1869">
        <v>12</v>
      </c>
    </row>
    <row r="1870" spans="1:3">
      <c r="A1870">
        <v>1868</v>
      </c>
      <c r="B1870">
        <v>12</v>
      </c>
      <c r="C1870">
        <v>12</v>
      </c>
    </row>
    <row r="1871" spans="1:3">
      <c r="A1871">
        <v>1869</v>
      </c>
      <c r="B1871">
        <v>12</v>
      </c>
      <c r="C1871">
        <v>12</v>
      </c>
    </row>
    <row r="1872" spans="1:3">
      <c r="A1872">
        <v>1870</v>
      </c>
      <c r="B1872">
        <v>12</v>
      </c>
      <c r="C1872">
        <v>12</v>
      </c>
    </row>
    <row r="1873" spans="1:3">
      <c r="A1873">
        <v>1871</v>
      </c>
      <c r="B1873">
        <v>12</v>
      </c>
      <c r="C1873">
        <v>12</v>
      </c>
    </row>
    <row r="1874" spans="1:3">
      <c r="A1874">
        <v>1872</v>
      </c>
      <c r="B1874">
        <v>12</v>
      </c>
      <c r="C1874">
        <v>12</v>
      </c>
    </row>
    <row r="1875" spans="1:3">
      <c r="A1875">
        <v>1873</v>
      </c>
      <c r="B1875">
        <v>12</v>
      </c>
      <c r="C1875">
        <v>12</v>
      </c>
    </row>
    <row r="1876" spans="1:3">
      <c r="A1876">
        <v>1874</v>
      </c>
      <c r="B1876">
        <v>12</v>
      </c>
      <c r="C1876">
        <v>12</v>
      </c>
    </row>
    <row r="1877" spans="1:3">
      <c r="A1877">
        <v>1875</v>
      </c>
      <c r="B1877">
        <v>12</v>
      </c>
      <c r="C1877">
        <v>12</v>
      </c>
    </row>
    <row r="1878" spans="1:3">
      <c r="A1878">
        <v>1876</v>
      </c>
      <c r="B1878">
        <v>12</v>
      </c>
      <c r="C1878">
        <v>12</v>
      </c>
    </row>
    <row r="1879" spans="1:3">
      <c r="A1879">
        <v>1877</v>
      </c>
      <c r="B1879">
        <v>12</v>
      </c>
      <c r="C1879">
        <v>12</v>
      </c>
    </row>
    <row r="1880" spans="1:3">
      <c r="A1880">
        <v>1878</v>
      </c>
      <c r="B1880">
        <v>12</v>
      </c>
      <c r="C1880">
        <v>12</v>
      </c>
    </row>
    <row r="1881" spans="1:3">
      <c r="A1881">
        <v>1879</v>
      </c>
      <c r="B1881">
        <v>12</v>
      </c>
      <c r="C1881">
        <v>12</v>
      </c>
    </row>
    <row r="1882" spans="1:3">
      <c r="A1882">
        <v>1880</v>
      </c>
      <c r="B1882">
        <v>12</v>
      </c>
      <c r="C1882">
        <v>12</v>
      </c>
    </row>
    <row r="1883" spans="1:3">
      <c r="A1883">
        <v>1881</v>
      </c>
      <c r="B1883">
        <v>12</v>
      </c>
      <c r="C1883">
        <v>12</v>
      </c>
    </row>
    <row r="1884" spans="1:3">
      <c r="A1884">
        <v>1882</v>
      </c>
      <c r="B1884">
        <v>12</v>
      </c>
      <c r="C1884">
        <v>12</v>
      </c>
    </row>
    <row r="1885" spans="1:3">
      <c r="A1885">
        <v>1883</v>
      </c>
      <c r="B1885">
        <v>12</v>
      </c>
      <c r="C1885">
        <v>12</v>
      </c>
    </row>
    <row r="1886" spans="1:3">
      <c r="A1886">
        <v>1884</v>
      </c>
      <c r="B1886">
        <v>12</v>
      </c>
      <c r="C1886">
        <v>12</v>
      </c>
    </row>
    <row r="1887" spans="1:3">
      <c r="A1887">
        <v>1885</v>
      </c>
      <c r="B1887">
        <v>12</v>
      </c>
      <c r="C1887">
        <v>12</v>
      </c>
    </row>
    <row r="1888" spans="1:3">
      <c r="A1888">
        <v>1886</v>
      </c>
      <c r="B1888">
        <v>12</v>
      </c>
      <c r="C1888">
        <v>12</v>
      </c>
    </row>
    <row r="1889" spans="1:3">
      <c r="A1889">
        <v>1887</v>
      </c>
      <c r="B1889">
        <v>12</v>
      </c>
      <c r="C1889">
        <v>12</v>
      </c>
    </row>
    <row r="1890" spans="1:3">
      <c r="A1890">
        <v>1888</v>
      </c>
      <c r="B1890">
        <v>12</v>
      </c>
      <c r="C1890">
        <v>12</v>
      </c>
    </row>
    <row r="1891" spans="1:3">
      <c r="A1891">
        <v>1889</v>
      </c>
      <c r="B1891">
        <v>12</v>
      </c>
      <c r="C1891">
        <v>12</v>
      </c>
    </row>
    <row r="1892" spans="1:3">
      <c r="A1892">
        <v>1890</v>
      </c>
      <c r="B1892">
        <v>12</v>
      </c>
      <c r="C1892">
        <v>12</v>
      </c>
    </row>
    <row r="1893" spans="1:3">
      <c r="A1893">
        <v>1891</v>
      </c>
      <c r="B1893">
        <v>12</v>
      </c>
      <c r="C1893">
        <v>12</v>
      </c>
    </row>
    <row r="1894" spans="1:3">
      <c r="A1894">
        <v>1892</v>
      </c>
      <c r="B1894">
        <v>12</v>
      </c>
      <c r="C1894">
        <v>12</v>
      </c>
    </row>
    <row r="1895" spans="1:3">
      <c r="A1895">
        <v>1893</v>
      </c>
      <c r="B1895">
        <v>12</v>
      </c>
      <c r="C1895">
        <v>12</v>
      </c>
    </row>
    <row r="1896" spans="1:3">
      <c r="A1896">
        <v>1894</v>
      </c>
      <c r="B1896">
        <v>12</v>
      </c>
      <c r="C1896">
        <v>12</v>
      </c>
    </row>
    <row r="1897" spans="1:3">
      <c r="A1897">
        <v>1895</v>
      </c>
      <c r="B1897">
        <v>12</v>
      </c>
      <c r="C1897">
        <v>12</v>
      </c>
    </row>
    <row r="1898" spans="1:3">
      <c r="A1898">
        <v>1896</v>
      </c>
      <c r="B1898">
        <v>12</v>
      </c>
      <c r="C1898">
        <v>12</v>
      </c>
    </row>
    <row r="1899" spans="1:3">
      <c r="A1899">
        <v>1897</v>
      </c>
      <c r="B1899">
        <v>12</v>
      </c>
      <c r="C1899">
        <v>12</v>
      </c>
    </row>
    <row r="1900" spans="1:3">
      <c r="A1900">
        <v>1898</v>
      </c>
      <c r="B1900">
        <v>12</v>
      </c>
      <c r="C1900">
        <v>12</v>
      </c>
    </row>
    <row r="1901" spans="1:3">
      <c r="A1901">
        <v>1899</v>
      </c>
      <c r="B1901">
        <v>12</v>
      </c>
      <c r="C1901">
        <v>12</v>
      </c>
    </row>
    <row r="1902" spans="1:3">
      <c r="A1902">
        <v>1900</v>
      </c>
      <c r="B1902">
        <v>12</v>
      </c>
      <c r="C1902">
        <v>12</v>
      </c>
    </row>
    <row r="1903" spans="1:3">
      <c r="A1903">
        <v>1901</v>
      </c>
      <c r="B1903">
        <v>12</v>
      </c>
      <c r="C1903">
        <v>12</v>
      </c>
    </row>
    <row r="1904" spans="1:3">
      <c r="A1904">
        <v>1902</v>
      </c>
      <c r="B1904">
        <v>12</v>
      </c>
      <c r="C1904">
        <v>12</v>
      </c>
    </row>
    <row r="1905" spans="1:3">
      <c r="A1905">
        <v>1903</v>
      </c>
      <c r="B1905">
        <v>12</v>
      </c>
      <c r="C1905">
        <v>12</v>
      </c>
    </row>
    <row r="1906" spans="1:3">
      <c r="A1906">
        <v>1904</v>
      </c>
      <c r="B1906">
        <v>12</v>
      </c>
      <c r="C1906">
        <v>12</v>
      </c>
    </row>
    <row r="1907" spans="1:3">
      <c r="A1907">
        <v>1905</v>
      </c>
      <c r="B1907">
        <v>12</v>
      </c>
      <c r="C1907">
        <v>12</v>
      </c>
    </row>
    <row r="1908" spans="1:3">
      <c r="A1908">
        <v>1906</v>
      </c>
      <c r="B1908">
        <v>12</v>
      </c>
      <c r="C1908">
        <v>12</v>
      </c>
    </row>
    <row r="1909" spans="1:3">
      <c r="A1909">
        <v>1907</v>
      </c>
      <c r="B1909">
        <v>12</v>
      </c>
      <c r="C1909">
        <v>12</v>
      </c>
    </row>
    <row r="1910" spans="1:3">
      <c r="A1910">
        <v>1908</v>
      </c>
      <c r="B1910">
        <v>12</v>
      </c>
      <c r="C1910">
        <v>12</v>
      </c>
    </row>
    <row r="1911" spans="1:3">
      <c r="A1911">
        <v>1909</v>
      </c>
      <c r="B1911">
        <v>12</v>
      </c>
      <c r="C1911">
        <v>12</v>
      </c>
    </row>
    <row r="1912" spans="1:3">
      <c r="A1912">
        <v>1910</v>
      </c>
      <c r="B1912">
        <v>12</v>
      </c>
      <c r="C1912">
        <v>12</v>
      </c>
    </row>
    <row r="1913" spans="1:3">
      <c r="A1913">
        <v>1911</v>
      </c>
      <c r="B1913">
        <v>12</v>
      </c>
      <c r="C1913">
        <v>12</v>
      </c>
    </row>
    <row r="1914" spans="1:3">
      <c r="A1914">
        <v>1912</v>
      </c>
      <c r="B1914">
        <v>12</v>
      </c>
      <c r="C1914">
        <v>12</v>
      </c>
    </row>
    <row r="1915" spans="1:3">
      <c r="A1915">
        <v>1913</v>
      </c>
      <c r="B1915">
        <v>12</v>
      </c>
      <c r="C1915">
        <v>12</v>
      </c>
    </row>
    <row r="1916" spans="1:3">
      <c r="A1916">
        <v>1914</v>
      </c>
      <c r="B1916">
        <v>12</v>
      </c>
      <c r="C1916">
        <v>12</v>
      </c>
    </row>
    <row r="1917" spans="1:3">
      <c r="A1917">
        <v>1915</v>
      </c>
      <c r="B1917">
        <v>12</v>
      </c>
      <c r="C1917">
        <v>12</v>
      </c>
    </row>
    <row r="1918" spans="1:3">
      <c r="A1918">
        <v>1916</v>
      </c>
      <c r="B1918">
        <v>12</v>
      </c>
      <c r="C1918">
        <v>12</v>
      </c>
    </row>
    <row r="1919" spans="1:3">
      <c r="A1919">
        <v>1917</v>
      </c>
      <c r="B1919">
        <v>12</v>
      </c>
      <c r="C1919">
        <v>12</v>
      </c>
    </row>
    <row r="1920" spans="1:3">
      <c r="A1920">
        <v>1918</v>
      </c>
      <c r="B1920">
        <v>12</v>
      </c>
      <c r="C1920">
        <v>12</v>
      </c>
    </row>
    <row r="1921" spans="1:3">
      <c r="A1921">
        <v>1919</v>
      </c>
      <c r="B1921">
        <v>12</v>
      </c>
      <c r="C1921">
        <v>12</v>
      </c>
    </row>
    <row r="1922" spans="1:3">
      <c r="A1922">
        <v>1920</v>
      </c>
      <c r="B1922">
        <v>12</v>
      </c>
      <c r="C1922">
        <v>12</v>
      </c>
    </row>
    <row r="1923" spans="1:3">
      <c r="A1923">
        <v>1921</v>
      </c>
      <c r="B1923">
        <v>12</v>
      </c>
      <c r="C1923">
        <v>12</v>
      </c>
    </row>
    <row r="1924" spans="1:3">
      <c r="A1924">
        <v>1922</v>
      </c>
      <c r="B1924">
        <v>12</v>
      </c>
      <c r="C1924">
        <v>12</v>
      </c>
    </row>
    <row r="1925" spans="1:3">
      <c r="A1925">
        <v>1923</v>
      </c>
      <c r="B1925">
        <v>12</v>
      </c>
      <c r="C1925">
        <v>12</v>
      </c>
    </row>
    <row r="1926" spans="1:3">
      <c r="A1926">
        <v>1924</v>
      </c>
      <c r="B1926">
        <v>12</v>
      </c>
      <c r="C1926">
        <v>12</v>
      </c>
    </row>
    <row r="1927" spans="1:3">
      <c r="A1927">
        <v>1925</v>
      </c>
      <c r="B1927">
        <v>12</v>
      </c>
      <c r="C1927">
        <v>12</v>
      </c>
    </row>
    <row r="1928" spans="1:3">
      <c r="A1928">
        <v>1926</v>
      </c>
      <c r="B1928">
        <v>12</v>
      </c>
      <c r="C1928">
        <v>12</v>
      </c>
    </row>
    <row r="1929" spans="1:3">
      <c r="A1929">
        <v>1927</v>
      </c>
      <c r="B1929">
        <v>12</v>
      </c>
      <c r="C1929">
        <v>12</v>
      </c>
    </row>
    <row r="1930" spans="1:3">
      <c r="A1930">
        <v>1928</v>
      </c>
      <c r="B1930">
        <v>12</v>
      </c>
      <c r="C1930">
        <v>12</v>
      </c>
    </row>
    <row r="1931" spans="1:3">
      <c r="A1931">
        <v>1929</v>
      </c>
      <c r="B1931">
        <v>12</v>
      </c>
      <c r="C1931">
        <v>12</v>
      </c>
    </row>
    <row r="1932" spans="1:3">
      <c r="A1932">
        <v>1930</v>
      </c>
      <c r="B1932">
        <v>12</v>
      </c>
      <c r="C1932">
        <v>12</v>
      </c>
    </row>
    <row r="1933" spans="1:3">
      <c r="A1933">
        <v>1931</v>
      </c>
      <c r="B1933">
        <v>12</v>
      </c>
      <c r="C1933">
        <v>12</v>
      </c>
    </row>
    <row r="1934" spans="1:3">
      <c r="A1934">
        <v>1932</v>
      </c>
      <c r="B1934">
        <v>12</v>
      </c>
      <c r="C1934">
        <v>12</v>
      </c>
    </row>
    <row r="1935" spans="1:3">
      <c r="A1935">
        <v>1933</v>
      </c>
      <c r="B1935">
        <v>12</v>
      </c>
      <c r="C1935">
        <v>12</v>
      </c>
    </row>
    <row r="1936" spans="1:3">
      <c r="A1936">
        <v>1934</v>
      </c>
      <c r="B1936">
        <v>12</v>
      </c>
      <c r="C1936">
        <v>12</v>
      </c>
    </row>
    <row r="1937" spans="1:3">
      <c r="A1937">
        <v>1935</v>
      </c>
      <c r="B1937">
        <v>12</v>
      </c>
      <c r="C1937">
        <v>12</v>
      </c>
    </row>
    <row r="1938" spans="1:3">
      <c r="A1938">
        <v>1936</v>
      </c>
      <c r="B1938">
        <v>12</v>
      </c>
      <c r="C1938">
        <v>12</v>
      </c>
    </row>
    <row r="1939" spans="1:3">
      <c r="A1939">
        <v>1937</v>
      </c>
      <c r="B1939">
        <v>12</v>
      </c>
      <c r="C1939">
        <v>12</v>
      </c>
    </row>
    <row r="1940" spans="1:3">
      <c r="A1940">
        <v>1938</v>
      </c>
      <c r="B1940">
        <v>12</v>
      </c>
      <c r="C1940">
        <v>12</v>
      </c>
    </row>
    <row r="1941" spans="1:3">
      <c r="A1941">
        <v>1939</v>
      </c>
      <c r="B1941">
        <v>12</v>
      </c>
      <c r="C1941">
        <v>12</v>
      </c>
    </row>
    <row r="1942" spans="1:3">
      <c r="A1942">
        <v>1940</v>
      </c>
      <c r="B1942">
        <v>11</v>
      </c>
      <c r="C1942">
        <v>11</v>
      </c>
    </row>
    <row r="1943" spans="1:3">
      <c r="A1943">
        <v>1941</v>
      </c>
      <c r="B1943">
        <v>11</v>
      </c>
      <c r="C1943">
        <v>11</v>
      </c>
    </row>
    <row r="1944" spans="1:3">
      <c r="A1944">
        <v>1942</v>
      </c>
      <c r="B1944">
        <v>11</v>
      </c>
      <c r="C1944">
        <v>11</v>
      </c>
    </row>
    <row r="1945" spans="1:3">
      <c r="A1945">
        <v>1943</v>
      </c>
      <c r="B1945">
        <v>11</v>
      </c>
      <c r="C1945">
        <v>11</v>
      </c>
    </row>
    <row r="1946" spans="1:3">
      <c r="A1946">
        <v>1944</v>
      </c>
      <c r="B1946">
        <v>11</v>
      </c>
      <c r="C1946">
        <v>11</v>
      </c>
    </row>
    <row r="1947" spans="1:3">
      <c r="A1947">
        <v>1945</v>
      </c>
      <c r="B1947">
        <v>11</v>
      </c>
      <c r="C1947">
        <v>11</v>
      </c>
    </row>
    <row r="1948" spans="1:3">
      <c r="A1948">
        <v>1946</v>
      </c>
      <c r="B1948">
        <v>11</v>
      </c>
      <c r="C1948">
        <v>11</v>
      </c>
    </row>
    <row r="1949" spans="1:3">
      <c r="A1949">
        <v>1947</v>
      </c>
      <c r="B1949">
        <v>11</v>
      </c>
      <c r="C1949">
        <v>11</v>
      </c>
    </row>
    <row r="1950" spans="1:3">
      <c r="A1950">
        <v>1948</v>
      </c>
      <c r="B1950">
        <v>11</v>
      </c>
      <c r="C1950">
        <v>11</v>
      </c>
    </row>
    <row r="1951" spans="1:3">
      <c r="A1951">
        <v>1949</v>
      </c>
      <c r="B1951">
        <v>11</v>
      </c>
      <c r="C1951">
        <v>11</v>
      </c>
    </row>
    <row r="1952" spans="1:3">
      <c r="A1952">
        <v>1950</v>
      </c>
      <c r="B1952">
        <v>11</v>
      </c>
      <c r="C1952">
        <v>11</v>
      </c>
    </row>
    <row r="1953" spans="1:3">
      <c r="A1953">
        <v>1951</v>
      </c>
      <c r="B1953">
        <v>11</v>
      </c>
      <c r="C1953">
        <v>11</v>
      </c>
    </row>
    <row r="1954" spans="1:3">
      <c r="A1954">
        <v>1952</v>
      </c>
      <c r="B1954">
        <v>11</v>
      </c>
      <c r="C1954">
        <v>11</v>
      </c>
    </row>
    <row r="1955" spans="1:3">
      <c r="A1955">
        <v>1953</v>
      </c>
      <c r="B1955">
        <v>11</v>
      </c>
      <c r="C1955">
        <v>11</v>
      </c>
    </row>
    <row r="1956" spans="1:3">
      <c r="A1956">
        <v>1954</v>
      </c>
      <c r="B1956">
        <v>11</v>
      </c>
      <c r="C1956">
        <v>11</v>
      </c>
    </row>
    <row r="1957" spans="1:3">
      <c r="A1957">
        <v>1955</v>
      </c>
      <c r="B1957">
        <v>11</v>
      </c>
      <c r="C1957">
        <v>11</v>
      </c>
    </row>
    <row r="1958" spans="1:3">
      <c r="A1958">
        <v>1956</v>
      </c>
      <c r="B1958">
        <v>11</v>
      </c>
      <c r="C1958">
        <v>11</v>
      </c>
    </row>
    <row r="1959" spans="1:3">
      <c r="A1959">
        <v>1957</v>
      </c>
      <c r="B1959">
        <v>11</v>
      </c>
      <c r="C1959">
        <v>11</v>
      </c>
    </row>
    <row r="1960" spans="1:3">
      <c r="A1960">
        <v>1958</v>
      </c>
      <c r="B1960">
        <v>11</v>
      </c>
      <c r="C1960">
        <v>11</v>
      </c>
    </row>
    <row r="1961" spans="1:3">
      <c r="A1961">
        <v>1959</v>
      </c>
      <c r="B1961">
        <v>11</v>
      </c>
      <c r="C1961">
        <v>11</v>
      </c>
    </row>
    <row r="1962" spans="1:3">
      <c r="A1962">
        <v>1960</v>
      </c>
      <c r="B1962">
        <v>11</v>
      </c>
      <c r="C1962">
        <v>11</v>
      </c>
    </row>
    <row r="1963" spans="1:3">
      <c r="A1963">
        <v>1961</v>
      </c>
      <c r="B1963">
        <v>11</v>
      </c>
      <c r="C1963">
        <v>11</v>
      </c>
    </row>
    <row r="1964" spans="1:3">
      <c r="A1964">
        <v>1962</v>
      </c>
      <c r="B1964">
        <v>11</v>
      </c>
      <c r="C1964">
        <v>11</v>
      </c>
    </row>
    <row r="1965" spans="1:3">
      <c r="A1965">
        <v>1963</v>
      </c>
      <c r="B1965">
        <v>11</v>
      </c>
      <c r="C1965">
        <v>11</v>
      </c>
    </row>
    <row r="1966" spans="1:3">
      <c r="A1966">
        <v>1964</v>
      </c>
      <c r="B1966">
        <v>11</v>
      </c>
      <c r="C1966">
        <v>11</v>
      </c>
    </row>
    <row r="1967" spans="1:3">
      <c r="A1967">
        <v>1965</v>
      </c>
      <c r="B1967">
        <v>11</v>
      </c>
      <c r="C1967">
        <v>11</v>
      </c>
    </row>
    <row r="1968" spans="1:3">
      <c r="A1968">
        <v>1966</v>
      </c>
      <c r="B1968">
        <v>11</v>
      </c>
      <c r="C1968">
        <v>11</v>
      </c>
    </row>
    <row r="1969" spans="1:3">
      <c r="A1969">
        <v>1967</v>
      </c>
      <c r="B1969">
        <v>11</v>
      </c>
      <c r="C1969">
        <v>11</v>
      </c>
    </row>
    <row r="1970" spans="1:3">
      <c r="A1970">
        <v>1968</v>
      </c>
      <c r="B1970">
        <v>11</v>
      </c>
      <c r="C1970">
        <v>11</v>
      </c>
    </row>
    <row r="1971" spans="1:3">
      <c r="A1971">
        <v>1969</v>
      </c>
      <c r="B1971">
        <v>11</v>
      </c>
      <c r="C1971">
        <v>11</v>
      </c>
    </row>
    <row r="1972" spans="1:3">
      <c r="A1972">
        <v>1970</v>
      </c>
      <c r="B1972">
        <v>11</v>
      </c>
      <c r="C1972">
        <v>11</v>
      </c>
    </row>
    <row r="1973" spans="1:3">
      <c r="A1973">
        <v>1971</v>
      </c>
      <c r="B1973">
        <v>11</v>
      </c>
      <c r="C1973">
        <v>11</v>
      </c>
    </row>
    <row r="1974" spans="1:3">
      <c r="A1974">
        <v>1972</v>
      </c>
      <c r="B1974">
        <v>11</v>
      </c>
      <c r="C1974">
        <v>11</v>
      </c>
    </row>
    <row r="1975" spans="1:3">
      <c r="A1975">
        <v>1973</v>
      </c>
      <c r="B1975">
        <v>11</v>
      </c>
      <c r="C1975">
        <v>11</v>
      </c>
    </row>
    <row r="1976" spans="1:3">
      <c r="A1976">
        <v>1974</v>
      </c>
      <c r="B1976">
        <v>11</v>
      </c>
      <c r="C1976">
        <v>11</v>
      </c>
    </row>
    <row r="1977" spans="1:3">
      <c r="A1977">
        <v>1975</v>
      </c>
      <c r="B1977">
        <v>11</v>
      </c>
      <c r="C1977">
        <v>11</v>
      </c>
    </row>
    <row r="1978" spans="1:3">
      <c r="A1978">
        <v>1976</v>
      </c>
      <c r="B1978">
        <v>11</v>
      </c>
      <c r="C1978">
        <v>11</v>
      </c>
    </row>
    <row r="1979" spans="1:3">
      <c r="A1979">
        <v>1977</v>
      </c>
      <c r="B1979">
        <v>11</v>
      </c>
      <c r="C1979">
        <v>11</v>
      </c>
    </row>
    <row r="1980" spans="1:3">
      <c r="A1980">
        <v>1978</v>
      </c>
      <c r="B1980">
        <v>11</v>
      </c>
      <c r="C1980">
        <v>11</v>
      </c>
    </row>
    <row r="1981" spans="1:3">
      <c r="A1981">
        <v>1979</v>
      </c>
      <c r="B1981">
        <v>11</v>
      </c>
      <c r="C1981">
        <v>11</v>
      </c>
    </row>
    <row r="1982" spans="1:3">
      <c r="A1982">
        <v>1980</v>
      </c>
      <c r="B1982">
        <v>11</v>
      </c>
      <c r="C1982">
        <v>11</v>
      </c>
    </row>
    <row r="1983" spans="1:3">
      <c r="A1983">
        <v>1981</v>
      </c>
      <c r="B1983">
        <v>11</v>
      </c>
      <c r="C1983">
        <v>11</v>
      </c>
    </row>
    <row r="1984" spans="1:3">
      <c r="A1984">
        <v>1982</v>
      </c>
      <c r="B1984">
        <v>11</v>
      </c>
      <c r="C1984">
        <v>11</v>
      </c>
    </row>
    <row r="1985" spans="1:3">
      <c r="A1985">
        <v>1983</v>
      </c>
      <c r="B1985">
        <v>11</v>
      </c>
      <c r="C1985">
        <v>11</v>
      </c>
    </row>
    <row r="1986" spans="1:3">
      <c r="A1986">
        <v>1984</v>
      </c>
      <c r="B1986">
        <v>11</v>
      </c>
      <c r="C1986">
        <v>11</v>
      </c>
    </row>
    <row r="1987" spans="1:3">
      <c r="A1987">
        <v>1985</v>
      </c>
      <c r="B1987">
        <v>11</v>
      </c>
      <c r="C1987">
        <v>11</v>
      </c>
    </row>
    <row r="1988" spans="1:3">
      <c r="A1988">
        <v>1986</v>
      </c>
      <c r="B1988">
        <v>11</v>
      </c>
      <c r="C1988">
        <v>11</v>
      </c>
    </row>
    <row r="1989" spans="1:3">
      <c r="A1989">
        <v>1987</v>
      </c>
      <c r="B1989">
        <v>11</v>
      </c>
      <c r="C1989">
        <v>11</v>
      </c>
    </row>
    <row r="1990" spans="1:3">
      <c r="A1990">
        <v>1988</v>
      </c>
      <c r="B1990">
        <v>11</v>
      </c>
      <c r="C1990">
        <v>11</v>
      </c>
    </row>
    <row r="1991" spans="1:3">
      <c r="A1991">
        <v>1989</v>
      </c>
      <c r="B1991">
        <v>11</v>
      </c>
      <c r="C1991">
        <v>11</v>
      </c>
    </row>
    <row r="1992" spans="1:3">
      <c r="A1992">
        <v>1990</v>
      </c>
      <c r="B1992">
        <v>11</v>
      </c>
      <c r="C1992">
        <v>11</v>
      </c>
    </row>
    <row r="1993" spans="1:3">
      <c r="A1993">
        <v>1991</v>
      </c>
      <c r="B1993">
        <v>11</v>
      </c>
      <c r="C1993">
        <v>11</v>
      </c>
    </row>
    <row r="1994" spans="1:3">
      <c r="A1994">
        <v>1992</v>
      </c>
      <c r="B1994">
        <v>11</v>
      </c>
      <c r="C1994">
        <v>11</v>
      </c>
    </row>
    <row r="1995" spans="1:3">
      <c r="A1995">
        <v>1993</v>
      </c>
      <c r="B1995">
        <v>11</v>
      </c>
      <c r="C1995">
        <v>11</v>
      </c>
    </row>
    <row r="1996" spans="1:3">
      <c r="A1996">
        <v>1994</v>
      </c>
      <c r="B1996">
        <v>11</v>
      </c>
      <c r="C1996">
        <v>11</v>
      </c>
    </row>
    <row r="1997" spans="1:3">
      <c r="A1997">
        <v>1995</v>
      </c>
      <c r="B1997">
        <v>11</v>
      </c>
      <c r="C1997">
        <v>11</v>
      </c>
    </row>
    <row r="1998" spans="1:3">
      <c r="A1998">
        <v>1996</v>
      </c>
      <c r="B1998">
        <v>11</v>
      </c>
      <c r="C1998">
        <v>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</vt:lpstr>
      <vt:lpstr>Inexact matches</vt:lpstr>
      <vt:lpstr>Subsampling</vt:lpstr>
      <vt:lpstr>Classification</vt:lpstr>
      <vt:lpstr>Union false positives</vt:lpstr>
      <vt:lpstr>Union inexact matches</vt:lpstr>
      <vt:lpstr>expected overlaps</vt:lpstr>
      <vt:lpstr>Overlap curve</vt:lpstr>
    </vt:vector>
  </TitlesOfParts>
  <Company>Numenta,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Subutai Ahmad</dc:creator>
  <cp:lastModifiedBy>Subutai Ahmad</cp:lastModifiedBy>
  <dcterms:created xsi:type="dcterms:W3CDTF">2013-11-01T19:34:36Z</dcterms:created>
  <dcterms:modified xsi:type="dcterms:W3CDTF">2015-11-23T18:30:16Z</dcterms:modified>
</cp:coreProperties>
</file>