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roject\CRNN\数据\new\"/>
    </mc:Choice>
  </mc:AlternateContent>
  <xr:revisionPtr revIDLastSave="0" documentId="13_ncr:1_{B0F6871A-9B05-40A0-BD34-F8DA0422EACD}" xr6:coauthVersionLast="47" xr6:coauthVersionMax="47" xr10:uidLastSave="{00000000-0000-0000-0000-000000000000}"/>
  <bookViews>
    <workbookView xWindow="-108" yWindow="-108" windowWidth="30936" windowHeight="16776" xr2:uid="{64042DF4-293F-4BD1-94F5-D0B0B11BF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" l="1"/>
  <c r="S19" i="1"/>
  <c r="S20" i="1"/>
  <c r="S21" i="1"/>
  <c r="S22" i="1"/>
  <c r="S23" i="1"/>
  <c r="S24" i="1"/>
  <c r="S17" i="1"/>
  <c r="T18" i="1"/>
  <c r="U18" i="1"/>
  <c r="V18" i="1"/>
  <c r="T19" i="1"/>
  <c r="U19" i="1"/>
  <c r="V19" i="1"/>
  <c r="T20" i="1"/>
  <c r="U20" i="1"/>
  <c r="V20" i="1"/>
  <c r="T21" i="1"/>
  <c r="U21" i="1"/>
  <c r="V21" i="1"/>
  <c r="T22" i="1"/>
  <c r="U22" i="1"/>
  <c r="V22" i="1"/>
  <c r="T23" i="1"/>
  <c r="U23" i="1"/>
  <c r="V23" i="1"/>
  <c r="T24" i="1"/>
  <c r="U24" i="1"/>
  <c r="V24" i="1"/>
  <c r="U17" i="1"/>
  <c r="V17" i="1"/>
  <c r="T17" i="1"/>
  <c r="W18" i="1"/>
  <c r="X18" i="1"/>
  <c r="Y18" i="1"/>
  <c r="Z18" i="1"/>
  <c r="AA18" i="1"/>
  <c r="AB18" i="1"/>
  <c r="W19" i="1"/>
  <c r="X19" i="1"/>
  <c r="Y19" i="1"/>
  <c r="Z19" i="1"/>
  <c r="AA19" i="1"/>
  <c r="AB19" i="1"/>
  <c r="W20" i="1"/>
  <c r="N20" i="1" s="1"/>
  <c r="X20" i="1"/>
  <c r="O20" i="1" s="1"/>
  <c r="Y20" i="1"/>
  <c r="P20" i="1" s="1"/>
  <c r="Z20" i="1"/>
  <c r="Q20" i="1" s="1"/>
  <c r="AA20" i="1"/>
  <c r="R20" i="1" s="1"/>
  <c r="AB20" i="1"/>
  <c r="W21" i="1"/>
  <c r="N21" i="1" s="1"/>
  <c r="X21" i="1"/>
  <c r="Y21" i="1"/>
  <c r="P21" i="1" s="1"/>
  <c r="Z21" i="1"/>
  <c r="Q21" i="1" s="1"/>
  <c r="AA21" i="1"/>
  <c r="R21" i="1" s="1"/>
  <c r="AB21" i="1"/>
  <c r="W22" i="1"/>
  <c r="N22" i="1" s="1"/>
  <c r="X22" i="1"/>
  <c r="Y22" i="1"/>
  <c r="P22" i="1" s="1"/>
  <c r="Z22" i="1"/>
  <c r="Q22" i="1" s="1"/>
  <c r="AA22" i="1"/>
  <c r="R22" i="1" s="1"/>
  <c r="AB22" i="1"/>
  <c r="W23" i="1"/>
  <c r="N23" i="1" s="1"/>
  <c r="X23" i="1"/>
  <c r="O23" i="1" s="1"/>
  <c r="Y23" i="1"/>
  <c r="Z23" i="1"/>
  <c r="AA23" i="1"/>
  <c r="AB23" i="1"/>
  <c r="W24" i="1"/>
  <c r="N24" i="1" s="1"/>
  <c r="X24" i="1"/>
  <c r="O24" i="1" s="1"/>
  <c r="Y24" i="1"/>
  <c r="P24" i="1" s="1"/>
  <c r="Z24" i="1"/>
  <c r="Q24" i="1" s="1"/>
  <c r="AA24" i="1"/>
  <c r="R24" i="1" s="1"/>
  <c r="AB24" i="1"/>
  <c r="X17" i="1"/>
  <c r="Y17" i="1"/>
  <c r="Z17" i="1"/>
  <c r="AA17" i="1"/>
  <c r="R17" i="1" s="1"/>
  <c r="AB17" i="1"/>
  <c r="W17" i="1"/>
  <c r="O21" i="1"/>
  <c r="O22" i="1"/>
  <c r="P23" i="1"/>
  <c r="Q23" i="1"/>
  <c r="R23" i="1"/>
  <c r="S3" i="1"/>
  <c r="S4" i="1"/>
  <c r="S5" i="1"/>
  <c r="S6" i="1"/>
  <c r="S7" i="1"/>
  <c r="S8" i="1"/>
  <c r="S9" i="1"/>
  <c r="S2" i="1"/>
  <c r="T3" i="1"/>
  <c r="U3" i="1"/>
  <c r="V3" i="1"/>
  <c r="T4" i="1"/>
  <c r="U4" i="1"/>
  <c r="V4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U2" i="1"/>
  <c r="V2" i="1"/>
  <c r="T2" i="1"/>
  <c r="W3" i="1"/>
  <c r="X3" i="1"/>
  <c r="Y3" i="1"/>
  <c r="Z3" i="1"/>
  <c r="AA3" i="1"/>
  <c r="AB3" i="1"/>
  <c r="W4" i="1"/>
  <c r="X4" i="1"/>
  <c r="Y4" i="1"/>
  <c r="Z4" i="1"/>
  <c r="Q4" i="1" s="1"/>
  <c r="AA4" i="1"/>
  <c r="R4" i="1" s="1"/>
  <c r="AB4" i="1"/>
  <c r="W5" i="1"/>
  <c r="N5" i="1" s="1"/>
  <c r="X5" i="1"/>
  <c r="O5" i="1" s="1"/>
  <c r="Y5" i="1"/>
  <c r="P5" i="1" s="1"/>
  <c r="Z5" i="1"/>
  <c r="Q5" i="1" s="1"/>
  <c r="AA5" i="1"/>
  <c r="R5" i="1" s="1"/>
  <c r="AB5" i="1"/>
  <c r="W6" i="1"/>
  <c r="N6" i="1" s="1"/>
  <c r="X6" i="1"/>
  <c r="O6" i="1" s="1"/>
  <c r="Y6" i="1"/>
  <c r="P6" i="1" s="1"/>
  <c r="Z6" i="1"/>
  <c r="Q6" i="1" s="1"/>
  <c r="AA6" i="1"/>
  <c r="R6" i="1" s="1"/>
  <c r="AB6" i="1"/>
  <c r="W7" i="1"/>
  <c r="N7" i="1" s="1"/>
  <c r="X7" i="1"/>
  <c r="O7" i="1" s="1"/>
  <c r="Y7" i="1"/>
  <c r="P7" i="1" s="1"/>
  <c r="Z7" i="1"/>
  <c r="Q7" i="1" s="1"/>
  <c r="AA7" i="1"/>
  <c r="R7" i="1" s="1"/>
  <c r="AB7" i="1"/>
  <c r="W8" i="1"/>
  <c r="N8" i="1" s="1"/>
  <c r="X8" i="1"/>
  <c r="O8" i="1" s="1"/>
  <c r="Y8" i="1"/>
  <c r="Z8" i="1"/>
  <c r="AA8" i="1"/>
  <c r="AB8" i="1"/>
  <c r="W9" i="1"/>
  <c r="X9" i="1"/>
  <c r="Y9" i="1"/>
  <c r="Z9" i="1"/>
  <c r="AA9" i="1"/>
  <c r="AB9" i="1"/>
  <c r="X2" i="1"/>
  <c r="Y2" i="1"/>
  <c r="Z2" i="1"/>
  <c r="AA2" i="1"/>
  <c r="AB2" i="1"/>
  <c r="W2" i="1"/>
  <c r="N2" i="1" s="1"/>
  <c r="N18" i="1"/>
  <c r="O18" i="1"/>
  <c r="P18" i="1"/>
  <c r="Q18" i="1"/>
  <c r="R18" i="1"/>
  <c r="N19" i="1"/>
  <c r="O19" i="1"/>
  <c r="P19" i="1"/>
  <c r="Q19" i="1"/>
  <c r="R19" i="1"/>
  <c r="O17" i="1"/>
  <c r="P17" i="1"/>
  <c r="Q17" i="1"/>
  <c r="N17" i="1"/>
  <c r="N3" i="1"/>
  <c r="O3" i="1"/>
  <c r="P3" i="1"/>
  <c r="Q3" i="1"/>
  <c r="R3" i="1"/>
  <c r="N4" i="1"/>
  <c r="O4" i="1"/>
  <c r="P4" i="1"/>
  <c r="P8" i="1"/>
  <c r="Q8" i="1"/>
  <c r="R8" i="1"/>
  <c r="N9" i="1"/>
  <c r="O9" i="1"/>
  <c r="P9" i="1"/>
  <c r="Q9" i="1"/>
  <c r="R9" i="1"/>
  <c r="O2" i="1"/>
  <c r="P2" i="1"/>
  <c r="Q2" i="1"/>
  <c r="R2" i="1"/>
</calcChain>
</file>

<file path=xl/sharedStrings.xml><?xml version="1.0" encoding="utf-8"?>
<sst xmlns="http://schemas.openxmlformats.org/spreadsheetml/2006/main" count="50" uniqueCount="16">
  <si>
    <t>Ea</t>
    <phoneticPr fontId="1" type="noConversion"/>
  </si>
  <si>
    <t>b</t>
    <phoneticPr fontId="1" type="noConversion"/>
  </si>
  <si>
    <t>lnA</t>
    <phoneticPr fontId="1" type="noConversion"/>
  </si>
  <si>
    <t>Li</t>
    <phoneticPr fontId="1" type="noConversion"/>
  </si>
  <si>
    <t>LIB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</si>
  <si>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</si>
  <si>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</si>
  <si>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</si>
  <si>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</si>
  <si>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BVG</t>
    <phoneticPr fontId="1" type="noConversion"/>
  </si>
  <si>
    <t>LIB_in</t>
    <phoneticPr fontId="1" type="noConversion"/>
  </si>
  <si>
    <t>Li+</t>
    <phoneticPr fontId="1" type="noConversion"/>
  </si>
  <si>
    <t>S2_in</t>
    <phoneticPr fontId="1" type="noConversion"/>
  </si>
  <si>
    <t>S3_in</t>
    <phoneticPr fontId="1" type="noConversion"/>
  </si>
  <si>
    <t>S4_in</t>
    <phoneticPr fontId="1" type="noConversion"/>
  </si>
  <si>
    <t>S5_in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</si>
</sst>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6DEC-F374-4CA2-BECE-898A5A4E3E14}">
  <dimension ref="A1:AC24"/>
  <sheetViews>
    <sheetView tabSelected="1" zoomScale="85" zoomScaleNormal="85" workbookViewId="0">
      <selection activeCell="U27" sqref="U27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11</v>
      </c>
      <c r="T1" s="1" t="s">
        <v>0</v>
      </c>
      <c r="U1" s="1" t="s">
        <v>1</v>
      </c>
      <c r="V1" s="1" t="s">
        <v>2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</row>
    <row r="2" spans="1:29" x14ac:dyDescent="0.25">
      <c r="A2">
        <v>66.261011750469294</v>
      </c>
      <c r="B2">
        <v>0.11519306913362901</v>
      </c>
      <c r="C2">
        <v>6.8868404368044303</v>
      </c>
      <c r="D2">
        <v>0.107236897326737</v>
      </c>
      <c r="E2">
        <v>-8.3326352864070197E-2</v>
      </c>
      <c r="F2">
        <v>4.4725808937347601E-2</v>
      </c>
      <c r="G2">
        <v>2.0178771465883599E-3</v>
      </c>
      <c r="H2">
        <v>4.4969689601530496E-3</v>
      </c>
      <c r="I2">
        <v>9.1913121406806495E-3</v>
      </c>
      <c r="J2">
        <v>2.28943856793004E-2</v>
      </c>
      <c r="N2" s="1">
        <f>IF(W2&gt;0, 0, -W2)</f>
        <v>8.3326352864070197E-2</v>
      </c>
      <c r="O2" s="1">
        <f t="shared" ref="O2:R2" si="0">IF(X2&gt;0, 0, -X2)</f>
        <v>0</v>
      </c>
      <c r="P2" s="1">
        <f t="shared" si="0"/>
        <v>0</v>
      </c>
      <c r="Q2" s="1">
        <f t="shared" si="0"/>
        <v>0</v>
      </c>
      <c r="R2" s="1">
        <f t="shared" si="0"/>
        <v>0</v>
      </c>
      <c r="S2" s="1">
        <f>D2</f>
        <v>0.107236897326737</v>
      </c>
      <c r="T2" s="1">
        <f>A2</f>
        <v>66.261011750469294</v>
      </c>
      <c r="U2" s="1">
        <f t="shared" ref="U2:V2" si="1">B2</f>
        <v>0.11519306913362901</v>
      </c>
      <c r="V2" s="1">
        <f t="shared" si="1"/>
        <v>6.8868404368044303</v>
      </c>
      <c r="W2" s="1">
        <f>E2</f>
        <v>-8.3326352864070197E-2</v>
      </c>
      <c r="X2" s="1">
        <f t="shared" ref="X2:AB2" si="2">F2</f>
        <v>4.4725808937347601E-2</v>
      </c>
      <c r="Y2" s="1">
        <f t="shared" si="2"/>
        <v>2.0178771465883599E-3</v>
      </c>
      <c r="Z2" s="1">
        <f t="shared" si="2"/>
        <v>4.4969689601530496E-3</v>
      </c>
      <c r="AA2" s="1">
        <f t="shared" si="2"/>
        <v>9.1913121406806495E-3</v>
      </c>
      <c r="AB2" s="1">
        <f t="shared" si="2"/>
        <v>2.28943856793004E-2</v>
      </c>
    </row>
    <row r="3" spans="1:29" x14ac:dyDescent="0.25">
      <c r="A3">
        <v>63.781896239522901</v>
      </c>
      <c r="B3">
        <v>0.14880557894642399</v>
      </c>
      <c r="C3">
        <v>7.0120194941350702</v>
      </c>
      <c r="D3">
        <v>0.13596695964834701</v>
      </c>
      <c r="E3">
        <v>-0.11861060935373299</v>
      </c>
      <c r="F3">
        <v>7.8166903669981205E-2</v>
      </c>
      <c r="G3">
        <v>9.1750483766631502E-3</v>
      </c>
      <c r="H3">
        <v>8.4680937979217993E-3</v>
      </c>
      <c r="I3">
        <v>2.41649633787169E-3</v>
      </c>
      <c r="J3">
        <v>2.0384067171296E-2</v>
      </c>
      <c r="N3" s="1">
        <f t="shared" ref="N3:N9" si="3">IF(W3&gt;0, 0, -W3)</f>
        <v>0.11861060935373299</v>
      </c>
      <c r="O3" s="1">
        <f t="shared" ref="O3:O9" si="4">IF(X3&gt;0, 0, -X3)</f>
        <v>0</v>
      </c>
      <c r="P3" s="1">
        <f t="shared" ref="P3:P9" si="5">IF(Y3&gt;0, 0, -Y3)</f>
        <v>0</v>
      </c>
      <c r="Q3" s="1">
        <f t="shared" ref="Q3:Q9" si="6">IF(Z3&gt;0, 0, -Z3)</f>
        <v>0</v>
      </c>
      <c r="R3" s="1">
        <f t="shared" ref="R3:R9" si="7">IF(AA3&gt;0, 0, -AA3)</f>
        <v>0</v>
      </c>
      <c r="S3" s="1">
        <f t="shared" ref="S3:S9" si="8">D3</f>
        <v>0.13596695964834701</v>
      </c>
      <c r="T3" s="1">
        <f t="shared" ref="T3:T9" si="9">A3</f>
        <v>63.781896239522901</v>
      </c>
      <c r="U3" s="1">
        <f t="shared" ref="U3:U9" si="10">B3</f>
        <v>0.14880557894642399</v>
      </c>
      <c r="V3" s="1">
        <f t="shared" ref="V3:V9" si="11">C3</f>
        <v>7.0120194941350702</v>
      </c>
      <c r="W3" s="1">
        <f t="shared" ref="W3:W9" si="12">E3</f>
        <v>-0.11861060935373299</v>
      </c>
      <c r="X3" s="1">
        <f t="shared" ref="X3:X9" si="13">F3</f>
        <v>7.8166903669981205E-2</v>
      </c>
      <c r="Y3" s="1">
        <f t="shared" ref="Y3:Y9" si="14">G3</f>
        <v>9.1750483766631502E-3</v>
      </c>
      <c r="Z3" s="1">
        <f t="shared" ref="Z3:Z9" si="15">H3</f>
        <v>8.4680937979217993E-3</v>
      </c>
      <c r="AA3" s="1">
        <f t="shared" ref="AA3:AA9" si="16">I3</f>
        <v>2.41649633787169E-3</v>
      </c>
      <c r="AB3" s="1">
        <f t="shared" ref="AB3:AB9" si="17">J3</f>
        <v>2.0384067171296E-2</v>
      </c>
    </row>
    <row r="4" spans="1:29" x14ac:dyDescent="0.25">
      <c r="A4">
        <v>63.431684471272597</v>
      </c>
      <c r="B4">
        <v>0.14533267002739</v>
      </c>
      <c r="C4">
        <v>6.9331397820790102</v>
      </c>
      <c r="D4">
        <v>9.4978771955122096E-2</v>
      </c>
      <c r="E4">
        <v>-9.8515612755629492E-3</v>
      </c>
      <c r="F4">
        <v>3.3310644103255099E-2</v>
      </c>
      <c r="G4">
        <v>-1.23212999413284E-2</v>
      </c>
      <c r="H4">
        <v>-1.4816039697313601E-2</v>
      </c>
      <c r="I4">
        <v>-1.90939328326497E-2</v>
      </c>
      <c r="J4">
        <v>2.2772189643599498E-2</v>
      </c>
      <c r="N4" s="1">
        <f t="shared" si="3"/>
        <v>9.8515612755629492E-3</v>
      </c>
      <c r="O4" s="1">
        <f t="shared" si="4"/>
        <v>0</v>
      </c>
      <c r="P4" s="1">
        <f t="shared" si="5"/>
        <v>1.23212999413284E-2</v>
      </c>
      <c r="Q4" s="1">
        <f t="shared" si="6"/>
        <v>1.4816039697313601E-2</v>
      </c>
      <c r="R4" s="1">
        <f t="shared" si="7"/>
        <v>1.90939328326497E-2</v>
      </c>
      <c r="S4" s="1">
        <f t="shared" si="8"/>
        <v>9.4978771955122096E-2</v>
      </c>
      <c r="T4" s="1">
        <f t="shared" si="9"/>
        <v>63.431684471272597</v>
      </c>
      <c r="U4" s="1">
        <f t="shared" si="10"/>
        <v>0.14533267002739</v>
      </c>
      <c r="V4" s="1">
        <f t="shared" si="11"/>
        <v>6.9331397820790102</v>
      </c>
      <c r="W4" s="1">
        <f t="shared" si="12"/>
        <v>-9.8515612755629492E-3</v>
      </c>
      <c r="X4" s="1">
        <f t="shared" si="13"/>
        <v>3.3310644103255099E-2</v>
      </c>
      <c r="Y4" s="1">
        <f t="shared" si="14"/>
        <v>-1.23212999413284E-2</v>
      </c>
      <c r="Z4" s="1">
        <f t="shared" si="15"/>
        <v>-1.4816039697313601E-2</v>
      </c>
      <c r="AA4" s="1">
        <f t="shared" si="16"/>
        <v>-1.90939328326497E-2</v>
      </c>
      <c r="AB4" s="1">
        <f t="shared" si="17"/>
        <v>2.2772189643599498E-2</v>
      </c>
    </row>
    <row r="5" spans="1:29" x14ac:dyDescent="0.25">
      <c r="A5">
        <v>67.210989250718697</v>
      </c>
      <c r="B5">
        <v>0.10631546667455399</v>
      </c>
      <c r="C5">
        <v>6.7407704471648398</v>
      </c>
      <c r="D5">
        <v>9.4748501797177503E-2</v>
      </c>
      <c r="E5">
        <v>-1.23728605852196E-2</v>
      </c>
      <c r="F5">
        <v>1.80866937227213E-2</v>
      </c>
      <c r="G5">
        <v>-1.21008575430053E-2</v>
      </c>
      <c r="H5">
        <v>-5.8967324959420704E-3</v>
      </c>
      <c r="I5">
        <v>-6.4019335120394198E-3</v>
      </c>
      <c r="J5">
        <v>1.8685690413485102E-2</v>
      </c>
      <c r="N5" s="1">
        <f t="shared" si="3"/>
        <v>1.23728605852196E-2</v>
      </c>
      <c r="O5" s="1">
        <f t="shared" si="4"/>
        <v>0</v>
      </c>
      <c r="P5" s="1">
        <f t="shared" si="5"/>
        <v>1.21008575430053E-2</v>
      </c>
      <c r="Q5" s="1">
        <f t="shared" si="6"/>
        <v>5.8967324959420704E-3</v>
      </c>
      <c r="R5" s="1">
        <f t="shared" si="7"/>
        <v>6.4019335120394198E-3</v>
      </c>
      <c r="S5" s="1">
        <f t="shared" si="8"/>
        <v>9.4748501797177503E-2</v>
      </c>
      <c r="T5" s="1">
        <f t="shared" si="9"/>
        <v>67.210989250718697</v>
      </c>
      <c r="U5" s="1">
        <f t="shared" si="10"/>
        <v>0.10631546667455399</v>
      </c>
      <c r="V5" s="1">
        <f t="shared" si="11"/>
        <v>6.7407704471648398</v>
      </c>
      <c r="W5" s="1">
        <f t="shared" si="12"/>
        <v>-1.23728605852196E-2</v>
      </c>
      <c r="X5" s="1">
        <f t="shared" si="13"/>
        <v>1.80866937227213E-2</v>
      </c>
      <c r="Y5" s="1">
        <f t="shared" si="14"/>
        <v>-1.21008575430053E-2</v>
      </c>
      <c r="Z5" s="1">
        <f t="shared" si="15"/>
        <v>-5.8967324959420704E-3</v>
      </c>
      <c r="AA5" s="1">
        <f t="shared" si="16"/>
        <v>-6.4019335120394198E-3</v>
      </c>
      <c r="AB5" s="1">
        <f t="shared" si="17"/>
        <v>1.8685690413485102E-2</v>
      </c>
    </row>
    <row r="6" spans="1:29" x14ac:dyDescent="0.25">
      <c r="A6">
        <v>65.230173672452594</v>
      </c>
      <c r="B6">
        <v>0.14155538684657501</v>
      </c>
      <c r="C6">
        <v>6.9037109682284701</v>
      </c>
      <c r="D6">
        <v>0.110100452908693</v>
      </c>
      <c r="E6">
        <v>0</v>
      </c>
      <c r="F6">
        <v>1.7468706045487E-2</v>
      </c>
      <c r="G6">
        <v>-1.91819004096082E-2</v>
      </c>
      <c r="H6">
        <v>-1.2509528685182901E-2</v>
      </c>
      <c r="I6">
        <v>-5.9430421772697804E-3</v>
      </c>
      <c r="J6">
        <v>2.0165765226573901E-2</v>
      </c>
      <c r="N6" s="1">
        <f t="shared" si="3"/>
        <v>0</v>
      </c>
      <c r="O6" s="1">
        <f t="shared" si="4"/>
        <v>0</v>
      </c>
      <c r="P6" s="1">
        <f t="shared" si="5"/>
        <v>1.91819004096082E-2</v>
      </c>
      <c r="Q6" s="1">
        <f t="shared" si="6"/>
        <v>1.2509528685182901E-2</v>
      </c>
      <c r="R6" s="1">
        <f t="shared" si="7"/>
        <v>5.9430421772697804E-3</v>
      </c>
      <c r="S6" s="1">
        <f t="shared" si="8"/>
        <v>0.110100452908693</v>
      </c>
      <c r="T6" s="1">
        <f t="shared" si="9"/>
        <v>65.230173672452594</v>
      </c>
      <c r="U6" s="1">
        <f t="shared" si="10"/>
        <v>0.14155538684657501</v>
      </c>
      <c r="V6" s="1">
        <f t="shared" si="11"/>
        <v>6.9037109682284701</v>
      </c>
      <c r="W6" s="1">
        <f t="shared" si="12"/>
        <v>0</v>
      </c>
      <c r="X6" s="1">
        <f t="shared" si="13"/>
        <v>1.7468706045487E-2</v>
      </c>
      <c r="Y6" s="1">
        <f t="shared" si="14"/>
        <v>-1.91819004096082E-2</v>
      </c>
      <c r="Z6" s="1">
        <f t="shared" si="15"/>
        <v>-1.2509528685182901E-2</v>
      </c>
      <c r="AA6" s="1">
        <f t="shared" si="16"/>
        <v>-5.9430421772697804E-3</v>
      </c>
      <c r="AB6" s="1">
        <f t="shared" si="17"/>
        <v>2.0165765226573901E-2</v>
      </c>
    </row>
    <row r="7" spans="1:29" x14ac:dyDescent="0.25">
      <c r="A7">
        <v>63.507622463512497</v>
      </c>
      <c r="B7">
        <v>9.9829675806301199E-2</v>
      </c>
      <c r="C7">
        <v>6.9521241492683696</v>
      </c>
      <c r="D7">
        <v>0.10345996234572</v>
      </c>
      <c r="E7">
        <v>-2.4034686221620499E-2</v>
      </c>
      <c r="F7">
        <v>2.3134718140590801E-2</v>
      </c>
      <c r="G7">
        <v>-1.9068653321282499E-2</v>
      </c>
      <c r="H7">
        <v>-1.34449615614007E-2</v>
      </c>
      <c r="I7">
        <v>1.9616940806830001E-3</v>
      </c>
      <c r="J7">
        <v>3.1451888883029903E-2</v>
      </c>
      <c r="N7" s="1">
        <f t="shared" si="3"/>
        <v>2.4034686221620499E-2</v>
      </c>
      <c r="O7" s="1">
        <f t="shared" si="4"/>
        <v>0</v>
      </c>
      <c r="P7" s="1">
        <f t="shared" si="5"/>
        <v>1.9068653321282499E-2</v>
      </c>
      <c r="Q7" s="1">
        <f t="shared" si="6"/>
        <v>1.34449615614007E-2</v>
      </c>
      <c r="R7" s="1">
        <f t="shared" si="7"/>
        <v>0</v>
      </c>
      <c r="S7" s="1">
        <f t="shared" si="8"/>
        <v>0.10345996234572</v>
      </c>
      <c r="T7" s="1">
        <f t="shared" si="9"/>
        <v>63.507622463512497</v>
      </c>
      <c r="U7" s="1">
        <f t="shared" si="10"/>
        <v>9.9829675806301199E-2</v>
      </c>
      <c r="V7" s="1">
        <f t="shared" si="11"/>
        <v>6.9521241492683696</v>
      </c>
      <c r="W7" s="1">
        <f t="shared" si="12"/>
        <v>-2.4034686221620499E-2</v>
      </c>
      <c r="X7" s="1">
        <f t="shared" si="13"/>
        <v>2.3134718140590801E-2</v>
      </c>
      <c r="Y7" s="1">
        <f t="shared" si="14"/>
        <v>-1.9068653321282499E-2</v>
      </c>
      <c r="Z7" s="1">
        <f t="shared" si="15"/>
        <v>-1.34449615614007E-2</v>
      </c>
      <c r="AA7" s="1">
        <f t="shared" si="16"/>
        <v>1.9616940806830001E-3</v>
      </c>
      <c r="AB7" s="1">
        <f t="shared" si="17"/>
        <v>3.1451888883029903E-2</v>
      </c>
      <c r="AC7" s="1"/>
    </row>
    <row r="8" spans="1:29" x14ac:dyDescent="0.25">
      <c r="A8">
        <v>66.845708001867195</v>
      </c>
      <c r="B8">
        <v>0.11945086149748101</v>
      </c>
      <c r="C8">
        <v>6.6444442185724899</v>
      </c>
      <c r="D8">
        <v>9.8136814540087894E-2</v>
      </c>
      <c r="E8">
        <v>-1.43194414979236E-2</v>
      </c>
      <c r="F8">
        <v>1.06658502316213E-2</v>
      </c>
      <c r="G8">
        <v>-1.72142517540004E-2</v>
      </c>
      <c r="H8">
        <v>-1.25967937326741E-2</v>
      </c>
      <c r="I8">
        <v>1.02923249115408E-2</v>
      </c>
      <c r="J8">
        <v>2.3172311841436002E-2</v>
      </c>
      <c r="N8" s="1">
        <f t="shared" si="3"/>
        <v>1.43194414979236E-2</v>
      </c>
      <c r="O8" s="1">
        <f t="shared" si="4"/>
        <v>0</v>
      </c>
      <c r="P8" s="1">
        <f t="shared" si="5"/>
        <v>1.72142517540004E-2</v>
      </c>
      <c r="Q8" s="1">
        <f t="shared" si="6"/>
        <v>1.25967937326741E-2</v>
      </c>
      <c r="R8" s="1">
        <f t="shared" si="7"/>
        <v>0</v>
      </c>
      <c r="S8" s="1">
        <f t="shared" si="8"/>
        <v>9.8136814540087894E-2</v>
      </c>
      <c r="T8" s="1">
        <f t="shared" si="9"/>
        <v>66.845708001867195</v>
      </c>
      <c r="U8" s="1">
        <f t="shared" si="10"/>
        <v>0.11945086149748101</v>
      </c>
      <c r="V8" s="1">
        <f t="shared" si="11"/>
        <v>6.6444442185724899</v>
      </c>
      <c r="W8" s="1">
        <f t="shared" si="12"/>
        <v>-1.43194414979236E-2</v>
      </c>
      <c r="X8" s="1">
        <f t="shared" si="13"/>
        <v>1.06658502316213E-2</v>
      </c>
      <c r="Y8" s="1">
        <f t="shared" si="14"/>
        <v>-1.72142517540004E-2</v>
      </c>
      <c r="Z8" s="1">
        <f t="shared" si="15"/>
        <v>-1.25967937326741E-2</v>
      </c>
      <c r="AA8" s="1">
        <f t="shared" si="16"/>
        <v>1.02923249115408E-2</v>
      </c>
      <c r="AB8" s="1">
        <f t="shared" si="17"/>
        <v>2.3172311841436002E-2</v>
      </c>
    </row>
    <row r="9" spans="1:29" x14ac:dyDescent="0.25">
      <c r="A9">
        <v>60.876209634759597</v>
      </c>
      <c r="B9">
        <v>0.141960107112898</v>
      </c>
      <c r="C9">
        <v>6.9110515634529204</v>
      </c>
      <c r="D9">
        <v>0.12615882784772101</v>
      </c>
      <c r="E9">
        <v>-2.9526118655167299E-2</v>
      </c>
      <c r="F9">
        <v>3.1893483122454699E-2</v>
      </c>
      <c r="G9">
        <v>-2.1353064807512201E-2</v>
      </c>
      <c r="H9">
        <v>-1.3773782961176101E-2</v>
      </c>
      <c r="I9">
        <v>-4.94989522182514E-3</v>
      </c>
      <c r="J9">
        <v>3.7709378523226103E-2</v>
      </c>
      <c r="N9" s="1">
        <f t="shared" si="3"/>
        <v>2.9526118655167299E-2</v>
      </c>
      <c r="O9" s="1">
        <f t="shared" si="4"/>
        <v>0</v>
      </c>
      <c r="P9" s="1">
        <f t="shared" si="5"/>
        <v>2.1353064807512201E-2</v>
      </c>
      <c r="Q9" s="1">
        <f t="shared" si="6"/>
        <v>1.3773782961176101E-2</v>
      </c>
      <c r="R9" s="1">
        <f t="shared" si="7"/>
        <v>4.94989522182514E-3</v>
      </c>
      <c r="S9" s="1">
        <f t="shared" si="8"/>
        <v>0.12615882784772101</v>
      </c>
      <c r="T9" s="1">
        <f t="shared" si="9"/>
        <v>60.876209634759597</v>
      </c>
      <c r="U9" s="1">
        <f t="shared" si="10"/>
        <v>0.141960107112898</v>
      </c>
      <c r="V9" s="1">
        <f t="shared" si="11"/>
        <v>6.9110515634529204</v>
      </c>
      <c r="W9" s="1">
        <f t="shared" si="12"/>
        <v>-2.9526118655167299E-2</v>
      </c>
      <c r="X9" s="1">
        <f t="shared" si="13"/>
        <v>3.1893483122454699E-2</v>
      </c>
      <c r="Y9" s="1">
        <f t="shared" si="14"/>
        <v>-2.1353064807512201E-2</v>
      </c>
      <c r="Z9" s="1">
        <f t="shared" si="15"/>
        <v>-1.3773782961176101E-2</v>
      </c>
      <c r="AA9" s="1">
        <f t="shared" si="16"/>
        <v>-4.94989522182514E-3</v>
      </c>
      <c r="AB9" s="1">
        <f t="shared" si="17"/>
        <v>3.7709378523226103E-2</v>
      </c>
    </row>
    <row r="10" spans="1:29" x14ac:dyDescent="0.25"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9" x14ac:dyDescent="0.25"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9" x14ac:dyDescent="0.25"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9" x14ac:dyDescent="0.25"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9" x14ac:dyDescent="0.25"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9" x14ac:dyDescent="0.25"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9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N16" s="1" t="s">
        <v>10</v>
      </c>
      <c r="O16" s="1" t="s">
        <v>12</v>
      </c>
      <c r="P16" s="1" t="s">
        <v>13</v>
      </c>
      <c r="Q16" s="1" t="s">
        <v>14</v>
      </c>
      <c r="R16" s="1" t="s">
        <v>15</v>
      </c>
      <c r="S16" s="1" t="s">
        <v>11</v>
      </c>
      <c r="T16" s="1" t="s">
        <v>0</v>
      </c>
      <c r="U16" s="1" t="s">
        <v>1</v>
      </c>
      <c r="V16" s="1" t="s">
        <v>2</v>
      </c>
      <c r="W16" s="1" t="s">
        <v>4</v>
      </c>
      <c r="X16" s="1" t="s">
        <v>5</v>
      </c>
      <c r="Y16" s="1" t="s">
        <v>6</v>
      </c>
      <c r="Z16" s="1" t="s">
        <v>7</v>
      </c>
      <c r="AA16" s="1" t="s">
        <v>8</v>
      </c>
      <c r="AB16" s="1" t="s">
        <v>9</v>
      </c>
    </row>
    <row r="17" spans="1:28" x14ac:dyDescent="0.25">
      <c r="A17">
        <v>47.5914087359901</v>
      </c>
      <c r="B17">
        <v>0.191222063669753</v>
      </c>
      <c r="C17">
        <v>5.8279923630886596</v>
      </c>
      <c r="D17">
        <v>0.14571280278867901</v>
      </c>
      <c r="E17">
        <v>-0.117240927846838</v>
      </c>
      <c r="F17">
        <v>1.56826874008235E-4</v>
      </c>
      <c r="G17">
        <v>1.01881275047406E-4</v>
      </c>
      <c r="H17">
        <v>5.37536159185752E-3</v>
      </c>
      <c r="I17" s="2">
        <v>4.7613467131348197E-5</v>
      </c>
      <c r="J17">
        <v>0.11155924463879301</v>
      </c>
      <c r="N17" s="1">
        <f>IF(W17&gt;0, 0, -W17)</f>
        <v>0.117240927846838</v>
      </c>
      <c r="O17" s="1">
        <f t="shared" ref="O17:R17" si="18">IF(X17&gt;0, 0, -X17)</f>
        <v>0</v>
      </c>
      <c r="P17" s="1">
        <f t="shared" si="18"/>
        <v>0</v>
      </c>
      <c r="Q17" s="1">
        <f t="shared" si="18"/>
        <v>0</v>
      </c>
      <c r="R17" s="1">
        <f t="shared" si="18"/>
        <v>0</v>
      </c>
      <c r="S17" s="1">
        <f>D17</f>
        <v>0.14571280278867901</v>
      </c>
      <c r="T17" s="1">
        <f>A17</f>
        <v>47.5914087359901</v>
      </c>
      <c r="U17" s="1">
        <f t="shared" ref="U17:V17" si="19">B17</f>
        <v>0.191222063669753</v>
      </c>
      <c r="V17" s="1">
        <f t="shared" si="19"/>
        <v>5.8279923630886596</v>
      </c>
      <c r="W17" s="1">
        <f>E17</f>
        <v>-0.117240927846838</v>
      </c>
      <c r="X17" s="1">
        <f t="shared" ref="X17:AB17" si="20">F17</f>
        <v>1.56826874008235E-4</v>
      </c>
      <c r="Y17" s="1">
        <f t="shared" si="20"/>
        <v>1.01881275047406E-4</v>
      </c>
      <c r="Z17" s="1">
        <f t="shared" si="20"/>
        <v>5.37536159185752E-3</v>
      </c>
      <c r="AA17" s="1">
        <f t="shared" si="20"/>
        <v>4.7613467131348197E-5</v>
      </c>
      <c r="AB17" s="1">
        <f t="shared" si="20"/>
        <v>0.11155924463879301</v>
      </c>
    </row>
    <row r="18" spans="1:28" x14ac:dyDescent="0.25">
      <c r="A18">
        <v>48.254875062978897</v>
      </c>
      <c r="B18">
        <v>0.15016520517003901</v>
      </c>
      <c r="C18">
        <v>5.5318145326454298</v>
      </c>
      <c r="D18">
        <v>0.122182863985092</v>
      </c>
      <c r="E18">
        <v>-9.2671936636966407E-2</v>
      </c>
      <c r="F18">
        <v>1.29300258085326E-4</v>
      </c>
      <c r="G18" s="2">
        <v>1.4586735434485701E-5</v>
      </c>
      <c r="H18">
        <v>4.7854536664124698E-3</v>
      </c>
      <c r="I18">
        <v>1.3119923740989299E-4</v>
      </c>
      <c r="J18">
        <v>8.7611396739624203E-2</v>
      </c>
      <c r="N18" s="1">
        <f t="shared" ref="N18:N24" si="21">IF(W18&gt;0, 0, -W18)</f>
        <v>9.2671936636966407E-2</v>
      </c>
      <c r="O18" s="1">
        <f t="shared" ref="O18:O24" si="22">IF(X18&gt;0, 0, -X18)</f>
        <v>0</v>
      </c>
      <c r="P18" s="1">
        <f t="shared" ref="P18:P24" si="23">IF(Y18&gt;0, 0, -Y18)</f>
        <v>0</v>
      </c>
      <c r="Q18" s="1">
        <f t="shared" ref="Q18:Q24" si="24">IF(Z18&gt;0, 0, -Z18)</f>
        <v>0</v>
      </c>
      <c r="R18" s="1">
        <f t="shared" ref="R18:R24" si="25">IF(AA18&gt;0, 0, -AA18)</f>
        <v>0</v>
      </c>
      <c r="S18" s="1">
        <f t="shared" ref="S18:S24" si="26">D18</f>
        <v>0.122182863985092</v>
      </c>
      <c r="T18" s="1">
        <f t="shared" ref="T18:T24" si="27">A18</f>
        <v>48.254875062978897</v>
      </c>
      <c r="U18" s="1">
        <f t="shared" ref="U18:U24" si="28">B18</f>
        <v>0.15016520517003901</v>
      </c>
      <c r="V18" s="1">
        <f t="shared" ref="V18:V24" si="29">C18</f>
        <v>5.5318145326454298</v>
      </c>
      <c r="W18" s="1">
        <f t="shared" ref="W18:W24" si="30">E18</f>
        <v>-9.2671936636966407E-2</v>
      </c>
      <c r="X18" s="1">
        <f t="shared" ref="X18:X24" si="31">F18</f>
        <v>1.29300258085326E-4</v>
      </c>
      <c r="Y18" s="1">
        <f t="shared" ref="Y18:Y24" si="32">G18</f>
        <v>1.4586735434485701E-5</v>
      </c>
      <c r="Z18" s="1">
        <f t="shared" ref="Z18:Z24" si="33">H18</f>
        <v>4.7854536664124698E-3</v>
      </c>
      <c r="AA18" s="1">
        <f t="shared" ref="AA18:AA24" si="34">I18</f>
        <v>1.3119923740989299E-4</v>
      </c>
      <c r="AB18" s="1">
        <f t="shared" ref="AB18:AB24" si="35">J18</f>
        <v>8.7611396739624203E-2</v>
      </c>
    </row>
    <row r="19" spans="1:28" x14ac:dyDescent="0.25">
      <c r="A19">
        <v>49.966175763048</v>
      </c>
      <c r="B19">
        <v>0.10085072124728101</v>
      </c>
      <c r="C19">
        <v>5.3223022182989199</v>
      </c>
      <c r="D19">
        <v>0.110652102724128</v>
      </c>
      <c r="E19">
        <v>0</v>
      </c>
      <c r="F19">
        <v>1.28575287502495E-2</v>
      </c>
      <c r="G19">
        <v>0</v>
      </c>
      <c r="H19">
        <v>0</v>
      </c>
      <c r="I19">
        <v>-1.28575287502495E-2</v>
      </c>
      <c r="J19">
        <v>0</v>
      </c>
      <c r="N19" s="1">
        <f t="shared" si="21"/>
        <v>0</v>
      </c>
      <c r="O19" s="1">
        <f t="shared" si="22"/>
        <v>0</v>
      </c>
      <c r="P19" s="1">
        <f t="shared" si="23"/>
        <v>0</v>
      </c>
      <c r="Q19" s="1">
        <f t="shared" si="24"/>
        <v>0</v>
      </c>
      <c r="R19" s="1">
        <f t="shared" si="25"/>
        <v>1.28575287502495E-2</v>
      </c>
      <c r="S19" s="1">
        <f t="shared" si="26"/>
        <v>0.110652102724128</v>
      </c>
      <c r="T19" s="1">
        <f t="shared" si="27"/>
        <v>49.966175763048</v>
      </c>
      <c r="U19" s="1">
        <f t="shared" si="28"/>
        <v>0.10085072124728101</v>
      </c>
      <c r="V19" s="1">
        <f t="shared" si="29"/>
        <v>5.3223022182989199</v>
      </c>
      <c r="W19" s="1">
        <f t="shared" si="30"/>
        <v>0</v>
      </c>
      <c r="X19" s="1">
        <f t="shared" si="31"/>
        <v>1.28575287502495E-2</v>
      </c>
      <c r="Y19" s="1">
        <f t="shared" si="32"/>
        <v>0</v>
      </c>
      <c r="Z19" s="1">
        <f t="shared" si="33"/>
        <v>0</v>
      </c>
      <c r="AA19" s="1">
        <f t="shared" si="34"/>
        <v>-1.28575287502495E-2</v>
      </c>
      <c r="AB19" s="1">
        <f t="shared" si="35"/>
        <v>0</v>
      </c>
    </row>
    <row r="20" spans="1:28" x14ac:dyDescent="0.25">
      <c r="A20">
        <v>50.361900028226799</v>
      </c>
      <c r="B20">
        <v>8.8864462756823401E-2</v>
      </c>
      <c r="C20">
        <v>5.3805981791084196</v>
      </c>
      <c r="D20">
        <v>0.11856722705461099</v>
      </c>
      <c r="E20">
        <v>0</v>
      </c>
      <c r="F20">
        <v>-1.07229813750063E-2</v>
      </c>
      <c r="G20">
        <v>0</v>
      </c>
      <c r="H20">
        <v>0</v>
      </c>
      <c r="I20">
        <v>1.07229813750063E-2</v>
      </c>
      <c r="J20">
        <v>0</v>
      </c>
      <c r="N20" s="1">
        <f t="shared" si="21"/>
        <v>0</v>
      </c>
      <c r="O20" s="1">
        <f t="shared" si="22"/>
        <v>1.07229813750063E-2</v>
      </c>
      <c r="P20" s="1">
        <f t="shared" si="23"/>
        <v>0</v>
      </c>
      <c r="Q20" s="1">
        <f t="shared" si="24"/>
        <v>0</v>
      </c>
      <c r="R20" s="1">
        <f t="shared" si="25"/>
        <v>0</v>
      </c>
      <c r="S20" s="1">
        <f t="shared" si="26"/>
        <v>0.11856722705461099</v>
      </c>
      <c r="T20" s="1">
        <f t="shared" si="27"/>
        <v>50.361900028226799</v>
      </c>
      <c r="U20" s="1">
        <f t="shared" si="28"/>
        <v>8.8864462756823401E-2</v>
      </c>
      <c r="V20" s="1">
        <f t="shared" si="29"/>
        <v>5.3805981791084196</v>
      </c>
      <c r="W20" s="1">
        <f t="shared" si="30"/>
        <v>0</v>
      </c>
      <c r="X20" s="1">
        <f t="shared" si="31"/>
        <v>-1.07229813750063E-2</v>
      </c>
      <c r="Y20" s="1">
        <f t="shared" si="32"/>
        <v>0</v>
      </c>
      <c r="Z20" s="1">
        <f t="shared" si="33"/>
        <v>0</v>
      </c>
      <c r="AA20" s="1">
        <f t="shared" si="34"/>
        <v>1.07229813750063E-2</v>
      </c>
      <c r="AB20" s="1">
        <f t="shared" si="35"/>
        <v>0</v>
      </c>
    </row>
    <row r="21" spans="1:28" x14ac:dyDescent="0.25">
      <c r="A21">
        <v>50.826232953409203</v>
      </c>
      <c r="B21">
        <v>8.2206994690328897E-2</v>
      </c>
      <c r="C21">
        <v>5.2367683873602502</v>
      </c>
      <c r="D21">
        <v>0.106260979533763</v>
      </c>
      <c r="E21">
        <v>0</v>
      </c>
      <c r="F21">
        <v>1.1153895247226099E-2</v>
      </c>
      <c r="G21">
        <v>0</v>
      </c>
      <c r="H21">
        <v>-1.2505585355451401E-2</v>
      </c>
      <c r="I21">
        <v>1.35169010822525E-3</v>
      </c>
      <c r="J21">
        <v>0</v>
      </c>
      <c r="N21" s="1">
        <f t="shared" si="21"/>
        <v>0</v>
      </c>
      <c r="O21" s="1">
        <f t="shared" si="22"/>
        <v>0</v>
      </c>
      <c r="P21" s="1">
        <f t="shared" si="23"/>
        <v>0</v>
      </c>
      <c r="Q21" s="1">
        <f t="shared" si="24"/>
        <v>1.2505585355451401E-2</v>
      </c>
      <c r="R21" s="1">
        <f t="shared" si="25"/>
        <v>0</v>
      </c>
      <c r="S21" s="1">
        <f t="shared" si="26"/>
        <v>0.106260979533763</v>
      </c>
      <c r="T21" s="1">
        <f t="shared" si="27"/>
        <v>50.826232953409203</v>
      </c>
      <c r="U21" s="1">
        <f t="shared" si="28"/>
        <v>8.2206994690328897E-2</v>
      </c>
      <c r="V21" s="1">
        <f t="shared" si="29"/>
        <v>5.2367683873602502</v>
      </c>
      <c r="W21" s="1">
        <f t="shared" si="30"/>
        <v>0</v>
      </c>
      <c r="X21" s="1">
        <f t="shared" si="31"/>
        <v>1.1153895247226099E-2</v>
      </c>
      <c r="Y21" s="1">
        <f t="shared" si="32"/>
        <v>0</v>
      </c>
      <c r="Z21" s="1">
        <f t="shared" si="33"/>
        <v>-1.2505585355451401E-2</v>
      </c>
      <c r="AA21" s="1">
        <f t="shared" si="34"/>
        <v>1.35169010822525E-3</v>
      </c>
      <c r="AB21" s="1">
        <f t="shared" si="35"/>
        <v>0</v>
      </c>
    </row>
    <row r="22" spans="1:28" x14ac:dyDescent="0.25">
      <c r="A22">
        <v>48.742288816243097</v>
      </c>
      <c r="B22">
        <v>0.148292954048444</v>
      </c>
      <c r="C22">
        <v>5.6212217061732197</v>
      </c>
      <c r="D22">
        <v>0.13952107884968501</v>
      </c>
      <c r="E22">
        <v>-4.6654449656498301E-2</v>
      </c>
      <c r="F22">
        <v>-1.8695639420808801E-2</v>
      </c>
      <c r="G22">
        <v>0</v>
      </c>
      <c r="H22">
        <v>0</v>
      </c>
      <c r="I22">
        <v>1.23646168120386E-2</v>
      </c>
      <c r="J22">
        <v>5.2985472265268597E-2</v>
      </c>
      <c r="N22" s="1">
        <f t="shared" si="21"/>
        <v>4.6654449656498301E-2</v>
      </c>
      <c r="O22" s="1">
        <f t="shared" si="22"/>
        <v>1.8695639420808801E-2</v>
      </c>
      <c r="P22" s="1">
        <f t="shared" si="23"/>
        <v>0</v>
      </c>
      <c r="Q22" s="1">
        <f t="shared" si="24"/>
        <v>0</v>
      </c>
      <c r="R22" s="1">
        <f t="shared" si="25"/>
        <v>0</v>
      </c>
      <c r="S22" s="1">
        <f t="shared" si="26"/>
        <v>0.13952107884968501</v>
      </c>
      <c r="T22" s="1">
        <f t="shared" si="27"/>
        <v>48.742288816243097</v>
      </c>
      <c r="U22" s="1">
        <f t="shared" si="28"/>
        <v>0.148292954048444</v>
      </c>
      <c r="V22" s="1">
        <f t="shared" si="29"/>
        <v>5.6212217061732197</v>
      </c>
      <c r="W22" s="1">
        <f t="shared" si="30"/>
        <v>-4.6654449656498301E-2</v>
      </c>
      <c r="X22" s="1">
        <f t="shared" si="31"/>
        <v>-1.8695639420808801E-2</v>
      </c>
      <c r="Y22" s="1">
        <f t="shared" si="32"/>
        <v>0</v>
      </c>
      <c r="Z22" s="1">
        <f t="shared" si="33"/>
        <v>0</v>
      </c>
      <c r="AA22" s="1">
        <f t="shared" si="34"/>
        <v>1.23646168120386E-2</v>
      </c>
      <c r="AB22" s="1">
        <f t="shared" si="35"/>
        <v>5.2985472265268597E-2</v>
      </c>
    </row>
    <row r="23" spans="1:28" x14ac:dyDescent="0.25">
      <c r="A23">
        <v>50.204247959601403</v>
      </c>
      <c r="B23">
        <v>6.9742635318879198E-2</v>
      </c>
      <c r="C23">
        <v>5.3555011180909897</v>
      </c>
      <c r="D23">
        <v>0.11977237791884</v>
      </c>
      <c r="E23">
        <v>0</v>
      </c>
      <c r="F23">
        <v>-1.57112412456249E-2</v>
      </c>
      <c r="G23">
        <v>0</v>
      </c>
      <c r="H23">
        <v>1.52527471415723E-2</v>
      </c>
      <c r="I23">
        <v>0</v>
      </c>
      <c r="J23">
        <v>0</v>
      </c>
      <c r="N23" s="1">
        <f t="shared" si="21"/>
        <v>0</v>
      </c>
      <c r="O23" s="1">
        <f t="shared" si="22"/>
        <v>1.57112412456249E-2</v>
      </c>
      <c r="P23" s="1">
        <f t="shared" si="23"/>
        <v>0</v>
      </c>
      <c r="Q23" s="1">
        <f t="shared" si="24"/>
        <v>0</v>
      </c>
      <c r="R23" s="1">
        <f t="shared" si="25"/>
        <v>0</v>
      </c>
      <c r="S23" s="1">
        <f t="shared" si="26"/>
        <v>0.11977237791884</v>
      </c>
      <c r="T23" s="1">
        <f t="shared" si="27"/>
        <v>50.204247959601403</v>
      </c>
      <c r="U23" s="1">
        <f t="shared" si="28"/>
        <v>6.9742635318879198E-2</v>
      </c>
      <c r="V23" s="1">
        <f t="shared" si="29"/>
        <v>5.3555011180909897</v>
      </c>
      <c r="W23" s="1">
        <f t="shared" si="30"/>
        <v>0</v>
      </c>
      <c r="X23" s="1">
        <f t="shared" si="31"/>
        <v>-1.57112412456249E-2</v>
      </c>
      <c r="Y23" s="1">
        <f t="shared" si="32"/>
        <v>0</v>
      </c>
      <c r="Z23" s="1">
        <f t="shared" si="33"/>
        <v>1.52527471415723E-2</v>
      </c>
      <c r="AA23" s="1">
        <f t="shared" si="34"/>
        <v>0</v>
      </c>
      <c r="AB23" s="1">
        <f t="shared" si="35"/>
        <v>0</v>
      </c>
    </row>
    <row r="24" spans="1:28" x14ac:dyDescent="0.25">
      <c r="A24">
        <v>51.226928856381399</v>
      </c>
      <c r="B24">
        <v>8.3602875112693001E-2</v>
      </c>
      <c r="C24">
        <v>5.2905759810327204</v>
      </c>
      <c r="D24">
        <v>0.100275938016018</v>
      </c>
      <c r="E24">
        <v>0</v>
      </c>
      <c r="F24">
        <v>-1.4776516638815801E-2</v>
      </c>
      <c r="G24">
        <v>0</v>
      </c>
      <c r="H24">
        <v>0</v>
      </c>
      <c r="I24">
        <v>1.4776516638815801E-2</v>
      </c>
      <c r="J24">
        <v>0</v>
      </c>
      <c r="N24" s="1">
        <f t="shared" si="21"/>
        <v>0</v>
      </c>
      <c r="O24" s="1">
        <f t="shared" si="22"/>
        <v>1.4776516638815801E-2</v>
      </c>
      <c r="P24" s="1">
        <f t="shared" si="23"/>
        <v>0</v>
      </c>
      <c r="Q24" s="1">
        <f t="shared" si="24"/>
        <v>0</v>
      </c>
      <c r="R24" s="1">
        <f t="shared" si="25"/>
        <v>0</v>
      </c>
      <c r="S24" s="1">
        <f t="shared" si="26"/>
        <v>0.100275938016018</v>
      </c>
      <c r="T24" s="1">
        <f t="shared" si="27"/>
        <v>51.226928856381399</v>
      </c>
      <c r="U24" s="1">
        <f t="shared" si="28"/>
        <v>8.3602875112693001E-2</v>
      </c>
      <c r="V24" s="1">
        <f t="shared" si="29"/>
        <v>5.2905759810327204</v>
      </c>
      <c r="W24" s="1">
        <f t="shared" si="30"/>
        <v>0</v>
      </c>
      <c r="X24" s="1">
        <f t="shared" si="31"/>
        <v>-1.4776516638815801E-2</v>
      </c>
      <c r="Y24" s="1">
        <f t="shared" si="32"/>
        <v>0</v>
      </c>
      <c r="Z24" s="1">
        <f t="shared" si="33"/>
        <v>0</v>
      </c>
      <c r="AA24" s="1">
        <f t="shared" si="34"/>
        <v>1.4776516638815801E-2</v>
      </c>
      <c r="AB24" s="1">
        <f t="shared" si="35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帅启 刘</dc:creator>
  <cp:lastModifiedBy>帅启 刘</cp:lastModifiedBy>
  <dcterms:created xsi:type="dcterms:W3CDTF">2025-01-22T15:51:31Z</dcterms:created>
  <dcterms:modified xsi:type="dcterms:W3CDTF">2025-03-16T13:17:08Z</dcterms:modified>
</cp:coreProperties>
</file>