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d32d6f1f26860f/Documents/"/>
    </mc:Choice>
  </mc:AlternateContent>
  <xr:revisionPtr revIDLastSave="0" documentId="8_{86046A38-39F3-4974-8559-AF182A8554FC}" xr6:coauthVersionLast="47" xr6:coauthVersionMax="47" xr10:uidLastSave="{00000000-0000-0000-0000-000000000000}"/>
  <bookViews>
    <workbookView xWindow="-120" yWindow="-120" windowWidth="20730" windowHeight="11040" xr2:uid="{E2021F6C-AAA4-4BB6-A599-A620E1FED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9" i="1" l="1"/>
  <c r="M10" i="1"/>
  <c r="M11" i="1"/>
  <c r="M12" i="1"/>
  <c r="M13" i="1"/>
  <c r="M14" i="1"/>
  <c r="M15" i="1"/>
  <c r="M16" i="1"/>
  <c r="M17" i="1"/>
  <c r="M18" i="1"/>
  <c r="M19" i="1"/>
  <c r="M8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L11" i="1"/>
  <c r="K11" i="1"/>
  <c r="L10" i="1"/>
  <c r="K10" i="1"/>
  <c r="L9" i="1"/>
  <c r="K9" i="1"/>
  <c r="L8" i="1"/>
  <c r="K8" i="1"/>
  <c r="J9" i="1"/>
  <c r="J10" i="1"/>
  <c r="J11" i="1"/>
  <c r="J12" i="1"/>
  <c r="J13" i="1"/>
  <c r="J14" i="1"/>
  <c r="J15" i="1"/>
  <c r="J16" i="1"/>
  <c r="J17" i="1"/>
  <c r="J18" i="1"/>
  <c r="J19" i="1"/>
  <c r="J8" i="1"/>
  <c r="A11" i="1"/>
  <c r="A13" i="1" s="1"/>
  <c r="A15" i="1" s="1"/>
  <c r="A17" i="1" s="1"/>
  <c r="A19" i="1" s="1"/>
  <c r="A9" i="1"/>
</calcChain>
</file>

<file path=xl/sharedStrings.xml><?xml version="1.0" encoding="utf-8"?>
<sst xmlns="http://schemas.openxmlformats.org/spreadsheetml/2006/main" count="73" uniqueCount="38">
  <si>
    <t>Level</t>
  </si>
  <si>
    <t>Level1</t>
  </si>
  <si>
    <t>Level2</t>
  </si>
  <si>
    <t>Level3</t>
  </si>
  <si>
    <t>Senior Level</t>
  </si>
  <si>
    <t>Allowance</t>
  </si>
  <si>
    <t>Training</t>
  </si>
  <si>
    <t>0-25000</t>
  </si>
  <si>
    <t>25001-50000</t>
  </si>
  <si>
    <t>50001-75000</t>
  </si>
  <si>
    <t>&gt;75000</t>
  </si>
  <si>
    <t>Occupation</t>
  </si>
  <si>
    <t>Experience</t>
  </si>
  <si>
    <t>Professional</t>
  </si>
  <si>
    <t>Clerical</t>
  </si>
  <si>
    <t>Management</t>
  </si>
  <si>
    <t>Skilled Manual</t>
  </si>
  <si>
    <t>Manual</t>
  </si>
  <si>
    <t>BirthDate</t>
  </si>
  <si>
    <t>YearlyIncome</t>
  </si>
  <si>
    <t>Gender</t>
  </si>
  <si>
    <t>Education</t>
  </si>
  <si>
    <t>M</t>
  </si>
  <si>
    <t>F</t>
  </si>
  <si>
    <t>Bachelors</t>
  </si>
  <si>
    <t>S</t>
  </si>
  <si>
    <t>Partial College</t>
  </si>
  <si>
    <t>Partial High School</t>
  </si>
  <si>
    <t>Graduate Degree</t>
  </si>
  <si>
    <t>High School</t>
  </si>
  <si>
    <t>Rating Table</t>
  </si>
  <si>
    <t>BusinessEntityID</t>
  </si>
  <si>
    <t>MartialStatus</t>
  </si>
  <si>
    <t>Check Data</t>
  </si>
  <si>
    <t>MARK ERIC P. BREGONIA</t>
  </si>
  <si>
    <t>RONALD JR. DUCO</t>
  </si>
  <si>
    <t>JOSHUA ROSS V. ESPEDIDO</t>
  </si>
  <si>
    <t>GROUP 12 (MEXE-4105)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</si>
</sst>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D4A7-4A85-420B-974F-51D5C2423E61}">
  <dimension ref="A1:M27"/>
  <sheetViews>
    <sheetView tabSelected="1" zoomScale="98" zoomScaleNormal="98" workbookViewId="0">
      <selection activeCell="B22" sqref="B22:B25"/>
    </sheetView>
  </sheetViews>
  <sheetFormatPr defaultRowHeight="15" x14ac:dyDescent="0.25"/>
  <cols>
    <col min="1" max="1" width="15.85546875" customWidth="1"/>
    <col min="2" max="2" width="11.7109375" bestFit="1" customWidth="1"/>
    <col min="3" max="3" width="12.7109375" bestFit="1" customWidth="1"/>
    <col min="4" max="4" width="13.140625" bestFit="1" customWidth="1"/>
    <col min="5" max="5" width="8.5703125" customWidth="1"/>
    <col min="6" max="6" width="17.42578125" customWidth="1"/>
    <col min="7" max="7" width="14.140625" bestFit="1" customWidth="1"/>
    <col min="8" max="8" width="10.85546875" bestFit="1" customWidth="1"/>
    <col min="9" max="9" width="11" customWidth="1"/>
    <col min="12" max="12" width="9.140625" customWidth="1"/>
    <col min="13" max="13" width="13.140625" customWidth="1"/>
  </cols>
  <sheetData>
    <row r="1" spans="1:13" x14ac:dyDescent="0.25">
      <c r="A1" s="1"/>
      <c r="C1" s="1"/>
    </row>
    <row r="2" spans="1:13" x14ac:dyDescent="0.25">
      <c r="B2" s="5"/>
      <c r="C2" s="6" t="s">
        <v>37</v>
      </c>
      <c r="D2" s="6"/>
    </row>
    <row r="3" spans="1:13" x14ac:dyDescent="0.25">
      <c r="B3" s="5"/>
      <c r="C3" s="6" t="s">
        <v>34</v>
      </c>
      <c r="D3" s="6"/>
    </row>
    <row r="4" spans="1:13" x14ac:dyDescent="0.25">
      <c r="B4" s="5"/>
      <c r="C4" s="6" t="s">
        <v>35</v>
      </c>
      <c r="D4" s="6"/>
    </row>
    <row r="5" spans="1:13" x14ac:dyDescent="0.25">
      <c r="B5" s="5"/>
      <c r="C5" s="6" t="s">
        <v>36</v>
      </c>
      <c r="D5" s="6"/>
      <c r="F5" s="1"/>
    </row>
    <row r="6" spans="1:13" x14ac:dyDescent="0.25">
      <c r="F6" s="1"/>
      <c r="H6" s="1"/>
      <c r="I6" s="1"/>
    </row>
    <row r="7" spans="1:13" x14ac:dyDescent="0.25">
      <c r="A7" s="2" t="s">
        <v>31</v>
      </c>
      <c r="B7" s="2" t="s">
        <v>18</v>
      </c>
      <c r="C7" s="2" t="s">
        <v>32</v>
      </c>
      <c r="D7" s="2" t="s">
        <v>19</v>
      </c>
      <c r="E7" s="2" t="s">
        <v>20</v>
      </c>
      <c r="F7" s="2" t="s">
        <v>21</v>
      </c>
      <c r="G7" s="2" t="s">
        <v>11</v>
      </c>
      <c r="H7" s="2" t="s">
        <v>12</v>
      </c>
      <c r="J7" s="3" t="s">
        <v>0</v>
      </c>
      <c r="K7" s="3" t="s">
        <v>5</v>
      </c>
      <c r="L7" s="3" t="s">
        <v>6</v>
      </c>
      <c r="M7" s="3" t="s">
        <v>33</v>
      </c>
    </row>
    <row r="8" spans="1:13" x14ac:dyDescent="0.25">
      <c r="A8" s="1">
        <v>20777</v>
      </c>
      <c r="B8" s="1">
        <v>26058</v>
      </c>
      <c r="C8" s="1" t="s">
        <v>22</v>
      </c>
      <c r="D8" s="1">
        <v>70000</v>
      </c>
      <c r="E8" s="1" t="s">
        <v>23</v>
      </c>
      <c r="F8" s="1" t="s">
        <v>24</v>
      </c>
      <c r="G8" s="1" t="s">
        <v>13</v>
      </c>
      <c r="H8" s="1">
        <v>5</v>
      </c>
      <c r="J8" s="1" t="str">
        <f>IF(D8&lt;=25000,"Level 1",IF(D8&lt;=50000,"Level 2",IF(D8&lt;=75000,"Level 3",IF(D8&gt;75000,"Senior Level"))))</f>
        <v>Level 3</v>
      </c>
      <c r="K8" s="1" t="str">
        <f>IF(J8="Level 1","Yes","No")</f>
        <v>No</v>
      </c>
      <c r="L8" s="1" t="str">
        <f>IF(OR(H8&lt;=2,G8="Professional"),"Yes","No")</f>
        <v>Yes</v>
      </c>
      <c r="M8" s="1" t="str">
        <f>IF(ISBLANK(F8),"Missing Data","Data Present")</f>
        <v>Data Present</v>
      </c>
    </row>
    <row r="9" spans="1:13" x14ac:dyDescent="0.25">
      <c r="A9" s="1">
        <f>EVEN(A8-1)</f>
        <v>20776</v>
      </c>
      <c r="B9" s="1">
        <v>20600</v>
      </c>
      <c r="C9" s="1" t="s">
        <v>25</v>
      </c>
      <c r="D9" s="1">
        <v>45000</v>
      </c>
      <c r="E9" s="1" t="s">
        <v>23</v>
      </c>
      <c r="F9" s="1" t="s">
        <v>26</v>
      </c>
      <c r="G9" s="1" t="s">
        <v>14</v>
      </c>
      <c r="H9" s="1">
        <v>4</v>
      </c>
      <c r="J9" s="1" t="str">
        <f>IF(D9&lt;=25000,"Level 1",IF(D9&lt;=50000,"Level 2",IF(D9&lt;=75000,"Level 3",IF(D9&gt;75000,"Senior Level"))))</f>
        <v>Level 2</v>
      </c>
      <c r="K9" s="1" t="str">
        <f>IF(J9="Level 1","Yes","No")</f>
        <v>No</v>
      </c>
      <c r="L9" s="1" t="str">
        <f>IF(OR(H9&lt;=2,G9="Professional"),"Yes","No")</f>
        <v>No</v>
      </c>
      <c r="M9" s="1" t="str">
        <f t="shared" ref="M9:M19" si="0">IF(ISBLANK(F9),"Missing Data","Data Present")</f>
        <v>Data Present</v>
      </c>
    </row>
    <row r="10" spans="1:13" x14ac:dyDescent="0.25">
      <c r="A10" s="1">
        <v>20775</v>
      </c>
      <c r="B10" s="1">
        <v>14706</v>
      </c>
      <c r="C10" s="1" t="s">
        <v>22</v>
      </c>
      <c r="D10" s="1">
        <v>30000</v>
      </c>
      <c r="E10" s="1" t="s">
        <v>23</v>
      </c>
      <c r="F10" s="1" t="s">
        <v>24</v>
      </c>
      <c r="G10" s="1" t="s">
        <v>15</v>
      </c>
      <c r="H10" s="1">
        <v>10</v>
      </c>
      <c r="J10" s="1" t="str">
        <f>IF(D10&lt;=25000,"Level 1",IF(D10&lt;=50000,"Level 2",IF(D10&lt;=75000,"Level 3",IF(D10&gt;75000,"Senior Level"))))</f>
        <v>Level 2</v>
      </c>
      <c r="K10" s="1" t="str">
        <f>IF(J10="Level 1","Yes","No")</f>
        <v>No</v>
      </c>
      <c r="L10" s="1" t="str">
        <f>IF(OR(H10&lt;=2,G10="Professional"),"Yes","No")</f>
        <v>No</v>
      </c>
      <c r="M10" s="1" t="str">
        <f t="shared" si="0"/>
        <v>Data Present</v>
      </c>
    </row>
    <row r="11" spans="1:13" x14ac:dyDescent="0.25">
      <c r="A11" s="1">
        <f t="shared" ref="A10:A19" si="1">EVEN(A10-1)</f>
        <v>20774</v>
      </c>
      <c r="B11" s="1">
        <v>22444</v>
      </c>
      <c r="C11" s="1" t="s">
        <v>22</v>
      </c>
      <c r="D11" s="1">
        <v>8000</v>
      </c>
      <c r="E11" s="1" t="s">
        <v>23</v>
      </c>
      <c r="F11" s="1" t="s">
        <v>26</v>
      </c>
      <c r="G11" s="1" t="s">
        <v>16</v>
      </c>
      <c r="H11" s="1">
        <v>7</v>
      </c>
      <c r="J11" s="1" t="str">
        <f>IF(D11&lt;=25000,"Level 1",IF(D11&lt;=50000,"Level 2",IF(D11&lt;=75000,"Level 3",IF(D11&gt;75000,"Senior Level"))))</f>
        <v>Level 1</v>
      </c>
      <c r="K11" s="1" t="str">
        <f>IF(J11="Level 1","Yes","No")</f>
        <v>Yes</v>
      </c>
      <c r="L11" s="1" t="str">
        <f>IF(OR(H11&lt;=2,G11="Professional"),"Yes","No")</f>
        <v>No</v>
      </c>
      <c r="M11" s="1" t="str">
        <f t="shared" si="0"/>
        <v>Data Present</v>
      </c>
    </row>
    <row r="12" spans="1:13" x14ac:dyDescent="0.25">
      <c r="A12" s="1">
        <v>20773</v>
      </c>
      <c r="B12" s="1">
        <v>27356</v>
      </c>
      <c r="C12" s="1" t="s">
        <v>25</v>
      </c>
      <c r="D12" s="1">
        <v>1000</v>
      </c>
      <c r="E12" s="1" t="s">
        <v>23</v>
      </c>
      <c r="F12" s="1" t="s">
        <v>27</v>
      </c>
      <c r="G12" s="1" t="s">
        <v>17</v>
      </c>
      <c r="H12" s="1">
        <v>2</v>
      </c>
      <c r="J12" s="1" t="str">
        <f>IF(D12&lt;=25000,"Level 1",IF(D12&lt;=50000,"Level 2",IF(D12&lt;=75000,"Level 3",IF(D12&gt;75000,"Senior Level"))))</f>
        <v>Level 1</v>
      </c>
      <c r="K12" s="1" t="str">
        <f>IF(J12="Level 1","Yes","No")</f>
        <v>Yes</v>
      </c>
      <c r="L12" s="1" t="str">
        <f>IF(OR(H12&lt;=2,G12="Professional"),"Yes","No")</f>
        <v>Yes</v>
      </c>
      <c r="M12" s="1" t="str">
        <f t="shared" si="0"/>
        <v>Data Present</v>
      </c>
    </row>
    <row r="13" spans="1:13" x14ac:dyDescent="0.25">
      <c r="A13" s="1">
        <f t="shared" si="1"/>
        <v>20772</v>
      </c>
      <c r="B13" s="1">
        <v>25087</v>
      </c>
      <c r="C13" s="1" t="s">
        <v>22</v>
      </c>
      <c r="D13" s="1">
        <v>60000</v>
      </c>
      <c r="E13" s="1" t="s">
        <v>23</v>
      </c>
      <c r="F13" s="1" t="s">
        <v>24</v>
      </c>
      <c r="G13" s="1" t="s">
        <v>14</v>
      </c>
      <c r="H13" s="1">
        <v>12</v>
      </c>
      <c r="J13" s="1" t="str">
        <f>IF(D13&lt;=25000,"Level 1",IF(D13&lt;=50000,"Level 2",IF(D13&lt;=75000,"Level 3",IF(D13&gt;75000,"Senior Level"))))</f>
        <v>Level 3</v>
      </c>
      <c r="K13" s="1" t="str">
        <f>IF(J13="Level 1","Yes","No")</f>
        <v>No</v>
      </c>
      <c r="L13" s="1" t="str">
        <f>IF(OR(H13&lt;=2,G13="Professional"),"Yes","No")</f>
        <v>No</v>
      </c>
      <c r="M13" s="1" t="str">
        <f t="shared" si="0"/>
        <v>Data Present</v>
      </c>
    </row>
    <row r="14" spans="1:13" x14ac:dyDescent="0.25">
      <c r="A14" s="1">
        <v>20771</v>
      </c>
      <c r="B14" s="1">
        <v>13608</v>
      </c>
      <c r="C14" s="1" t="s">
        <v>25</v>
      </c>
      <c r="D14" s="1">
        <v>3000</v>
      </c>
      <c r="E14" s="1" t="s">
        <v>23</v>
      </c>
      <c r="F14" s="1" t="s">
        <v>28</v>
      </c>
      <c r="G14" s="1" t="s">
        <v>15</v>
      </c>
      <c r="H14" s="1">
        <v>3</v>
      </c>
      <c r="J14" s="1" t="str">
        <f>IF(D14&lt;=25000,"Level 1",IF(D14&lt;=50000,"Level 2",IF(D14&lt;=75000,"Level 3",IF(D14&gt;75000,"Senior Level"))))</f>
        <v>Level 1</v>
      </c>
      <c r="K14" s="1" t="str">
        <f>IF(J14="Level 1","Yes","No")</f>
        <v>Yes</v>
      </c>
      <c r="L14" s="1" t="str">
        <f>IF(OR(H14&lt;=2,G14="Professional"),"Yes","No")</f>
        <v>No</v>
      </c>
      <c r="M14" s="1" t="str">
        <f t="shared" si="0"/>
        <v>Data Present</v>
      </c>
    </row>
    <row r="15" spans="1:13" x14ac:dyDescent="0.25">
      <c r="A15" s="1">
        <f t="shared" si="1"/>
        <v>20770</v>
      </c>
      <c r="B15" s="1">
        <v>24172</v>
      </c>
      <c r="C15" s="1" t="s">
        <v>22</v>
      </c>
      <c r="D15" s="1">
        <v>40000</v>
      </c>
      <c r="E15" s="1" t="s">
        <v>23</v>
      </c>
      <c r="F15" s="1" t="s">
        <v>24</v>
      </c>
      <c r="G15" s="1" t="s">
        <v>16</v>
      </c>
      <c r="H15" s="1">
        <v>6</v>
      </c>
      <c r="J15" s="1" t="str">
        <f>IF(D15&lt;=25000,"Level 1",IF(D15&lt;=50000,"Level 2",IF(D15&lt;=75000,"Level 3",IF(D15&gt;75000,"Senior Level"))))</f>
        <v>Level 2</v>
      </c>
      <c r="K15" s="1" t="str">
        <f>IF(J15="Level 1","Yes","No")</f>
        <v>No</v>
      </c>
      <c r="L15" s="1" t="str">
        <f>IF(OR(H15&lt;=2,G15="Professional"),"Yes","No")</f>
        <v>No</v>
      </c>
      <c r="M15" s="1" t="str">
        <f t="shared" si="0"/>
        <v>Data Present</v>
      </c>
    </row>
    <row r="16" spans="1:13" x14ac:dyDescent="0.25">
      <c r="A16" s="1">
        <v>20769</v>
      </c>
      <c r="B16" s="1">
        <v>26606</v>
      </c>
      <c r="C16" s="1" t="s">
        <v>22</v>
      </c>
      <c r="D16" s="1">
        <v>35000</v>
      </c>
      <c r="E16" s="1" t="s">
        <v>23</v>
      </c>
      <c r="F16" s="1" t="s">
        <v>27</v>
      </c>
      <c r="G16" s="1" t="s">
        <v>17</v>
      </c>
      <c r="H16" s="1">
        <v>8</v>
      </c>
      <c r="J16" s="1" t="str">
        <f>IF(D16&lt;=25000,"Level 1",IF(D16&lt;=50000,"Level 2",IF(D16&lt;=75000,"Level 3",IF(D16&gt;75000,"Senior Level"))))</f>
        <v>Level 2</v>
      </c>
      <c r="K16" s="1" t="str">
        <f>IF(J16="Level 1","Yes","No")</f>
        <v>No</v>
      </c>
      <c r="L16" s="1" t="str">
        <f>IF(OR(H16&lt;=2,G16="Professional"),"Yes","No")</f>
        <v>No</v>
      </c>
      <c r="M16" s="1" t="str">
        <f t="shared" si="0"/>
        <v>Data Present</v>
      </c>
    </row>
    <row r="17" spans="1:13" x14ac:dyDescent="0.25">
      <c r="A17" s="1">
        <f t="shared" si="1"/>
        <v>20768</v>
      </c>
      <c r="B17" s="1">
        <v>24511</v>
      </c>
      <c r="C17" s="1" t="s">
        <v>25</v>
      </c>
      <c r="D17" s="1">
        <v>3200</v>
      </c>
      <c r="E17" s="1" t="s">
        <v>23</v>
      </c>
      <c r="F17" s="1" t="s">
        <v>24</v>
      </c>
      <c r="G17" s="1" t="s">
        <v>14</v>
      </c>
      <c r="H17" s="1">
        <v>9</v>
      </c>
      <c r="J17" s="1" t="str">
        <f>IF(D17&lt;=25000,"Level 1",IF(D17&lt;=50000,"Level 2",IF(D17&lt;=75000,"Level 3",IF(D17&gt;75000,"Senior Level"))))</f>
        <v>Level 1</v>
      </c>
      <c r="K17" s="1" t="str">
        <f>IF(J17="Level 1","Yes","No")</f>
        <v>Yes</v>
      </c>
      <c r="L17" s="1" t="str">
        <f>IF(OR(H17&lt;=2,G17="Professional"),"Yes","No")</f>
        <v>No</v>
      </c>
      <c r="M17" s="1" t="str">
        <f t="shared" si="0"/>
        <v>Data Present</v>
      </c>
    </row>
    <row r="18" spans="1:13" x14ac:dyDescent="0.25">
      <c r="A18" s="1">
        <v>20767</v>
      </c>
      <c r="B18" s="1">
        <v>16188</v>
      </c>
      <c r="C18" s="1" t="s">
        <v>22</v>
      </c>
      <c r="D18" s="1">
        <v>50000</v>
      </c>
      <c r="E18" s="1" t="s">
        <v>23</v>
      </c>
      <c r="F18" s="1" t="s">
        <v>26</v>
      </c>
      <c r="G18" s="1" t="s">
        <v>13</v>
      </c>
      <c r="H18" s="1">
        <v>11</v>
      </c>
      <c r="J18" s="1" t="str">
        <f>IF(D18&lt;=25000,"Level 1",IF(D18&lt;=50000,"Level 2",IF(D18&lt;=75000,"Level 3",IF(D18&gt;75000,"Senior Level"))))</f>
        <v>Level 2</v>
      </c>
      <c r="K18" s="1" t="str">
        <f>IF(J18="Level 1","Yes","No")</f>
        <v>No</v>
      </c>
      <c r="L18" s="1" t="str">
        <f>IF(OR(H18&lt;=2,G18="Professional"),"Yes","No")</f>
        <v>Yes</v>
      </c>
      <c r="M18" s="1" t="str">
        <f t="shared" si="0"/>
        <v>Data Present</v>
      </c>
    </row>
    <row r="19" spans="1:13" x14ac:dyDescent="0.25">
      <c r="A19" s="1">
        <f t="shared" si="1"/>
        <v>20766</v>
      </c>
      <c r="B19" s="1">
        <v>20629</v>
      </c>
      <c r="C19" s="1" t="s">
        <v>25</v>
      </c>
      <c r="D19" s="1">
        <v>75000</v>
      </c>
      <c r="E19" s="1" t="s">
        <v>23</v>
      </c>
      <c r="F19" s="1" t="s">
        <v>29</v>
      </c>
      <c r="G19" s="1" t="s">
        <v>16</v>
      </c>
      <c r="H19" s="1">
        <v>5</v>
      </c>
      <c r="J19" s="1" t="str">
        <f>IF(D19&lt;=25000,"Level 1",IF(D19&lt;=50000,"Level 2",IF(D19&lt;=75000,"Level 3",IF(D19&gt;75000,"Senior Level"))))</f>
        <v>Level 3</v>
      </c>
      <c r="K19" s="1" t="str">
        <f>IF(J19="Level 1","Yes","No")</f>
        <v>No</v>
      </c>
      <c r="L19" s="1" t="str">
        <f>IF(OR(H19&lt;=2,G19="Professional"),"Yes","No")</f>
        <v>No</v>
      </c>
      <c r="M19" s="1" t="str">
        <f t="shared" si="0"/>
        <v>Data Present</v>
      </c>
    </row>
    <row r="20" spans="1:13" x14ac:dyDescent="0.25">
      <c r="A20" s="1"/>
    </row>
    <row r="21" spans="1:13" x14ac:dyDescent="0.25">
      <c r="A21" s="1" t="s">
        <v>30</v>
      </c>
    </row>
    <row r="22" spans="1:13" x14ac:dyDescent="0.25">
      <c r="A22" s="4" t="s">
        <v>1</v>
      </c>
      <c r="B22" s="4" t="s">
        <v>7</v>
      </c>
    </row>
    <row r="23" spans="1:13" x14ac:dyDescent="0.25">
      <c r="A23" s="4" t="s">
        <v>2</v>
      </c>
      <c r="B23" s="4" t="s">
        <v>8</v>
      </c>
    </row>
    <row r="24" spans="1:13" x14ac:dyDescent="0.25">
      <c r="A24" s="4" t="s">
        <v>3</v>
      </c>
      <c r="B24" s="4" t="s">
        <v>9</v>
      </c>
    </row>
    <row r="25" spans="1:13" x14ac:dyDescent="0.25">
      <c r="A25" s="4" t="s">
        <v>4</v>
      </c>
      <c r="B25" s="4" t="s">
        <v>10</v>
      </c>
    </row>
    <row r="26" spans="1:13" x14ac:dyDescent="0.25">
      <c r="A26" s="7"/>
      <c r="B26" s="7"/>
    </row>
    <row r="27" spans="1:13" x14ac:dyDescent="0.25">
      <c r="A27" s="7"/>
      <c r="B27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eric bregonia</dc:creator>
  <cp:lastModifiedBy>Mark Eric Bregonia</cp:lastModifiedBy>
  <cp:lastPrinted>2023-09-06T12:04:41Z</cp:lastPrinted>
  <dcterms:created xsi:type="dcterms:W3CDTF">2023-09-06T05:31:05Z</dcterms:created>
  <dcterms:modified xsi:type="dcterms:W3CDTF">2023-09-06T12:07:22Z</dcterms:modified>
</cp:coreProperties>
</file>