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3" i="1"/>
  <c r="K12"/>
  <c r="K8"/>
  <c r="K7"/>
  <c r="K6"/>
  <c r="H6"/>
  <c r="H3"/>
  <c r="H4"/>
  <c r="H5"/>
  <c r="H7"/>
  <c r="H2"/>
  <c r="G6"/>
  <c r="G9"/>
  <c r="D9"/>
  <c r="E9"/>
  <c r="F9"/>
  <c r="D8"/>
  <c r="E8"/>
  <c r="F8"/>
  <c r="G8"/>
  <c r="C9"/>
  <c r="C8"/>
  <c r="G7"/>
  <c r="G3"/>
  <c r="G4"/>
  <c r="G5"/>
  <c r="G2"/>
  <c r="F3"/>
  <c r="F4"/>
  <c r="F5"/>
  <c r="F6"/>
  <c r="F7"/>
  <c r="F2"/>
</calcChain>
</file>

<file path=xl/sharedStrings.xml><?xml version="1.0" encoding="utf-8"?>
<sst xmlns="http://schemas.openxmlformats.org/spreadsheetml/2006/main" count="24" uniqueCount="22">
  <si>
    <t>NAME</t>
  </si>
  <si>
    <t>MARK-1</t>
  </si>
  <si>
    <t>MARK-2</t>
  </si>
  <si>
    <t>MARK-3</t>
  </si>
  <si>
    <t>TOTAL</t>
  </si>
  <si>
    <t>AVG</t>
  </si>
  <si>
    <t>SAM</t>
  </si>
  <si>
    <t>RAM</t>
  </si>
  <si>
    <t>RAVI</t>
  </si>
  <si>
    <t>KUMAR</t>
  </si>
  <si>
    <t>TOM</t>
  </si>
  <si>
    <t>SUNDAR</t>
  </si>
  <si>
    <t>RESULT</t>
  </si>
  <si>
    <t>ROLLNO</t>
  </si>
  <si>
    <t>MAXIMUM</t>
  </si>
  <si>
    <t>MINIMUM</t>
  </si>
  <si>
    <t xml:space="preserve"> </t>
  </si>
  <si>
    <t>TOTAL  STUDENTS</t>
  </si>
  <si>
    <t>TOTAL  PASS</t>
  </si>
  <si>
    <t>TOTAL  FAIL</t>
  </si>
  <si>
    <t>STUDENTS &gt;80%</t>
  </si>
  <si>
    <t>OVERALL PASS%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</si>
</sst>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G1" workbookViewId="0">
      <selection activeCell="M13" sqref="M13"/>
    </sheetView>
  </sheetViews>
  <sheetFormatPr defaultRowHeight="15"/>
  <cols>
    <col min="1" max="1" width="10" customWidth="1"/>
    <col min="2" max="2" width="9" customWidth="1"/>
    <col min="10" max="10" width="16.5703125" customWidth="1"/>
  </cols>
  <sheetData>
    <row r="1" spans="1:11" ht="24.75" customHeight="1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</row>
    <row r="2" spans="1:11">
      <c r="A2">
        <v>1</v>
      </c>
      <c r="B2" t="s">
        <v>6</v>
      </c>
      <c r="C2">
        <v>25</v>
      </c>
      <c r="D2">
        <v>56</v>
      </c>
      <c r="E2">
        <v>67</v>
      </c>
      <c r="F2">
        <f>SUM(C2:E2)</f>
        <v>148</v>
      </c>
      <c r="G2">
        <f>ROUND(AVERAGE(C2:E2),2)</f>
        <v>49.33</v>
      </c>
      <c r="H2" t="str">
        <f>IF(AND(C2&gt;=35,D2&gt;=35,E2&gt;=35),"PASS","FAIL")</f>
        <v>FAIL</v>
      </c>
    </row>
    <row r="3" spans="1:11">
      <c r="A3">
        <v>2</v>
      </c>
      <c r="B3" t="s">
        <v>7</v>
      </c>
      <c r="C3">
        <v>38</v>
      </c>
      <c r="D3">
        <v>47</v>
      </c>
      <c r="E3">
        <v>96</v>
      </c>
      <c r="F3">
        <f t="shared" ref="F3:F7" si="0">SUM(C3:E3)</f>
        <v>181</v>
      </c>
      <c r="G3">
        <f t="shared" ref="G3:G6" si="1">ROUND(AVERAGE(C3:E3),2)</f>
        <v>60.33</v>
      </c>
      <c r="H3" t="str">
        <f t="shared" ref="H3:H7" si="2">IF(AND(C3&gt;=35,D3&gt;=35,E3&gt;=35),"PASS","FAIL")</f>
        <v>PASS</v>
      </c>
    </row>
    <row r="4" spans="1:11">
      <c r="A4">
        <v>3</v>
      </c>
      <c r="B4" t="s">
        <v>8</v>
      </c>
      <c r="C4">
        <v>98</v>
      </c>
      <c r="D4">
        <v>89</v>
      </c>
      <c r="E4">
        <v>78</v>
      </c>
      <c r="F4">
        <f t="shared" si="0"/>
        <v>265</v>
      </c>
      <c r="G4">
        <f t="shared" si="1"/>
        <v>88.33</v>
      </c>
      <c r="H4" t="str">
        <f t="shared" si="2"/>
        <v>PASS</v>
      </c>
    </row>
    <row r="5" spans="1:11">
      <c r="A5">
        <v>4</v>
      </c>
      <c r="B5" t="s">
        <v>9</v>
      </c>
      <c r="C5">
        <v>56</v>
      </c>
      <c r="D5">
        <v>67</v>
      </c>
      <c r="E5">
        <v>98</v>
      </c>
      <c r="F5">
        <f t="shared" si="0"/>
        <v>221</v>
      </c>
      <c r="G5">
        <f t="shared" si="1"/>
        <v>73.67</v>
      </c>
      <c r="H5" t="str">
        <f t="shared" si="2"/>
        <v>PASS</v>
      </c>
    </row>
    <row r="6" spans="1:11">
      <c r="A6">
        <v>5</v>
      </c>
      <c r="B6" t="s">
        <v>10</v>
      </c>
      <c r="C6">
        <v>38</v>
      </c>
      <c r="D6">
        <v>98</v>
      </c>
      <c r="E6">
        <v>48</v>
      </c>
      <c r="F6">
        <f t="shared" si="0"/>
        <v>184</v>
      </c>
      <c r="G6">
        <f>ROUND(AVERAGE(C6:E6),2)</f>
        <v>61.33</v>
      </c>
      <c r="H6" t="str">
        <f>IF(AND(C6&gt;=35,D6&gt;=35,E6&gt;=35),"PASS","FAIL")</f>
        <v>PASS</v>
      </c>
      <c r="J6" t="s">
        <v>17</v>
      </c>
      <c r="K6">
        <f>COUNT(A2:A7)</f>
        <v>6</v>
      </c>
    </row>
    <row r="7" spans="1:11">
      <c r="A7">
        <v>6</v>
      </c>
      <c r="B7" t="s">
        <v>11</v>
      </c>
      <c r="C7">
        <v>89</v>
      </c>
      <c r="D7">
        <v>90</v>
      </c>
      <c r="E7">
        <v>79</v>
      </c>
      <c r="F7">
        <f t="shared" si="0"/>
        <v>258</v>
      </c>
      <c r="G7">
        <f>ROUND(AVERAGE(C7:E7),2)</f>
        <v>86</v>
      </c>
      <c r="H7" t="str">
        <f t="shared" si="2"/>
        <v>PASS</v>
      </c>
      <c r="J7" t="s">
        <v>18</v>
      </c>
      <c r="K7">
        <f>COUNTIF(H2:H7,"PASS")</f>
        <v>5</v>
      </c>
    </row>
    <row r="8" spans="1:11">
      <c r="A8" t="s">
        <v>14</v>
      </c>
      <c r="C8">
        <f>MAX(C2:C7)</f>
        <v>98</v>
      </c>
      <c r="D8">
        <f t="shared" ref="D8:G8" si="3">MAX(D2:D7)</f>
        <v>98</v>
      </c>
      <c r="E8">
        <f t="shared" si="3"/>
        <v>98</v>
      </c>
      <c r="F8">
        <f t="shared" si="3"/>
        <v>265</v>
      </c>
      <c r="G8">
        <f t="shared" si="3"/>
        <v>88.33</v>
      </c>
      <c r="J8" t="s">
        <v>19</v>
      </c>
      <c r="K8">
        <f>COUNTIF(H2:H8,"FAIL")</f>
        <v>1</v>
      </c>
    </row>
    <row r="9" spans="1:11">
      <c r="A9" t="s">
        <v>15</v>
      </c>
      <c r="C9">
        <f>MIN(C2:C7)</f>
        <v>25</v>
      </c>
      <c r="D9">
        <f t="shared" ref="D9:G9" si="4">MIN(D2:D7)</f>
        <v>47</v>
      </c>
      <c r="E9">
        <f t="shared" si="4"/>
        <v>48</v>
      </c>
      <c r="F9">
        <f t="shared" si="4"/>
        <v>148</v>
      </c>
      <c r="G9">
        <f>MIN(G2:G7)</f>
        <v>49.33</v>
      </c>
    </row>
    <row r="10" spans="1:11">
      <c r="C10" t="s">
        <v>16</v>
      </c>
      <c r="I10" t="s">
        <v>16</v>
      </c>
    </row>
    <row r="11" spans="1:11">
      <c r="D11" t="s">
        <v>16</v>
      </c>
    </row>
    <row r="12" spans="1:11">
      <c r="J12" t="s">
        <v>20</v>
      </c>
      <c r="K12">
        <f>COUNT(G2:G7,"&gt;=80")</f>
        <v>6</v>
      </c>
    </row>
    <row r="13" spans="1:11">
      <c r="J13" t="s">
        <v>21</v>
      </c>
      <c r="K13">
        <f>(K7/K6)*100</f>
        <v>83.333333333333343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</dc:creator>
  <cp:lastModifiedBy>Suba</cp:lastModifiedBy>
  <dcterms:created xsi:type="dcterms:W3CDTF">2023-07-23T13:06:34Z</dcterms:created>
  <dcterms:modified xsi:type="dcterms:W3CDTF">2023-07-23T13:54:00Z</dcterms:modified>
</cp:coreProperties>
</file>