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870" windowHeight="8370"/>
  </bookViews>
  <sheets>
    <sheet name="总表" sheetId="2" r:id="rId1"/>
    <sheet name="银联" sheetId="3" r:id="rId2"/>
    <sheet name="浙商" sheetId="4" r:id="rId3"/>
    <sheet name="微众" sheetId="5" r:id="rId4"/>
    <sheet name="钱大" sheetId="6" r:id="rId5"/>
    <sheet name="紫金" sheetId="7" r:id="rId6"/>
    <sheet name="丰收" sheetId="8" r:id="rId7"/>
    <sheet name="苏宁" sheetId="10" r:id="rId8"/>
    <sheet name="微信扫码" sheetId="11" r:id="rId9"/>
    <sheet name="招商申请" sheetId="12" r:id="rId10"/>
    <sheet name="聚宝利" sheetId="13" r:id="rId11"/>
    <sheet name="华夏" sheetId="14" r:id="rId12"/>
    <sheet name="平安" sheetId="15" r:id="rId13"/>
    <sheet name="云端" sheetId="16" r:id="rId14"/>
    <sheet name="新时代" sheetId="17" r:id="rId15"/>
    <sheet name="光大" sheetId="18" r:id="rId16"/>
    <sheet name="海通限三" sheetId="19" r:id="rId17"/>
    <sheet name="中投限三" sheetId="20" r:id="rId18"/>
    <sheet name="蜂狂购" sheetId="21" r:id="rId19"/>
    <sheet name="川财" sheetId="22" r:id="rId20"/>
    <sheet name="国泰" sheetId="23" r:id="rId21"/>
    <sheet name="银河不限三" sheetId="24" r:id="rId22"/>
    <sheet name="广发" sheetId="25" r:id="rId23"/>
    <sheet name="东北不限三" sheetId="26" r:id="rId24"/>
    <sheet name="安信不限三" sheetId="27" r:id="rId25"/>
  </sheets>
  <definedNames>
    <definedName name="_xlnm._FilterDatabase" localSheetId="1" hidden="1">银联!$A$1:$C$13</definedName>
    <definedName name="_xlnm._FilterDatabase" localSheetId="2" hidden="1">浙商!$A$1:$D$13</definedName>
    <definedName name="_xlnm._FilterDatabase" localSheetId="3" hidden="1">微众!$A$1:$C$13</definedName>
    <definedName name="_xlnm._FilterDatabase" localSheetId="4" hidden="1">钱大!$A$1:$C$13</definedName>
    <definedName name="_xlnm._FilterDatabase" localSheetId="5" hidden="1">紫金!$A$1:$C$13</definedName>
    <definedName name="_xlnm._FilterDatabase" localSheetId="6" hidden="1">丰收!$A$1:$C$13</definedName>
    <definedName name="_xlnm._FilterDatabase" localSheetId="7" hidden="1">苏宁!$A$1:$C$13</definedName>
    <definedName name="_xlnm._FilterDatabase" localSheetId="8" hidden="1">微信扫码!$A$1:$C$13</definedName>
    <definedName name="_xlnm._FilterDatabase" localSheetId="9" hidden="1">招商申请!$A$1:$C$13</definedName>
    <definedName name="_xlnm._FilterDatabase" localSheetId="10" hidden="1">聚宝利!$A$1:$C$13</definedName>
    <definedName name="_xlnm._FilterDatabase" localSheetId="11" hidden="1">华夏!$A$1:$C$12</definedName>
    <definedName name="_xlnm._FilterDatabase" localSheetId="13" hidden="1">云端!$A$1:$C$13</definedName>
    <definedName name="_xlnm._FilterDatabase" localSheetId="14" hidden="1">新时代!$A$1:$D$13</definedName>
    <definedName name="_xlnm._FilterDatabase" localSheetId="15" hidden="1">光大!$A$1:$D$13</definedName>
    <definedName name="_xlnm._FilterDatabase" localSheetId="16" hidden="1">海通限三!$A$1:$D$13</definedName>
    <definedName name="_xlnm._FilterDatabase" localSheetId="17" hidden="1">中投限三!$A$1:$D$13</definedName>
    <definedName name="_xlnm._FilterDatabase" localSheetId="18" hidden="1">蜂狂购!$A$1:$C$13</definedName>
    <definedName name="_xlnm._FilterDatabase" localSheetId="19" hidden="1">川财!$A$1:$D$13</definedName>
    <definedName name="_xlnm._FilterDatabase" localSheetId="21" hidden="1">银河不限三!$A$1:$D$13</definedName>
    <definedName name="_xlnm._FilterDatabase" localSheetId="22" hidden="1">广发!$A$1:$D$13</definedName>
    <definedName name="_xlnm._FilterDatabase" localSheetId="23" hidden="1">东北不限三!$A$1:$D$13</definedName>
  </definedNames>
  <calcPr calcId="144525"/>
</workbook>
</file>

<file path=xl/sharedStrings.xml><?xml version="1.0" encoding="utf-8"?>
<sst xmlns="http://schemas.openxmlformats.org/spreadsheetml/2006/main" count="87">
  <si>
    <t>2018年3月10日网点每日报表（明珠广场）</t>
  </si>
  <si>
    <t>类别</t>
  </si>
  <si>
    <t>序号</t>
  </si>
  <si>
    <t>姓名</t>
  </si>
  <si>
    <t>手机号</t>
  </si>
  <si>
    <t>兼职工资</t>
  </si>
  <si>
    <t>负责人</t>
  </si>
  <si>
    <t>代理费</t>
  </si>
  <si>
    <t>业务名称</t>
  </si>
  <si>
    <t>身份证号</t>
  </si>
  <si>
    <t>手续费</t>
  </si>
  <si>
    <t>渠道</t>
  </si>
  <si>
    <t>其他</t>
  </si>
  <si>
    <t>银联</t>
  </si>
  <si>
    <t>浙商</t>
  </si>
  <si>
    <t>微众</t>
  </si>
  <si>
    <t>钱大</t>
  </si>
  <si>
    <t>紫金</t>
  </si>
  <si>
    <t>丰收</t>
  </si>
  <si>
    <t>蜂狂购</t>
  </si>
  <si>
    <t>苏宁</t>
  </si>
  <si>
    <t>微信扫码</t>
  </si>
  <si>
    <t>招商申请</t>
  </si>
  <si>
    <t>聚宝利</t>
  </si>
  <si>
    <t>华夏</t>
  </si>
  <si>
    <t>平安</t>
  </si>
  <si>
    <t>云端</t>
  </si>
  <si>
    <t>新时代</t>
  </si>
  <si>
    <t>光大</t>
  </si>
  <si>
    <t>海通限三</t>
  </si>
  <si>
    <t>中投限三</t>
  </si>
  <si>
    <t>川财</t>
  </si>
  <si>
    <t>国泰</t>
  </si>
  <si>
    <t>银河不限三</t>
  </si>
  <si>
    <t>广发不限三</t>
  </si>
  <si>
    <t>东北不限三</t>
  </si>
  <si>
    <t>安信</t>
  </si>
  <si>
    <t>是否完成</t>
  </si>
  <si>
    <t>后六位</t>
  </si>
  <si>
    <t>资金账号</t>
  </si>
  <si>
    <t>罗勇</t>
  </si>
  <si>
    <t>徐萍</t>
  </si>
  <si>
    <t>342626199906215372</t>
  </si>
  <si>
    <t>中介</t>
  </si>
  <si>
    <t>思途</t>
  </si>
  <si>
    <t>何方圆</t>
  </si>
  <si>
    <t>代诗词</t>
  </si>
  <si>
    <t>820003034036</t>
  </si>
  <si>
    <t>341223199809300020</t>
  </si>
  <si>
    <t>张鑫红</t>
  </si>
  <si>
    <t>张传玉</t>
  </si>
  <si>
    <t>820003034033</t>
  </si>
  <si>
    <t>330724199902053942</t>
  </si>
  <si>
    <t>周超</t>
  </si>
  <si>
    <t>万浩文</t>
  </si>
  <si>
    <t>340121200002010432</t>
  </si>
  <si>
    <t>陶凯</t>
  </si>
  <si>
    <t>342422199609045550</t>
  </si>
  <si>
    <t>崔世征</t>
  </si>
  <si>
    <t>820003034062</t>
  </si>
  <si>
    <t>34082819970801271X</t>
  </si>
  <si>
    <t>严苏海</t>
  </si>
  <si>
    <t>32092219990929303X</t>
  </si>
  <si>
    <t>吴东</t>
  </si>
  <si>
    <t>820003034076</t>
  </si>
  <si>
    <t>340621198505283616</t>
  </si>
  <si>
    <t>杜保利</t>
  </si>
  <si>
    <t>朱莉</t>
  </si>
  <si>
    <t>511028199902247028</t>
  </si>
  <si>
    <t>耿晶晶</t>
  </si>
  <si>
    <t>342523199903114328</t>
  </si>
  <si>
    <t>吴朝辉</t>
  </si>
  <si>
    <t>820003034077</t>
  </si>
  <si>
    <t>342921199912053714</t>
  </si>
  <si>
    <t>王婷婷</t>
  </si>
  <si>
    <t>820003034085</t>
  </si>
  <si>
    <t>342425199902083723</t>
  </si>
  <si>
    <t>合计：</t>
  </si>
  <si>
    <t>网点发生费用合计：</t>
  </si>
  <si>
    <t>其中：</t>
  </si>
  <si>
    <t>1、兼职工资：800</t>
  </si>
  <si>
    <t>2、代理费：300</t>
  </si>
  <si>
    <t>3、有效户手续费：0</t>
  </si>
  <si>
    <t>4、兼职尾款：0</t>
  </si>
  <si>
    <t>后四位</t>
  </si>
  <si>
    <t>身份证号码</t>
  </si>
  <si>
    <t>交易密码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</si>
</sst>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</fills>
  <borders count="2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7" fillId="17" borderId="1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0" borderId="21" applyNumberFormat="0" applyFont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0" borderId="20" applyNumberFormat="0" applyFill="0" applyAlignment="0" applyProtection="0">
      <alignment vertical="center"/>
    </xf>
    <xf numFmtId="0" fontId="5" fillId="0" borderId="20" applyNumberFormat="0" applyFill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8" fillId="0" borderId="26" applyNumberFormat="0" applyFill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1" fillId="4" borderId="22" applyNumberFormat="0" applyAlignment="0" applyProtection="0">
      <alignment vertical="center"/>
    </xf>
    <xf numFmtId="0" fontId="4" fillId="4" borderId="19" applyNumberFormat="0" applyAlignment="0" applyProtection="0">
      <alignment vertical="center"/>
    </xf>
    <xf numFmtId="0" fontId="20" fillId="22" borderId="25" applyNumberFormat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4" fillId="0" borderId="23" applyNumberFormat="0" applyFill="0" applyAlignment="0" applyProtection="0">
      <alignment vertical="center"/>
    </xf>
    <xf numFmtId="0" fontId="19" fillId="0" borderId="24" applyNumberFormat="0" applyFill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5" xfId="0" applyFont="1" applyBorder="1" applyAlignment="1" quotePrefix="1">
      <alignment horizontal="center" vertical="center"/>
    </xf>
    <xf numFmtId="0" fontId="1" fillId="0" borderId="5" xfId="0" applyFont="1" applyFill="1" applyBorder="1" applyAlignment="1" quotePrefix="1">
      <alignment horizontal="center" vertical="center"/>
    </xf>
    <xf numFmtId="0" fontId="0" fillId="0" borderId="0" xfId="0" applyAlignment="1" quotePrefix="1">
      <alignment horizontal="center" vertical="center"/>
    </xf>
    <xf numFmtId="0" fontId="0" fillId="0" borderId="0" xfId="0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8" Type="http://schemas.openxmlformats.org/officeDocument/2006/relationships/sharedStrings" Target="sharedStrings.xml"/><Relationship Id="rId27" Type="http://schemas.openxmlformats.org/officeDocument/2006/relationships/styles" Target="styles.xml"/><Relationship Id="rId26" Type="http://schemas.openxmlformats.org/officeDocument/2006/relationships/theme" Target="theme/theme1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S20"/>
  <sheetViews>
    <sheetView tabSelected="1" zoomScale="90" zoomScaleNormal="90" workbookViewId="0">
      <pane xSplit="7" ySplit="5" topLeftCell="H6" activePane="bottomRight" state="frozen"/>
      <selection/>
      <selection pane="topRight"/>
      <selection pane="bottomLeft"/>
      <selection pane="bottomRight" activeCell="H20" sqref="H20:J20"/>
    </sheetView>
  </sheetViews>
  <sheetFormatPr defaultColWidth="9" defaultRowHeight="12"/>
  <cols>
    <col min="1" max="1" width="6.25" style="2" customWidth="1"/>
    <col min="2" max="2" width="3.5" style="2" customWidth="1"/>
    <col min="3" max="3" width="7.625" style="2" customWidth="1"/>
    <col min="4" max="4" width="14.125" style="2" customWidth="1"/>
    <col min="5" max="7" width="9" style="2"/>
    <col min="8" max="8" width="9" style="3"/>
    <col min="9" max="9" width="7.25" style="3" customWidth="1"/>
    <col min="10" max="22" width="9" style="3"/>
    <col min="23" max="23" width="7.125" style="3" customWidth="1"/>
    <col min="24" max="25" width="9.25" style="3"/>
    <col min="26" max="26" width="10.125" style="3"/>
    <col min="27" max="27" width="9.25" style="3"/>
    <col min="28" max="28" width="10.125" style="3"/>
    <col min="29" max="29" width="9.25" style="3"/>
    <col min="30" max="30" width="10.125" style="3"/>
    <col min="31" max="32" width="9.25" style="3"/>
    <col min="33" max="41" width="9" style="3"/>
    <col min="42" max="42" width="11.125" style="3"/>
    <col min="43" max="43" width="17.875" style="2" customWidth="1"/>
    <col min="44" max="16384" width="9" style="2"/>
  </cols>
  <sheetData>
    <row r="1" ht="27" customHeight="1" spans="1:45">
      <c r="A1" s="4" t="s">
        <v>0</v>
      </c>
      <c r="B1" s="4"/>
      <c r="C1" s="4"/>
      <c r="D1" s="4"/>
      <c r="E1" s="4"/>
      <c r="F1" s="4"/>
      <c r="G1" s="4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4"/>
      <c r="AR1" s="4"/>
      <c r="AS1" s="4"/>
    </row>
    <row r="2" ht="15" customHeight="1" spans="1:45">
      <c r="A2" s="6" t="s">
        <v>1</v>
      </c>
      <c r="B2" s="7" t="s">
        <v>2</v>
      </c>
      <c r="C2" s="7" t="s">
        <v>3</v>
      </c>
      <c r="D2" s="7" t="s">
        <v>4</v>
      </c>
      <c r="E2" s="7" t="s">
        <v>5</v>
      </c>
      <c r="F2" s="8" t="s">
        <v>6</v>
      </c>
      <c r="G2" s="7" t="s">
        <v>7</v>
      </c>
      <c r="H2" s="9" t="s">
        <v>8</v>
      </c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7" t="s">
        <v>9</v>
      </c>
      <c r="AR2" s="7" t="s">
        <v>10</v>
      </c>
      <c r="AS2" s="25" t="s">
        <v>11</v>
      </c>
    </row>
    <row r="3" ht="15" customHeight="1" spans="1:45">
      <c r="A3" s="10"/>
      <c r="B3" s="11"/>
      <c r="C3" s="11"/>
      <c r="D3" s="11"/>
      <c r="E3" s="11"/>
      <c r="F3" s="12"/>
      <c r="G3" s="11"/>
      <c r="H3" s="13" t="s">
        <v>12</v>
      </c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1"/>
      <c r="AR3" s="11"/>
      <c r="AS3" s="26"/>
    </row>
    <row r="4" ht="15" customHeight="1" spans="1:45">
      <c r="A4" s="10"/>
      <c r="B4" s="11"/>
      <c r="C4" s="11"/>
      <c r="D4" s="11"/>
      <c r="E4" s="11"/>
      <c r="F4" s="12"/>
      <c r="G4" s="11"/>
      <c r="H4" s="13" t="s">
        <v>13</v>
      </c>
      <c r="I4" s="13" t="s">
        <v>14</v>
      </c>
      <c r="J4" s="13"/>
      <c r="K4" s="20" t="s">
        <v>15</v>
      </c>
      <c r="L4" s="20" t="s">
        <v>16</v>
      </c>
      <c r="M4" s="20" t="s">
        <v>17</v>
      </c>
      <c r="N4" s="20" t="s">
        <v>18</v>
      </c>
      <c r="O4" s="20" t="s">
        <v>19</v>
      </c>
      <c r="P4" s="20" t="s">
        <v>20</v>
      </c>
      <c r="Q4" s="20" t="s">
        <v>21</v>
      </c>
      <c r="R4" s="20" t="s">
        <v>22</v>
      </c>
      <c r="S4" s="20" t="s">
        <v>23</v>
      </c>
      <c r="T4" s="20" t="s">
        <v>24</v>
      </c>
      <c r="U4" s="20" t="s">
        <v>25</v>
      </c>
      <c r="V4" s="20" t="s">
        <v>26</v>
      </c>
      <c r="W4" s="13" t="s">
        <v>27</v>
      </c>
      <c r="X4" s="13"/>
      <c r="Y4" s="22" t="s">
        <v>28</v>
      </c>
      <c r="Z4" s="23"/>
      <c r="AA4" s="24" t="s">
        <v>29</v>
      </c>
      <c r="AB4" s="24"/>
      <c r="AC4" s="24" t="s">
        <v>30</v>
      </c>
      <c r="AD4" s="24"/>
      <c r="AE4" s="24" t="s">
        <v>31</v>
      </c>
      <c r="AF4" s="24"/>
      <c r="AG4" s="22" t="s">
        <v>32</v>
      </c>
      <c r="AH4" s="23"/>
      <c r="AI4" s="22" t="s">
        <v>33</v>
      </c>
      <c r="AJ4" s="23"/>
      <c r="AK4" s="22" t="s">
        <v>34</v>
      </c>
      <c r="AL4" s="23"/>
      <c r="AM4" s="22" t="s">
        <v>35</v>
      </c>
      <c r="AN4" s="24"/>
      <c r="AO4" s="22" t="s">
        <v>36</v>
      </c>
      <c r="AP4" s="23"/>
      <c r="AQ4" s="11"/>
      <c r="AR4" s="11"/>
      <c r="AS4" s="26"/>
    </row>
    <row r="5" ht="15" customHeight="1" spans="1:45">
      <c r="A5" s="10"/>
      <c r="B5" s="11"/>
      <c r="C5" s="11"/>
      <c r="D5" s="11"/>
      <c r="E5" s="11"/>
      <c r="F5" s="14"/>
      <c r="G5" s="11"/>
      <c r="H5" s="13"/>
      <c r="I5" s="13" t="s">
        <v>37</v>
      </c>
      <c r="J5" s="13" t="s">
        <v>38</v>
      </c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13" t="s">
        <v>37</v>
      </c>
      <c r="X5" s="13" t="s">
        <v>39</v>
      </c>
      <c r="Y5" s="13" t="s">
        <v>37</v>
      </c>
      <c r="Z5" s="13" t="s">
        <v>39</v>
      </c>
      <c r="AA5" s="13" t="s">
        <v>37</v>
      </c>
      <c r="AB5" s="13" t="s">
        <v>39</v>
      </c>
      <c r="AC5" s="13" t="s">
        <v>37</v>
      </c>
      <c r="AD5" s="13" t="s">
        <v>39</v>
      </c>
      <c r="AE5" s="13" t="s">
        <v>37</v>
      </c>
      <c r="AF5" s="13" t="s">
        <v>39</v>
      </c>
      <c r="AG5" s="13" t="s">
        <v>37</v>
      </c>
      <c r="AH5" s="13" t="s">
        <v>39</v>
      </c>
      <c r="AI5" s="13" t="s">
        <v>37</v>
      </c>
      <c r="AJ5" s="13" t="s">
        <v>39</v>
      </c>
      <c r="AK5" s="13" t="s">
        <v>37</v>
      </c>
      <c r="AL5" s="13" t="s">
        <v>39</v>
      </c>
      <c r="AM5" s="13" t="s">
        <v>37</v>
      </c>
      <c r="AN5" s="13" t="s">
        <v>39</v>
      </c>
      <c r="AO5" s="13" t="s">
        <v>37</v>
      </c>
      <c r="AP5" s="13" t="s">
        <v>39</v>
      </c>
      <c r="AQ5" s="11"/>
      <c r="AR5" s="11"/>
      <c r="AS5" s="26"/>
    </row>
    <row r="6" ht="15" customHeight="1" spans="1:45">
      <c r="A6" s="10"/>
      <c r="B6" s="11">
        <v>1</v>
      </c>
      <c r="C6" s="11" t="s">
        <v>40</v>
      </c>
      <c r="D6" s="11">
        <v>17764479318</v>
      </c>
      <c r="E6" s="11">
        <v>70</v>
      </c>
      <c r="F6" s="11" t="s">
        <v>41</v>
      </c>
      <c r="G6" s="11">
        <v>30</v>
      </c>
      <c r="H6" s="13">
        <v>1</v>
      </c>
      <c r="I6" s="13">
        <v>1</v>
      </c>
      <c r="J6" s="13">
        <v>863165</v>
      </c>
      <c r="K6" s="13">
        <v>1</v>
      </c>
      <c r="L6" s="13">
        <v>1</v>
      </c>
      <c r="M6" s="13">
        <v>1</v>
      </c>
      <c r="N6" s="13">
        <v>1</v>
      </c>
      <c r="O6" s="13">
        <v>1</v>
      </c>
      <c r="P6" s="13">
        <v>1</v>
      </c>
      <c r="Q6" s="13">
        <v>1</v>
      </c>
      <c r="R6" s="13">
        <v>0</v>
      </c>
      <c r="S6" s="13">
        <v>0</v>
      </c>
      <c r="T6" s="13">
        <v>0</v>
      </c>
      <c r="U6" s="13">
        <v>0</v>
      </c>
      <c r="V6" s="13">
        <v>0</v>
      </c>
      <c r="W6" s="13">
        <v>0</v>
      </c>
      <c r="X6" s="13">
        <v>0</v>
      </c>
      <c r="Y6" s="13">
        <v>1</v>
      </c>
      <c r="Z6" s="13">
        <v>0</v>
      </c>
      <c r="AA6" s="13">
        <v>1</v>
      </c>
      <c r="AB6" s="13">
        <v>3236041408</v>
      </c>
      <c r="AC6" s="13">
        <v>1</v>
      </c>
      <c r="AD6" s="13">
        <v>8176001260</v>
      </c>
      <c r="AE6" s="13">
        <v>1</v>
      </c>
      <c r="AF6" s="13">
        <v>2013714</v>
      </c>
      <c r="AG6" s="13">
        <v>1</v>
      </c>
      <c r="AH6" s="13">
        <v>2188663</v>
      </c>
      <c r="AI6" s="13">
        <v>0</v>
      </c>
      <c r="AJ6" s="13">
        <v>0</v>
      </c>
      <c r="AK6" s="13">
        <v>0</v>
      </c>
      <c r="AL6" s="13">
        <v>0</v>
      </c>
      <c r="AM6" s="13">
        <v>0</v>
      </c>
      <c r="AN6" s="13">
        <v>0</v>
      </c>
      <c r="AO6" s="13">
        <v>1</v>
      </c>
      <c r="AP6" s="13">
        <v>0</v>
      </c>
      <c r="AQ6" s="28" t="s">
        <v>42</v>
      </c>
      <c r="AR6" s="11"/>
      <c r="AS6" s="26" t="s">
        <v>43</v>
      </c>
    </row>
    <row r="7" ht="15" customHeight="1" spans="1:45">
      <c r="A7" s="10" t="s">
        <v>44</v>
      </c>
      <c r="B7" s="11">
        <v>2</v>
      </c>
      <c r="C7" s="11" t="s">
        <v>45</v>
      </c>
      <c r="D7" s="11">
        <v>13695659041</v>
      </c>
      <c r="E7" s="11">
        <v>70</v>
      </c>
      <c r="F7" s="11" t="s">
        <v>46</v>
      </c>
      <c r="G7" s="11">
        <v>25</v>
      </c>
      <c r="H7" s="13">
        <v>1</v>
      </c>
      <c r="I7" s="13">
        <v>1</v>
      </c>
      <c r="J7" s="13">
        <v>863231</v>
      </c>
      <c r="K7" s="13">
        <v>1</v>
      </c>
      <c r="L7" s="13">
        <v>1</v>
      </c>
      <c r="M7" s="13">
        <v>0</v>
      </c>
      <c r="N7" s="13">
        <v>1</v>
      </c>
      <c r="O7" s="13">
        <v>1</v>
      </c>
      <c r="P7" s="13">
        <v>1</v>
      </c>
      <c r="Q7" s="13">
        <v>1</v>
      </c>
      <c r="R7" s="13">
        <v>0</v>
      </c>
      <c r="S7" s="13">
        <v>0</v>
      </c>
      <c r="T7" s="13">
        <v>0</v>
      </c>
      <c r="U7" s="13">
        <v>0</v>
      </c>
      <c r="V7" s="13">
        <v>0</v>
      </c>
      <c r="W7" s="13">
        <v>0</v>
      </c>
      <c r="X7" s="13">
        <v>0</v>
      </c>
      <c r="Y7" s="13">
        <v>0</v>
      </c>
      <c r="Z7" s="13">
        <v>0</v>
      </c>
      <c r="AA7" s="13">
        <v>1</v>
      </c>
      <c r="AB7" s="13">
        <v>3236041411</v>
      </c>
      <c r="AC7" s="13">
        <v>1</v>
      </c>
      <c r="AD7" s="13">
        <v>8176001259</v>
      </c>
      <c r="AE7" s="13">
        <v>1</v>
      </c>
      <c r="AF7" s="13">
        <v>2013715</v>
      </c>
      <c r="AG7" s="13">
        <v>1</v>
      </c>
      <c r="AH7" s="13">
        <v>2188661</v>
      </c>
      <c r="AI7" s="13">
        <v>0</v>
      </c>
      <c r="AJ7" s="13">
        <v>0</v>
      </c>
      <c r="AK7" s="13">
        <v>0</v>
      </c>
      <c r="AL7" s="13">
        <v>0</v>
      </c>
      <c r="AM7" s="13">
        <v>0</v>
      </c>
      <c r="AN7" s="13">
        <v>0</v>
      </c>
      <c r="AO7" s="13">
        <v>1</v>
      </c>
      <c r="AP7" s="29" t="s">
        <v>47</v>
      </c>
      <c r="AQ7" s="28" t="s">
        <v>48</v>
      </c>
      <c r="AR7" s="11"/>
      <c r="AS7" s="26" t="s">
        <v>43</v>
      </c>
    </row>
    <row r="8" ht="15" customHeight="1" spans="1:45">
      <c r="A8" s="10" t="s">
        <v>44</v>
      </c>
      <c r="B8" s="11">
        <v>3</v>
      </c>
      <c r="C8" s="11" t="s">
        <v>49</v>
      </c>
      <c r="D8" s="11">
        <v>15858964652</v>
      </c>
      <c r="E8" s="11">
        <v>70</v>
      </c>
      <c r="F8" s="11" t="s">
        <v>50</v>
      </c>
      <c r="G8" s="11">
        <v>25</v>
      </c>
      <c r="H8" s="13">
        <v>1</v>
      </c>
      <c r="I8" s="13">
        <v>1</v>
      </c>
      <c r="J8" s="13">
        <v>863249</v>
      </c>
      <c r="K8" s="13">
        <v>1</v>
      </c>
      <c r="L8" s="13">
        <v>1</v>
      </c>
      <c r="M8" s="13">
        <v>0</v>
      </c>
      <c r="N8" s="13">
        <v>0</v>
      </c>
      <c r="O8" s="13">
        <v>0</v>
      </c>
      <c r="P8" s="13">
        <v>1</v>
      </c>
      <c r="Q8" s="13">
        <v>1</v>
      </c>
      <c r="R8" s="13">
        <v>0</v>
      </c>
      <c r="S8" s="13">
        <v>0</v>
      </c>
      <c r="T8" s="13">
        <v>1</v>
      </c>
      <c r="U8" s="13">
        <v>0</v>
      </c>
      <c r="V8" s="13">
        <v>0</v>
      </c>
      <c r="W8" s="13">
        <v>1</v>
      </c>
      <c r="X8" s="13">
        <v>118842630</v>
      </c>
      <c r="Y8" s="13">
        <v>0</v>
      </c>
      <c r="Z8" s="13">
        <v>0</v>
      </c>
      <c r="AA8" s="13">
        <v>1</v>
      </c>
      <c r="AB8" s="13">
        <v>3236041410</v>
      </c>
      <c r="AC8" s="13">
        <v>1</v>
      </c>
      <c r="AD8" s="13">
        <v>8176001258</v>
      </c>
      <c r="AE8" s="13">
        <v>1</v>
      </c>
      <c r="AF8" s="13">
        <v>0</v>
      </c>
      <c r="AG8" s="13">
        <v>1</v>
      </c>
      <c r="AH8" s="13">
        <v>2188666</v>
      </c>
      <c r="AI8" s="13">
        <v>0</v>
      </c>
      <c r="AJ8" s="13">
        <v>0</v>
      </c>
      <c r="AK8" s="13">
        <v>0</v>
      </c>
      <c r="AL8" s="13">
        <v>0</v>
      </c>
      <c r="AM8" s="13">
        <v>1</v>
      </c>
      <c r="AN8" s="13">
        <v>11562546</v>
      </c>
      <c r="AO8" s="13">
        <v>1</v>
      </c>
      <c r="AP8" s="29" t="s">
        <v>51</v>
      </c>
      <c r="AQ8" s="28" t="s">
        <v>52</v>
      </c>
      <c r="AR8" s="11"/>
      <c r="AS8" s="26" t="s">
        <v>43</v>
      </c>
    </row>
    <row r="9" ht="15" customHeight="1" spans="1:45">
      <c r="A9" s="10" t="s">
        <v>53</v>
      </c>
      <c r="B9" s="11">
        <v>4</v>
      </c>
      <c r="C9" s="11" t="s">
        <v>54</v>
      </c>
      <c r="D9" s="11">
        <v>18555010495</v>
      </c>
      <c r="E9" s="11">
        <v>70</v>
      </c>
      <c r="F9" s="11" t="s">
        <v>41</v>
      </c>
      <c r="G9" s="11">
        <v>30</v>
      </c>
      <c r="H9" s="13">
        <v>0</v>
      </c>
      <c r="I9" s="13">
        <v>0</v>
      </c>
      <c r="J9" s="13">
        <v>0</v>
      </c>
      <c r="K9" s="13">
        <v>1</v>
      </c>
      <c r="L9" s="13">
        <v>0</v>
      </c>
      <c r="M9" s="13">
        <v>1</v>
      </c>
      <c r="N9" s="13">
        <v>0</v>
      </c>
      <c r="O9" s="13">
        <v>1</v>
      </c>
      <c r="P9" s="13">
        <v>1</v>
      </c>
      <c r="Q9" s="13">
        <v>0</v>
      </c>
      <c r="R9" s="13">
        <v>1</v>
      </c>
      <c r="S9" s="13">
        <v>1</v>
      </c>
      <c r="T9" s="13">
        <v>1</v>
      </c>
      <c r="U9" s="13">
        <v>0</v>
      </c>
      <c r="V9" s="13">
        <v>0</v>
      </c>
      <c r="W9" s="13">
        <v>0</v>
      </c>
      <c r="X9" s="13">
        <v>0</v>
      </c>
      <c r="Y9" s="13">
        <v>1</v>
      </c>
      <c r="Z9" s="13">
        <v>80260599</v>
      </c>
      <c r="AA9" s="13">
        <v>1</v>
      </c>
      <c r="AB9" s="13">
        <v>3236041470</v>
      </c>
      <c r="AC9" s="13">
        <v>1</v>
      </c>
      <c r="AD9" s="13">
        <v>8176001246</v>
      </c>
      <c r="AE9" s="13">
        <v>1</v>
      </c>
      <c r="AF9" s="13">
        <v>0</v>
      </c>
      <c r="AG9" s="13">
        <v>1</v>
      </c>
      <c r="AH9" s="13">
        <v>2188770</v>
      </c>
      <c r="AI9" s="13">
        <v>0</v>
      </c>
      <c r="AJ9" s="13">
        <v>0</v>
      </c>
      <c r="AK9" s="13">
        <v>0</v>
      </c>
      <c r="AL9" s="13">
        <v>0</v>
      </c>
      <c r="AM9" s="13">
        <v>0</v>
      </c>
      <c r="AN9" s="13">
        <v>0</v>
      </c>
      <c r="AO9" s="13">
        <v>1</v>
      </c>
      <c r="AP9" s="13">
        <v>82000304079</v>
      </c>
      <c r="AQ9" s="28" t="s">
        <v>55</v>
      </c>
      <c r="AR9" s="11"/>
      <c r="AS9" s="26" t="s">
        <v>43</v>
      </c>
    </row>
    <row r="10" ht="15" customHeight="1" spans="1:45">
      <c r="A10" s="10" t="s">
        <v>44</v>
      </c>
      <c r="B10" s="11">
        <v>5</v>
      </c>
      <c r="C10" s="11" t="s">
        <v>56</v>
      </c>
      <c r="D10" s="11">
        <v>13205699108</v>
      </c>
      <c r="E10" s="11">
        <v>70</v>
      </c>
      <c r="F10" s="11" t="s">
        <v>50</v>
      </c>
      <c r="G10" s="11">
        <v>25</v>
      </c>
      <c r="H10" s="13">
        <v>1</v>
      </c>
      <c r="I10" s="13">
        <v>1</v>
      </c>
      <c r="J10" s="13">
        <v>866741</v>
      </c>
      <c r="K10" s="13">
        <v>0</v>
      </c>
      <c r="L10" s="13">
        <v>1</v>
      </c>
      <c r="M10" s="13">
        <v>0</v>
      </c>
      <c r="N10" s="13">
        <v>0</v>
      </c>
      <c r="O10" s="13">
        <v>1</v>
      </c>
      <c r="P10" s="13">
        <v>1</v>
      </c>
      <c r="Q10" s="13">
        <v>0</v>
      </c>
      <c r="R10" s="13">
        <v>0</v>
      </c>
      <c r="S10" s="13">
        <v>0</v>
      </c>
      <c r="T10" s="13">
        <v>1</v>
      </c>
      <c r="U10" s="13">
        <v>0</v>
      </c>
      <c r="V10" s="13">
        <v>1</v>
      </c>
      <c r="W10" s="13">
        <v>0</v>
      </c>
      <c r="X10" s="13">
        <v>0</v>
      </c>
      <c r="Y10" s="13">
        <v>1</v>
      </c>
      <c r="Z10" s="13">
        <v>0</v>
      </c>
      <c r="AA10" s="13">
        <v>1</v>
      </c>
      <c r="AB10" s="13">
        <v>3236041472</v>
      </c>
      <c r="AC10" s="13">
        <v>1</v>
      </c>
      <c r="AD10" s="13">
        <v>0</v>
      </c>
      <c r="AE10" s="13">
        <v>0</v>
      </c>
      <c r="AF10" s="13">
        <v>0</v>
      </c>
      <c r="AG10" s="13">
        <v>1</v>
      </c>
      <c r="AH10" s="13">
        <v>0</v>
      </c>
      <c r="AI10" s="13">
        <v>0</v>
      </c>
      <c r="AJ10" s="13">
        <v>0</v>
      </c>
      <c r="AK10" s="13">
        <v>1</v>
      </c>
      <c r="AL10" s="13">
        <v>0</v>
      </c>
      <c r="AM10" s="13">
        <v>1</v>
      </c>
      <c r="AN10" s="13">
        <v>0</v>
      </c>
      <c r="AO10" s="13">
        <v>1</v>
      </c>
      <c r="AP10" s="13">
        <v>0</v>
      </c>
      <c r="AQ10" s="28" t="s">
        <v>57</v>
      </c>
      <c r="AR10" s="11"/>
      <c r="AS10" s="26" t="s">
        <v>43</v>
      </c>
    </row>
    <row r="11" ht="15" customHeight="1" spans="1:45">
      <c r="A11" s="10" t="s">
        <v>44</v>
      </c>
      <c r="B11" s="11">
        <v>6</v>
      </c>
      <c r="C11" s="11" t="s">
        <v>58</v>
      </c>
      <c r="D11" s="11">
        <v>13145565758</v>
      </c>
      <c r="E11" s="11">
        <v>70</v>
      </c>
      <c r="F11" s="11" t="s">
        <v>50</v>
      </c>
      <c r="G11" s="11">
        <v>25</v>
      </c>
      <c r="H11" s="13">
        <v>0</v>
      </c>
      <c r="I11" s="13">
        <v>0</v>
      </c>
      <c r="J11" s="13">
        <v>0</v>
      </c>
      <c r="K11" s="13">
        <v>0</v>
      </c>
      <c r="L11" s="13">
        <v>1</v>
      </c>
      <c r="M11" s="13">
        <v>1</v>
      </c>
      <c r="N11" s="13">
        <v>0</v>
      </c>
      <c r="O11" s="13">
        <v>1</v>
      </c>
      <c r="P11" s="13">
        <v>0</v>
      </c>
      <c r="Q11" s="13">
        <v>0</v>
      </c>
      <c r="R11" s="13">
        <v>1</v>
      </c>
      <c r="S11" s="13">
        <v>1</v>
      </c>
      <c r="T11" s="13">
        <v>1</v>
      </c>
      <c r="U11" s="13">
        <v>0</v>
      </c>
      <c r="V11" s="13">
        <v>1</v>
      </c>
      <c r="W11" s="13">
        <v>0</v>
      </c>
      <c r="X11" s="13">
        <v>0</v>
      </c>
      <c r="Y11" s="13">
        <v>1</v>
      </c>
      <c r="Z11" s="13">
        <v>0</v>
      </c>
      <c r="AA11" s="13">
        <v>1</v>
      </c>
      <c r="AB11" s="13">
        <v>3236041490</v>
      </c>
      <c r="AC11" s="13">
        <v>1</v>
      </c>
      <c r="AD11" s="13">
        <v>8176001269</v>
      </c>
      <c r="AE11" s="13">
        <v>1</v>
      </c>
      <c r="AF11" s="13">
        <v>0</v>
      </c>
      <c r="AG11" s="13">
        <v>1</v>
      </c>
      <c r="AH11" s="13">
        <v>2188735</v>
      </c>
      <c r="AI11" s="13">
        <v>0</v>
      </c>
      <c r="AJ11" s="13">
        <v>0</v>
      </c>
      <c r="AK11" s="13">
        <v>0</v>
      </c>
      <c r="AL11" s="13">
        <v>0</v>
      </c>
      <c r="AM11" s="13">
        <v>0</v>
      </c>
      <c r="AN11" s="13">
        <v>0</v>
      </c>
      <c r="AO11" s="13">
        <v>1</v>
      </c>
      <c r="AP11" s="29" t="s">
        <v>59</v>
      </c>
      <c r="AQ11" s="11" t="s">
        <v>60</v>
      </c>
      <c r="AR11" s="11"/>
      <c r="AS11" s="26" t="s">
        <v>43</v>
      </c>
    </row>
    <row r="12" ht="15" customHeight="1" spans="1:45">
      <c r="A12" s="10" t="s">
        <v>44</v>
      </c>
      <c r="B12" s="11">
        <v>7</v>
      </c>
      <c r="C12" s="11" t="s">
        <v>61</v>
      </c>
      <c r="D12" s="11">
        <v>17398389983</v>
      </c>
      <c r="E12" s="11">
        <v>70</v>
      </c>
      <c r="F12" s="11" t="s">
        <v>41</v>
      </c>
      <c r="G12" s="11">
        <v>25</v>
      </c>
      <c r="H12" s="13">
        <v>1</v>
      </c>
      <c r="I12" s="13">
        <v>0</v>
      </c>
      <c r="J12" s="13">
        <v>0</v>
      </c>
      <c r="K12" s="13">
        <v>1</v>
      </c>
      <c r="L12" s="13">
        <v>1</v>
      </c>
      <c r="M12" s="13">
        <v>1</v>
      </c>
      <c r="N12" s="13">
        <v>0</v>
      </c>
      <c r="O12" s="13">
        <v>1</v>
      </c>
      <c r="P12" s="13">
        <v>1</v>
      </c>
      <c r="Q12" s="13">
        <v>0</v>
      </c>
      <c r="R12" s="13">
        <v>1</v>
      </c>
      <c r="S12" s="13">
        <v>0</v>
      </c>
      <c r="T12" s="13">
        <v>1</v>
      </c>
      <c r="U12" s="13">
        <v>0</v>
      </c>
      <c r="V12" s="13">
        <v>1</v>
      </c>
      <c r="W12" s="13">
        <v>0</v>
      </c>
      <c r="X12" s="13">
        <v>0</v>
      </c>
      <c r="Y12" s="13">
        <v>1</v>
      </c>
      <c r="Z12" s="13">
        <v>80260901</v>
      </c>
      <c r="AA12" s="13">
        <v>1</v>
      </c>
      <c r="AB12" s="13">
        <v>3236041467</v>
      </c>
      <c r="AC12" s="13">
        <v>1</v>
      </c>
      <c r="AD12" s="13">
        <v>8176001267</v>
      </c>
      <c r="AE12" s="13">
        <v>1</v>
      </c>
      <c r="AF12" s="13">
        <v>0</v>
      </c>
      <c r="AG12" s="13">
        <v>1</v>
      </c>
      <c r="AH12" s="13">
        <v>2188732</v>
      </c>
      <c r="AI12" s="13">
        <v>0</v>
      </c>
      <c r="AJ12" s="13">
        <v>0</v>
      </c>
      <c r="AK12" s="13">
        <v>0</v>
      </c>
      <c r="AL12" s="13">
        <v>0</v>
      </c>
      <c r="AM12" s="13">
        <v>0</v>
      </c>
      <c r="AN12" s="13">
        <v>0</v>
      </c>
      <c r="AO12" s="13">
        <v>1</v>
      </c>
      <c r="AP12" s="13">
        <v>0</v>
      </c>
      <c r="AQ12" s="11" t="s">
        <v>62</v>
      </c>
      <c r="AR12" s="11"/>
      <c r="AS12" s="26" t="s">
        <v>43</v>
      </c>
    </row>
    <row r="13" ht="15" customHeight="1" spans="1:45">
      <c r="A13" s="10" t="s">
        <v>53</v>
      </c>
      <c r="B13" s="11">
        <v>8</v>
      </c>
      <c r="C13" s="11" t="s">
        <v>63</v>
      </c>
      <c r="D13" s="11">
        <v>15212612015</v>
      </c>
      <c r="E13" s="11">
        <v>70</v>
      </c>
      <c r="F13" s="11" t="s">
        <v>50</v>
      </c>
      <c r="G13" s="11">
        <v>30</v>
      </c>
      <c r="H13" s="13">
        <v>1</v>
      </c>
      <c r="I13" s="13">
        <v>1</v>
      </c>
      <c r="J13" s="13">
        <v>867877</v>
      </c>
      <c r="K13" s="13">
        <v>1</v>
      </c>
      <c r="L13" s="13">
        <v>1</v>
      </c>
      <c r="M13" s="13">
        <v>0</v>
      </c>
      <c r="N13" s="13">
        <v>0</v>
      </c>
      <c r="O13" s="13">
        <v>1</v>
      </c>
      <c r="P13" s="13">
        <v>1</v>
      </c>
      <c r="Q13" s="13">
        <v>0</v>
      </c>
      <c r="R13" s="13">
        <v>0</v>
      </c>
      <c r="S13" s="13">
        <v>0</v>
      </c>
      <c r="T13" s="13">
        <v>1</v>
      </c>
      <c r="U13" s="13">
        <v>1</v>
      </c>
      <c r="V13" s="13">
        <v>0</v>
      </c>
      <c r="W13" s="13">
        <v>0</v>
      </c>
      <c r="X13" s="13">
        <v>0</v>
      </c>
      <c r="Y13" s="13">
        <v>1</v>
      </c>
      <c r="Z13" s="13">
        <v>80261018</v>
      </c>
      <c r="AA13" s="13">
        <v>1</v>
      </c>
      <c r="AB13" s="13">
        <v>3236041482</v>
      </c>
      <c r="AC13" s="13">
        <v>1</v>
      </c>
      <c r="AD13" s="13">
        <v>8176001270</v>
      </c>
      <c r="AE13" s="13">
        <v>0</v>
      </c>
      <c r="AF13" s="13">
        <v>0</v>
      </c>
      <c r="AG13" s="13">
        <v>1</v>
      </c>
      <c r="AH13" s="13">
        <v>2188760</v>
      </c>
      <c r="AI13" s="13">
        <v>1</v>
      </c>
      <c r="AJ13" s="13">
        <v>0</v>
      </c>
      <c r="AK13" s="13">
        <v>0</v>
      </c>
      <c r="AL13" s="13">
        <v>0</v>
      </c>
      <c r="AM13" s="13">
        <v>0</v>
      </c>
      <c r="AN13" s="13">
        <v>0</v>
      </c>
      <c r="AO13" s="13">
        <v>1</v>
      </c>
      <c r="AP13" s="29" t="s">
        <v>64</v>
      </c>
      <c r="AQ13" s="28" t="s">
        <v>65</v>
      </c>
      <c r="AR13" s="11"/>
      <c r="AS13" s="26" t="s">
        <v>43</v>
      </c>
    </row>
    <row r="14" ht="15" customHeight="1" spans="1:45">
      <c r="A14" s="10" t="s">
        <v>66</v>
      </c>
      <c r="B14" s="11">
        <v>9</v>
      </c>
      <c r="C14" s="11" t="s">
        <v>67</v>
      </c>
      <c r="D14" s="11">
        <v>18356067750</v>
      </c>
      <c r="E14" s="11">
        <v>70</v>
      </c>
      <c r="F14" s="11" t="s">
        <v>46</v>
      </c>
      <c r="G14" s="11">
        <v>20</v>
      </c>
      <c r="H14" s="13">
        <v>1</v>
      </c>
      <c r="I14" s="13">
        <v>1</v>
      </c>
      <c r="J14" s="13">
        <v>867075</v>
      </c>
      <c r="K14" s="13">
        <v>1</v>
      </c>
      <c r="L14" s="13">
        <v>1</v>
      </c>
      <c r="M14" s="13">
        <v>1</v>
      </c>
      <c r="N14" s="13">
        <v>0</v>
      </c>
      <c r="O14" s="13">
        <v>1</v>
      </c>
      <c r="P14" s="13">
        <v>0</v>
      </c>
      <c r="Q14" s="13">
        <v>1</v>
      </c>
      <c r="R14" s="13">
        <v>0</v>
      </c>
      <c r="S14" s="13">
        <v>0</v>
      </c>
      <c r="T14" s="13">
        <v>1</v>
      </c>
      <c r="U14" s="13">
        <v>0</v>
      </c>
      <c r="V14" s="13">
        <v>0</v>
      </c>
      <c r="W14" s="13">
        <v>0</v>
      </c>
      <c r="X14" s="13">
        <v>0</v>
      </c>
      <c r="Y14" s="13">
        <v>1</v>
      </c>
      <c r="Z14" s="13">
        <v>80260911</v>
      </c>
      <c r="AA14" s="13">
        <v>1</v>
      </c>
      <c r="AB14" s="13">
        <v>3236041473</v>
      </c>
      <c r="AC14" s="13">
        <v>1</v>
      </c>
      <c r="AD14" s="13">
        <v>8176001268</v>
      </c>
      <c r="AE14" s="13">
        <v>0</v>
      </c>
      <c r="AF14" s="13">
        <v>0</v>
      </c>
      <c r="AG14" s="13">
        <v>1</v>
      </c>
      <c r="AH14" s="13">
        <v>0</v>
      </c>
      <c r="AI14" s="13">
        <v>0</v>
      </c>
      <c r="AJ14" s="13">
        <v>0</v>
      </c>
      <c r="AK14" s="13">
        <v>0</v>
      </c>
      <c r="AL14" s="13">
        <v>0</v>
      </c>
      <c r="AM14" s="13">
        <v>0</v>
      </c>
      <c r="AN14" s="13">
        <v>0</v>
      </c>
      <c r="AO14" s="13">
        <v>1</v>
      </c>
      <c r="AP14" s="13">
        <v>0</v>
      </c>
      <c r="AQ14" s="28" t="s">
        <v>68</v>
      </c>
      <c r="AR14" s="11"/>
      <c r="AS14" s="26" t="s">
        <v>50</v>
      </c>
    </row>
    <row r="15" ht="15" customHeight="1" spans="1:45">
      <c r="A15" s="10" t="s">
        <v>67</v>
      </c>
      <c r="B15" s="11">
        <v>10</v>
      </c>
      <c r="C15" s="11" t="s">
        <v>69</v>
      </c>
      <c r="D15" s="11">
        <v>18298288117</v>
      </c>
      <c r="E15" s="11">
        <v>70</v>
      </c>
      <c r="F15" s="11" t="s">
        <v>46</v>
      </c>
      <c r="G15" s="11">
        <v>20</v>
      </c>
      <c r="H15" s="13">
        <v>1</v>
      </c>
      <c r="I15" s="13">
        <v>1</v>
      </c>
      <c r="J15" s="13">
        <v>867182</v>
      </c>
      <c r="K15" s="13">
        <v>1</v>
      </c>
      <c r="L15" s="13">
        <v>1</v>
      </c>
      <c r="M15" s="13">
        <v>1</v>
      </c>
      <c r="N15" s="13">
        <v>0</v>
      </c>
      <c r="O15" s="13">
        <v>1</v>
      </c>
      <c r="P15" s="13">
        <v>1</v>
      </c>
      <c r="Q15" s="13">
        <v>0</v>
      </c>
      <c r="R15" s="13">
        <v>0</v>
      </c>
      <c r="S15" s="13">
        <v>0</v>
      </c>
      <c r="T15" s="13">
        <v>1</v>
      </c>
      <c r="U15" s="13">
        <v>0</v>
      </c>
      <c r="V15" s="13">
        <v>0</v>
      </c>
      <c r="W15" s="13">
        <v>0</v>
      </c>
      <c r="X15" s="13">
        <v>0</v>
      </c>
      <c r="Y15" s="13">
        <v>1</v>
      </c>
      <c r="Z15" s="13">
        <v>80260929</v>
      </c>
      <c r="AA15" s="13">
        <v>1</v>
      </c>
      <c r="AB15" s="13">
        <v>3236041475</v>
      </c>
      <c r="AC15" s="13">
        <v>0</v>
      </c>
      <c r="AD15" s="13">
        <v>0</v>
      </c>
      <c r="AE15" s="13">
        <v>0</v>
      </c>
      <c r="AF15" s="13">
        <v>0</v>
      </c>
      <c r="AG15" s="13">
        <v>1</v>
      </c>
      <c r="AH15" s="13">
        <v>2188745</v>
      </c>
      <c r="AI15" s="13">
        <v>0</v>
      </c>
      <c r="AJ15" s="13">
        <v>0</v>
      </c>
      <c r="AK15" s="13">
        <v>0</v>
      </c>
      <c r="AL15" s="13">
        <v>0</v>
      </c>
      <c r="AM15" s="13">
        <v>0</v>
      </c>
      <c r="AN15" s="13">
        <v>0</v>
      </c>
      <c r="AO15" s="13">
        <v>1</v>
      </c>
      <c r="AP15" s="13">
        <v>0</v>
      </c>
      <c r="AQ15" s="28" t="s">
        <v>70</v>
      </c>
      <c r="AR15" s="11"/>
      <c r="AS15" s="26" t="s">
        <v>50</v>
      </c>
    </row>
    <row r="16" ht="15" customHeight="1" spans="1:45">
      <c r="A16" s="10" t="s">
        <v>53</v>
      </c>
      <c r="B16" s="11">
        <v>11</v>
      </c>
      <c r="C16" s="11" t="s">
        <v>71</v>
      </c>
      <c r="D16" s="11">
        <v>18856447298</v>
      </c>
      <c r="E16" s="11">
        <v>55</v>
      </c>
      <c r="F16" s="11" t="s">
        <v>50</v>
      </c>
      <c r="G16" s="11">
        <v>30</v>
      </c>
      <c r="H16" s="13">
        <v>0</v>
      </c>
      <c r="I16" s="13">
        <v>0</v>
      </c>
      <c r="J16" s="13">
        <v>0</v>
      </c>
      <c r="K16" s="13">
        <v>0</v>
      </c>
      <c r="L16" s="13">
        <v>0</v>
      </c>
      <c r="M16" s="13">
        <v>0</v>
      </c>
      <c r="N16" s="13">
        <v>0</v>
      </c>
      <c r="O16" s="13">
        <v>1</v>
      </c>
      <c r="P16" s="13">
        <v>0</v>
      </c>
      <c r="Q16" s="13">
        <v>1</v>
      </c>
      <c r="R16" s="13">
        <v>0</v>
      </c>
      <c r="S16" s="13">
        <v>0</v>
      </c>
      <c r="T16" s="13">
        <v>1</v>
      </c>
      <c r="U16" s="13">
        <v>0</v>
      </c>
      <c r="V16" s="13">
        <v>0</v>
      </c>
      <c r="W16" s="13">
        <v>0</v>
      </c>
      <c r="X16" s="13">
        <v>0</v>
      </c>
      <c r="Y16" s="13">
        <v>1</v>
      </c>
      <c r="Z16" s="13">
        <v>0</v>
      </c>
      <c r="AA16" s="13">
        <v>1</v>
      </c>
      <c r="AB16" s="13">
        <v>3236041468</v>
      </c>
      <c r="AC16" s="13">
        <v>1</v>
      </c>
      <c r="AD16" s="13">
        <v>8176001271</v>
      </c>
      <c r="AE16" s="13">
        <v>1</v>
      </c>
      <c r="AF16" s="13">
        <v>0</v>
      </c>
      <c r="AG16" s="13">
        <v>1</v>
      </c>
      <c r="AH16" s="13">
        <v>0</v>
      </c>
      <c r="AI16" s="13">
        <v>0</v>
      </c>
      <c r="AJ16" s="13">
        <v>0</v>
      </c>
      <c r="AK16" s="13">
        <v>0</v>
      </c>
      <c r="AL16" s="13">
        <v>0</v>
      </c>
      <c r="AM16" s="13">
        <v>1</v>
      </c>
      <c r="AN16" s="13">
        <v>11562565</v>
      </c>
      <c r="AO16" s="13">
        <v>1</v>
      </c>
      <c r="AP16" s="29" t="s">
        <v>72</v>
      </c>
      <c r="AQ16" s="28" t="s">
        <v>73</v>
      </c>
      <c r="AR16" s="11"/>
      <c r="AS16" s="26" t="s">
        <v>43</v>
      </c>
    </row>
    <row r="17" ht="15" customHeight="1" spans="1:45">
      <c r="A17" s="10" t="s">
        <v>67</v>
      </c>
      <c r="B17" s="11">
        <v>12</v>
      </c>
      <c r="C17" s="11" t="s">
        <v>74</v>
      </c>
      <c r="D17" s="11">
        <v>13675649960</v>
      </c>
      <c r="E17" s="11">
        <v>45</v>
      </c>
      <c r="F17" s="11" t="s">
        <v>46</v>
      </c>
      <c r="G17" s="11">
        <v>15</v>
      </c>
      <c r="H17" s="13">
        <v>0</v>
      </c>
      <c r="I17" s="13">
        <v>0</v>
      </c>
      <c r="J17" s="13">
        <v>0</v>
      </c>
      <c r="K17" s="13">
        <v>0</v>
      </c>
      <c r="L17" s="13">
        <v>0</v>
      </c>
      <c r="M17" s="13">
        <v>1</v>
      </c>
      <c r="N17" s="13">
        <v>0</v>
      </c>
      <c r="O17" s="13">
        <v>1</v>
      </c>
      <c r="P17" s="13">
        <v>0</v>
      </c>
      <c r="Q17" s="13">
        <v>1</v>
      </c>
      <c r="R17" s="13">
        <v>0</v>
      </c>
      <c r="S17" s="13">
        <v>0</v>
      </c>
      <c r="T17" s="13">
        <v>1</v>
      </c>
      <c r="U17" s="13">
        <v>0</v>
      </c>
      <c r="V17" s="13">
        <v>0</v>
      </c>
      <c r="W17" s="13">
        <v>0</v>
      </c>
      <c r="X17" s="13">
        <v>0</v>
      </c>
      <c r="Y17" s="13">
        <v>1</v>
      </c>
      <c r="Z17" s="13">
        <v>80260970</v>
      </c>
      <c r="AA17" s="13">
        <v>0</v>
      </c>
      <c r="AB17" s="13">
        <v>0</v>
      </c>
      <c r="AC17" s="13">
        <v>1</v>
      </c>
      <c r="AD17" s="13">
        <v>0</v>
      </c>
      <c r="AE17" s="13">
        <v>0</v>
      </c>
      <c r="AF17" s="13">
        <v>0</v>
      </c>
      <c r="AG17" s="13">
        <v>1</v>
      </c>
      <c r="AH17" s="13">
        <v>2188743</v>
      </c>
      <c r="AI17" s="13">
        <v>0</v>
      </c>
      <c r="AJ17" s="13">
        <v>0</v>
      </c>
      <c r="AK17" s="13">
        <v>0</v>
      </c>
      <c r="AL17" s="13">
        <v>0</v>
      </c>
      <c r="AM17" s="13">
        <v>0</v>
      </c>
      <c r="AN17" s="13">
        <v>0</v>
      </c>
      <c r="AO17" s="13">
        <v>1</v>
      </c>
      <c r="AP17" s="29" t="s">
        <v>75</v>
      </c>
      <c r="AQ17" s="28" t="s">
        <v>76</v>
      </c>
      <c r="AR17" s="11"/>
      <c r="AS17" s="26" t="s">
        <v>50</v>
      </c>
    </row>
    <row r="18" ht="15" customHeight="1" spans="1:45">
      <c r="A18" s="15" t="s">
        <v>77</v>
      </c>
      <c r="B18" s="16"/>
      <c r="C18" s="16"/>
      <c r="D18" s="17"/>
      <c r="E18" s="18">
        <f>SUM(E6:E17)</f>
        <v>800</v>
      </c>
      <c r="F18" s="18"/>
      <c r="G18" s="18">
        <f>SUM(G6:G17)</f>
        <v>300</v>
      </c>
      <c r="H18" s="19">
        <f>SUM(H6:H17)</f>
        <v>8</v>
      </c>
      <c r="I18" s="19">
        <f>SUM(I6:I17)</f>
        <v>7</v>
      </c>
      <c r="J18" s="19"/>
      <c r="K18" s="19">
        <f>SUM(K6:K17)</f>
        <v>8</v>
      </c>
      <c r="L18" s="19">
        <f>SUM(L6:L17)</f>
        <v>9</v>
      </c>
      <c r="M18" s="19">
        <f>SUM(M6:M17)</f>
        <v>7</v>
      </c>
      <c r="N18" s="19">
        <f>SUM(N6:N17)</f>
        <v>2</v>
      </c>
      <c r="O18" s="19">
        <f>SUM(O6:O17)</f>
        <v>11</v>
      </c>
      <c r="P18" s="19"/>
      <c r="Q18" s="19"/>
      <c r="R18" s="19"/>
      <c r="S18" s="19"/>
      <c r="T18" s="19"/>
      <c r="U18" s="19"/>
      <c r="V18" s="19">
        <f>SUM(V6:V17)</f>
        <v>3</v>
      </c>
      <c r="W18" s="19">
        <f>SUM(W6:W17)</f>
        <v>1</v>
      </c>
      <c r="X18" s="19"/>
      <c r="Y18" s="19">
        <f>SUM(Y6:Y17)</f>
        <v>10</v>
      </c>
      <c r="Z18" s="19"/>
      <c r="AA18" s="19"/>
      <c r="AB18" s="19"/>
      <c r="AC18" s="19"/>
      <c r="AD18" s="19"/>
      <c r="AE18" s="19"/>
      <c r="AF18" s="19"/>
      <c r="AG18" s="19">
        <f>SUM(AG6:AG17)</f>
        <v>12</v>
      </c>
      <c r="AH18" s="19"/>
      <c r="AI18" s="19"/>
      <c r="AJ18" s="19"/>
      <c r="AK18" s="19"/>
      <c r="AL18" s="19"/>
      <c r="AM18" s="19"/>
      <c r="AN18" s="19"/>
      <c r="AO18" s="19">
        <f>SUM(AO6:AO17)</f>
        <v>12</v>
      </c>
      <c r="AP18" s="19"/>
      <c r="AQ18" s="18"/>
      <c r="AR18" s="18"/>
      <c r="AS18" s="27"/>
    </row>
    <row r="19" ht="16" customHeight="1" spans="1:1">
      <c r="A19" s="2" t="s">
        <v>78</v>
      </c>
    </row>
    <row r="20" ht="16" customHeight="1" spans="3:23">
      <c r="C20" s="2" t="s">
        <v>79</v>
      </c>
      <c r="D20" s="2" t="s">
        <v>80</v>
      </c>
      <c r="H20" s="3" t="s">
        <v>81</v>
      </c>
      <c r="V20" s="3" t="s">
        <v>82</v>
      </c>
      <c r="W20" s="3" t="s">
        <v>83</v>
      </c>
    </row>
  </sheetData>
  <mergeCells count="44">
    <mergeCell ref="A1:AS1"/>
    <mergeCell ref="H2:AP2"/>
    <mergeCell ref="H3:V3"/>
    <mergeCell ref="W3:AP3"/>
    <mergeCell ref="I4:J4"/>
    <mergeCell ref="W4:X4"/>
    <mergeCell ref="Y4:Z4"/>
    <mergeCell ref="AA4:AB4"/>
    <mergeCell ref="AC4:AD4"/>
    <mergeCell ref="AE4:AF4"/>
    <mergeCell ref="AG4:AH4"/>
    <mergeCell ref="AI4:AJ4"/>
    <mergeCell ref="AK4:AL4"/>
    <mergeCell ref="AM4:AN4"/>
    <mergeCell ref="AO4:AP4"/>
    <mergeCell ref="A18:D18"/>
    <mergeCell ref="A19:C19"/>
    <mergeCell ref="D20:G20"/>
    <mergeCell ref="H20:J20"/>
    <mergeCell ref="W20:X20"/>
    <mergeCell ref="AG20:AP20"/>
    <mergeCell ref="A2:A5"/>
    <mergeCell ref="B2:B5"/>
    <mergeCell ref="C2:C5"/>
    <mergeCell ref="D2:D5"/>
    <mergeCell ref="E2:E5"/>
    <mergeCell ref="F2:F5"/>
    <mergeCell ref="G2:G5"/>
    <mergeCell ref="H4:H5"/>
    <mergeCell ref="K4:K5"/>
    <mergeCell ref="L4:L5"/>
    <mergeCell ref="M4:M5"/>
    <mergeCell ref="N4:N5"/>
    <mergeCell ref="O4:O5"/>
    <mergeCell ref="P4:P5"/>
    <mergeCell ref="Q4:Q5"/>
    <mergeCell ref="R4:R5"/>
    <mergeCell ref="S4:S5"/>
    <mergeCell ref="T4:T5"/>
    <mergeCell ref="U4:U5"/>
    <mergeCell ref="V4:V5"/>
    <mergeCell ref="AQ2:AQ5"/>
    <mergeCell ref="AR2:AR5"/>
    <mergeCell ref="AS2:AS5"/>
  </mergeCells>
  <pageMargins left="0.699305555555556" right="0.699305555555556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C13"/>
  <sheetViews>
    <sheetView workbookViewId="0">
      <selection activeCell="C8" sqref="C8"/>
    </sheetView>
  </sheetViews>
  <sheetFormatPr defaultColWidth="9" defaultRowHeight="13.5" outlineLevelCol="2"/>
  <cols>
    <col min="2" max="2" width="12.625"/>
  </cols>
  <sheetData>
    <row r="1" spans="1:2">
      <c r="A1" t="s">
        <v>3</v>
      </c>
      <c r="B1" t="s">
        <v>4</v>
      </c>
    </row>
    <row r="2" hidden="1" spans="1:3">
      <c r="A2" t="str">
        <f>总表!C6</f>
        <v>罗勇</v>
      </c>
      <c r="B2">
        <f>总表!D6</f>
        <v>17764479318</v>
      </c>
      <c r="C2">
        <f>总表!R6</f>
        <v>0</v>
      </c>
    </row>
    <row r="3" hidden="1" spans="1:3">
      <c r="A3" t="str">
        <f>总表!C7</f>
        <v>何方圆</v>
      </c>
      <c r="B3">
        <f>总表!D7</f>
        <v>13695659041</v>
      </c>
      <c r="C3">
        <f>总表!R7</f>
        <v>0</v>
      </c>
    </row>
    <row r="4" hidden="1" spans="1:3">
      <c r="A4" t="str">
        <f>总表!C8</f>
        <v>张鑫红</v>
      </c>
      <c r="B4">
        <f>总表!D8</f>
        <v>15858964652</v>
      </c>
      <c r="C4">
        <f>总表!R8</f>
        <v>0</v>
      </c>
    </row>
    <row r="5" spans="1:2">
      <c r="A5" t="str">
        <f>总表!C9</f>
        <v>万浩文</v>
      </c>
      <c r="B5">
        <f>总表!D9</f>
        <v>18555010495</v>
      </c>
    </row>
    <row r="6" hidden="1" spans="1:3">
      <c r="A6" t="str">
        <f>总表!C10</f>
        <v>陶凯</v>
      </c>
      <c r="B6">
        <f>总表!D10</f>
        <v>13205699108</v>
      </c>
      <c r="C6">
        <f>总表!R10</f>
        <v>0</v>
      </c>
    </row>
    <row r="7" spans="1:2">
      <c r="A7" t="str">
        <f>总表!C11</f>
        <v>崔世征</v>
      </c>
      <c r="B7">
        <f>总表!D11</f>
        <v>13145565758</v>
      </c>
    </row>
    <row r="8" spans="1:2">
      <c r="A8" t="str">
        <f>总表!C12</f>
        <v>严苏海</v>
      </c>
      <c r="B8">
        <f>总表!D12</f>
        <v>17398389983</v>
      </c>
    </row>
    <row r="9" hidden="1" spans="1:3">
      <c r="A9" t="str">
        <f>总表!C13</f>
        <v>吴东</v>
      </c>
      <c r="B9">
        <f>总表!D13</f>
        <v>15212612015</v>
      </c>
      <c r="C9">
        <f>总表!R13</f>
        <v>0</v>
      </c>
    </row>
    <row r="10" hidden="1" spans="1:3">
      <c r="A10" t="str">
        <f>总表!C14</f>
        <v>朱莉</v>
      </c>
      <c r="B10">
        <f>总表!D14</f>
        <v>18356067750</v>
      </c>
      <c r="C10">
        <f>总表!R14</f>
        <v>0</v>
      </c>
    </row>
    <row r="11" hidden="1" spans="1:3">
      <c r="A11" t="str">
        <f>总表!C15</f>
        <v>耿晶晶</v>
      </c>
      <c r="B11">
        <f>总表!D15</f>
        <v>18298288117</v>
      </c>
      <c r="C11">
        <f>总表!R15</f>
        <v>0</v>
      </c>
    </row>
    <row r="12" hidden="1" spans="1:3">
      <c r="A12" t="str">
        <f>总表!C16</f>
        <v>吴朝辉</v>
      </c>
      <c r="B12">
        <f>总表!D16</f>
        <v>18856447298</v>
      </c>
      <c r="C12">
        <f>总表!R16</f>
        <v>0</v>
      </c>
    </row>
    <row r="13" hidden="1" spans="1:3">
      <c r="A13" t="str">
        <f>总表!C17</f>
        <v>王婷婷</v>
      </c>
      <c r="B13">
        <f>总表!D17</f>
        <v>13675649960</v>
      </c>
      <c r="C13">
        <f>总表!R17</f>
        <v>0</v>
      </c>
    </row>
  </sheetData>
  <autoFilter ref="A1:C13">
    <filterColumn colId="2">
      <customFilters>
        <customFilter operator="equal" val="1"/>
      </customFilters>
    </filterColumn>
    <extLst/>
  </autoFilter>
  <pageMargins left="0.75" right="0.75" top="1" bottom="1" header="0.511805555555556" footer="0.511805555555556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C13"/>
  <sheetViews>
    <sheetView workbookViewId="0">
      <selection activeCell="D17" sqref="D17"/>
    </sheetView>
  </sheetViews>
  <sheetFormatPr defaultColWidth="9" defaultRowHeight="13.5" outlineLevelCol="2"/>
  <cols>
    <col min="2" max="2" width="15.5" customWidth="1"/>
  </cols>
  <sheetData>
    <row r="1" spans="1:2">
      <c r="A1" t="s">
        <v>3</v>
      </c>
      <c r="B1" t="s">
        <v>4</v>
      </c>
    </row>
    <row r="2" hidden="1" spans="1:3">
      <c r="A2" t="str">
        <f>总表!C6</f>
        <v>罗勇</v>
      </c>
      <c r="B2">
        <f>总表!D6</f>
        <v>17764479318</v>
      </c>
      <c r="C2">
        <f>总表!S6</f>
        <v>0</v>
      </c>
    </row>
    <row r="3" hidden="1" spans="1:3">
      <c r="A3" t="str">
        <f>总表!C7</f>
        <v>何方圆</v>
      </c>
      <c r="B3">
        <f>总表!D7</f>
        <v>13695659041</v>
      </c>
      <c r="C3">
        <f>总表!S7</f>
        <v>0</v>
      </c>
    </row>
    <row r="4" hidden="1" spans="1:3">
      <c r="A4" t="str">
        <f>总表!C8</f>
        <v>张鑫红</v>
      </c>
      <c r="B4">
        <f>总表!D8</f>
        <v>15858964652</v>
      </c>
      <c r="C4">
        <f>总表!S8</f>
        <v>0</v>
      </c>
    </row>
    <row r="5" spans="1:2">
      <c r="A5" t="str">
        <f>总表!C9</f>
        <v>万浩文</v>
      </c>
      <c r="B5">
        <f>总表!D9</f>
        <v>18555010495</v>
      </c>
    </row>
    <row r="6" hidden="1" spans="1:3">
      <c r="A6" t="str">
        <f>总表!C10</f>
        <v>陶凯</v>
      </c>
      <c r="B6">
        <f>总表!D10</f>
        <v>13205699108</v>
      </c>
      <c r="C6">
        <f>总表!S10</f>
        <v>0</v>
      </c>
    </row>
    <row r="7" spans="1:2">
      <c r="A7" t="str">
        <f>总表!C11</f>
        <v>崔世征</v>
      </c>
      <c r="B7">
        <f>总表!D11</f>
        <v>13145565758</v>
      </c>
    </row>
    <row r="8" hidden="1" spans="1:3">
      <c r="A8" t="str">
        <f>总表!C12</f>
        <v>严苏海</v>
      </c>
      <c r="B8">
        <f>总表!D12</f>
        <v>17398389983</v>
      </c>
      <c r="C8">
        <f>总表!S12</f>
        <v>0</v>
      </c>
    </row>
    <row r="9" hidden="1" spans="1:3">
      <c r="A9" t="str">
        <f>总表!C13</f>
        <v>吴东</v>
      </c>
      <c r="B9">
        <f>总表!D13</f>
        <v>15212612015</v>
      </c>
      <c r="C9">
        <f>总表!S13</f>
        <v>0</v>
      </c>
    </row>
    <row r="10" hidden="1" spans="1:3">
      <c r="A10" t="str">
        <f>总表!C14</f>
        <v>朱莉</v>
      </c>
      <c r="B10">
        <f>总表!D14</f>
        <v>18356067750</v>
      </c>
      <c r="C10">
        <f>总表!S14</f>
        <v>0</v>
      </c>
    </row>
    <row r="11" hidden="1" spans="1:3">
      <c r="A11" t="str">
        <f>总表!C15</f>
        <v>耿晶晶</v>
      </c>
      <c r="B11">
        <f>总表!D15</f>
        <v>18298288117</v>
      </c>
      <c r="C11">
        <f>总表!S15</f>
        <v>0</v>
      </c>
    </row>
    <row r="12" hidden="1" spans="1:3">
      <c r="A12" t="str">
        <f>总表!C16</f>
        <v>吴朝辉</v>
      </c>
      <c r="B12">
        <f>总表!D16</f>
        <v>18856447298</v>
      </c>
      <c r="C12">
        <f>总表!S16</f>
        <v>0</v>
      </c>
    </row>
    <row r="13" hidden="1" spans="1:3">
      <c r="A13" t="str">
        <f>总表!C17</f>
        <v>王婷婷</v>
      </c>
      <c r="B13">
        <f>总表!D17</f>
        <v>13675649960</v>
      </c>
      <c r="C13">
        <f>总表!S17</f>
        <v>0</v>
      </c>
    </row>
  </sheetData>
  <autoFilter ref="A1:C13">
    <filterColumn colId="2">
      <customFilters>
        <customFilter operator="equal" val="1"/>
      </customFilters>
    </filterColumn>
    <extLst/>
  </autoFilter>
  <pageMargins left="0.75" right="0.75" top="1" bottom="1" header="0.511805555555556" footer="0.511805555555556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C12"/>
  <sheetViews>
    <sheetView workbookViewId="0">
      <selection activeCell="B15" sqref="B15"/>
    </sheetView>
  </sheetViews>
  <sheetFormatPr defaultColWidth="9" defaultRowHeight="13.5" outlineLevelCol="2"/>
  <cols>
    <col min="2" max="2" width="18" customWidth="1"/>
  </cols>
  <sheetData>
    <row r="1" spans="1:2">
      <c r="A1" t="s">
        <v>3</v>
      </c>
      <c r="B1" t="s">
        <v>4</v>
      </c>
    </row>
    <row r="2" hidden="1" spans="1:3">
      <c r="A2" t="str">
        <f>总表!C6</f>
        <v>罗勇</v>
      </c>
      <c r="B2">
        <f>总表!D6</f>
        <v>17764479318</v>
      </c>
      <c r="C2">
        <f>总表!T6</f>
        <v>0</v>
      </c>
    </row>
    <row r="3" hidden="1" spans="1:3">
      <c r="A3" t="str">
        <f>总表!C7</f>
        <v>何方圆</v>
      </c>
      <c r="B3">
        <f>总表!D7</f>
        <v>13695659041</v>
      </c>
      <c r="C3">
        <f>总表!T7</f>
        <v>0</v>
      </c>
    </row>
    <row r="4" spans="1:2">
      <c r="A4" t="str">
        <f>总表!C8</f>
        <v>张鑫红</v>
      </c>
      <c r="B4">
        <f>总表!D8</f>
        <v>15858964652</v>
      </c>
    </row>
    <row r="5" spans="1:2">
      <c r="A5" t="str">
        <f>总表!C9</f>
        <v>万浩文</v>
      </c>
      <c r="B5">
        <f>总表!D9</f>
        <v>18555010495</v>
      </c>
    </row>
    <row r="6" spans="1:2">
      <c r="A6" t="str">
        <f>总表!C10</f>
        <v>陶凯</v>
      </c>
      <c r="B6">
        <f>总表!D10</f>
        <v>13205699108</v>
      </c>
    </row>
    <row r="7" spans="1:2">
      <c r="A7" t="str">
        <f>总表!C11</f>
        <v>崔世征</v>
      </c>
      <c r="B7">
        <f>总表!D11</f>
        <v>13145565758</v>
      </c>
    </row>
    <row r="8" spans="1:2">
      <c r="A8" t="str">
        <f>总表!C12</f>
        <v>严苏海</v>
      </c>
      <c r="B8">
        <f>总表!D12</f>
        <v>17398389983</v>
      </c>
    </row>
    <row r="9" spans="1:2">
      <c r="A9" t="str">
        <f>总表!C13</f>
        <v>吴东</v>
      </c>
      <c r="B9">
        <f>总表!D13</f>
        <v>15212612015</v>
      </c>
    </row>
    <row r="10" spans="1:2">
      <c r="A10" t="str">
        <f>总表!C14</f>
        <v>朱莉</v>
      </c>
      <c r="B10">
        <f>总表!D14</f>
        <v>18356067750</v>
      </c>
    </row>
    <row r="11" spans="1:2">
      <c r="A11" t="str">
        <f>总表!C15</f>
        <v>耿晶晶</v>
      </c>
      <c r="B11">
        <f>总表!D15</f>
        <v>18298288117</v>
      </c>
    </row>
    <row r="12" spans="1:2">
      <c r="A12" t="str">
        <f>总表!C16</f>
        <v>吴朝辉</v>
      </c>
      <c r="B12">
        <f>总表!D16</f>
        <v>18856447298</v>
      </c>
    </row>
  </sheetData>
  <autoFilter ref="A1:C12">
    <filterColumn colId="2">
      <customFilters>
        <customFilter operator="equal" val="1"/>
      </customFilters>
    </filterColumn>
    <extLst/>
  </autoFilter>
  <pageMargins left="0.75" right="0.75" top="1" bottom="1" header="0.511805555555556" footer="0.511805555555556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B3" sqref="B3"/>
    </sheetView>
  </sheetViews>
  <sheetFormatPr defaultColWidth="9" defaultRowHeight="13.5" outlineLevelRow="1" outlineLevelCol="2"/>
  <cols>
    <col min="2" max="2" width="16.75" customWidth="1"/>
  </cols>
  <sheetData>
    <row r="1" spans="1:3">
      <c r="A1" t="s">
        <v>3</v>
      </c>
      <c r="B1" t="s">
        <v>4</v>
      </c>
      <c r="C1" t="s">
        <v>84</v>
      </c>
    </row>
    <row r="2" spans="1:3">
      <c r="A2" t="s">
        <v>63</v>
      </c>
      <c r="B2">
        <v>15212612015</v>
      </c>
      <c r="C2">
        <v>3616</v>
      </c>
    </row>
  </sheetData>
  <pageMargins left="0.75" right="0.75" top="1" bottom="1" header="0.511805555555556" footer="0.511805555555556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C13"/>
  <sheetViews>
    <sheetView workbookViewId="0">
      <selection activeCell="B16" sqref="B16"/>
    </sheetView>
  </sheetViews>
  <sheetFormatPr defaultColWidth="9" defaultRowHeight="13.5" outlineLevelCol="2"/>
  <cols>
    <col min="2" max="2" width="14.875" customWidth="1"/>
  </cols>
  <sheetData>
    <row r="1" spans="1:2">
      <c r="A1" t="s">
        <v>3</v>
      </c>
      <c r="B1" t="s">
        <v>4</v>
      </c>
    </row>
    <row r="2" hidden="1" spans="1:3">
      <c r="A2" t="str">
        <f>总表!C6</f>
        <v>罗勇</v>
      </c>
      <c r="B2">
        <f>总表!D6</f>
        <v>17764479318</v>
      </c>
      <c r="C2">
        <f>总表!V6</f>
        <v>0</v>
      </c>
    </row>
    <row r="3" hidden="1" spans="1:3">
      <c r="A3" t="str">
        <f>总表!C7</f>
        <v>何方圆</v>
      </c>
      <c r="B3">
        <f>总表!D7</f>
        <v>13695659041</v>
      </c>
      <c r="C3">
        <f>总表!V7</f>
        <v>0</v>
      </c>
    </row>
    <row r="4" hidden="1" spans="1:3">
      <c r="A4" t="str">
        <f>总表!C8</f>
        <v>张鑫红</v>
      </c>
      <c r="B4">
        <f>总表!D8</f>
        <v>15858964652</v>
      </c>
      <c r="C4">
        <f>总表!V8</f>
        <v>0</v>
      </c>
    </row>
    <row r="5" hidden="1" spans="1:3">
      <c r="A5" t="str">
        <f>总表!C9</f>
        <v>万浩文</v>
      </c>
      <c r="B5">
        <f>总表!D9</f>
        <v>18555010495</v>
      </c>
      <c r="C5">
        <f>总表!V9</f>
        <v>0</v>
      </c>
    </row>
    <row r="6" spans="1:2">
      <c r="A6" t="str">
        <f>总表!C10</f>
        <v>陶凯</v>
      </c>
      <c r="B6">
        <f>总表!D10</f>
        <v>13205699108</v>
      </c>
    </row>
    <row r="7" spans="1:2">
      <c r="A7" t="str">
        <f>总表!C11</f>
        <v>崔世征</v>
      </c>
      <c r="B7">
        <f>总表!D11</f>
        <v>13145565758</v>
      </c>
    </row>
    <row r="8" spans="1:2">
      <c r="A8" t="str">
        <f>总表!C12</f>
        <v>严苏海</v>
      </c>
      <c r="B8">
        <f>总表!D12</f>
        <v>17398389983</v>
      </c>
    </row>
    <row r="9" hidden="1" spans="1:3">
      <c r="A9" t="str">
        <f>总表!C13</f>
        <v>吴东</v>
      </c>
      <c r="B9">
        <f>总表!D13</f>
        <v>15212612015</v>
      </c>
      <c r="C9">
        <f>总表!V13</f>
        <v>0</v>
      </c>
    </row>
    <row r="10" hidden="1" spans="1:3">
      <c r="A10" t="str">
        <f>总表!C14</f>
        <v>朱莉</v>
      </c>
      <c r="B10">
        <f>总表!D14</f>
        <v>18356067750</v>
      </c>
      <c r="C10">
        <f>总表!V14</f>
        <v>0</v>
      </c>
    </row>
    <row r="11" hidden="1" spans="1:3">
      <c r="A11" t="str">
        <f>总表!C15</f>
        <v>耿晶晶</v>
      </c>
      <c r="B11">
        <f>总表!D15</f>
        <v>18298288117</v>
      </c>
      <c r="C11">
        <f>总表!V15</f>
        <v>0</v>
      </c>
    </row>
    <row r="12" hidden="1" spans="1:3">
      <c r="A12" t="str">
        <f>总表!C16</f>
        <v>吴朝辉</v>
      </c>
      <c r="B12">
        <f>总表!D16</f>
        <v>18856447298</v>
      </c>
      <c r="C12">
        <f>总表!V16</f>
        <v>0</v>
      </c>
    </row>
    <row r="13" hidden="1" spans="1:3">
      <c r="A13" t="str">
        <f>总表!C17</f>
        <v>王婷婷</v>
      </c>
      <c r="B13">
        <f>总表!D17</f>
        <v>13675649960</v>
      </c>
      <c r="C13">
        <f>总表!V17</f>
        <v>0</v>
      </c>
    </row>
  </sheetData>
  <autoFilter ref="A1:C13">
    <filterColumn colId="2">
      <customFilters>
        <customFilter operator="equal" val="1"/>
      </customFilters>
    </filterColumn>
    <extLst/>
  </autoFilter>
  <pageMargins left="0.75" right="0.75" top="1" bottom="1" header="0.511805555555556" footer="0.511805555555556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D13"/>
  <sheetViews>
    <sheetView workbookViewId="0">
      <selection activeCell="D4" sqref="D4"/>
    </sheetView>
  </sheetViews>
  <sheetFormatPr defaultColWidth="9" defaultRowHeight="13.5" outlineLevelCol="3"/>
  <cols>
    <col min="2" max="2" width="15.5" customWidth="1"/>
    <col min="3" max="3" width="12.125" customWidth="1"/>
  </cols>
  <sheetData>
    <row r="1" spans="1:3">
      <c r="A1" t="s">
        <v>3</v>
      </c>
      <c r="B1" t="s">
        <v>4</v>
      </c>
      <c r="C1" t="s">
        <v>39</v>
      </c>
    </row>
    <row r="2" hidden="1" spans="1:4">
      <c r="A2" t="str">
        <f>总表!C6</f>
        <v>罗勇</v>
      </c>
      <c r="B2">
        <f>总表!D6</f>
        <v>17764479318</v>
      </c>
      <c r="C2">
        <f>总表!X6</f>
        <v>0</v>
      </c>
      <c r="D2">
        <f>总表!W6</f>
        <v>0</v>
      </c>
    </row>
    <row r="3" hidden="1" spans="1:4">
      <c r="A3" t="str">
        <f>总表!C7</f>
        <v>何方圆</v>
      </c>
      <c r="B3">
        <f>总表!D7</f>
        <v>13695659041</v>
      </c>
      <c r="C3">
        <f>总表!X7</f>
        <v>0</v>
      </c>
      <c r="D3">
        <f>总表!W7</f>
        <v>0</v>
      </c>
    </row>
    <row r="4" spans="1:3">
      <c r="A4" t="str">
        <f>总表!C8</f>
        <v>张鑫红</v>
      </c>
      <c r="B4">
        <f>总表!D8</f>
        <v>15858964652</v>
      </c>
      <c r="C4">
        <f>总表!X8</f>
        <v>118842630</v>
      </c>
    </row>
    <row r="5" hidden="1" spans="1:4">
      <c r="A5" t="str">
        <f>总表!C9</f>
        <v>万浩文</v>
      </c>
      <c r="B5">
        <f>总表!D9</f>
        <v>18555010495</v>
      </c>
      <c r="C5">
        <f>总表!X9</f>
        <v>0</v>
      </c>
      <c r="D5">
        <f>总表!W9</f>
        <v>0</v>
      </c>
    </row>
    <row r="6" hidden="1" spans="1:4">
      <c r="A6" t="str">
        <f>总表!C10</f>
        <v>陶凯</v>
      </c>
      <c r="B6">
        <f>总表!D10</f>
        <v>13205699108</v>
      </c>
      <c r="C6">
        <f>总表!X10</f>
        <v>0</v>
      </c>
      <c r="D6">
        <f>总表!W10</f>
        <v>0</v>
      </c>
    </row>
    <row r="7" hidden="1" spans="1:4">
      <c r="A7" t="str">
        <f>总表!C11</f>
        <v>崔世征</v>
      </c>
      <c r="B7">
        <f>总表!D11</f>
        <v>13145565758</v>
      </c>
      <c r="C7">
        <f>总表!X11</f>
        <v>0</v>
      </c>
      <c r="D7">
        <f>总表!W11</f>
        <v>0</v>
      </c>
    </row>
    <row r="8" hidden="1" spans="1:4">
      <c r="A8" t="str">
        <f>总表!C12</f>
        <v>严苏海</v>
      </c>
      <c r="B8">
        <f>总表!D12</f>
        <v>17398389983</v>
      </c>
      <c r="C8">
        <f>总表!X12</f>
        <v>0</v>
      </c>
      <c r="D8">
        <f>总表!W12</f>
        <v>0</v>
      </c>
    </row>
    <row r="9" hidden="1" spans="1:4">
      <c r="A9" t="str">
        <f>总表!C13</f>
        <v>吴东</v>
      </c>
      <c r="B9">
        <f>总表!D13</f>
        <v>15212612015</v>
      </c>
      <c r="C9">
        <f>总表!X13</f>
        <v>0</v>
      </c>
      <c r="D9">
        <f>总表!W13</f>
        <v>0</v>
      </c>
    </row>
    <row r="10" hidden="1" spans="1:4">
      <c r="A10" t="str">
        <f>总表!C14</f>
        <v>朱莉</v>
      </c>
      <c r="B10">
        <f>总表!D14</f>
        <v>18356067750</v>
      </c>
      <c r="C10">
        <f>总表!X14</f>
        <v>0</v>
      </c>
      <c r="D10">
        <f>总表!W14</f>
        <v>0</v>
      </c>
    </row>
    <row r="11" hidden="1" spans="1:4">
      <c r="A11" t="str">
        <f>总表!C15</f>
        <v>耿晶晶</v>
      </c>
      <c r="B11">
        <f>总表!D15</f>
        <v>18298288117</v>
      </c>
      <c r="C11">
        <f>总表!X15</f>
        <v>0</v>
      </c>
      <c r="D11">
        <f>总表!W15</f>
        <v>0</v>
      </c>
    </row>
    <row r="12" hidden="1" spans="1:4">
      <c r="A12" t="str">
        <f>总表!C16</f>
        <v>吴朝辉</v>
      </c>
      <c r="B12">
        <f>总表!D16</f>
        <v>18856447298</v>
      </c>
      <c r="C12">
        <f>总表!X16</f>
        <v>0</v>
      </c>
      <c r="D12">
        <f>总表!W16</f>
        <v>0</v>
      </c>
    </row>
    <row r="13" hidden="1" spans="1:4">
      <c r="A13" t="str">
        <f>总表!C17</f>
        <v>王婷婷</v>
      </c>
      <c r="B13">
        <f>总表!D17</f>
        <v>13675649960</v>
      </c>
      <c r="C13">
        <f>总表!X17</f>
        <v>0</v>
      </c>
      <c r="D13">
        <f>总表!W17</f>
        <v>0</v>
      </c>
    </row>
  </sheetData>
  <autoFilter ref="A1:D13">
    <filterColumn colId="3">
      <customFilters>
        <customFilter operator="equal" val="1"/>
      </customFilters>
    </filterColumn>
    <extLst/>
  </autoFilter>
  <pageMargins left="0.75" right="0.75" top="1" bottom="1" header="0.511805555555556" footer="0.511805555555556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D13"/>
  <sheetViews>
    <sheetView workbookViewId="0">
      <selection activeCell="D1" sqref="D1"/>
    </sheetView>
  </sheetViews>
  <sheetFormatPr defaultColWidth="9" defaultRowHeight="13.5" outlineLevelCol="3"/>
  <cols>
    <col min="2" max="2" width="16.125" customWidth="1"/>
    <col min="3" max="3" width="9.375"/>
    <col min="4" max="4" width="20.25" customWidth="1"/>
  </cols>
  <sheetData>
    <row r="1" spans="1:3">
      <c r="A1" t="s">
        <v>3</v>
      </c>
      <c r="B1" t="s">
        <v>4</v>
      </c>
      <c r="C1" t="s">
        <v>39</v>
      </c>
    </row>
    <row r="2" spans="1:2">
      <c r="A2" t="str">
        <f>总表!C6</f>
        <v>罗勇</v>
      </c>
      <c r="B2">
        <f>总表!D6</f>
        <v>17764479318</v>
      </c>
    </row>
    <row r="3" hidden="1" spans="1:4">
      <c r="A3" t="str">
        <f>总表!C7</f>
        <v>何方圆</v>
      </c>
      <c r="B3">
        <f>总表!D7</f>
        <v>13695659041</v>
      </c>
      <c r="C3">
        <f>总表!Z7</f>
        <v>0</v>
      </c>
      <c r="D3">
        <f>总表!Y7</f>
        <v>0</v>
      </c>
    </row>
    <row r="4" hidden="1" spans="1:4">
      <c r="A4" t="str">
        <f>总表!C8</f>
        <v>张鑫红</v>
      </c>
      <c r="B4">
        <f>总表!D8</f>
        <v>15858964652</v>
      </c>
      <c r="C4">
        <f>总表!Z8</f>
        <v>0</v>
      </c>
      <c r="D4">
        <f>总表!Y8</f>
        <v>0</v>
      </c>
    </row>
    <row r="5" spans="1:3">
      <c r="A5" t="str">
        <f>总表!C9</f>
        <v>万浩文</v>
      </c>
      <c r="B5">
        <f>总表!D9</f>
        <v>18555010495</v>
      </c>
      <c r="C5">
        <f>总表!Z9</f>
        <v>80260599</v>
      </c>
    </row>
    <row r="6" spans="1:2">
      <c r="A6" t="str">
        <f>总表!C10</f>
        <v>陶凯</v>
      </c>
      <c r="B6">
        <f>总表!D10</f>
        <v>13205699108</v>
      </c>
    </row>
    <row r="7" spans="1:2">
      <c r="A7" t="str">
        <f>总表!C11</f>
        <v>崔世征</v>
      </c>
      <c r="B7">
        <f>总表!D11</f>
        <v>13145565758</v>
      </c>
    </row>
    <row r="8" spans="1:3">
      <c r="A8" t="str">
        <f>总表!C12</f>
        <v>严苏海</v>
      </c>
      <c r="B8">
        <f>总表!D12</f>
        <v>17398389983</v>
      </c>
      <c r="C8">
        <f>总表!Z12</f>
        <v>80260901</v>
      </c>
    </row>
    <row r="9" spans="1:3">
      <c r="A9" t="str">
        <f>总表!C13</f>
        <v>吴东</v>
      </c>
      <c r="B9">
        <f>总表!D13</f>
        <v>15212612015</v>
      </c>
      <c r="C9">
        <f>总表!Z13</f>
        <v>80261018</v>
      </c>
    </row>
    <row r="10" spans="1:3">
      <c r="A10" t="str">
        <f>总表!C14</f>
        <v>朱莉</v>
      </c>
      <c r="B10">
        <f>总表!D14</f>
        <v>18356067750</v>
      </c>
      <c r="C10">
        <f>总表!Z14</f>
        <v>80260911</v>
      </c>
    </row>
    <row r="11" spans="1:3">
      <c r="A11" t="str">
        <f>总表!C15</f>
        <v>耿晶晶</v>
      </c>
      <c r="B11">
        <f>总表!D15</f>
        <v>18298288117</v>
      </c>
      <c r="C11">
        <f>总表!Z15</f>
        <v>80260929</v>
      </c>
    </row>
    <row r="12" spans="1:2">
      <c r="A12" t="str">
        <f>总表!C16</f>
        <v>吴朝辉</v>
      </c>
      <c r="B12">
        <f>总表!D16</f>
        <v>18856447298</v>
      </c>
    </row>
    <row r="13" spans="1:3">
      <c r="A13" t="str">
        <f>总表!C17</f>
        <v>王婷婷</v>
      </c>
      <c r="B13">
        <f>总表!D17</f>
        <v>13675649960</v>
      </c>
      <c r="C13">
        <f>总表!Z17</f>
        <v>80260970</v>
      </c>
    </row>
  </sheetData>
  <autoFilter ref="A1:D13">
    <filterColumn colId="3">
      <customFilters>
        <customFilter operator="equal" val="1"/>
      </customFilters>
    </filterColumn>
    <extLst/>
  </autoFilter>
  <pageMargins left="0.75" right="0.75" top="1" bottom="1" header="0.511805555555556" footer="0.511805555555556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D13"/>
  <sheetViews>
    <sheetView workbookViewId="0">
      <selection activeCell="E7" sqref="E7"/>
    </sheetView>
  </sheetViews>
  <sheetFormatPr defaultColWidth="9" defaultRowHeight="13.5" outlineLevelCol="3"/>
  <cols>
    <col min="2" max="2" width="14.75" customWidth="1"/>
    <col min="3" max="3" width="14.875" customWidth="1"/>
  </cols>
  <sheetData>
    <row r="1" spans="1:3">
      <c r="A1" t="s">
        <v>3</v>
      </c>
      <c r="B1" t="s">
        <v>4</v>
      </c>
      <c r="C1" t="s">
        <v>39</v>
      </c>
    </row>
    <row r="2" spans="1:3">
      <c r="A2" t="str">
        <f>总表!C6</f>
        <v>罗勇</v>
      </c>
      <c r="B2">
        <f>总表!D6</f>
        <v>17764479318</v>
      </c>
      <c r="C2">
        <f>总表!AB6</f>
        <v>3236041408</v>
      </c>
    </row>
    <row r="3" spans="1:3">
      <c r="A3" t="str">
        <f>总表!C7</f>
        <v>何方圆</v>
      </c>
      <c r="B3">
        <f>总表!D7</f>
        <v>13695659041</v>
      </c>
      <c r="C3">
        <f>总表!AB7</f>
        <v>3236041411</v>
      </c>
    </row>
    <row r="4" spans="1:3">
      <c r="A4" t="str">
        <f>总表!C8</f>
        <v>张鑫红</v>
      </c>
      <c r="B4">
        <f>总表!D8</f>
        <v>15858964652</v>
      </c>
      <c r="C4">
        <f>总表!AB8</f>
        <v>3236041410</v>
      </c>
    </row>
    <row r="5" spans="1:3">
      <c r="A5" t="str">
        <f>总表!C9</f>
        <v>万浩文</v>
      </c>
      <c r="B5">
        <f>总表!D9</f>
        <v>18555010495</v>
      </c>
      <c r="C5">
        <f>总表!AB9</f>
        <v>3236041470</v>
      </c>
    </row>
    <row r="6" spans="1:3">
      <c r="A6" t="str">
        <f>总表!C10</f>
        <v>陶凯</v>
      </c>
      <c r="B6">
        <f>总表!D10</f>
        <v>13205699108</v>
      </c>
      <c r="C6">
        <f>总表!AB10</f>
        <v>3236041472</v>
      </c>
    </row>
    <row r="7" spans="1:3">
      <c r="A7" t="str">
        <f>总表!C11</f>
        <v>崔世征</v>
      </c>
      <c r="B7">
        <f>总表!D11</f>
        <v>13145565758</v>
      </c>
      <c r="C7">
        <f>总表!AB11</f>
        <v>3236041490</v>
      </c>
    </row>
    <row r="8" spans="1:3">
      <c r="A8" t="str">
        <f>总表!C12</f>
        <v>严苏海</v>
      </c>
      <c r="B8">
        <f>总表!D12</f>
        <v>17398389983</v>
      </c>
      <c r="C8">
        <f>总表!AB12</f>
        <v>3236041467</v>
      </c>
    </row>
    <row r="9" spans="1:3">
      <c r="A9" t="str">
        <f>总表!C13</f>
        <v>吴东</v>
      </c>
      <c r="B9">
        <f>总表!D13</f>
        <v>15212612015</v>
      </c>
      <c r="C9">
        <f>总表!AB13</f>
        <v>3236041482</v>
      </c>
    </row>
    <row r="10" spans="1:3">
      <c r="A10" t="str">
        <f>总表!C14</f>
        <v>朱莉</v>
      </c>
      <c r="B10">
        <f>总表!D14</f>
        <v>18356067750</v>
      </c>
      <c r="C10">
        <f>总表!AB14</f>
        <v>3236041473</v>
      </c>
    </row>
    <row r="11" spans="1:3">
      <c r="A11" t="str">
        <f>总表!C15</f>
        <v>耿晶晶</v>
      </c>
      <c r="B11">
        <f>总表!D15</f>
        <v>18298288117</v>
      </c>
      <c r="C11">
        <f>总表!AB15</f>
        <v>3236041475</v>
      </c>
    </row>
    <row r="12" spans="1:3">
      <c r="A12" t="str">
        <f>总表!C16</f>
        <v>吴朝辉</v>
      </c>
      <c r="B12">
        <f>总表!D16</f>
        <v>18856447298</v>
      </c>
      <c r="C12">
        <f>总表!AB16</f>
        <v>3236041468</v>
      </c>
    </row>
    <row r="13" hidden="1" spans="1:4">
      <c r="A13" t="str">
        <f>总表!C17</f>
        <v>王婷婷</v>
      </c>
      <c r="B13">
        <f>总表!D17</f>
        <v>13675649960</v>
      </c>
      <c r="C13">
        <f>总表!AB17</f>
        <v>0</v>
      </c>
      <c r="D13">
        <f>总表!AA17</f>
        <v>0</v>
      </c>
    </row>
  </sheetData>
  <autoFilter ref="A1:D13">
    <filterColumn colId="3">
      <customFilters>
        <customFilter operator="equal" val="1"/>
      </customFilters>
    </filterColumn>
    <extLst/>
  </autoFilter>
  <pageMargins left="0.75" right="0.75" top="1" bottom="1" header="0.511805555555556" footer="0.511805555555556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D13"/>
  <sheetViews>
    <sheetView workbookViewId="0">
      <selection activeCell="C13" sqref="C13"/>
    </sheetView>
  </sheetViews>
  <sheetFormatPr defaultColWidth="9" defaultRowHeight="13.5" outlineLevelCol="3"/>
  <cols>
    <col min="2" max="2" width="16.375" customWidth="1"/>
    <col min="3" max="3" width="15.25" customWidth="1"/>
  </cols>
  <sheetData>
    <row r="1" spans="1:3">
      <c r="A1" t="s">
        <v>3</v>
      </c>
      <c r="B1" t="s">
        <v>4</v>
      </c>
      <c r="C1" t="s">
        <v>39</v>
      </c>
    </row>
    <row r="2" spans="1:3">
      <c r="A2" t="str">
        <f>总表!C6</f>
        <v>罗勇</v>
      </c>
      <c r="B2">
        <f>总表!D6</f>
        <v>17764479318</v>
      </c>
      <c r="C2">
        <f>总表!AD6</f>
        <v>8176001260</v>
      </c>
    </row>
    <row r="3" spans="1:3">
      <c r="A3" t="str">
        <f>总表!C7</f>
        <v>何方圆</v>
      </c>
      <c r="B3">
        <f>总表!D7</f>
        <v>13695659041</v>
      </c>
      <c r="C3">
        <f>总表!AD7</f>
        <v>8176001259</v>
      </c>
    </row>
    <row r="4" spans="1:3">
      <c r="A4" t="str">
        <f>总表!C8</f>
        <v>张鑫红</v>
      </c>
      <c r="B4">
        <f>总表!D8</f>
        <v>15858964652</v>
      </c>
      <c r="C4">
        <f>总表!AD8</f>
        <v>8176001258</v>
      </c>
    </row>
    <row r="5" spans="1:3">
      <c r="A5" t="str">
        <f>总表!C9</f>
        <v>万浩文</v>
      </c>
      <c r="B5">
        <f>总表!D9</f>
        <v>18555010495</v>
      </c>
      <c r="C5">
        <f>总表!AD9</f>
        <v>8176001246</v>
      </c>
    </row>
    <row r="6" spans="1:2">
      <c r="A6" t="str">
        <f>总表!C10</f>
        <v>陶凯</v>
      </c>
      <c r="B6">
        <f>总表!D10</f>
        <v>13205699108</v>
      </c>
    </row>
    <row r="7" spans="1:3">
      <c r="A7" t="str">
        <f>总表!C11</f>
        <v>崔世征</v>
      </c>
      <c r="B7">
        <f>总表!D11</f>
        <v>13145565758</v>
      </c>
      <c r="C7">
        <f>总表!AD11</f>
        <v>8176001269</v>
      </c>
    </row>
    <row r="8" spans="1:3">
      <c r="A8" t="str">
        <f>总表!C12</f>
        <v>严苏海</v>
      </c>
      <c r="B8">
        <f>总表!D12</f>
        <v>17398389983</v>
      </c>
      <c r="C8">
        <f>总表!AD12</f>
        <v>8176001267</v>
      </c>
    </row>
    <row r="9" spans="1:3">
      <c r="A9" t="str">
        <f>总表!C13</f>
        <v>吴东</v>
      </c>
      <c r="B9">
        <f>总表!D13</f>
        <v>15212612015</v>
      </c>
      <c r="C9">
        <f>总表!AD13</f>
        <v>8176001270</v>
      </c>
    </row>
    <row r="10" spans="1:3">
      <c r="A10" t="str">
        <f>总表!C14</f>
        <v>朱莉</v>
      </c>
      <c r="B10">
        <f>总表!D14</f>
        <v>18356067750</v>
      </c>
      <c r="C10">
        <f>总表!AD14</f>
        <v>8176001268</v>
      </c>
    </row>
    <row r="11" hidden="1" spans="1:4">
      <c r="A11" t="str">
        <f>总表!C15</f>
        <v>耿晶晶</v>
      </c>
      <c r="B11">
        <f>总表!D15</f>
        <v>18298288117</v>
      </c>
      <c r="C11">
        <f>总表!AD15</f>
        <v>0</v>
      </c>
      <c r="D11">
        <f>总表!AC15</f>
        <v>0</v>
      </c>
    </row>
    <row r="12" spans="1:3">
      <c r="A12" t="str">
        <f>总表!C16</f>
        <v>吴朝辉</v>
      </c>
      <c r="B12">
        <f>总表!D16</f>
        <v>18856447298</v>
      </c>
      <c r="C12">
        <f>总表!AD16</f>
        <v>8176001271</v>
      </c>
    </row>
    <row r="13" spans="1:2">
      <c r="A13" t="str">
        <f>总表!C17</f>
        <v>王婷婷</v>
      </c>
      <c r="B13">
        <f>总表!D17</f>
        <v>13675649960</v>
      </c>
    </row>
  </sheetData>
  <autoFilter ref="A1:D13">
    <filterColumn colId="3">
      <customFilters>
        <customFilter operator="equal" val="1"/>
      </customFilters>
    </filterColumn>
    <extLst/>
  </autoFilter>
  <pageMargins left="0.75" right="0.75" top="1" bottom="1" header="0.511805555555556" footer="0.511805555555556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C13"/>
  <sheetViews>
    <sheetView workbookViewId="0">
      <selection activeCell="D11" sqref="D11"/>
    </sheetView>
  </sheetViews>
  <sheetFormatPr defaultColWidth="9" defaultRowHeight="13.5" outlineLevelCol="2"/>
  <cols>
    <col min="2" max="2" width="12.625"/>
  </cols>
  <sheetData>
    <row r="1" spans="1:2">
      <c r="A1" t="s">
        <v>3</v>
      </c>
      <c r="B1" t="s">
        <v>4</v>
      </c>
    </row>
    <row r="2" spans="1:2">
      <c r="A2" t="str">
        <f>总表!C6</f>
        <v>罗勇</v>
      </c>
      <c r="B2">
        <f>总表!D6</f>
        <v>17764479318</v>
      </c>
    </row>
    <row r="3" spans="1:2">
      <c r="A3" t="str">
        <f>总表!C7</f>
        <v>何方圆</v>
      </c>
      <c r="B3">
        <f>总表!D7</f>
        <v>13695659041</v>
      </c>
    </row>
    <row r="4" hidden="1" spans="1:3">
      <c r="A4" t="str">
        <f>总表!C8</f>
        <v>张鑫红</v>
      </c>
      <c r="B4">
        <f>总表!D8</f>
        <v>15858964652</v>
      </c>
      <c r="C4">
        <f>总表!O8</f>
        <v>0</v>
      </c>
    </row>
    <row r="5" spans="1:2">
      <c r="A5" t="str">
        <f>总表!C9</f>
        <v>万浩文</v>
      </c>
      <c r="B5">
        <f>总表!D9</f>
        <v>18555010495</v>
      </c>
    </row>
    <row r="6" spans="1:2">
      <c r="A6" t="str">
        <f>总表!C10</f>
        <v>陶凯</v>
      </c>
      <c r="B6">
        <f>总表!D10</f>
        <v>13205699108</v>
      </c>
    </row>
    <row r="7" spans="1:2">
      <c r="A7" t="str">
        <f>总表!C11</f>
        <v>崔世征</v>
      </c>
      <c r="B7">
        <f>总表!D11</f>
        <v>13145565758</v>
      </c>
    </row>
    <row r="8" spans="1:2">
      <c r="A8" t="str">
        <f>总表!C12</f>
        <v>严苏海</v>
      </c>
      <c r="B8">
        <f>总表!D12</f>
        <v>17398389983</v>
      </c>
    </row>
    <row r="9" spans="1:2">
      <c r="A9" t="str">
        <f>总表!C13</f>
        <v>吴东</v>
      </c>
      <c r="B9">
        <f>总表!D13</f>
        <v>15212612015</v>
      </c>
    </row>
    <row r="10" spans="1:2">
      <c r="A10" t="str">
        <f>总表!C14</f>
        <v>朱莉</v>
      </c>
      <c r="B10">
        <f>总表!D14</f>
        <v>18356067750</v>
      </c>
    </row>
    <row r="11" spans="1:2">
      <c r="A11" t="str">
        <f>总表!C15</f>
        <v>耿晶晶</v>
      </c>
      <c r="B11">
        <f>总表!D15</f>
        <v>18298288117</v>
      </c>
    </row>
    <row r="12" spans="1:2">
      <c r="A12" t="str">
        <f>总表!C16</f>
        <v>吴朝辉</v>
      </c>
      <c r="B12">
        <f>总表!D16</f>
        <v>18856447298</v>
      </c>
    </row>
    <row r="13" spans="1:2">
      <c r="A13" t="str">
        <f>总表!C17</f>
        <v>王婷婷</v>
      </c>
      <c r="B13">
        <f>总表!D17</f>
        <v>13675649960</v>
      </c>
    </row>
  </sheetData>
  <autoFilter ref="A1:C13">
    <filterColumn colId="2">
      <customFilters>
        <customFilter operator="equal" val="1"/>
      </customFilters>
    </filterColumn>
    <extLst/>
  </autoFilter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C13"/>
  <sheetViews>
    <sheetView workbookViewId="0">
      <selection activeCell="C18" sqref="C18"/>
    </sheetView>
  </sheetViews>
  <sheetFormatPr defaultColWidth="9" defaultRowHeight="13.5" outlineLevelCol="2"/>
  <cols>
    <col min="2" max="2" width="14.375" customWidth="1"/>
  </cols>
  <sheetData>
    <row r="1" spans="1:2">
      <c r="A1" t="s">
        <v>3</v>
      </c>
      <c r="B1" t="s">
        <v>4</v>
      </c>
    </row>
    <row r="2" spans="1:2">
      <c r="A2" t="str">
        <f>总表!C6</f>
        <v>罗勇</v>
      </c>
      <c r="B2">
        <f>总表!D6</f>
        <v>17764479318</v>
      </c>
    </row>
    <row r="3" spans="1:2">
      <c r="A3" t="str">
        <f>总表!C7</f>
        <v>何方圆</v>
      </c>
      <c r="B3">
        <f>总表!D7</f>
        <v>13695659041</v>
      </c>
    </row>
    <row r="4" spans="1:2">
      <c r="A4" t="str">
        <f>总表!C8</f>
        <v>张鑫红</v>
      </c>
      <c r="B4">
        <f>总表!D8</f>
        <v>15858964652</v>
      </c>
    </row>
    <row r="5" hidden="1" spans="1:3">
      <c r="A5" t="str">
        <f>总表!C9</f>
        <v>万浩文</v>
      </c>
      <c r="B5">
        <f>总表!D9</f>
        <v>18555010495</v>
      </c>
      <c r="C5">
        <f>总表!H9</f>
        <v>0</v>
      </c>
    </row>
    <row r="6" spans="1:2">
      <c r="A6" t="str">
        <f>总表!C10</f>
        <v>陶凯</v>
      </c>
      <c r="B6">
        <f>总表!D10</f>
        <v>13205699108</v>
      </c>
    </row>
    <row r="7" hidden="1" spans="1:3">
      <c r="A7" t="str">
        <f>总表!C11</f>
        <v>崔世征</v>
      </c>
      <c r="B7">
        <f>总表!D11</f>
        <v>13145565758</v>
      </c>
      <c r="C7">
        <f>总表!H11</f>
        <v>0</v>
      </c>
    </row>
    <row r="8" spans="1:2">
      <c r="A8" t="str">
        <f>总表!C12</f>
        <v>严苏海</v>
      </c>
      <c r="B8">
        <f>总表!D12</f>
        <v>17398389983</v>
      </c>
    </row>
    <row r="9" spans="1:2">
      <c r="A9" t="str">
        <f>总表!C13</f>
        <v>吴东</v>
      </c>
      <c r="B9">
        <f>总表!D13</f>
        <v>15212612015</v>
      </c>
    </row>
    <row r="10" spans="1:2">
      <c r="A10" t="str">
        <f>总表!C14</f>
        <v>朱莉</v>
      </c>
      <c r="B10">
        <f>总表!D14</f>
        <v>18356067750</v>
      </c>
    </row>
    <row r="11" spans="1:2">
      <c r="A11" t="str">
        <f>总表!C15</f>
        <v>耿晶晶</v>
      </c>
      <c r="B11">
        <f>总表!D15</f>
        <v>18298288117</v>
      </c>
    </row>
    <row r="12" hidden="1" spans="1:3">
      <c r="A12" t="str">
        <f>总表!C16</f>
        <v>吴朝辉</v>
      </c>
      <c r="B12">
        <f>总表!D16</f>
        <v>18856447298</v>
      </c>
      <c r="C12">
        <f>总表!H16</f>
        <v>0</v>
      </c>
    </row>
    <row r="13" hidden="1" spans="1:3">
      <c r="A13" t="str">
        <f>总表!C17</f>
        <v>王婷婷</v>
      </c>
      <c r="B13">
        <f>总表!D17</f>
        <v>13675649960</v>
      </c>
      <c r="C13">
        <f>总表!H17</f>
        <v>0</v>
      </c>
    </row>
  </sheetData>
  <autoFilter ref="A1:C13">
    <filterColumn colId="2">
      <customFilters>
        <customFilter operator="equal" val="1"/>
      </customFilters>
    </filterColumn>
    <extLst/>
  </autoFilter>
  <pageMargins left="0.75" right="0.75" top="1" bottom="1" header="0.511805555555556" footer="0.511805555555556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D13"/>
  <sheetViews>
    <sheetView workbookViewId="0">
      <selection activeCell="D7" sqref="D7"/>
    </sheetView>
  </sheetViews>
  <sheetFormatPr defaultColWidth="9" defaultRowHeight="13.5" outlineLevelCol="3"/>
  <cols>
    <col min="2" max="2" width="15.875" customWidth="1"/>
  </cols>
  <sheetData>
    <row r="1" spans="1:3">
      <c r="A1" t="s">
        <v>3</v>
      </c>
      <c r="B1" t="s">
        <v>4</v>
      </c>
      <c r="C1" t="s">
        <v>39</v>
      </c>
    </row>
    <row r="2" spans="1:3">
      <c r="A2" t="str">
        <f>总表!C6</f>
        <v>罗勇</v>
      </c>
      <c r="B2">
        <f>总表!D6</f>
        <v>17764479318</v>
      </c>
      <c r="C2">
        <f>总表!AF6</f>
        <v>2013714</v>
      </c>
    </row>
    <row r="3" spans="1:3">
      <c r="A3" t="str">
        <f>总表!C7</f>
        <v>何方圆</v>
      </c>
      <c r="B3">
        <f>总表!D7</f>
        <v>13695659041</v>
      </c>
      <c r="C3">
        <f>总表!AF7</f>
        <v>2013715</v>
      </c>
    </row>
    <row r="4" spans="1:2">
      <c r="A4" t="str">
        <f>总表!C8</f>
        <v>张鑫红</v>
      </c>
      <c r="B4">
        <f>总表!D8</f>
        <v>15858964652</v>
      </c>
    </row>
    <row r="5" spans="1:2">
      <c r="A5" t="str">
        <f>总表!C9</f>
        <v>万浩文</v>
      </c>
      <c r="B5">
        <f>总表!D9</f>
        <v>18555010495</v>
      </c>
    </row>
    <row r="6" hidden="1" spans="1:4">
      <c r="A6" t="str">
        <f>总表!C10</f>
        <v>陶凯</v>
      </c>
      <c r="B6">
        <f>总表!D10</f>
        <v>13205699108</v>
      </c>
      <c r="C6">
        <f>总表!AF10</f>
        <v>0</v>
      </c>
      <c r="D6">
        <f>总表!AE10</f>
        <v>0</v>
      </c>
    </row>
    <row r="7" spans="1:2">
      <c r="A7" t="str">
        <f>总表!C11</f>
        <v>崔世征</v>
      </c>
      <c r="B7">
        <f>总表!D11</f>
        <v>13145565758</v>
      </c>
    </row>
    <row r="8" spans="1:2">
      <c r="A8" t="str">
        <f>总表!C12</f>
        <v>严苏海</v>
      </c>
      <c r="B8">
        <f>总表!D12</f>
        <v>17398389983</v>
      </c>
    </row>
    <row r="9" hidden="1" spans="1:4">
      <c r="A9" t="str">
        <f>总表!C13</f>
        <v>吴东</v>
      </c>
      <c r="B9">
        <f>总表!D13</f>
        <v>15212612015</v>
      </c>
      <c r="C9">
        <f>总表!AF13</f>
        <v>0</v>
      </c>
      <c r="D9">
        <f>总表!AE13</f>
        <v>0</v>
      </c>
    </row>
    <row r="10" hidden="1" spans="1:4">
      <c r="A10" t="str">
        <f>总表!C14</f>
        <v>朱莉</v>
      </c>
      <c r="B10">
        <f>总表!D14</f>
        <v>18356067750</v>
      </c>
      <c r="C10">
        <f>总表!AF14</f>
        <v>0</v>
      </c>
      <c r="D10">
        <f>总表!AE14</f>
        <v>0</v>
      </c>
    </row>
    <row r="11" hidden="1" spans="1:4">
      <c r="A11" t="str">
        <f>总表!C15</f>
        <v>耿晶晶</v>
      </c>
      <c r="B11">
        <f>总表!D15</f>
        <v>18298288117</v>
      </c>
      <c r="C11">
        <f>总表!AF15</f>
        <v>0</v>
      </c>
      <c r="D11">
        <f>总表!AE15</f>
        <v>0</v>
      </c>
    </row>
    <row r="12" spans="1:2">
      <c r="A12" t="str">
        <f>总表!C16</f>
        <v>吴朝辉</v>
      </c>
      <c r="B12">
        <f>总表!D16</f>
        <v>18856447298</v>
      </c>
    </row>
    <row r="13" hidden="1" spans="1:4">
      <c r="A13" t="str">
        <f>总表!C17</f>
        <v>王婷婷</v>
      </c>
      <c r="B13">
        <f>总表!D17</f>
        <v>13675649960</v>
      </c>
      <c r="C13">
        <f>总表!AF17</f>
        <v>0</v>
      </c>
      <c r="D13">
        <f>总表!AE17</f>
        <v>0</v>
      </c>
    </row>
  </sheetData>
  <autoFilter ref="A1:D13">
    <filterColumn colId="3">
      <customFilters>
        <customFilter operator="equal" val="1"/>
      </customFilters>
    </filterColumn>
    <extLst/>
  </autoFilter>
  <pageMargins left="0.75" right="0.75" top="1" bottom="1" header="0.511805555555556" footer="0.511805555555556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3"/>
  <sheetViews>
    <sheetView workbookViewId="0">
      <selection activeCell="D13" sqref="D13"/>
    </sheetView>
  </sheetViews>
  <sheetFormatPr defaultColWidth="9" defaultRowHeight="13.5" outlineLevelCol="3"/>
  <cols>
    <col min="2" max="2" width="16.375" customWidth="1"/>
    <col min="3" max="3" width="19" customWidth="1"/>
    <col min="4" max="4" width="47.875" style="1" customWidth="1"/>
  </cols>
  <sheetData>
    <row r="1" spans="1:4">
      <c r="A1" t="s">
        <v>3</v>
      </c>
      <c r="B1" t="s">
        <v>4</v>
      </c>
      <c r="C1" t="s">
        <v>39</v>
      </c>
      <c r="D1" s="1" t="s">
        <v>85</v>
      </c>
    </row>
    <row r="2" spans="1:3">
      <c r="A2" t="str">
        <f>总表!C6</f>
        <v>罗勇</v>
      </c>
      <c r="B2">
        <f>总表!D6</f>
        <v>17764479318</v>
      </c>
      <c r="C2">
        <f>总表!AH6</f>
        <v>2188663</v>
      </c>
    </row>
    <row r="3" spans="1:3">
      <c r="A3" t="str">
        <f>总表!C7</f>
        <v>何方圆</v>
      </c>
      <c r="B3">
        <f>总表!D7</f>
        <v>13695659041</v>
      </c>
      <c r="C3">
        <f>总表!AH7</f>
        <v>2188661</v>
      </c>
    </row>
    <row r="4" spans="1:3">
      <c r="A4" t="str">
        <f>总表!C8</f>
        <v>张鑫红</v>
      </c>
      <c r="B4">
        <f>总表!D8</f>
        <v>15858964652</v>
      </c>
      <c r="C4">
        <f>总表!AH8</f>
        <v>2188666</v>
      </c>
    </row>
    <row r="5" spans="1:3">
      <c r="A5" t="str">
        <f>总表!C9</f>
        <v>万浩文</v>
      </c>
      <c r="B5">
        <f>总表!D9</f>
        <v>18555010495</v>
      </c>
      <c r="C5">
        <f>总表!AH9</f>
        <v>2188770</v>
      </c>
    </row>
    <row r="6" spans="1:4">
      <c r="A6" t="str">
        <f>总表!C10</f>
        <v>陶凯</v>
      </c>
      <c r="B6">
        <f>总表!D10</f>
        <v>13205699108</v>
      </c>
      <c r="D6" s="30" t="s">
        <v>57</v>
      </c>
    </row>
    <row r="7" spans="1:3">
      <c r="A7" t="str">
        <f>总表!C11</f>
        <v>崔世征</v>
      </c>
      <c r="B7">
        <f>总表!D11</f>
        <v>13145565758</v>
      </c>
      <c r="C7">
        <f>总表!AH11</f>
        <v>2188735</v>
      </c>
    </row>
    <row r="8" spans="1:3">
      <c r="A8" t="str">
        <f>总表!C12</f>
        <v>严苏海</v>
      </c>
      <c r="B8">
        <f>总表!D12</f>
        <v>17398389983</v>
      </c>
      <c r="C8">
        <f>总表!AH12</f>
        <v>2188732</v>
      </c>
    </row>
    <row r="9" spans="1:3">
      <c r="A9" t="str">
        <f>总表!C13</f>
        <v>吴东</v>
      </c>
      <c r="B9">
        <f>总表!D13</f>
        <v>15212612015</v>
      </c>
      <c r="C9">
        <f>总表!AH13</f>
        <v>2188760</v>
      </c>
    </row>
    <row r="10" spans="1:4">
      <c r="A10" t="str">
        <f>总表!C14</f>
        <v>朱莉</v>
      </c>
      <c r="B10">
        <f>总表!D14</f>
        <v>18356067750</v>
      </c>
      <c r="D10" s="30" t="s">
        <v>68</v>
      </c>
    </row>
    <row r="11" spans="1:3">
      <c r="A11" t="str">
        <f>总表!C15</f>
        <v>耿晶晶</v>
      </c>
      <c r="B11">
        <f>总表!D15</f>
        <v>18298288117</v>
      </c>
      <c r="C11">
        <f>总表!AH15</f>
        <v>2188745</v>
      </c>
    </row>
    <row r="12" spans="1:4">
      <c r="A12" t="str">
        <f>总表!C16</f>
        <v>吴朝辉</v>
      </c>
      <c r="B12">
        <f>总表!D16</f>
        <v>18856447298</v>
      </c>
      <c r="D12" s="30" t="s">
        <v>73</v>
      </c>
    </row>
    <row r="13" spans="1:3">
      <c r="A13" t="str">
        <f>总表!C17</f>
        <v>王婷婷</v>
      </c>
      <c r="B13">
        <f>总表!D17</f>
        <v>13675649960</v>
      </c>
      <c r="C13">
        <f>总表!AH17</f>
        <v>2188743</v>
      </c>
    </row>
  </sheetData>
  <pageMargins left="0.75" right="0.75" top="1" bottom="1" header="0.511805555555556" footer="0.511805555555556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D13"/>
  <sheetViews>
    <sheetView workbookViewId="0">
      <selection activeCell="C19" sqref="C19"/>
    </sheetView>
  </sheetViews>
  <sheetFormatPr defaultColWidth="9" defaultRowHeight="13.5" outlineLevelCol="3"/>
  <cols>
    <col min="2" max="2" width="17.25" customWidth="1"/>
  </cols>
  <sheetData>
    <row r="1" spans="1:3">
      <c r="A1" t="s">
        <v>3</v>
      </c>
      <c r="B1" t="s">
        <v>4</v>
      </c>
      <c r="C1" t="s">
        <v>39</v>
      </c>
    </row>
    <row r="2" hidden="1" spans="1:4">
      <c r="A2" t="str">
        <f>总表!C6</f>
        <v>罗勇</v>
      </c>
      <c r="B2">
        <f>总表!D6</f>
        <v>17764479318</v>
      </c>
      <c r="D2">
        <f>总表!AI6</f>
        <v>0</v>
      </c>
    </row>
    <row r="3" hidden="1" spans="1:4">
      <c r="A3" t="str">
        <f>总表!C7</f>
        <v>何方圆</v>
      </c>
      <c r="B3">
        <f>总表!D7</f>
        <v>13695659041</v>
      </c>
      <c r="D3">
        <f>总表!AI7</f>
        <v>0</v>
      </c>
    </row>
    <row r="4" hidden="1" spans="1:4">
      <c r="A4" t="str">
        <f>总表!C8</f>
        <v>张鑫红</v>
      </c>
      <c r="B4">
        <f>总表!D8</f>
        <v>15858964652</v>
      </c>
      <c r="D4">
        <f>总表!AI8</f>
        <v>0</v>
      </c>
    </row>
    <row r="5" hidden="1" spans="1:4">
      <c r="A5" t="str">
        <f>总表!C9</f>
        <v>万浩文</v>
      </c>
      <c r="B5">
        <f>总表!D9</f>
        <v>18555010495</v>
      </c>
      <c r="D5">
        <f>总表!AI9</f>
        <v>0</v>
      </c>
    </row>
    <row r="6" hidden="1" spans="1:4">
      <c r="A6" t="str">
        <f>总表!C10</f>
        <v>陶凯</v>
      </c>
      <c r="B6">
        <f>总表!D10</f>
        <v>13205699108</v>
      </c>
      <c r="D6">
        <f>总表!AI10</f>
        <v>0</v>
      </c>
    </row>
    <row r="7" hidden="1" spans="1:4">
      <c r="A7" t="str">
        <f>总表!C11</f>
        <v>崔世征</v>
      </c>
      <c r="B7">
        <f>总表!D11</f>
        <v>13145565758</v>
      </c>
      <c r="D7">
        <f>总表!AI11</f>
        <v>0</v>
      </c>
    </row>
    <row r="8" hidden="1" spans="1:4">
      <c r="A8" t="str">
        <f>总表!C12</f>
        <v>严苏海</v>
      </c>
      <c r="B8">
        <f>总表!D12</f>
        <v>17398389983</v>
      </c>
      <c r="D8">
        <f>总表!AI12</f>
        <v>0</v>
      </c>
    </row>
    <row r="9" spans="1:2">
      <c r="A9" t="str">
        <f>总表!C13</f>
        <v>吴东</v>
      </c>
      <c r="B9">
        <f>总表!D13</f>
        <v>15212612015</v>
      </c>
    </row>
    <row r="10" hidden="1" spans="1:4">
      <c r="A10" t="str">
        <f>总表!C14</f>
        <v>朱莉</v>
      </c>
      <c r="B10">
        <f>总表!D14</f>
        <v>18356067750</v>
      </c>
      <c r="D10">
        <f>总表!AI14</f>
        <v>0</v>
      </c>
    </row>
    <row r="11" hidden="1" spans="1:4">
      <c r="A11" t="str">
        <f>总表!C15</f>
        <v>耿晶晶</v>
      </c>
      <c r="B11">
        <f>总表!D15</f>
        <v>18298288117</v>
      </c>
      <c r="D11">
        <f>总表!AI15</f>
        <v>0</v>
      </c>
    </row>
    <row r="12" hidden="1" spans="1:4">
      <c r="A12" t="str">
        <f>总表!C16</f>
        <v>吴朝辉</v>
      </c>
      <c r="B12">
        <f>总表!D16</f>
        <v>18856447298</v>
      </c>
      <c r="D12">
        <f>总表!AI16</f>
        <v>0</v>
      </c>
    </row>
    <row r="13" hidden="1" spans="1:4">
      <c r="A13" t="str">
        <f>总表!C17</f>
        <v>王婷婷</v>
      </c>
      <c r="B13">
        <f>总表!D17</f>
        <v>13675649960</v>
      </c>
      <c r="D13">
        <f>总表!AI17</f>
        <v>0</v>
      </c>
    </row>
  </sheetData>
  <autoFilter ref="A1:D13">
    <filterColumn colId="3">
      <customFilters>
        <customFilter operator="equal" val="1"/>
      </customFilters>
    </filterColumn>
    <extLst/>
  </autoFilter>
  <pageMargins left="0.75" right="0.75" top="1" bottom="1" header="0.511805555555556" footer="0.511805555555556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D13"/>
  <sheetViews>
    <sheetView workbookViewId="0">
      <selection activeCell="D6" sqref="D6"/>
    </sheetView>
  </sheetViews>
  <sheetFormatPr defaultColWidth="9" defaultRowHeight="13.5" outlineLevelCol="3"/>
  <cols>
    <col min="2" max="2" width="21.75" customWidth="1"/>
  </cols>
  <sheetData>
    <row r="1" spans="1:4">
      <c r="A1" t="s">
        <v>3</v>
      </c>
      <c r="B1" t="s">
        <v>4</v>
      </c>
      <c r="C1" t="s">
        <v>39</v>
      </c>
      <c r="D1" t="s">
        <v>86</v>
      </c>
    </row>
    <row r="2" hidden="1" spans="1:4">
      <c r="A2" t="str">
        <f>总表!C6</f>
        <v>罗勇</v>
      </c>
      <c r="B2">
        <f>总表!D6</f>
        <v>17764479318</v>
      </c>
      <c r="C2">
        <f>总表!AL6</f>
        <v>0</v>
      </c>
      <c r="D2">
        <f>总表!AK6</f>
        <v>0</v>
      </c>
    </row>
    <row r="3" hidden="1" spans="1:4">
      <c r="A3" t="str">
        <f>总表!C7</f>
        <v>何方圆</v>
      </c>
      <c r="B3">
        <f>总表!D7</f>
        <v>13695659041</v>
      </c>
      <c r="D3">
        <f>总表!AK7</f>
        <v>0</v>
      </c>
    </row>
    <row r="4" hidden="1" spans="1:4">
      <c r="A4" t="str">
        <f>总表!C8</f>
        <v>张鑫红</v>
      </c>
      <c r="B4">
        <f>总表!D8</f>
        <v>15858964652</v>
      </c>
      <c r="D4">
        <f>总表!AK8</f>
        <v>0</v>
      </c>
    </row>
    <row r="5" hidden="1" spans="1:4">
      <c r="A5" t="str">
        <f>总表!C9</f>
        <v>万浩文</v>
      </c>
      <c r="B5">
        <f>总表!D9</f>
        <v>18555010495</v>
      </c>
      <c r="D5">
        <f>总表!AK9</f>
        <v>0</v>
      </c>
    </row>
    <row r="6" spans="1:4">
      <c r="A6" t="str">
        <f>总表!C10</f>
        <v>陶凯</v>
      </c>
      <c r="B6">
        <f>总表!D10</f>
        <v>13205699108</v>
      </c>
      <c r="D6">
        <v>147258</v>
      </c>
    </row>
    <row r="7" hidden="1" spans="1:4">
      <c r="A7" t="str">
        <f>总表!C11</f>
        <v>崔世征</v>
      </c>
      <c r="B7">
        <f>总表!D11</f>
        <v>13145565758</v>
      </c>
      <c r="D7">
        <f>总表!AK11</f>
        <v>0</v>
      </c>
    </row>
    <row r="8" hidden="1" spans="1:4">
      <c r="A8" t="str">
        <f>总表!C12</f>
        <v>严苏海</v>
      </c>
      <c r="B8">
        <f>总表!D12</f>
        <v>17398389983</v>
      </c>
      <c r="D8">
        <f>总表!AK12</f>
        <v>0</v>
      </c>
    </row>
    <row r="9" hidden="1" spans="1:4">
      <c r="A9" t="str">
        <f>总表!C13</f>
        <v>吴东</v>
      </c>
      <c r="B9">
        <f>总表!D13</f>
        <v>15212612015</v>
      </c>
      <c r="D9">
        <f>总表!AK13</f>
        <v>0</v>
      </c>
    </row>
    <row r="10" hidden="1" spans="1:4">
      <c r="A10" t="str">
        <f>总表!C14</f>
        <v>朱莉</v>
      </c>
      <c r="B10">
        <f>总表!D14</f>
        <v>18356067750</v>
      </c>
      <c r="D10">
        <f>总表!AK14</f>
        <v>0</v>
      </c>
    </row>
    <row r="11" hidden="1" spans="1:4">
      <c r="A11" t="str">
        <f>总表!C15</f>
        <v>耿晶晶</v>
      </c>
      <c r="B11">
        <f>总表!D15</f>
        <v>18298288117</v>
      </c>
      <c r="D11">
        <f>总表!AK15</f>
        <v>0</v>
      </c>
    </row>
    <row r="12" hidden="1" spans="1:4">
      <c r="A12" t="str">
        <f>总表!C16</f>
        <v>吴朝辉</v>
      </c>
      <c r="B12">
        <f>总表!D16</f>
        <v>18856447298</v>
      </c>
      <c r="D12">
        <f>总表!AK16</f>
        <v>0</v>
      </c>
    </row>
    <row r="13" hidden="1" spans="1:4">
      <c r="A13" t="str">
        <f>总表!C17</f>
        <v>王婷婷</v>
      </c>
      <c r="B13">
        <f>总表!D17</f>
        <v>13675649960</v>
      </c>
      <c r="D13">
        <f>总表!AK17</f>
        <v>0</v>
      </c>
    </row>
  </sheetData>
  <autoFilter ref="A1:D13">
    <filterColumn colId="3">
      <customFilters>
        <customFilter operator="equal" val="1"/>
      </customFilters>
    </filterColumn>
    <extLst/>
  </autoFilter>
  <pageMargins left="0.75" right="0.75" top="1" bottom="1" header="0.511805555555556" footer="0.511805555555556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D13"/>
  <sheetViews>
    <sheetView workbookViewId="0">
      <selection activeCell="D4" sqref="D4:D12"/>
    </sheetView>
  </sheetViews>
  <sheetFormatPr defaultColWidth="9" defaultRowHeight="13.5" outlineLevelCol="3"/>
  <cols>
    <col min="2" max="2" width="12.25" customWidth="1"/>
    <col min="3" max="3" width="9.375"/>
  </cols>
  <sheetData>
    <row r="1" spans="1:3">
      <c r="A1" t="s">
        <v>3</v>
      </c>
      <c r="B1" t="s">
        <v>4</v>
      </c>
      <c r="C1" t="s">
        <v>39</v>
      </c>
    </row>
    <row r="2" hidden="1" spans="1:4">
      <c r="A2" t="str">
        <f>总表!C6</f>
        <v>罗勇</v>
      </c>
      <c r="B2">
        <f>总表!D6</f>
        <v>17764479318</v>
      </c>
      <c r="C2">
        <f>总表!AN6</f>
        <v>0</v>
      </c>
      <c r="D2">
        <f>总表!AM6</f>
        <v>0</v>
      </c>
    </row>
    <row r="3" hidden="1" spans="1:4">
      <c r="A3" t="str">
        <f>总表!C7</f>
        <v>何方圆</v>
      </c>
      <c r="B3">
        <f>总表!D7</f>
        <v>13695659041</v>
      </c>
      <c r="C3">
        <f>总表!AN7</f>
        <v>0</v>
      </c>
      <c r="D3">
        <f>总表!AM7</f>
        <v>0</v>
      </c>
    </row>
    <row r="4" spans="1:3">
      <c r="A4" t="str">
        <f>总表!C8</f>
        <v>张鑫红</v>
      </c>
      <c r="B4">
        <f>总表!D8</f>
        <v>15858964652</v>
      </c>
      <c r="C4">
        <f>总表!AN8</f>
        <v>11562546</v>
      </c>
    </row>
    <row r="5" hidden="1" spans="1:4">
      <c r="A5" t="str">
        <f>总表!C9</f>
        <v>万浩文</v>
      </c>
      <c r="B5">
        <f>总表!D9</f>
        <v>18555010495</v>
      </c>
      <c r="C5">
        <f>总表!AN9</f>
        <v>0</v>
      </c>
      <c r="D5">
        <f>总表!AM9</f>
        <v>0</v>
      </c>
    </row>
    <row r="6" spans="1:2">
      <c r="A6" t="str">
        <f>总表!C10</f>
        <v>陶凯</v>
      </c>
      <c r="B6">
        <f>总表!D10</f>
        <v>13205699108</v>
      </c>
    </row>
    <row r="7" hidden="1" spans="1:4">
      <c r="A7" t="str">
        <f>总表!C11</f>
        <v>崔世征</v>
      </c>
      <c r="B7">
        <f>总表!D11</f>
        <v>13145565758</v>
      </c>
      <c r="C7">
        <f>总表!AN11</f>
        <v>0</v>
      </c>
      <c r="D7">
        <f>总表!AM11</f>
        <v>0</v>
      </c>
    </row>
    <row r="8" hidden="1" spans="1:4">
      <c r="A8" t="str">
        <f>总表!C12</f>
        <v>严苏海</v>
      </c>
      <c r="B8">
        <f>总表!D12</f>
        <v>17398389983</v>
      </c>
      <c r="C8">
        <f>总表!AN12</f>
        <v>0</v>
      </c>
      <c r="D8">
        <f>总表!AM12</f>
        <v>0</v>
      </c>
    </row>
    <row r="9" hidden="1" spans="1:4">
      <c r="A9" t="str">
        <f>总表!C13</f>
        <v>吴东</v>
      </c>
      <c r="B9">
        <f>总表!D13</f>
        <v>15212612015</v>
      </c>
      <c r="C9">
        <f>总表!AN13</f>
        <v>0</v>
      </c>
      <c r="D9">
        <f>总表!AM13</f>
        <v>0</v>
      </c>
    </row>
    <row r="10" hidden="1" spans="1:4">
      <c r="A10" t="str">
        <f>总表!C14</f>
        <v>朱莉</v>
      </c>
      <c r="B10">
        <f>总表!D14</f>
        <v>18356067750</v>
      </c>
      <c r="C10">
        <f>总表!AN14</f>
        <v>0</v>
      </c>
      <c r="D10">
        <f>总表!AM14</f>
        <v>0</v>
      </c>
    </row>
    <row r="11" hidden="1" spans="1:4">
      <c r="A11" t="str">
        <f>总表!C15</f>
        <v>耿晶晶</v>
      </c>
      <c r="B11">
        <f>总表!D15</f>
        <v>18298288117</v>
      </c>
      <c r="C11">
        <f>总表!AN15</f>
        <v>0</v>
      </c>
      <c r="D11">
        <f>总表!AM15</f>
        <v>0</v>
      </c>
    </row>
    <row r="12" spans="1:3">
      <c r="A12" t="str">
        <f>总表!C16</f>
        <v>吴朝辉</v>
      </c>
      <c r="B12">
        <f>总表!D16</f>
        <v>18856447298</v>
      </c>
      <c r="C12">
        <f>总表!AN16</f>
        <v>11562565</v>
      </c>
    </row>
    <row r="13" hidden="1" spans="1:4">
      <c r="A13" t="str">
        <f>总表!C17</f>
        <v>王婷婷</v>
      </c>
      <c r="B13">
        <f>总表!D17</f>
        <v>13675649960</v>
      </c>
      <c r="C13">
        <f>总表!AN17</f>
        <v>0</v>
      </c>
      <c r="D13">
        <f>总表!AM17</f>
        <v>0</v>
      </c>
    </row>
  </sheetData>
  <autoFilter ref="A1:D13">
    <filterColumn colId="3">
      <customFilters>
        <customFilter operator="equal" val="1"/>
      </customFilters>
    </filterColumn>
    <extLst/>
  </autoFilter>
  <pageMargins left="0.75" right="0.75" top="1" bottom="1" header="0.511805555555556" footer="0.511805555555556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3"/>
  <sheetViews>
    <sheetView workbookViewId="0">
      <selection activeCell="D18" sqref="D18"/>
    </sheetView>
  </sheetViews>
  <sheetFormatPr defaultColWidth="9" defaultRowHeight="13.5" outlineLevelCol="3"/>
  <cols>
    <col min="2" max="2" width="12.875" customWidth="1"/>
    <col min="3" max="3" width="12.625"/>
  </cols>
  <sheetData>
    <row r="1" spans="1:4">
      <c r="A1" t="s">
        <v>3</v>
      </c>
      <c r="B1" t="s">
        <v>4</v>
      </c>
      <c r="C1" t="s">
        <v>39</v>
      </c>
      <c r="D1" t="s">
        <v>86</v>
      </c>
    </row>
    <row r="2" spans="1:4">
      <c r="A2" t="str">
        <f>总表!C6</f>
        <v>罗勇</v>
      </c>
      <c r="B2">
        <f>总表!D6</f>
        <v>17764479318</v>
      </c>
      <c r="D2">
        <v>147258</v>
      </c>
    </row>
    <row r="3" spans="1:4">
      <c r="A3" t="str">
        <f>总表!C7</f>
        <v>何方圆</v>
      </c>
      <c r="B3">
        <f>总表!D7</f>
        <v>13695659041</v>
      </c>
      <c r="C3" s="31" t="str">
        <f>总表!AP7</f>
        <v>820003034036</v>
      </c>
      <c r="D3">
        <v>147258</v>
      </c>
    </row>
    <row r="4" spans="1:4">
      <c r="A4" t="str">
        <f>总表!C8</f>
        <v>张鑫红</v>
      </c>
      <c r="B4">
        <f>总表!D8</f>
        <v>15858964652</v>
      </c>
      <c r="C4" s="31" t="str">
        <f>总表!AP8</f>
        <v>820003034033</v>
      </c>
      <c r="D4">
        <v>147258</v>
      </c>
    </row>
    <row r="5" spans="1:4">
      <c r="A5" t="str">
        <f>总表!C9</f>
        <v>万浩文</v>
      </c>
      <c r="B5">
        <f>总表!D9</f>
        <v>18555010495</v>
      </c>
      <c r="C5">
        <f>总表!AP9</f>
        <v>82000304079</v>
      </c>
      <c r="D5">
        <v>147258</v>
      </c>
    </row>
    <row r="6" spans="1:4">
      <c r="A6" t="str">
        <f>总表!C10</f>
        <v>陶凯</v>
      </c>
      <c r="B6">
        <f>总表!D10</f>
        <v>13205699108</v>
      </c>
      <c r="D6">
        <v>147258</v>
      </c>
    </row>
    <row r="7" spans="1:4">
      <c r="A7" t="str">
        <f>总表!C11</f>
        <v>崔世征</v>
      </c>
      <c r="B7">
        <f>总表!D11</f>
        <v>13145565758</v>
      </c>
      <c r="C7" s="31" t="str">
        <f>总表!AP11</f>
        <v>820003034062</v>
      </c>
      <c r="D7">
        <v>147258</v>
      </c>
    </row>
    <row r="8" spans="1:4">
      <c r="A8" t="str">
        <f>总表!C12</f>
        <v>严苏海</v>
      </c>
      <c r="B8">
        <f>总表!D12</f>
        <v>17398389983</v>
      </c>
      <c r="D8">
        <v>147258</v>
      </c>
    </row>
    <row r="9" spans="1:4">
      <c r="A9" t="str">
        <f>总表!C13</f>
        <v>吴东</v>
      </c>
      <c r="B9">
        <f>总表!D13</f>
        <v>15212612015</v>
      </c>
      <c r="C9" s="31" t="str">
        <f>总表!AP13</f>
        <v>820003034076</v>
      </c>
      <c r="D9">
        <v>634981</v>
      </c>
    </row>
    <row r="10" spans="1:4">
      <c r="A10" t="str">
        <f>总表!C14</f>
        <v>朱莉</v>
      </c>
      <c r="B10">
        <f>总表!D14</f>
        <v>18356067750</v>
      </c>
      <c r="D10">
        <v>1472588</v>
      </c>
    </row>
    <row r="11" spans="1:4">
      <c r="A11" t="str">
        <f>总表!C15</f>
        <v>耿晶晶</v>
      </c>
      <c r="B11">
        <f>总表!D15</f>
        <v>18298288117</v>
      </c>
      <c r="D11">
        <v>147258</v>
      </c>
    </row>
    <row r="12" spans="1:4">
      <c r="A12" t="str">
        <f>总表!C16</f>
        <v>吴朝辉</v>
      </c>
      <c r="B12">
        <f>总表!D16</f>
        <v>18856447298</v>
      </c>
      <c r="C12" s="31" t="str">
        <f>总表!AP16</f>
        <v>820003034077</v>
      </c>
      <c r="D12">
        <v>147258</v>
      </c>
    </row>
    <row r="13" spans="1:4">
      <c r="A13" t="str">
        <f>总表!C17</f>
        <v>王婷婷</v>
      </c>
      <c r="B13">
        <f>总表!D17</f>
        <v>13675649960</v>
      </c>
      <c r="C13" s="31" t="str">
        <f>总表!AP17</f>
        <v>820003034085</v>
      </c>
      <c r="D13">
        <v>147258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D13"/>
  <sheetViews>
    <sheetView workbookViewId="0">
      <selection activeCell="C18" sqref="C17:C18"/>
    </sheetView>
  </sheetViews>
  <sheetFormatPr defaultColWidth="9" defaultRowHeight="13.5" outlineLevelCol="3"/>
  <cols>
    <col min="2" max="2" width="14.75" customWidth="1"/>
  </cols>
  <sheetData>
    <row r="1" spans="1:3">
      <c r="A1" t="s">
        <v>3</v>
      </c>
      <c r="B1" t="s">
        <v>4</v>
      </c>
      <c r="C1" t="s">
        <v>38</v>
      </c>
    </row>
    <row r="2" spans="1:3">
      <c r="A2" t="str">
        <f>总表!C6</f>
        <v>罗勇</v>
      </c>
      <c r="B2">
        <f>总表!D6</f>
        <v>17764479318</v>
      </c>
      <c r="C2">
        <f>总表!J6</f>
        <v>863165</v>
      </c>
    </row>
    <row r="3" spans="1:3">
      <c r="A3" t="str">
        <f>总表!C7</f>
        <v>何方圆</v>
      </c>
      <c r="B3">
        <f>总表!D7</f>
        <v>13695659041</v>
      </c>
      <c r="C3">
        <f>总表!J7</f>
        <v>863231</v>
      </c>
    </row>
    <row r="4" spans="1:3">
      <c r="A4" t="str">
        <f>总表!C8</f>
        <v>张鑫红</v>
      </c>
      <c r="B4">
        <f>总表!D8</f>
        <v>15858964652</v>
      </c>
      <c r="C4">
        <f>总表!J8</f>
        <v>863249</v>
      </c>
    </row>
    <row r="5" hidden="1" spans="1:4">
      <c r="A5" t="str">
        <f>总表!C9</f>
        <v>万浩文</v>
      </c>
      <c r="B5">
        <f>总表!D9</f>
        <v>18555010495</v>
      </c>
      <c r="C5">
        <f>总表!J9</f>
        <v>0</v>
      </c>
      <c r="D5">
        <f>总表!I9</f>
        <v>0</v>
      </c>
    </row>
    <row r="6" spans="1:3">
      <c r="A6" t="str">
        <f>总表!C10</f>
        <v>陶凯</v>
      </c>
      <c r="B6">
        <f>总表!D10</f>
        <v>13205699108</v>
      </c>
      <c r="C6">
        <f>总表!J10</f>
        <v>866741</v>
      </c>
    </row>
    <row r="7" hidden="1" spans="1:4">
      <c r="A7" t="str">
        <f>总表!C11</f>
        <v>崔世征</v>
      </c>
      <c r="B7">
        <f>总表!D11</f>
        <v>13145565758</v>
      </c>
      <c r="C7">
        <f>总表!J11</f>
        <v>0</v>
      </c>
      <c r="D7">
        <f>总表!I11</f>
        <v>0</v>
      </c>
    </row>
    <row r="8" hidden="1" spans="1:4">
      <c r="A8" t="str">
        <f>总表!C12</f>
        <v>严苏海</v>
      </c>
      <c r="B8">
        <f>总表!D12</f>
        <v>17398389983</v>
      </c>
      <c r="C8">
        <f>总表!J12</f>
        <v>0</v>
      </c>
      <c r="D8">
        <f>总表!I12</f>
        <v>0</v>
      </c>
    </row>
    <row r="9" spans="1:3">
      <c r="A9" t="str">
        <f>总表!C13</f>
        <v>吴东</v>
      </c>
      <c r="B9">
        <f>总表!D13</f>
        <v>15212612015</v>
      </c>
      <c r="C9">
        <f>总表!J13</f>
        <v>867877</v>
      </c>
    </row>
    <row r="10" spans="1:3">
      <c r="A10" t="str">
        <f>总表!C14</f>
        <v>朱莉</v>
      </c>
      <c r="B10">
        <f>总表!D14</f>
        <v>18356067750</v>
      </c>
      <c r="C10">
        <f>总表!J14</f>
        <v>867075</v>
      </c>
    </row>
    <row r="11" spans="1:3">
      <c r="A11" t="str">
        <f>总表!C15</f>
        <v>耿晶晶</v>
      </c>
      <c r="B11">
        <f>总表!D15</f>
        <v>18298288117</v>
      </c>
      <c r="C11">
        <f>总表!J15</f>
        <v>867182</v>
      </c>
    </row>
    <row r="12" hidden="1" spans="1:4">
      <c r="A12" t="str">
        <f>总表!C16</f>
        <v>吴朝辉</v>
      </c>
      <c r="B12">
        <f>总表!D16</f>
        <v>18856447298</v>
      </c>
      <c r="C12">
        <f>总表!J16</f>
        <v>0</v>
      </c>
      <c r="D12">
        <f>总表!I16</f>
        <v>0</v>
      </c>
    </row>
    <row r="13" hidden="1" spans="1:4">
      <c r="A13" t="str">
        <f>总表!C17</f>
        <v>王婷婷</v>
      </c>
      <c r="B13">
        <f>总表!D17</f>
        <v>13675649960</v>
      </c>
      <c r="C13">
        <f>总表!J17</f>
        <v>0</v>
      </c>
      <c r="D13">
        <f>总表!I17</f>
        <v>0</v>
      </c>
    </row>
  </sheetData>
  <autoFilter ref="A1:D13">
    <filterColumn colId="3">
      <customFilters>
        <customFilter operator="equal" val="1"/>
      </customFilters>
    </filterColumn>
    <extLst/>
  </autoFilter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C13"/>
  <sheetViews>
    <sheetView workbookViewId="0">
      <selection activeCell="C11" sqref="C11"/>
    </sheetView>
  </sheetViews>
  <sheetFormatPr defaultColWidth="9" defaultRowHeight="13.5" outlineLevelCol="2"/>
  <cols>
    <col min="2" max="2" width="14.75" customWidth="1"/>
  </cols>
  <sheetData>
    <row r="1" spans="1:2">
      <c r="A1" t="s">
        <v>3</v>
      </c>
      <c r="B1" t="s">
        <v>4</v>
      </c>
    </row>
    <row r="2" spans="1:2">
      <c r="A2" t="str">
        <f>总表!C6</f>
        <v>罗勇</v>
      </c>
      <c r="B2">
        <f>总表!D6</f>
        <v>17764479318</v>
      </c>
    </row>
    <row r="3" spans="1:2">
      <c r="A3" t="str">
        <f>总表!C7</f>
        <v>何方圆</v>
      </c>
      <c r="B3">
        <f>总表!D7</f>
        <v>13695659041</v>
      </c>
    </row>
    <row r="4" spans="1:2">
      <c r="A4" t="str">
        <f>总表!C8</f>
        <v>张鑫红</v>
      </c>
      <c r="B4">
        <f>总表!D8</f>
        <v>15858964652</v>
      </c>
    </row>
    <row r="5" spans="1:2">
      <c r="A5" t="str">
        <f>总表!C9</f>
        <v>万浩文</v>
      </c>
      <c r="B5">
        <f>总表!D9</f>
        <v>18555010495</v>
      </c>
    </row>
    <row r="6" hidden="1" spans="1:3">
      <c r="A6" t="str">
        <f>总表!C10</f>
        <v>陶凯</v>
      </c>
      <c r="B6">
        <f>总表!D10</f>
        <v>13205699108</v>
      </c>
      <c r="C6">
        <f>总表!K10</f>
        <v>0</v>
      </c>
    </row>
    <row r="7" hidden="1" spans="1:3">
      <c r="A7" t="str">
        <f>总表!C11</f>
        <v>崔世征</v>
      </c>
      <c r="B7">
        <f>总表!D11</f>
        <v>13145565758</v>
      </c>
      <c r="C7">
        <f>总表!K11</f>
        <v>0</v>
      </c>
    </row>
    <row r="8" spans="1:2">
      <c r="A8" t="str">
        <f>总表!C12</f>
        <v>严苏海</v>
      </c>
      <c r="B8">
        <f>总表!D12</f>
        <v>17398389983</v>
      </c>
    </row>
    <row r="9" spans="1:2">
      <c r="A9" t="str">
        <f>总表!C13</f>
        <v>吴东</v>
      </c>
      <c r="B9">
        <f>总表!D13</f>
        <v>15212612015</v>
      </c>
    </row>
    <row r="10" spans="1:2">
      <c r="A10" t="str">
        <f>总表!C14</f>
        <v>朱莉</v>
      </c>
      <c r="B10">
        <f>总表!D14</f>
        <v>18356067750</v>
      </c>
    </row>
    <row r="11" spans="1:2">
      <c r="A11" t="str">
        <f>总表!C15</f>
        <v>耿晶晶</v>
      </c>
      <c r="B11">
        <f>总表!D15</f>
        <v>18298288117</v>
      </c>
    </row>
    <row r="12" hidden="1" spans="1:3">
      <c r="A12" t="str">
        <f>总表!C16</f>
        <v>吴朝辉</v>
      </c>
      <c r="B12">
        <f>总表!D16</f>
        <v>18856447298</v>
      </c>
      <c r="C12">
        <f>总表!K16</f>
        <v>0</v>
      </c>
    </row>
    <row r="13" hidden="1" spans="1:3">
      <c r="A13" t="str">
        <f>总表!C17</f>
        <v>王婷婷</v>
      </c>
      <c r="B13">
        <f>总表!D17</f>
        <v>13675649960</v>
      </c>
      <c r="C13">
        <f>总表!K17</f>
        <v>0</v>
      </c>
    </row>
  </sheetData>
  <autoFilter ref="A1:C13">
    <filterColumn colId="2">
      <customFilters>
        <customFilter operator="equal" val="1"/>
      </customFilters>
    </filterColumn>
    <extLst/>
  </autoFilter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C13"/>
  <sheetViews>
    <sheetView workbookViewId="0">
      <selection activeCell="D17" sqref="D17"/>
    </sheetView>
  </sheetViews>
  <sheetFormatPr defaultColWidth="9" defaultRowHeight="13.5" outlineLevelCol="2"/>
  <cols>
    <col min="2" max="2" width="17.5" customWidth="1"/>
  </cols>
  <sheetData>
    <row r="1" spans="1:2">
      <c r="A1" t="s">
        <v>3</v>
      </c>
      <c r="B1" t="s">
        <v>4</v>
      </c>
    </row>
    <row r="2" spans="1:2">
      <c r="A2" t="str">
        <f>总表!C6</f>
        <v>罗勇</v>
      </c>
      <c r="B2">
        <f>总表!D6</f>
        <v>17764479318</v>
      </c>
    </row>
    <row r="3" spans="1:2">
      <c r="A3" t="str">
        <f>总表!C7</f>
        <v>何方圆</v>
      </c>
      <c r="B3">
        <f>总表!D7</f>
        <v>13695659041</v>
      </c>
    </row>
    <row r="4" spans="1:2">
      <c r="A4" t="str">
        <f>总表!C8</f>
        <v>张鑫红</v>
      </c>
      <c r="B4">
        <f>总表!D8</f>
        <v>15858964652</v>
      </c>
    </row>
    <row r="5" hidden="1" spans="1:3">
      <c r="A5" t="str">
        <f>总表!C9</f>
        <v>万浩文</v>
      </c>
      <c r="B5">
        <f>总表!D9</f>
        <v>18555010495</v>
      </c>
      <c r="C5">
        <f>总表!L9</f>
        <v>0</v>
      </c>
    </row>
    <row r="6" spans="1:2">
      <c r="A6" t="str">
        <f>总表!C10</f>
        <v>陶凯</v>
      </c>
      <c r="B6">
        <f>总表!D10</f>
        <v>13205699108</v>
      </c>
    </row>
    <row r="7" spans="1:2">
      <c r="A7" t="str">
        <f>总表!C11</f>
        <v>崔世征</v>
      </c>
      <c r="B7">
        <f>总表!D11</f>
        <v>13145565758</v>
      </c>
    </row>
    <row r="8" spans="1:2">
      <c r="A8" t="str">
        <f>总表!C12</f>
        <v>严苏海</v>
      </c>
      <c r="B8">
        <f>总表!D12</f>
        <v>17398389983</v>
      </c>
    </row>
    <row r="9" spans="1:2">
      <c r="A9" t="str">
        <f>总表!C13</f>
        <v>吴东</v>
      </c>
      <c r="B9">
        <f>总表!D13</f>
        <v>15212612015</v>
      </c>
    </row>
    <row r="10" spans="1:2">
      <c r="A10" t="str">
        <f>总表!C14</f>
        <v>朱莉</v>
      </c>
      <c r="B10">
        <f>总表!D14</f>
        <v>18356067750</v>
      </c>
    </row>
    <row r="11" spans="1:2">
      <c r="A11" t="str">
        <f>总表!C15</f>
        <v>耿晶晶</v>
      </c>
      <c r="B11">
        <f>总表!D15</f>
        <v>18298288117</v>
      </c>
    </row>
    <row r="12" hidden="1" spans="1:3">
      <c r="A12" t="str">
        <f>总表!C16</f>
        <v>吴朝辉</v>
      </c>
      <c r="B12">
        <f>总表!D16</f>
        <v>18856447298</v>
      </c>
      <c r="C12">
        <f>总表!L16</f>
        <v>0</v>
      </c>
    </row>
    <row r="13" hidden="1" spans="1:3">
      <c r="A13" t="str">
        <f>总表!C17</f>
        <v>王婷婷</v>
      </c>
      <c r="B13">
        <f>总表!D17</f>
        <v>13675649960</v>
      </c>
      <c r="C13">
        <f>总表!L17</f>
        <v>0</v>
      </c>
    </row>
  </sheetData>
  <autoFilter ref="A1:C13">
    <filterColumn colId="2">
      <customFilters>
        <customFilter operator="equal" val="1"/>
      </customFilters>
    </filterColumn>
    <extLst/>
  </autoFilter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C13"/>
  <sheetViews>
    <sheetView workbookViewId="0">
      <selection activeCell="C8" sqref="C8"/>
    </sheetView>
  </sheetViews>
  <sheetFormatPr defaultColWidth="9" defaultRowHeight="13.5" outlineLevelCol="2"/>
  <cols>
    <col min="2" max="2" width="19.125" customWidth="1"/>
  </cols>
  <sheetData>
    <row r="1" spans="1:2">
      <c r="A1" t="s">
        <v>3</v>
      </c>
      <c r="B1" t="s">
        <v>4</v>
      </c>
    </row>
    <row r="2" spans="1:2">
      <c r="A2" t="str">
        <f>总表!C6</f>
        <v>罗勇</v>
      </c>
      <c r="B2">
        <f>总表!D6</f>
        <v>17764479318</v>
      </c>
    </row>
    <row r="3" hidden="1" spans="1:3">
      <c r="A3" t="str">
        <f>总表!C7</f>
        <v>何方圆</v>
      </c>
      <c r="B3">
        <f>总表!D7</f>
        <v>13695659041</v>
      </c>
      <c r="C3">
        <f>总表!M7</f>
        <v>0</v>
      </c>
    </row>
    <row r="4" hidden="1" spans="1:3">
      <c r="A4" t="str">
        <f>总表!C8</f>
        <v>张鑫红</v>
      </c>
      <c r="B4">
        <f>总表!D8</f>
        <v>15858964652</v>
      </c>
      <c r="C4">
        <f>总表!M8</f>
        <v>0</v>
      </c>
    </row>
    <row r="5" spans="1:2">
      <c r="A5" t="str">
        <f>总表!C9</f>
        <v>万浩文</v>
      </c>
      <c r="B5">
        <f>总表!D9</f>
        <v>18555010495</v>
      </c>
    </row>
    <row r="6" hidden="1" spans="1:3">
      <c r="A6" t="str">
        <f>总表!C10</f>
        <v>陶凯</v>
      </c>
      <c r="B6">
        <f>总表!D10</f>
        <v>13205699108</v>
      </c>
      <c r="C6">
        <f>总表!M10</f>
        <v>0</v>
      </c>
    </row>
    <row r="7" spans="1:2">
      <c r="A7" t="str">
        <f>总表!C11</f>
        <v>崔世征</v>
      </c>
      <c r="B7">
        <f>总表!D11</f>
        <v>13145565758</v>
      </c>
    </row>
    <row r="8" spans="1:2">
      <c r="A8" t="str">
        <f>总表!C12</f>
        <v>严苏海</v>
      </c>
      <c r="B8">
        <f>总表!D12</f>
        <v>17398389983</v>
      </c>
    </row>
    <row r="9" hidden="1" spans="1:3">
      <c r="A9" t="str">
        <f>总表!C13</f>
        <v>吴东</v>
      </c>
      <c r="B9">
        <f>总表!D13</f>
        <v>15212612015</v>
      </c>
      <c r="C9">
        <f>总表!M13</f>
        <v>0</v>
      </c>
    </row>
    <row r="10" spans="1:2">
      <c r="A10" t="str">
        <f>总表!C14</f>
        <v>朱莉</v>
      </c>
      <c r="B10">
        <f>总表!D14</f>
        <v>18356067750</v>
      </c>
    </row>
    <row r="11" spans="1:2">
      <c r="A11" t="str">
        <f>总表!C15</f>
        <v>耿晶晶</v>
      </c>
      <c r="B11">
        <f>总表!D15</f>
        <v>18298288117</v>
      </c>
    </row>
    <row r="12" hidden="1" spans="1:3">
      <c r="A12" t="str">
        <f>总表!C16</f>
        <v>吴朝辉</v>
      </c>
      <c r="B12">
        <f>总表!D16</f>
        <v>18856447298</v>
      </c>
      <c r="C12">
        <f>总表!M16</f>
        <v>0</v>
      </c>
    </row>
    <row r="13" spans="1:2">
      <c r="A13" t="str">
        <f>总表!C17</f>
        <v>王婷婷</v>
      </c>
      <c r="B13">
        <f>总表!D17</f>
        <v>13675649960</v>
      </c>
    </row>
  </sheetData>
  <autoFilter ref="A1:C13">
    <filterColumn colId="2">
      <customFilters>
        <customFilter operator="equal" val="1"/>
      </customFilters>
    </filterColumn>
    <extLst/>
  </autoFilter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C13"/>
  <sheetViews>
    <sheetView workbookViewId="0">
      <selection activeCell="C14" sqref="C14"/>
    </sheetView>
  </sheetViews>
  <sheetFormatPr defaultColWidth="9" defaultRowHeight="13.5" outlineLevelCol="2"/>
  <cols>
    <col min="2" max="2" width="20.25" customWidth="1"/>
  </cols>
  <sheetData>
    <row r="1" spans="1:2">
      <c r="A1" t="s">
        <v>3</v>
      </c>
      <c r="B1" t="s">
        <v>4</v>
      </c>
    </row>
    <row r="2" spans="1:3">
      <c r="A2" t="str">
        <f>总表!C6</f>
        <v>罗勇</v>
      </c>
      <c r="B2">
        <f>总表!D6</f>
        <v>17764479318</v>
      </c>
      <c r="C2">
        <f>总表!N6</f>
        <v>1</v>
      </c>
    </row>
    <row r="3" spans="1:3">
      <c r="A3" t="str">
        <f>总表!C7</f>
        <v>何方圆</v>
      </c>
      <c r="B3">
        <f>总表!D7</f>
        <v>13695659041</v>
      </c>
      <c r="C3">
        <f>总表!N7</f>
        <v>1</v>
      </c>
    </row>
    <row r="4" hidden="1" spans="1:3">
      <c r="A4" t="str">
        <f>总表!C8</f>
        <v>张鑫红</v>
      </c>
      <c r="B4">
        <f>总表!D8</f>
        <v>15858964652</v>
      </c>
      <c r="C4">
        <f>总表!N8</f>
        <v>0</v>
      </c>
    </row>
    <row r="5" hidden="1" spans="1:3">
      <c r="A5" t="str">
        <f>总表!C9</f>
        <v>万浩文</v>
      </c>
      <c r="B5">
        <f>总表!D9</f>
        <v>18555010495</v>
      </c>
      <c r="C5">
        <f>总表!N9</f>
        <v>0</v>
      </c>
    </row>
    <row r="6" hidden="1" spans="1:3">
      <c r="A6" t="str">
        <f>总表!C10</f>
        <v>陶凯</v>
      </c>
      <c r="B6">
        <f>总表!D10</f>
        <v>13205699108</v>
      </c>
      <c r="C6">
        <f>总表!N10</f>
        <v>0</v>
      </c>
    </row>
    <row r="7" hidden="1" spans="1:3">
      <c r="A7" t="str">
        <f>总表!C11</f>
        <v>崔世征</v>
      </c>
      <c r="B7">
        <f>总表!D11</f>
        <v>13145565758</v>
      </c>
      <c r="C7">
        <f>总表!N11</f>
        <v>0</v>
      </c>
    </row>
    <row r="8" hidden="1" spans="1:3">
      <c r="A8" t="str">
        <f>总表!C12</f>
        <v>严苏海</v>
      </c>
      <c r="B8">
        <f>总表!D12</f>
        <v>17398389983</v>
      </c>
      <c r="C8">
        <f>总表!N12</f>
        <v>0</v>
      </c>
    </row>
    <row r="9" hidden="1" spans="1:3">
      <c r="A9" t="str">
        <f>总表!C13</f>
        <v>吴东</v>
      </c>
      <c r="B9">
        <f>总表!D13</f>
        <v>15212612015</v>
      </c>
      <c r="C9">
        <f>总表!N13</f>
        <v>0</v>
      </c>
    </row>
    <row r="10" hidden="1" spans="1:3">
      <c r="A10" t="str">
        <f>总表!C14</f>
        <v>朱莉</v>
      </c>
      <c r="B10">
        <f>总表!D14</f>
        <v>18356067750</v>
      </c>
      <c r="C10">
        <f>总表!N14</f>
        <v>0</v>
      </c>
    </row>
    <row r="11" hidden="1" spans="1:3">
      <c r="A11" t="str">
        <f>总表!C15</f>
        <v>耿晶晶</v>
      </c>
      <c r="B11">
        <f>总表!D15</f>
        <v>18298288117</v>
      </c>
      <c r="C11">
        <f>总表!N15</f>
        <v>0</v>
      </c>
    </row>
    <row r="12" hidden="1" spans="1:3">
      <c r="A12" t="str">
        <f>总表!C16</f>
        <v>吴朝辉</v>
      </c>
      <c r="B12">
        <f>总表!D16</f>
        <v>18856447298</v>
      </c>
      <c r="C12">
        <f>总表!N16</f>
        <v>0</v>
      </c>
    </row>
    <row r="13" hidden="1" spans="1:3">
      <c r="A13" t="str">
        <f>总表!C17</f>
        <v>王婷婷</v>
      </c>
      <c r="B13">
        <f>总表!D17</f>
        <v>13675649960</v>
      </c>
      <c r="C13">
        <f>总表!N17</f>
        <v>0</v>
      </c>
    </row>
  </sheetData>
  <autoFilter ref="A1:C13">
    <filterColumn colId="2">
      <customFilters>
        <customFilter operator="equal" val="1"/>
      </customFilters>
    </filterColumn>
    <extLst/>
  </autoFilter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C13"/>
  <sheetViews>
    <sheetView workbookViewId="0">
      <selection activeCell="C2" sqref="C2:C11"/>
    </sheetView>
  </sheetViews>
  <sheetFormatPr defaultColWidth="9" defaultRowHeight="13.5" outlineLevelCol="2"/>
  <cols>
    <col min="2" max="2" width="16.75" customWidth="1"/>
  </cols>
  <sheetData>
    <row r="1" spans="1:2">
      <c r="A1" t="s">
        <v>3</v>
      </c>
      <c r="B1" t="s">
        <v>4</v>
      </c>
    </row>
    <row r="2" spans="1:2">
      <c r="A2" t="str">
        <f>总表!C6</f>
        <v>罗勇</v>
      </c>
      <c r="B2">
        <f>总表!D6</f>
        <v>17764479318</v>
      </c>
    </row>
    <row r="3" spans="1:2">
      <c r="A3" t="str">
        <f>总表!C7</f>
        <v>何方圆</v>
      </c>
      <c r="B3">
        <f>总表!D7</f>
        <v>13695659041</v>
      </c>
    </row>
    <row r="4" spans="1:2">
      <c r="A4" t="str">
        <f>总表!C8</f>
        <v>张鑫红</v>
      </c>
      <c r="B4">
        <f>总表!D8</f>
        <v>15858964652</v>
      </c>
    </row>
    <row r="5" spans="1:2">
      <c r="A5" t="str">
        <f>总表!C9</f>
        <v>万浩文</v>
      </c>
      <c r="B5">
        <f>总表!D9</f>
        <v>18555010495</v>
      </c>
    </row>
    <row r="6" spans="1:2">
      <c r="A6" t="str">
        <f>总表!C10</f>
        <v>陶凯</v>
      </c>
      <c r="B6">
        <f>总表!D10</f>
        <v>13205699108</v>
      </c>
    </row>
    <row r="7" hidden="1" spans="1:3">
      <c r="A7" t="str">
        <f>总表!C11</f>
        <v>崔世征</v>
      </c>
      <c r="B7">
        <f>总表!D11</f>
        <v>13145565758</v>
      </c>
      <c r="C7">
        <f>总表!P11</f>
        <v>0</v>
      </c>
    </row>
    <row r="8" spans="1:2">
      <c r="A8" t="str">
        <f>总表!C12</f>
        <v>严苏海</v>
      </c>
      <c r="B8">
        <f>总表!D12</f>
        <v>17398389983</v>
      </c>
    </row>
    <row r="9" spans="1:2">
      <c r="A9" t="str">
        <f>总表!C13</f>
        <v>吴东</v>
      </c>
      <c r="B9">
        <f>总表!D13</f>
        <v>15212612015</v>
      </c>
    </row>
    <row r="10" hidden="1" spans="1:3">
      <c r="A10" t="str">
        <f>总表!C14</f>
        <v>朱莉</v>
      </c>
      <c r="B10">
        <f>总表!D14</f>
        <v>18356067750</v>
      </c>
      <c r="C10">
        <f>总表!P14</f>
        <v>0</v>
      </c>
    </row>
    <row r="11" spans="1:2">
      <c r="A11" t="str">
        <f>总表!C15</f>
        <v>耿晶晶</v>
      </c>
      <c r="B11">
        <f>总表!D15</f>
        <v>18298288117</v>
      </c>
    </row>
    <row r="12" hidden="1" spans="1:3">
      <c r="A12" t="str">
        <f>总表!C16</f>
        <v>吴朝辉</v>
      </c>
      <c r="B12">
        <f>总表!D16</f>
        <v>18856447298</v>
      </c>
      <c r="C12">
        <f>总表!P16</f>
        <v>0</v>
      </c>
    </row>
    <row r="13" hidden="1" spans="1:3">
      <c r="A13" t="str">
        <f>总表!C17</f>
        <v>王婷婷</v>
      </c>
      <c r="B13">
        <f>总表!D17</f>
        <v>13675649960</v>
      </c>
      <c r="C13">
        <f>总表!P17</f>
        <v>0</v>
      </c>
    </row>
  </sheetData>
  <autoFilter ref="A1:C13">
    <filterColumn colId="2">
      <customFilters>
        <customFilter operator="equal" val="1"/>
      </customFilters>
    </filterColumn>
    <extLst/>
  </autoFilter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C13"/>
  <sheetViews>
    <sheetView workbookViewId="0">
      <selection activeCell="C2" sqref="C2:C13"/>
    </sheetView>
  </sheetViews>
  <sheetFormatPr defaultColWidth="9" defaultRowHeight="13.5" outlineLevelCol="2"/>
  <cols>
    <col min="2" max="2" width="19.875" customWidth="1"/>
  </cols>
  <sheetData>
    <row r="1" spans="1:2">
      <c r="A1" t="s">
        <v>3</v>
      </c>
      <c r="B1" t="s">
        <v>4</v>
      </c>
    </row>
    <row r="2" spans="1:2">
      <c r="A2" t="str">
        <f>总表!C6</f>
        <v>罗勇</v>
      </c>
      <c r="B2">
        <f>总表!D6</f>
        <v>17764479318</v>
      </c>
    </row>
    <row r="3" spans="1:2">
      <c r="A3" t="str">
        <f>总表!C7</f>
        <v>何方圆</v>
      </c>
      <c r="B3">
        <f>总表!D7</f>
        <v>13695659041</v>
      </c>
    </row>
    <row r="4" spans="1:2">
      <c r="A4" t="str">
        <f>总表!C8</f>
        <v>张鑫红</v>
      </c>
      <c r="B4">
        <f>总表!D8</f>
        <v>15858964652</v>
      </c>
    </row>
    <row r="5" hidden="1" spans="1:3">
      <c r="A5" t="str">
        <f>总表!C9</f>
        <v>万浩文</v>
      </c>
      <c r="B5">
        <f>总表!D9</f>
        <v>18555010495</v>
      </c>
      <c r="C5">
        <f>总表!Q9</f>
        <v>0</v>
      </c>
    </row>
    <row r="6" hidden="1" spans="1:3">
      <c r="A6" t="str">
        <f>总表!C10</f>
        <v>陶凯</v>
      </c>
      <c r="B6">
        <f>总表!D10</f>
        <v>13205699108</v>
      </c>
      <c r="C6">
        <f>总表!Q10</f>
        <v>0</v>
      </c>
    </row>
    <row r="7" hidden="1" spans="1:3">
      <c r="A7" t="str">
        <f>总表!C11</f>
        <v>崔世征</v>
      </c>
      <c r="B7">
        <f>总表!D11</f>
        <v>13145565758</v>
      </c>
      <c r="C7">
        <f>总表!Q11</f>
        <v>0</v>
      </c>
    </row>
    <row r="8" hidden="1" spans="1:3">
      <c r="A8" t="str">
        <f>总表!C12</f>
        <v>严苏海</v>
      </c>
      <c r="B8">
        <f>总表!D12</f>
        <v>17398389983</v>
      </c>
      <c r="C8">
        <f>总表!Q12</f>
        <v>0</v>
      </c>
    </row>
    <row r="9" hidden="1" spans="1:3">
      <c r="A9" t="str">
        <f>总表!C13</f>
        <v>吴东</v>
      </c>
      <c r="B9">
        <f>总表!D13</f>
        <v>15212612015</v>
      </c>
      <c r="C9">
        <f>总表!Q13</f>
        <v>0</v>
      </c>
    </row>
    <row r="10" spans="1:2">
      <c r="A10" t="str">
        <f>总表!C14</f>
        <v>朱莉</v>
      </c>
      <c r="B10">
        <f>总表!D14</f>
        <v>18356067750</v>
      </c>
    </row>
    <row r="11" hidden="1" spans="1:3">
      <c r="A11" t="str">
        <f>总表!C15</f>
        <v>耿晶晶</v>
      </c>
      <c r="B11">
        <f>总表!D15</f>
        <v>18298288117</v>
      </c>
      <c r="C11">
        <f>总表!Q15</f>
        <v>0</v>
      </c>
    </row>
    <row r="12" spans="1:2">
      <c r="A12" t="str">
        <f>总表!C16</f>
        <v>吴朝辉</v>
      </c>
      <c r="B12">
        <f>总表!D16</f>
        <v>18856447298</v>
      </c>
    </row>
    <row r="13" spans="1:2">
      <c r="A13" t="str">
        <f>总表!C17</f>
        <v>王婷婷</v>
      </c>
      <c r="B13">
        <f>总表!D17</f>
        <v>13675649960</v>
      </c>
    </row>
  </sheetData>
  <autoFilter ref="A1:C13">
    <filterColumn colId="2">
      <customFilters>
        <customFilter operator="equal" val="1"/>
      </customFilters>
    </filterColumn>
    <extLst/>
  </autoFilter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25</vt:i4>
      </vt:variant>
    </vt:vector>
  </HeadingPairs>
  <TitlesOfParts>
    <vt:vector size="25" baseType="lpstr">
      <vt:lpstr>总表</vt:lpstr>
      <vt:lpstr>银联</vt:lpstr>
      <vt:lpstr>浙商</vt:lpstr>
      <vt:lpstr>微众</vt:lpstr>
      <vt:lpstr>钱大</vt:lpstr>
      <vt:lpstr>紫金</vt:lpstr>
      <vt:lpstr>丰收</vt:lpstr>
      <vt:lpstr>苏宁</vt:lpstr>
      <vt:lpstr>微信扫码</vt:lpstr>
      <vt:lpstr>招商申请</vt:lpstr>
      <vt:lpstr>聚宝利</vt:lpstr>
      <vt:lpstr>华夏</vt:lpstr>
      <vt:lpstr>平安</vt:lpstr>
      <vt:lpstr>云端</vt:lpstr>
      <vt:lpstr>新时代</vt:lpstr>
      <vt:lpstr>光大</vt:lpstr>
      <vt:lpstr>海通限三</vt:lpstr>
      <vt:lpstr>中投限三</vt:lpstr>
      <vt:lpstr>蜂狂购</vt:lpstr>
      <vt:lpstr>川财</vt:lpstr>
      <vt:lpstr>国泰</vt:lpstr>
      <vt:lpstr>银河不限三</vt:lpstr>
      <vt:lpstr>广发</vt:lpstr>
      <vt:lpstr>东北不限三</vt:lpstr>
      <vt:lpstr>安信不限三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mzyz</cp:lastModifiedBy>
  <dcterms:created xsi:type="dcterms:W3CDTF">2018-01-22T01:42:00Z</dcterms:created>
  <dcterms:modified xsi:type="dcterms:W3CDTF">2018-03-13T12:10:52Z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