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<sst xmlns="http://schemas.openxmlformats.org/spreadsheetml/2006/main" count="49">
  <si>
    <t>2018年6月22日网点每日报表（武汉）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</si>
  <si>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</si>
  <si>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</si>
  <si>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</si>
  <si>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</si>
  <si>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</si>
  <si>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</si>
  <si>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</si>
  <si>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</si>
  <si>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</si>
  <si>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</si>
  <si>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</si>
  <si>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江苏银行</t>
  </si>
  <si>
    <t>微众友宝</t>
  </si>
  <si>
    <t>钱大</t>
  </si>
  <si>
    <t>工商银行</t>
  </si>
  <si>
    <t>百度纯绑卡</t>
  </si>
  <si>
    <t>中国银行</t>
  </si>
  <si>
    <t>壹伴客</t>
  </si>
  <si>
    <t>GEC</t>
  </si>
  <si>
    <t>紫金银行</t>
  </si>
  <si>
    <t>信达限三</t>
  </si>
  <si>
    <t>国泰不限三</t>
  </si>
  <si>
    <t>海通不限三</t>
  </si>
  <si>
    <t>申万不限三</t>
  </si>
  <si>
    <t>东北不限三</t>
  </si>
  <si>
    <t>川财不限三</t>
  </si>
  <si>
    <t>华泰不限三</t>
  </si>
  <si>
    <t>是否完成</t>
  </si>
  <si>
    <t>商户单号</t>
  </si>
  <si>
    <t>账号后四位</t>
  </si>
  <si>
    <t>资金账号</t>
  </si>
  <si>
    <t>交易密码</t>
  </si>
  <si>
    <t>易先倬</t>
  </si>
  <si>
    <t>430111199810311712</t>
  </si>
  <si>
    <t>0580092425</t>
  </si>
  <si>
    <t>吴自望</t>
  </si>
  <si>
    <t>13871822491</t>
  </si>
  <si>
    <t>666629281392</t>
  </si>
  <si>
    <t>42070319980408637x</t>
  </si>
  <si>
    <t>韩猛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</si>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</sst>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1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5" borderId="33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3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0" fontId="20" fillId="23" borderId="27" applyNumberFormat="0" applyAlignment="0" applyProtection="0">
      <alignment vertical="center"/>
    </xf>
    <xf numFmtId="0" fontId="12" fillId="16" borderId="2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F20" sqref="F20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9" width="9" style="3"/>
    <col min="10" max="10" width="9.25" style="3"/>
    <col min="11" max="19" width="10.55" style="3" customWidth="1"/>
    <col min="20" max="20" width="7.875" style="3" customWidth="1"/>
    <col min="21" max="21" width="12.6333333333333" style="3" customWidth="1"/>
    <col min="22" max="22" width="7.875" style="3" customWidth="1"/>
    <col min="23" max="23" width="12.125" style="3" customWidth="1"/>
    <col min="24" max="24" width="7.875" style="3" customWidth="1"/>
    <col min="25" max="25" width="12.125" style="3" customWidth="1"/>
    <col min="26" max="26" width="7.875" style="3" customWidth="1"/>
    <col min="27" max="27" width="12.125" style="3" customWidth="1"/>
    <col min="28" max="29" width="7.875" style="3" customWidth="1"/>
    <col min="30" max="34" width="12.125" style="3" customWidth="1"/>
    <col min="35" max="35" width="17.875" style="2" customWidth="1"/>
    <col min="36" max="16384" width="9" style="2"/>
  </cols>
  <sheetData>
    <row r="1" ht="27" customHeight="1" spans="1:37">
      <c r="A1" s="4" t="s">
        <v>0</v>
      </c>
      <c r="B1" s="4"/>
      <c r="C1" s="4"/>
      <c r="D1" s="4"/>
      <c r="E1" s="4"/>
      <c r="F1" s="4"/>
      <c r="G1" s="4"/>
      <c r="H1" s="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4"/>
      <c r="AJ1" s="4"/>
      <c r="AK1" s="4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3"/>
      <c r="AF2" s="43"/>
      <c r="AG2" s="43"/>
      <c r="AH2" s="43"/>
      <c r="AI2" s="6" t="s">
        <v>8</v>
      </c>
      <c r="AJ2" s="6" t="s">
        <v>9</v>
      </c>
      <c r="AK2" s="46" t="s">
        <v>10</v>
      </c>
    </row>
    <row r="3" ht="15" customHeight="1" spans="1:37">
      <c r="A3" s="9"/>
      <c r="B3" s="10"/>
      <c r="C3" s="10"/>
      <c r="D3" s="10"/>
      <c r="E3" s="10"/>
      <c r="F3" s="11"/>
      <c r="G3" s="12"/>
      <c r="H3" s="13" t="s">
        <v>11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44"/>
      <c r="AF3" s="44"/>
      <c r="AG3" s="44"/>
      <c r="AH3" s="44"/>
      <c r="AI3" s="10"/>
      <c r="AJ3" s="10"/>
      <c r="AK3" s="47"/>
    </row>
    <row r="4" ht="15" customHeight="1" spans="1:37">
      <c r="A4" s="9"/>
      <c r="B4" s="10"/>
      <c r="C4" s="10"/>
      <c r="D4" s="10"/>
      <c r="E4" s="10"/>
      <c r="F4" s="11"/>
      <c r="G4" s="12"/>
      <c r="H4" s="14" t="s">
        <v>12</v>
      </c>
      <c r="I4" s="25" t="s">
        <v>13</v>
      </c>
      <c r="J4" s="25"/>
      <c r="K4" s="26" t="s">
        <v>14</v>
      </c>
      <c r="L4" s="27" t="s">
        <v>15</v>
      </c>
      <c r="M4" s="28"/>
      <c r="N4" s="28" t="s">
        <v>16</v>
      </c>
      <c r="O4" s="27" t="s">
        <v>17</v>
      </c>
      <c r="P4" s="27"/>
      <c r="Q4" s="28" t="s">
        <v>18</v>
      </c>
      <c r="R4" s="36" t="s">
        <v>19</v>
      </c>
      <c r="S4" s="36" t="s">
        <v>20</v>
      </c>
      <c r="T4" s="35" t="s">
        <v>21</v>
      </c>
      <c r="U4" s="33"/>
      <c r="V4" s="25" t="s">
        <v>22</v>
      </c>
      <c r="W4" s="25"/>
      <c r="X4" s="35" t="s">
        <v>23</v>
      </c>
      <c r="Y4" s="35"/>
      <c r="Z4" s="35" t="s">
        <v>24</v>
      </c>
      <c r="AA4" s="35"/>
      <c r="AB4" s="35"/>
      <c r="AC4" s="35" t="s">
        <v>25</v>
      </c>
      <c r="AD4" s="35"/>
      <c r="AE4" s="45" t="s">
        <v>26</v>
      </c>
      <c r="AF4" s="45"/>
      <c r="AG4" s="45" t="s">
        <v>27</v>
      </c>
      <c r="AH4" s="45"/>
      <c r="AI4" s="10"/>
      <c r="AJ4" s="10"/>
      <c r="AK4" s="47"/>
    </row>
    <row r="5" ht="15" customHeight="1" spans="1:37">
      <c r="A5" s="9"/>
      <c r="B5" s="10"/>
      <c r="C5" s="10"/>
      <c r="D5" s="10"/>
      <c r="E5" s="10"/>
      <c r="F5" s="15"/>
      <c r="G5" s="12"/>
      <c r="H5" s="14"/>
      <c r="I5" s="25" t="s">
        <v>28</v>
      </c>
      <c r="J5" s="25" t="s">
        <v>29</v>
      </c>
      <c r="K5" s="29"/>
      <c r="L5" s="30" t="s">
        <v>28</v>
      </c>
      <c r="M5" s="30" t="s">
        <v>30</v>
      </c>
      <c r="N5" s="31"/>
      <c r="O5" s="30" t="s">
        <v>28</v>
      </c>
      <c r="P5" s="25" t="s">
        <v>31</v>
      </c>
      <c r="Q5" s="31"/>
      <c r="R5" s="37"/>
      <c r="S5" s="37"/>
      <c r="T5" s="33" t="s">
        <v>28</v>
      </c>
      <c r="U5" s="25" t="s">
        <v>31</v>
      </c>
      <c r="V5" s="25" t="s">
        <v>28</v>
      </c>
      <c r="W5" s="25" t="s">
        <v>31</v>
      </c>
      <c r="X5" s="38" t="s">
        <v>28</v>
      </c>
      <c r="Y5" s="38" t="s">
        <v>31</v>
      </c>
      <c r="Z5" s="38" t="s">
        <v>28</v>
      </c>
      <c r="AA5" s="38" t="s">
        <v>31</v>
      </c>
      <c r="AB5" s="38" t="s">
        <v>32</v>
      </c>
      <c r="AC5" s="38" t="s">
        <v>28</v>
      </c>
      <c r="AD5" s="38" t="s">
        <v>31</v>
      </c>
      <c r="AE5" s="38" t="s">
        <v>28</v>
      </c>
      <c r="AF5" s="38" t="s">
        <v>31</v>
      </c>
      <c r="AG5" s="38" t="s">
        <v>28</v>
      </c>
      <c r="AH5" s="38" t="s">
        <v>31</v>
      </c>
      <c r="AI5" s="10"/>
      <c r="AJ5" s="10"/>
      <c r="AK5" s="47"/>
    </row>
    <row r="6" s="1" customFormat="1" ht="15" customHeight="1" spans="1:37">
      <c r="A6" s="16"/>
      <c r="B6" s="14">
        <v>1</v>
      </c>
      <c r="C6" s="14" t="s">
        <v>33</v>
      </c>
      <c r="D6" s="14">
        <v>17570712198</v>
      </c>
      <c r="E6" s="14">
        <v>51</v>
      </c>
      <c r="F6" s="17"/>
      <c r="G6" s="13">
        <v>20</v>
      </c>
      <c r="H6" s="14">
        <v>1</v>
      </c>
      <c r="I6" s="25">
        <v>1</v>
      </c>
      <c r="J6" s="25">
        <v>760883957</v>
      </c>
      <c r="K6" s="25">
        <v>1</v>
      </c>
      <c r="L6" s="32">
        <v>0</v>
      </c>
      <c r="M6" s="32"/>
      <c r="N6" s="32">
        <v>0</v>
      </c>
      <c r="O6" s="32">
        <v>0</v>
      </c>
      <c r="P6" s="32"/>
      <c r="Q6" s="32">
        <v>1</v>
      </c>
      <c r="R6" s="39">
        <v>1</v>
      </c>
      <c r="S6" s="39">
        <v>1</v>
      </c>
      <c r="T6" s="25">
        <v>1</v>
      </c>
      <c r="U6" s="50" t="s">
        <v>34</v>
      </c>
      <c r="V6" s="25">
        <v>0</v>
      </c>
      <c r="W6" s="14"/>
      <c r="X6" s="25">
        <v>1</v>
      </c>
      <c r="Y6" s="51" t="s">
        <v>35</v>
      </c>
      <c r="Z6" s="25">
        <v>1</v>
      </c>
      <c r="AA6" s="50" t="s">
        <v>34</v>
      </c>
      <c r="AB6" s="25">
        <v>147258</v>
      </c>
      <c r="AC6" s="25">
        <v>1</v>
      </c>
      <c r="AD6" s="50" t="s">
        <v>34</v>
      </c>
      <c r="AE6" s="25">
        <v>1</v>
      </c>
      <c r="AF6" s="50" t="s">
        <v>34</v>
      </c>
      <c r="AG6" s="14">
        <v>0</v>
      </c>
      <c r="AH6" s="14"/>
      <c r="AI6" s="50" t="s">
        <v>34</v>
      </c>
      <c r="AJ6" s="14"/>
      <c r="AK6" s="14"/>
    </row>
    <row r="7" s="1" customFormat="1" ht="15" customHeight="1" spans="1:37">
      <c r="A7" s="16"/>
      <c r="B7" s="14">
        <v>2</v>
      </c>
      <c r="C7" s="14" t="s">
        <v>36</v>
      </c>
      <c r="D7" s="50" t="s">
        <v>37</v>
      </c>
      <c r="E7" s="14">
        <v>36</v>
      </c>
      <c r="F7" s="17"/>
      <c r="G7" s="13">
        <v>0</v>
      </c>
      <c r="H7" s="14">
        <v>0</v>
      </c>
      <c r="I7" s="25">
        <v>0</v>
      </c>
      <c r="J7" s="25"/>
      <c r="K7" s="25">
        <v>0</v>
      </c>
      <c r="L7" s="33">
        <v>1</v>
      </c>
      <c r="M7" s="33">
        <v>6233</v>
      </c>
      <c r="N7" s="33">
        <v>1</v>
      </c>
      <c r="O7" s="33">
        <v>1</v>
      </c>
      <c r="P7" s="33">
        <v>245669</v>
      </c>
      <c r="Q7" s="33">
        <v>0</v>
      </c>
      <c r="R7" s="40">
        <v>0</v>
      </c>
      <c r="S7" s="40">
        <v>0</v>
      </c>
      <c r="T7" s="25">
        <v>0</v>
      </c>
      <c r="U7" s="14"/>
      <c r="V7" s="25">
        <v>1</v>
      </c>
      <c r="W7" s="14">
        <v>88026608</v>
      </c>
      <c r="X7" s="25">
        <v>0</v>
      </c>
      <c r="Y7" s="25"/>
      <c r="Z7" s="25">
        <v>1</v>
      </c>
      <c r="AA7" s="25">
        <v>1914027901</v>
      </c>
      <c r="AB7" s="25">
        <v>147258</v>
      </c>
      <c r="AC7" s="25">
        <v>1</v>
      </c>
      <c r="AD7" s="25">
        <v>51105126</v>
      </c>
      <c r="AE7" s="25">
        <v>1</v>
      </c>
      <c r="AF7" s="25">
        <v>2015282</v>
      </c>
      <c r="AG7" s="25">
        <v>1</v>
      </c>
      <c r="AH7" s="51" t="s">
        <v>38</v>
      </c>
      <c r="AI7" s="14" t="s">
        <v>39</v>
      </c>
      <c r="AJ7" s="14"/>
      <c r="AK7" s="14"/>
    </row>
    <row r="8" s="1" customFormat="1" ht="15" customHeight="1" spans="1:37">
      <c r="A8" s="16"/>
      <c r="B8" s="14">
        <v>3</v>
      </c>
      <c r="C8" s="14" t="s">
        <v>40</v>
      </c>
      <c r="D8" s="14">
        <v>15527101033</v>
      </c>
      <c r="E8" s="14">
        <v>11</v>
      </c>
      <c r="F8" s="17"/>
      <c r="G8" s="13">
        <v>0</v>
      </c>
      <c r="H8" s="14">
        <v>0</v>
      </c>
      <c r="I8" s="25">
        <v>0</v>
      </c>
      <c r="J8" s="25"/>
      <c r="K8" s="25">
        <v>0</v>
      </c>
      <c r="L8" s="33">
        <v>1</v>
      </c>
      <c r="M8" s="33">
        <v>5539</v>
      </c>
      <c r="N8" s="33">
        <v>0</v>
      </c>
      <c r="O8" s="33">
        <v>0</v>
      </c>
      <c r="P8" s="33"/>
      <c r="Q8" s="33">
        <v>0</v>
      </c>
      <c r="R8" s="40">
        <v>0</v>
      </c>
      <c r="S8" s="40">
        <v>1</v>
      </c>
      <c r="T8" s="25">
        <v>0</v>
      </c>
      <c r="U8" s="25"/>
      <c r="V8" s="25">
        <v>0</v>
      </c>
      <c r="W8" s="25"/>
      <c r="X8" s="25">
        <v>0</v>
      </c>
      <c r="Y8" s="25"/>
      <c r="Z8" s="25">
        <v>1</v>
      </c>
      <c r="AA8" s="25">
        <v>1914027876</v>
      </c>
      <c r="AB8" s="25">
        <v>147258</v>
      </c>
      <c r="AC8" s="25">
        <v>0</v>
      </c>
      <c r="AD8" s="25"/>
      <c r="AE8" s="25">
        <v>0</v>
      </c>
      <c r="AF8" s="25"/>
      <c r="AG8" s="25">
        <v>0</v>
      </c>
      <c r="AH8" s="25"/>
      <c r="AI8" s="14"/>
      <c r="AJ8" s="14"/>
      <c r="AK8" s="14"/>
    </row>
    <row r="9" s="1" customFormat="1" ht="15" customHeight="1" spans="1:37">
      <c r="A9" s="16"/>
      <c r="B9" s="14"/>
      <c r="C9" s="14"/>
      <c r="D9" s="14"/>
      <c r="E9" s="14"/>
      <c r="F9" s="17"/>
      <c r="G9" s="13"/>
      <c r="H9" s="14"/>
      <c r="I9" s="25"/>
      <c r="J9" s="25"/>
      <c r="K9" s="25"/>
      <c r="L9" s="33"/>
      <c r="M9" s="33"/>
      <c r="N9" s="33"/>
      <c r="O9" s="33"/>
      <c r="P9" s="33"/>
      <c r="Q9" s="33"/>
      <c r="R9" s="40"/>
      <c r="S9" s="40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14"/>
      <c r="AJ9" s="14"/>
      <c r="AK9" s="14"/>
    </row>
    <row r="10" s="1" customFormat="1" ht="15" customHeight="1" spans="1:37">
      <c r="A10" s="16"/>
      <c r="B10" s="14"/>
      <c r="C10" s="14"/>
      <c r="D10" s="14"/>
      <c r="E10" s="14"/>
      <c r="F10" s="17"/>
      <c r="G10" s="14"/>
      <c r="H10" s="17"/>
      <c r="I10" s="29"/>
      <c r="J10" s="29"/>
      <c r="K10" s="29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5"/>
      <c r="W10" s="1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14"/>
      <c r="AJ10" s="14"/>
      <c r="AK10" s="14"/>
    </row>
    <row r="11" s="1" customFormat="1" ht="15" customHeight="1" spans="1:37">
      <c r="A11" s="16"/>
      <c r="B11" s="14"/>
      <c r="C11" s="14"/>
      <c r="D11" s="14"/>
      <c r="E11" s="14"/>
      <c r="F11" s="17"/>
      <c r="G11" s="14"/>
      <c r="H11" s="17"/>
      <c r="I11" s="29"/>
      <c r="J11" s="29"/>
      <c r="K11" s="29"/>
      <c r="L11" s="29"/>
      <c r="M11" s="29"/>
      <c r="N11" s="29"/>
      <c r="O11" s="29"/>
      <c r="P11" s="29"/>
      <c r="Q11" s="29"/>
      <c r="R11" s="41"/>
      <c r="S11" s="41"/>
      <c r="T11" s="14"/>
      <c r="U11" s="14"/>
      <c r="V11" s="25"/>
      <c r="W11" s="1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14"/>
      <c r="AJ11" s="14"/>
      <c r="AK11" s="48"/>
    </row>
    <row r="12" s="1" customFormat="1" ht="15" customHeight="1" spans="1:37">
      <c r="A12" s="16"/>
      <c r="B12" s="14"/>
      <c r="C12" s="14"/>
      <c r="D12" s="14"/>
      <c r="E12" s="14"/>
      <c r="F12" s="17"/>
      <c r="G12" s="14"/>
      <c r="H12" s="17"/>
      <c r="I12" s="29"/>
      <c r="J12" s="29"/>
      <c r="K12" s="29"/>
      <c r="L12" s="29"/>
      <c r="M12" s="29"/>
      <c r="N12" s="29"/>
      <c r="O12" s="29"/>
      <c r="P12" s="29"/>
      <c r="Q12" s="29"/>
      <c r="R12" s="41"/>
      <c r="S12" s="41"/>
      <c r="T12" s="14"/>
      <c r="U12" s="14"/>
      <c r="V12" s="25"/>
      <c r="W12" s="1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14"/>
      <c r="AJ12" s="14"/>
      <c r="AK12" s="48"/>
    </row>
    <row r="13" s="1" customFormat="1" ht="15" customHeight="1" spans="1:37">
      <c r="A13" s="16"/>
      <c r="B13" s="14"/>
      <c r="C13" s="14"/>
      <c r="D13" s="14"/>
      <c r="E13" s="14"/>
      <c r="F13" s="17"/>
      <c r="G13" s="14"/>
      <c r="H13" s="17"/>
      <c r="I13" s="29"/>
      <c r="J13" s="29"/>
      <c r="K13" s="29"/>
      <c r="L13" s="29"/>
      <c r="M13" s="29"/>
      <c r="N13" s="29"/>
      <c r="O13" s="29"/>
      <c r="P13" s="29"/>
      <c r="Q13" s="29"/>
      <c r="R13" s="41"/>
      <c r="S13" s="41"/>
      <c r="T13" s="25"/>
      <c r="U13" s="14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14"/>
      <c r="AJ13" s="14"/>
      <c r="AK13" s="48"/>
    </row>
    <row r="14" ht="15" customHeight="1" spans="1:37">
      <c r="A14" s="18" t="s">
        <v>41</v>
      </c>
      <c r="B14" s="19"/>
      <c r="C14" s="19"/>
      <c r="D14" s="20"/>
      <c r="E14" s="21">
        <f>SUM(E6:E13)</f>
        <v>98</v>
      </c>
      <c r="F14" s="21"/>
      <c r="G14" s="21">
        <f>SUM(G6:G13)</f>
        <v>20</v>
      </c>
      <c r="H14" s="21">
        <f>SUM(H6:H13)</f>
        <v>1</v>
      </c>
      <c r="I14" s="34">
        <f>SUM(I6:I13)</f>
        <v>1</v>
      </c>
      <c r="J14" s="34"/>
      <c r="K14" s="34">
        <f>SUM(K6:K13)</f>
        <v>1</v>
      </c>
      <c r="L14" s="34">
        <f>SUM(L6:L13)</f>
        <v>2</v>
      </c>
      <c r="M14" s="34"/>
      <c r="N14" s="34">
        <f>SUM(N6:N13)</f>
        <v>1</v>
      </c>
      <c r="O14" s="34">
        <f>SUM(O6:O13)</f>
        <v>1</v>
      </c>
      <c r="P14" s="34"/>
      <c r="Q14" s="34">
        <f>SUM(Q6:Q13)</f>
        <v>1</v>
      </c>
      <c r="R14" s="34">
        <f>SUM(R6:R13)</f>
        <v>1</v>
      </c>
      <c r="S14" s="34">
        <f>SUM(S6:S13)</f>
        <v>2</v>
      </c>
      <c r="T14" s="34">
        <f>SUM(T6:T13)</f>
        <v>1</v>
      </c>
      <c r="U14" s="34"/>
      <c r="V14" s="34">
        <f>SUM(V6:V13)</f>
        <v>1</v>
      </c>
      <c r="W14" s="34"/>
      <c r="X14" s="42">
        <f>SUM(X6:X13)</f>
        <v>1</v>
      </c>
      <c r="Y14" s="42"/>
      <c r="Z14" s="42">
        <f>SUM(Z6:Z13)</f>
        <v>3</v>
      </c>
      <c r="AA14" s="42"/>
      <c r="AB14" s="42"/>
      <c r="AC14" s="42">
        <f>SUM(AC6:AC13)</f>
        <v>2</v>
      </c>
      <c r="AD14" s="42"/>
      <c r="AE14" s="42">
        <f>SUM(AE6:AE13)</f>
        <v>2</v>
      </c>
      <c r="AF14" s="42"/>
      <c r="AG14" s="42">
        <f>SUM(AG6:AG13)</f>
        <v>1</v>
      </c>
      <c r="AH14" s="42"/>
      <c r="AI14" s="21"/>
      <c r="AJ14" s="21">
        <v>0</v>
      </c>
      <c r="AK14" s="49"/>
    </row>
    <row r="15" ht="15.95" customHeight="1" spans="1:7">
      <c r="A15" s="22" t="s">
        <v>42</v>
      </c>
      <c r="B15" s="22"/>
      <c r="C15" s="22"/>
      <c r="D15" s="22"/>
      <c r="E15" s="22"/>
      <c r="F15" s="22"/>
      <c r="G15" s="2">
        <f>E14+G14</f>
        <v>118</v>
      </c>
    </row>
    <row r="16" ht="15.95" customHeight="1" spans="3:36">
      <c r="C16" s="2" t="s">
        <v>43</v>
      </c>
      <c r="D16" s="2" t="s">
        <v>44</v>
      </c>
      <c r="E16" s="2">
        <f>E14</f>
        <v>98</v>
      </c>
      <c r="H16" s="3" t="s">
        <v>45</v>
      </c>
      <c r="I16" s="3">
        <f>G14</f>
        <v>20</v>
      </c>
      <c r="AI16" s="3" t="s">
        <v>46</v>
      </c>
      <c r="AJ16" s="2">
        <v>0</v>
      </c>
    </row>
  </sheetData>
  <mergeCells count="33">
    <mergeCell ref="A1:AK1"/>
    <mergeCell ref="H2:AD2"/>
    <mergeCell ref="H3:Q3"/>
    <mergeCell ref="T3:AD3"/>
    <mergeCell ref="I4:J4"/>
    <mergeCell ref="L4:M4"/>
    <mergeCell ref="O4:P4"/>
    <mergeCell ref="T4:U4"/>
    <mergeCell ref="V4:W4"/>
    <mergeCell ref="X4:Y4"/>
    <mergeCell ref="Z4:AB4"/>
    <mergeCell ref="AC4:AD4"/>
    <mergeCell ref="AE4:AF4"/>
    <mergeCell ref="AG4:AH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N4:N5"/>
    <mergeCell ref="Q4:Q5"/>
    <mergeCell ref="R4:R5"/>
    <mergeCell ref="S4:S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="115" zoomScaleNormal="115" workbookViewId="0">
      <selection activeCell="K9" sqref="K9"/>
    </sheetView>
  </sheetViews>
  <sheetFormatPr defaultColWidth="9" defaultRowHeight="13.5" outlineLevelCol="1"/>
  <cols>
    <col min="1" max="1" width="11.5" customWidth="1"/>
  </cols>
  <sheetData>
    <row r="1" spans="1:2">
      <c r="A1" t="s">
        <v>47</v>
      </c>
      <c r="B1" t="s">
        <v>48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2</v>
      </c>
    </row>
    <row r="6" spans="1:2">
      <c r="A6" t="s">
        <v>16</v>
      </c>
      <c r="B6">
        <v>1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2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24</v>
      </c>
      <c r="B13">
        <v>3</v>
      </c>
    </row>
    <row r="14" spans="1:2">
      <c r="A14" t="s">
        <v>23</v>
      </c>
      <c r="B14">
        <v>1</v>
      </c>
    </row>
    <row r="15" spans="1:2">
      <c r="A15" t="s">
        <v>25</v>
      </c>
      <c r="B15">
        <v>2</v>
      </c>
    </row>
    <row r="16" spans="1:2">
      <c r="A16" t="s">
        <v>26</v>
      </c>
      <c r="B16">
        <v>2</v>
      </c>
    </row>
    <row r="17" spans="1:2">
      <c r="A17" t="s">
        <v>27</v>
      </c>
      <c r="B17">
        <v>1</v>
      </c>
    </row>
    <row r="18" spans="2:2">
      <c r="B18">
        <f>SUM(B2:B17)</f>
        <v>22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2018-06-22T09:03:29Z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