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总表" sheetId="2" r:id="rId1"/>
    <sheet name="单数" sheetId="21" r:id="rId2"/>
  </sheets>
  <definedNames>
    <definedName name="_xlnm._FilterDatabase" localSheetId="1" hidden="1">单数!$A$1:$B$35</definedName>
  </definedNames>
  <calcPr calcId="144525"/>
</workbook>
</file>

<file path=xl/sharedStrings.xml><?xml version="1.0" encoding="utf-8"?>
<sst xmlns="http://schemas.openxmlformats.org/spreadsheetml/2006/main" count="113">
  <si>
    <t>2018年4月12日网点每日报表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</si>
  <si>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</si>
  <si>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</si>
  <si>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</si>
  <si>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</si>
  <si>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</si>
  <si>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</si>
  <si>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</si>
  <si>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</si>
  <si>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</si>
  <si>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</si>
  <si>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</si>
  <si>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</si>
  <si>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微信四码1</t>
  </si>
  <si>
    <t>江苏</t>
  </si>
  <si>
    <t>聚宝</t>
  </si>
  <si>
    <t>杭州银行</t>
  </si>
  <si>
    <t>银联钱包</t>
  </si>
  <si>
    <t>丰收互联</t>
  </si>
  <si>
    <t>微众有折</t>
  </si>
  <si>
    <t>苏宁</t>
  </si>
  <si>
    <t>榕树实名</t>
  </si>
  <si>
    <t>联壁金融</t>
  </si>
  <si>
    <t>昆仑银行</t>
  </si>
  <si>
    <t>浙商</t>
  </si>
  <si>
    <t>一淘</t>
  </si>
  <si>
    <t>民生银行</t>
  </si>
  <si>
    <t>招商纯绑卡</t>
  </si>
  <si>
    <t>华夏银行</t>
  </si>
  <si>
    <t>国泰不限3</t>
  </si>
  <si>
    <t>山西不限3</t>
  </si>
  <si>
    <t>财通限3</t>
  </si>
  <si>
    <t>光大限3</t>
  </si>
  <si>
    <t>华融2不限3</t>
  </si>
  <si>
    <t xml:space="preserve">        华泰限3</t>
  </si>
  <si>
    <t>海通限3</t>
  </si>
  <si>
    <t>联讯限3</t>
  </si>
  <si>
    <t>海通不限3</t>
  </si>
  <si>
    <t>平安限3</t>
  </si>
  <si>
    <t>东北不限3</t>
  </si>
  <si>
    <t>东吴限3</t>
  </si>
  <si>
    <t>是否完成</t>
  </si>
  <si>
    <t>资金账号</t>
  </si>
  <si>
    <t>张子昱</t>
  </si>
  <si>
    <t>刘畅</t>
  </si>
  <si>
    <t>t_1503370749030_0434</t>
  </si>
  <si>
    <t>6216923514194752</t>
  </si>
  <si>
    <t>342225199909172453</t>
  </si>
  <si>
    <t>029000589009</t>
  </si>
  <si>
    <t>中介</t>
  </si>
  <si>
    <t>姚莺</t>
  </si>
  <si>
    <t>动漫爱人</t>
  </si>
  <si>
    <t>029000589046</t>
  </si>
  <si>
    <t>340881199810280624</t>
  </si>
  <si>
    <t>李颜</t>
  </si>
  <si>
    <t>再见亦是泪1018</t>
  </si>
  <si>
    <t>030000114216</t>
  </si>
  <si>
    <t>340421199910180817</t>
  </si>
  <si>
    <t>蔡先华</t>
  </si>
  <si>
    <t>情书hickey</t>
  </si>
  <si>
    <t>6216923514195429</t>
  </si>
  <si>
    <t>340321199805181150</t>
  </si>
  <si>
    <t>030000114222</t>
  </si>
  <si>
    <t>029000589015</t>
  </si>
  <si>
    <t>朱俊</t>
  </si>
  <si>
    <t>前世缘未了520</t>
  </si>
  <si>
    <t>6216923514194653</t>
  </si>
  <si>
    <t>342401199908257930</t>
  </si>
  <si>
    <t>030000114227</t>
  </si>
  <si>
    <t>029000589010</t>
  </si>
  <si>
    <t>王敏</t>
  </si>
  <si>
    <t>kongkimwang</t>
  </si>
  <si>
    <t>342501199908096220</t>
  </si>
  <si>
    <t>030000114207</t>
  </si>
  <si>
    <t>029000589041</t>
  </si>
  <si>
    <t>刘素琴</t>
  </si>
  <si>
    <t>t_1511759356930_0331</t>
  </si>
  <si>
    <t>6216923514186097</t>
  </si>
  <si>
    <t>342501199910087227</t>
  </si>
  <si>
    <t>120100034345</t>
  </si>
  <si>
    <t>030000114196</t>
  </si>
  <si>
    <t>302619361575</t>
  </si>
  <si>
    <t>029000588666</t>
  </si>
  <si>
    <t>学生代理</t>
  </si>
  <si>
    <t>戴丽颖</t>
  </si>
  <si>
    <t>t_1485491070417_0484</t>
  </si>
  <si>
    <t>342921199908242520</t>
  </si>
  <si>
    <t>030000114195</t>
  </si>
  <si>
    <t>302619361646</t>
  </si>
  <si>
    <t>杨伟琳</t>
  </si>
  <si>
    <t>6216923514145812</t>
  </si>
  <si>
    <t>342901199908120632</t>
  </si>
  <si>
    <t>302619361465</t>
  </si>
  <si>
    <t>029000588546</t>
  </si>
  <si>
    <t>李孟林</t>
  </si>
  <si>
    <t>别回忆9952</t>
  </si>
  <si>
    <t>6216923514144682</t>
  </si>
  <si>
    <t>341221199909155438</t>
  </si>
  <si>
    <t>302619361560</t>
  </si>
  <si>
    <t>029000588530</t>
  </si>
  <si>
    <t>付强</t>
  </si>
  <si>
    <t>私奔在旧城以西</t>
  </si>
  <si>
    <t>34240119980301967X</t>
  </si>
  <si>
    <t>302619361662</t>
  </si>
  <si>
    <t>029000588651</t>
  </si>
  <si>
    <t>合计：</t>
  </si>
  <si>
    <t>网点发生费用合计：</t>
  </si>
  <si>
    <t>其中：</t>
  </si>
  <si>
    <t>1、兼职工资：</t>
  </si>
  <si>
    <t>2、代理费</t>
  </si>
  <si>
    <t>单名</t>
  </si>
  <si>
    <t>单数</t>
  </si>
  <si>
    <t>微信四码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</si>
</sst>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9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8" applyNumberFormat="0" applyAlignment="0" applyProtection="0">
      <alignment vertical="center"/>
    </xf>
    <xf numFmtId="0" fontId="21" fillId="14" borderId="32" applyNumberFormat="0" applyAlignment="0" applyProtection="0">
      <alignment vertical="center"/>
    </xf>
    <xf numFmtId="0" fontId="4" fillId="6" borderId="2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41"/>
  <sheetViews>
    <sheetView tabSelected="1" zoomScale="90" zoomScaleNormal="90" workbookViewId="0">
      <pane xSplit="9" ySplit="5" topLeftCell="J6" activePane="bottomRight" state="frozen"/>
      <selection/>
      <selection pane="topRight"/>
      <selection pane="bottomLeft"/>
      <selection pane="bottomRight" activeCell="S15" sqref="S15"/>
    </sheetView>
  </sheetViews>
  <sheetFormatPr defaultColWidth="9" defaultRowHeight="12"/>
  <cols>
    <col min="1" max="1" width="6.25" style="4" customWidth="1"/>
    <col min="2" max="2" width="3.5" style="4" customWidth="1"/>
    <col min="3" max="3" width="12.9166666666667" style="4" customWidth="1"/>
    <col min="4" max="4" width="14.125" style="4" customWidth="1"/>
    <col min="5" max="5" width="9" style="4"/>
    <col min="6" max="6" width="9" style="4" hidden="1" customWidth="1"/>
    <col min="7" max="7" width="9" style="4" customWidth="1"/>
    <col min="8" max="8" width="11.525" style="4" customWidth="1"/>
    <col min="9" max="9" width="9.30833333333333" style="4" hidden="1" customWidth="1"/>
    <col min="10" max="24" width="9" style="3"/>
    <col min="25" max="25" width="19.7166666666667" style="3" customWidth="1"/>
    <col min="26" max="26" width="9" style="3"/>
    <col min="27" max="27" width="17.6416666666667" style="3" customWidth="1"/>
    <col min="28" max="29" width="9.15833333333333" style="3" customWidth="1"/>
    <col min="30" max="30" width="12.6333333333333" style="3" customWidth="1"/>
    <col min="31" max="33" width="16.5166666666667" style="3" customWidth="1"/>
    <col min="34" max="34" width="8.19166666666667" style="3" customWidth="1"/>
    <col min="35" max="35" width="20.1416666666667" style="3" customWidth="1"/>
    <col min="36" max="36" width="11.25" style="3" customWidth="1"/>
    <col min="37" max="37" width="18.3333333333333" style="3" customWidth="1"/>
    <col min="38" max="38" width="9" style="3"/>
    <col min="39" max="39" width="17.9166666666667" style="3" customWidth="1"/>
    <col min="40" max="40" width="9" style="3"/>
    <col min="41" max="41" width="11.8" style="3" customWidth="1"/>
    <col min="42" max="42" width="9" style="3"/>
    <col min="43" max="45" width="15.6833333333333" style="3" customWidth="1"/>
    <col min="46" max="46" width="10.975" style="3" customWidth="1"/>
    <col min="47" max="47" width="15.6833333333333" style="3" customWidth="1"/>
    <col min="48" max="48" width="12.775" style="3" customWidth="1"/>
    <col min="49" max="51" width="15.6833333333333" style="3" customWidth="1"/>
    <col min="52" max="52" width="15.55" style="3" customWidth="1"/>
    <col min="53" max="53" width="21.6583333333333" style="3" customWidth="1"/>
    <col min="54" max="54" width="17.875" style="4" customWidth="1"/>
    <col min="55" max="16384" width="9" style="4"/>
  </cols>
  <sheetData>
    <row r="1" ht="27" customHeight="1" spans="1:56">
      <c r="A1" s="5" t="s">
        <v>0</v>
      </c>
      <c r="B1" s="5"/>
      <c r="C1" s="5"/>
      <c r="D1" s="5"/>
      <c r="E1" s="5"/>
      <c r="F1" s="5"/>
      <c r="G1" s="5"/>
      <c r="H1" s="5"/>
      <c r="I1" s="5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5"/>
      <c r="BC1" s="5"/>
      <c r="BD1" s="5"/>
    </row>
    <row r="2" ht="15" customHeight="1" spans="1:56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9" t="s">
        <v>7</v>
      </c>
      <c r="H2" s="9" t="s">
        <v>6</v>
      </c>
      <c r="I2" s="25" t="s">
        <v>7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7" t="s">
        <v>8</v>
      </c>
      <c r="BC2" s="7" t="s">
        <v>9</v>
      </c>
      <c r="BD2" s="45" t="s">
        <v>10</v>
      </c>
    </row>
    <row r="3" ht="15" customHeight="1" spans="1:56">
      <c r="A3" s="10"/>
      <c r="B3" s="11"/>
      <c r="C3" s="11"/>
      <c r="D3" s="11"/>
      <c r="E3" s="11"/>
      <c r="F3" s="12"/>
      <c r="G3" s="13"/>
      <c r="H3" s="13"/>
      <c r="I3" s="27"/>
      <c r="J3" s="28" t="s">
        <v>11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39" t="s">
        <v>12</v>
      </c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41"/>
      <c r="BB3" s="11"/>
      <c r="BC3" s="11"/>
      <c r="BD3" s="46"/>
    </row>
    <row r="4" ht="15" customHeight="1" spans="1:56">
      <c r="A4" s="10"/>
      <c r="B4" s="11"/>
      <c r="C4" s="11"/>
      <c r="D4" s="11"/>
      <c r="E4" s="11"/>
      <c r="F4" s="12"/>
      <c r="G4" s="13"/>
      <c r="H4" s="13"/>
      <c r="I4" s="28"/>
      <c r="J4" s="29" t="s">
        <v>13</v>
      </c>
      <c r="K4" s="29" t="s">
        <v>14</v>
      </c>
      <c r="L4" s="30" t="s">
        <v>15</v>
      </c>
      <c r="M4" s="30" t="s">
        <v>16</v>
      </c>
      <c r="N4" s="30" t="s">
        <v>17</v>
      </c>
      <c r="O4" s="30" t="s">
        <v>18</v>
      </c>
      <c r="P4" s="30" t="s">
        <v>19</v>
      </c>
      <c r="Q4" s="30" t="s">
        <v>20</v>
      </c>
      <c r="R4" s="30" t="s">
        <v>21</v>
      </c>
      <c r="S4" s="30" t="s">
        <v>22</v>
      </c>
      <c r="T4" s="30" t="s">
        <v>23</v>
      </c>
      <c r="U4" s="37"/>
      <c r="V4" s="30" t="s">
        <v>24</v>
      </c>
      <c r="W4" s="37"/>
      <c r="X4" s="30" t="s">
        <v>25</v>
      </c>
      <c r="Y4" s="37"/>
      <c r="Z4" s="40" t="s">
        <v>26</v>
      </c>
      <c r="AA4" s="41"/>
      <c r="AB4" s="37" t="s">
        <v>27</v>
      </c>
      <c r="AC4" s="37" t="s">
        <v>28</v>
      </c>
      <c r="AD4" s="42" t="s">
        <v>29</v>
      </c>
      <c r="AE4" s="42"/>
      <c r="AF4" s="42" t="s">
        <v>30</v>
      </c>
      <c r="AG4" s="42"/>
      <c r="AH4" s="41" t="s">
        <v>31</v>
      </c>
      <c r="AI4" s="42"/>
      <c r="AJ4" s="39" t="s">
        <v>32</v>
      </c>
      <c r="AK4" s="39"/>
      <c r="AL4" s="39" t="s">
        <v>33</v>
      </c>
      <c r="AM4" s="41"/>
      <c r="AN4" s="43" t="s">
        <v>34</v>
      </c>
      <c r="AO4" s="44"/>
      <c r="AP4" s="39" t="s">
        <v>35</v>
      </c>
      <c r="AQ4" s="39"/>
      <c r="AR4" s="40" t="s">
        <v>36</v>
      </c>
      <c r="AS4" s="41"/>
      <c r="AT4" s="39" t="s">
        <v>37</v>
      </c>
      <c r="AU4" s="39"/>
      <c r="AV4" s="39" t="s">
        <v>38</v>
      </c>
      <c r="AW4" s="39"/>
      <c r="AX4" s="39" t="s">
        <v>39</v>
      </c>
      <c r="AY4" s="39"/>
      <c r="AZ4" s="40" t="s">
        <v>40</v>
      </c>
      <c r="BA4" s="39"/>
      <c r="BB4" s="11"/>
      <c r="BC4" s="11"/>
      <c r="BD4" s="46"/>
    </row>
    <row r="5" ht="15" customHeight="1" spans="1:56">
      <c r="A5" s="10"/>
      <c r="B5" s="11"/>
      <c r="C5" s="11"/>
      <c r="D5" s="11"/>
      <c r="E5" s="11"/>
      <c r="F5" s="14"/>
      <c r="G5" s="15"/>
      <c r="H5" s="15"/>
      <c r="I5" s="28"/>
      <c r="J5" s="31"/>
      <c r="K5" s="31"/>
      <c r="L5" s="32"/>
      <c r="M5" s="32"/>
      <c r="N5" s="32"/>
      <c r="O5" s="32"/>
      <c r="P5" s="32"/>
      <c r="Q5" s="32"/>
      <c r="R5" s="32"/>
      <c r="S5" s="32"/>
      <c r="T5" s="32" t="s">
        <v>41</v>
      </c>
      <c r="U5" s="32" t="s">
        <v>42</v>
      </c>
      <c r="V5" s="32" t="s">
        <v>41</v>
      </c>
      <c r="W5" s="32" t="s">
        <v>42</v>
      </c>
      <c r="X5" s="38" t="s">
        <v>41</v>
      </c>
      <c r="Y5" s="38" t="s">
        <v>42</v>
      </c>
      <c r="Z5" s="38" t="s">
        <v>41</v>
      </c>
      <c r="AA5" s="38" t="s">
        <v>42</v>
      </c>
      <c r="AB5" s="38"/>
      <c r="AC5" s="38"/>
      <c r="AD5" s="42" t="s">
        <v>41</v>
      </c>
      <c r="AE5" s="42" t="s">
        <v>42</v>
      </c>
      <c r="AF5" s="42" t="s">
        <v>41</v>
      </c>
      <c r="AG5" s="42" t="s">
        <v>42</v>
      </c>
      <c r="AH5" s="41" t="s">
        <v>41</v>
      </c>
      <c r="AI5" s="42" t="s">
        <v>42</v>
      </c>
      <c r="AJ5" s="42" t="str">
        <f>AL5</f>
        <v>是否完成</v>
      </c>
      <c r="AK5" s="42" t="str">
        <f>AM5</f>
        <v>资金账号</v>
      </c>
      <c r="AL5" s="42" t="s">
        <v>41</v>
      </c>
      <c r="AM5" s="42" t="s">
        <v>42</v>
      </c>
      <c r="AN5" s="31" t="str">
        <f>AL5</f>
        <v>是否完成</v>
      </c>
      <c r="AO5" s="31" t="str">
        <f>AM5</f>
        <v>资金账号</v>
      </c>
      <c r="AP5" s="42" t="str">
        <f>AL5</f>
        <v>是否完成</v>
      </c>
      <c r="AQ5" s="42" t="str">
        <f>AM5</f>
        <v>资金账号</v>
      </c>
      <c r="AR5" s="42" t="s">
        <v>41</v>
      </c>
      <c r="AS5" s="42" t="s">
        <v>42</v>
      </c>
      <c r="AT5" s="42" t="s">
        <v>41</v>
      </c>
      <c r="AU5" s="42" t="s">
        <v>42</v>
      </c>
      <c r="AV5" s="42" t="s">
        <v>41</v>
      </c>
      <c r="AW5" s="42" t="s">
        <v>42</v>
      </c>
      <c r="AX5" s="42" t="s">
        <v>41</v>
      </c>
      <c r="AY5" s="42" t="s">
        <v>42</v>
      </c>
      <c r="AZ5" s="42" t="str">
        <f>AP5</f>
        <v>是否完成</v>
      </c>
      <c r="BA5" s="42" t="str">
        <f>AQ5</f>
        <v>资金账号</v>
      </c>
      <c r="BB5" s="11"/>
      <c r="BC5" s="11"/>
      <c r="BD5" s="46"/>
    </row>
    <row r="6" ht="20.25" customHeight="1" spans="1:56">
      <c r="A6" s="16"/>
      <c r="B6" s="17">
        <v>1</v>
      </c>
      <c r="C6" s="17" t="s">
        <v>43</v>
      </c>
      <c r="D6" s="17">
        <v>18955736791</v>
      </c>
      <c r="E6" s="17">
        <v>70</v>
      </c>
      <c r="F6" s="17"/>
      <c r="G6" s="17">
        <v>30</v>
      </c>
      <c r="H6" s="17" t="s">
        <v>44</v>
      </c>
      <c r="I6" s="17"/>
      <c r="J6" s="33">
        <v>1</v>
      </c>
      <c r="K6" s="33">
        <v>0</v>
      </c>
      <c r="L6" s="33">
        <v>0</v>
      </c>
      <c r="M6" s="33">
        <v>1</v>
      </c>
      <c r="N6" s="33">
        <v>1</v>
      </c>
      <c r="O6" s="33">
        <v>0</v>
      </c>
      <c r="P6" s="33">
        <v>1</v>
      </c>
      <c r="Q6" s="33">
        <v>0</v>
      </c>
      <c r="R6" s="33">
        <v>0</v>
      </c>
      <c r="S6" s="33">
        <v>0</v>
      </c>
      <c r="T6" s="33">
        <v>1</v>
      </c>
      <c r="U6" s="33">
        <v>650748</v>
      </c>
      <c r="V6" s="33">
        <v>0</v>
      </c>
      <c r="W6" s="33"/>
      <c r="X6" s="33">
        <v>1</v>
      </c>
      <c r="Y6" s="33" t="s">
        <v>45</v>
      </c>
      <c r="Z6" s="33">
        <v>1</v>
      </c>
      <c r="AA6" s="49" t="s">
        <v>46</v>
      </c>
      <c r="AB6" s="33">
        <v>1</v>
      </c>
      <c r="AC6" s="33">
        <v>1</v>
      </c>
      <c r="AD6" s="33">
        <v>0</v>
      </c>
      <c r="AE6" s="33"/>
      <c r="AF6" s="33">
        <v>1</v>
      </c>
      <c r="AG6" s="49" t="s">
        <v>47</v>
      </c>
      <c r="AH6" s="33">
        <v>0</v>
      </c>
      <c r="AI6" s="33"/>
      <c r="AJ6" s="33">
        <v>0</v>
      </c>
      <c r="AK6" s="33"/>
      <c r="AL6" s="33">
        <v>0</v>
      </c>
      <c r="AM6" s="33"/>
      <c r="AN6" s="33">
        <v>0</v>
      </c>
      <c r="AO6" s="33"/>
      <c r="AP6" s="33">
        <v>1</v>
      </c>
      <c r="AQ6" s="33">
        <v>2800031146</v>
      </c>
      <c r="AR6" s="33">
        <v>0</v>
      </c>
      <c r="AS6" s="33"/>
      <c r="AT6" s="33">
        <v>0</v>
      </c>
      <c r="AU6" s="33"/>
      <c r="AV6" s="33">
        <v>0</v>
      </c>
      <c r="AW6" s="33"/>
      <c r="AX6" s="33">
        <v>0</v>
      </c>
      <c r="AY6" s="33"/>
      <c r="AZ6" s="33">
        <v>1</v>
      </c>
      <c r="BA6" s="49" t="s">
        <v>48</v>
      </c>
      <c r="BB6" s="49" t="s">
        <v>47</v>
      </c>
      <c r="BC6" s="17"/>
      <c r="BD6" s="47" t="s">
        <v>49</v>
      </c>
    </row>
    <row r="7" ht="19.5" customHeight="1" spans="1:56">
      <c r="A7" s="16"/>
      <c r="B7" s="17">
        <v>2</v>
      </c>
      <c r="C7" s="17" t="s">
        <v>50</v>
      </c>
      <c r="D7" s="17">
        <v>15005556654</v>
      </c>
      <c r="E7" s="17">
        <v>30</v>
      </c>
      <c r="F7" s="17"/>
      <c r="G7" s="17">
        <v>30</v>
      </c>
      <c r="H7" s="17" t="s">
        <v>44</v>
      </c>
      <c r="I7" s="17"/>
      <c r="J7" s="33">
        <v>0</v>
      </c>
      <c r="K7" s="33">
        <v>0</v>
      </c>
      <c r="L7" s="33">
        <v>1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1</v>
      </c>
      <c r="S7" s="33">
        <v>0</v>
      </c>
      <c r="T7" s="33">
        <v>1</v>
      </c>
      <c r="U7" s="33">
        <v>650797</v>
      </c>
      <c r="V7" s="33">
        <v>0</v>
      </c>
      <c r="W7" s="33"/>
      <c r="X7" s="33">
        <v>1</v>
      </c>
      <c r="Y7" s="33" t="s">
        <v>51</v>
      </c>
      <c r="Z7" s="33">
        <v>0</v>
      </c>
      <c r="AA7" s="33"/>
      <c r="AB7" s="33">
        <v>1</v>
      </c>
      <c r="AC7" s="33"/>
      <c r="AD7" s="33">
        <v>0</v>
      </c>
      <c r="AE7" s="33"/>
      <c r="AF7" s="33">
        <v>0</v>
      </c>
      <c r="AG7" s="33"/>
      <c r="AH7" s="33">
        <v>0</v>
      </c>
      <c r="AI7" s="33"/>
      <c r="AJ7" s="33">
        <v>0</v>
      </c>
      <c r="AK7" s="33"/>
      <c r="AL7" s="33">
        <v>0</v>
      </c>
      <c r="AM7" s="33"/>
      <c r="AN7" s="33">
        <v>0</v>
      </c>
      <c r="AO7" s="33"/>
      <c r="AP7" s="33">
        <v>0</v>
      </c>
      <c r="AQ7" s="33"/>
      <c r="AR7" s="33">
        <v>0</v>
      </c>
      <c r="AS7" s="33"/>
      <c r="AT7" s="33">
        <v>0</v>
      </c>
      <c r="AU7" s="33"/>
      <c r="AV7" s="33">
        <v>0</v>
      </c>
      <c r="AW7" s="33"/>
      <c r="AX7" s="33">
        <v>0</v>
      </c>
      <c r="AY7" s="33"/>
      <c r="AZ7" s="33">
        <v>1</v>
      </c>
      <c r="BA7" s="49" t="s">
        <v>52</v>
      </c>
      <c r="BB7" s="49" t="s">
        <v>53</v>
      </c>
      <c r="BC7" s="17"/>
      <c r="BD7" s="47" t="s">
        <v>49</v>
      </c>
    </row>
    <row r="8" ht="18" customHeight="1" spans="1:56">
      <c r="A8" s="16"/>
      <c r="B8" s="17">
        <v>3</v>
      </c>
      <c r="C8" s="17" t="s">
        <v>54</v>
      </c>
      <c r="D8" s="17">
        <v>15005604500</v>
      </c>
      <c r="E8" s="17">
        <v>70</v>
      </c>
      <c r="F8" s="17"/>
      <c r="G8" s="17">
        <v>30</v>
      </c>
      <c r="H8" s="17" t="s">
        <v>44</v>
      </c>
      <c r="I8" s="17"/>
      <c r="J8" s="33">
        <v>0</v>
      </c>
      <c r="K8" s="33">
        <v>0</v>
      </c>
      <c r="L8" s="33">
        <v>0</v>
      </c>
      <c r="M8" s="33">
        <v>0</v>
      </c>
      <c r="N8" s="33">
        <v>1</v>
      </c>
      <c r="O8" s="33">
        <v>0</v>
      </c>
      <c r="P8" s="33">
        <v>1</v>
      </c>
      <c r="Q8" s="33">
        <v>0</v>
      </c>
      <c r="R8" s="33">
        <v>1</v>
      </c>
      <c r="S8" s="33">
        <v>1</v>
      </c>
      <c r="T8" s="33">
        <v>0</v>
      </c>
      <c r="U8" s="33"/>
      <c r="V8" s="33">
        <v>0</v>
      </c>
      <c r="W8" s="33"/>
      <c r="X8" s="33">
        <v>1</v>
      </c>
      <c r="Y8" s="33" t="s">
        <v>55</v>
      </c>
      <c r="Z8" s="33">
        <v>0</v>
      </c>
      <c r="AA8" s="33"/>
      <c r="AB8" s="33">
        <v>1</v>
      </c>
      <c r="AC8" s="33">
        <v>0</v>
      </c>
      <c r="AD8" s="33">
        <v>1</v>
      </c>
      <c r="AE8" s="33">
        <v>10344919</v>
      </c>
      <c r="AF8" s="33">
        <v>0</v>
      </c>
      <c r="AG8" s="33"/>
      <c r="AH8" s="33">
        <v>0</v>
      </c>
      <c r="AI8" s="33"/>
      <c r="AJ8" s="33">
        <v>0</v>
      </c>
      <c r="AK8" s="33"/>
      <c r="AL8" s="33">
        <v>0</v>
      </c>
      <c r="AM8" s="33"/>
      <c r="AN8" s="33">
        <v>0</v>
      </c>
      <c r="AO8" s="33"/>
      <c r="AP8" s="33">
        <v>1</v>
      </c>
      <c r="AQ8" s="33">
        <v>2800031149</v>
      </c>
      <c r="AR8" s="33">
        <v>1</v>
      </c>
      <c r="AS8" s="49" t="s">
        <v>56</v>
      </c>
      <c r="AT8" s="33">
        <v>0</v>
      </c>
      <c r="AU8" s="33"/>
      <c r="AV8" s="33">
        <v>0</v>
      </c>
      <c r="AW8" s="33"/>
      <c r="AX8" s="33">
        <v>0</v>
      </c>
      <c r="AY8" s="33"/>
      <c r="AZ8" s="33">
        <v>0</v>
      </c>
      <c r="BA8" s="33"/>
      <c r="BB8" s="49" t="s">
        <v>57</v>
      </c>
      <c r="BC8" s="17"/>
      <c r="BD8" s="47" t="s">
        <v>49</v>
      </c>
    </row>
    <row r="9" ht="15" customHeight="1" spans="1:56">
      <c r="A9" s="16"/>
      <c r="B9" s="17">
        <v>4</v>
      </c>
      <c r="C9" s="17" t="s">
        <v>58</v>
      </c>
      <c r="D9" s="17">
        <v>15055278619</v>
      </c>
      <c r="E9" s="17">
        <v>70</v>
      </c>
      <c r="F9" s="17"/>
      <c r="G9" s="17">
        <v>30</v>
      </c>
      <c r="H9" s="17" t="s">
        <v>44</v>
      </c>
      <c r="I9" s="17"/>
      <c r="J9" s="33">
        <v>0</v>
      </c>
      <c r="K9" s="33">
        <v>0</v>
      </c>
      <c r="L9" s="33">
        <v>0</v>
      </c>
      <c r="M9" s="33">
        <v>1</v>
      </c>
      <c r="N9" s="33">
        <v>1</v>
      </c>
      <c r="O9" s="33">
        <v>0</v>
      </c>
      <c r="P9" s="33">
        <v>1</v>
      </c>
      <c r="Q9" s="33">
        <v>0</v>
      </c>
      <c r="R9" s="33">
        <v>0</v>
      </c>
      <c r="S9" s="33">
        <v>1</v>
      </c>
      <c r="T9" s="33">
        <v>1</v>
      </c>
      <c r="U9" s="33">
        <v>650672</v>
      </c>
      <c r="V9" s="33">
        <v>0</v>
      </c>
      <c r="W9" s="33"/>
      <c r="X9" s="33">
        <v>1</v>
      </c>
      <c r="Y9" s="33" t="s">
        <v>59</v>
      </c>
      <c r="Z9" s="33">
        <v>1</v>
      </c>
      <c r="AA9" s="49" t="s">
        <v>60</v>
      </c>
      <c r="AB9" s="33">
        <v>1</v>
      </c>
      <c r="AC9" s="33">
        <v>1</v>
      </c>
      <c r="AD9" s="33">
        <v>1</v>
      </c>
      <c r="AE9" s="33">
        <v>10344925</v>
      </c>
      <c r="AF9" s="33">
        <v>1</v>
      </c>
      <c r="AG9" s="49" t="s">
        <v>61</v>
      </c>
      <c r="AH9" s="33">
        <v>0</v>
      </c>
      <c r="AI9" s="33"/>
      <c r="AJ9" s="33">
        <v>0</v>
      </c>
      <c r="AK9" s="33"/>
      <c r="AL9" s="33">
        <v>0</v>
      </c>
      <c r="AM9" s="33"/>
      <c r="AN9" s="33">
        <v>0</v>
      </c>
      <c r="AO9" s="33"/>
      <c r="AP9" s="33">
        <v>1</v>
      </c>
      <c r="AQ9" s="33">
        <v>2800031145</v>
      </c>
      <c r="AR9" s="33">
        <v>1</v>
      </c>
      <c r="AS9" s="49" t="s">
        <v>62</v>
      </c>
      <c r="AT9" s="33">
        <v>0</v>
      </c>
      <c r="AU9" s="33"/>
      <c r="AV9" s="33">
        <v>0</v>
      </c>
      <c r="AW9" s="33"/>
      <c r="AX9" s="33">
        <v>0</v>
      </c>
      <c r="AY9" s="33"/>
      <c r="AZ9" s="33">
        <v>1</v>
      </c>
      <c r="BA9" s="49" t="s">
        <v>63</v>
      </c>
      <c r="BB9" s="49" t="s">
        <v>61</v>
      </c>
      <c r="BC9" s="17"/>
      <c r="BD9" s="47" t="s">
        <v>49</v>
      </c>
    </row>
    <row r="10" ht="15" customHeight="1" spans="1:56">
      <c r="A10" s="16"/>
      <c r="B10" s="17">
        <v>5</v>
      </c>
      <c r="C10" t="s">
        <v>64</v>
      </c>
      <c r="D10" s="17">
        <v>15156873373</v>
      </c>
      <c r="E10" s="17">
        <v>70</v>
      </c>
      <c r="F10" s="17"/>
      <c r="G10" s="17">
        <v>30</v>
      </c>
      <c r="H10" s="17" t="s">
        <v>44</v>
      </c>
      <c r="I10" s="17"/>
      <c r="J10" s="33">
        <v>0</v>
      </c>
      <c r="K10" s="33">
        <v>0</v>
      </c>
      <c r="L10" s="33">
        <v>0</v>
      </c>
      <c r="M10" s="33">
        <v>1</v>
      </c>
      <c r="N10" s="33">
        <v>1</v>
      </c>
      <c r="O10" s="33">
        <v>0</v>
      </c>
      <c r="P10" s="33">
        <v>1</v>
      </c>
      <c r="Q10" s="33">
        <v>0</v>
      </c>
      <c r="R10" s="33">
        <v>0</v>
      </c>
      <c r="S10" s="33">
        <v>1</v>
      </c>
      <c r="T10" s="33">
        <v>1</v>
      </c>
      <c r="U10" s="33">
        <v>650706</v>
      </c>
      <c r="V10" s="33">
        <v>0</v>
      </c>
      <c r="W10" s="33"/>
      <c r="X10" s="33">
        <v>1</v>
      </c>
      <c r="Y10" s="33" t="s">
        <v>65</v>
      </c>
      <c r="Z10" s="33">
        <v>1</v>
      </c>
      <c r="AA10" s="49" t="s">
        <v>66</v>
      </c>
      <c r="AB10" s="33">
        <v>1</v>
      </c>
      <c r="AC10" s="33">
        <v>0</v>
      </c>
      <c r="AD10" s="33">
        <v>0</v>
      </c>
      <c r="AE10" s="33"/>
      <c r="AF10" s="33">
        <v>1</v>
      </c>
      <c r="AG10" s="49" t="s">
        <v>67</v>
      </c>
      <c r="AH10" s="33">
        <v>0</v>
      </c>
      <c r="AI10" s="33"/>
      <c r="AJ10" s="33">
        <v>0</v>
      </c>
      <c r="AK10" s="33"/>
      <c r="AL10" s="33">
        <v>0</v>
      </c>
      <c r="AM10" s="33"/>
      <c r="AN10" s="33">
        <v>0</v>
      </c>
      <c r="AO10" s="33"/>
      <c r="AP10" s="33">
        <v>1</v>
      </c>
      <c r="AQ10" s="33">
        <v>2800031143</v>
      </c>
      <c r="AR10" s="33">
        <v>1</v>
      </c>
      <c r="AS10" s="49" t="s">
        <v>68</v>
      </c>
      <c r="AT10" s="33">
        <v>0</v>
      </c>
      <c r="AU10" s="33"/>
      <c r="AV10" s="33">
        <v>0</v>
      </c>
      <c r="AW10" s="33"/>
      <c r="AX10" s="33">
        <v>0</v>
      </c>
      <c r="AY10" s="33"/>
      <c r="AZ10" s="33">
        <v>1</v>
      </c>
      <c r="BA10" s="49" t="s">
        <v>69</v>
      </c>
      <c r="BB10" s="50" t="s">
        <v>67</v>
      </c>
      <c r="BC10" s="17"/>
      <c r="BD10" s="47" t="s">
        <v>49</v>
      </c>
    </row>
    <row r="11" ht="15" customHeight="1" spans="1:56">
      <c r="A11" s="16"/>
      <c r="B11" s="17">
        <v>6</v>
      </c>
      <c r="C11" s="17" t="s">
        <v>70</v>
      </c>
      <c r="D11" s="17">
        <v>15156052921</v>
      </c>
      <c r="E11" s="17">
        <v>70</v>
      </c>
      <c r="F11" s="17"/>
      <c r="G11" s="17">
        <v>30</v>
      </c>
      <c r="H11" s="17" t="s">
        <v>44</v>
      </c>
      <c r="I11" s="17"/>
      <c r="J11" s="33">
        <v>0</v>
      </c>
      <c r="K11" s="33">
        <v>0</v>
      </c>
      <c r="L11" s="33">
        <v>1</v>
      </c>
      <c r="M11" s="33">
        <v>1</v>
      </c>
      <c r="N11" s="33">
        <v>1</v>
      </c>
      <c r="O11" s="33">
        <v>0</v>
      </c>
      <c r="P11" s="33">
        <v>1</v>
      </c>
      <c r="Q11" s="33">
        <v>0</v>
      </c>
      <c r="R11" s="33">
        <v>1</v>
      </c>
      <c r="S11" s="33">
        <v>0</v>
      </c>
      <c r="T11" s="33">
        <v>1</v>
      </c>
      <c r="U11" s="33">
        <v>651001</v>
      </c>
      <c r="V11" s="33">
        <v>0</v>
      </c>
      <c r="W11" s="33"/>
      <c r="X11" s="33">
        <v>1</v>
      </c>
      <c r="Y11" s="33" t="s">
        <v>71</v>
      </c>
      <c r="Z11" s="33">
        <v>0</v>
      </c>
      <c r="AA11" s="33"/>
      <c r="AB11" s="33">
        <v>1</v>
      </c>
      <c r="AC11" s="33">
        <v>1</v>
      </c>
      <c r="AD11" s="33">
        <v>1</v>
      </c>
      <c r="AE11" s="33">
        <v>10344920</v>
      </c>
      <c r="AF11" s="33">
        <v>1</v>
      </c>
      <c r="AG11" s="49" t="s">
        <v>72</v>
      </c>
      <c r="AH11" s="33">
        <v>0</v>
      </c>
      <c r="AI11" s="33"/>
      <c r="AJ11" s="33">
        <v>0</v>
      </c>
      <c r="AK11" s="33"/>
      <c r="AL11" s="33">
        <v>0</v>
      </c>
      <c r="AM11" s="33"/>
      <c r="AN11" s="33">
        <v>0</v>
      </c>
      <c r="AO11" s="33"/>
      <c r="AP11" s="33">
        <v>1</v>
      </c>
      <c r="AQ11" s="33">
        <v>2800031159</v>
      </c>
      <c r="AR11" s="33">
        <v>1</v>
      </c>
      <c r="AS11" s="49" t="s">
        <v>73</v>
      </c>
      <c r="AT11" s="33">
        <v>0</v>
      </c>
      <c r="AU11" s="33"/>
      <c r="AV11" s="33">
        <v>0</v>
      </c>
      <c r="AW11" s="33"/>
      <c r="AX11" s="33">
        <v>0</v>
      </c>
      <c r="AY11" s="33"/>
      <c r="AZ11" s="33">
        <v>1</v>
      </c>
      <c r="BA11" s="49" t="s">
        <v>74</v>
      </c>
      <c r="BB11" s="49" t="s">
        <v>72</v>
      </c>
      <c r="BC11" s="17"/>
      <c r="BD11" s="47" t="s">
        <v>49</v>
      </c>
    </row>
    <row r="12" ht="15" customHeight="1" spans="1:56">
      <c r="A12" s="16"/>
      <c r="B12" s="17">
        <v>7</v>
      </c>
      <c r="C12" s="17" t="s">
        <v>75</v>
      </c>
      <c r="D12" s="17">
        <v>18326017928</v>
      </c>
      <c r="E12" s="17">
        <v>70</v>
      </c>
      <c r="F12" s="17"/>
      <c r="G12" s="17">
        <v>20</v>
      </c>
      <c r="H12" s="17" t="s">
        <v>44</v>
      </c>
      <c r="I12" s="17"/>
      <c r="J12" s="33">
        <v>1</v>
      </c>
      <c r="K12" s="33">
        <v>0</v>
      </c>
      <c r="L12" s="33">
        <v>0</v>
      </c>
      <c r="M12" s="33">
        <v>1</v>
      </c>
      <c r="N12" s="33">
        <v>0</v>
      </c>
      <c r="O12" s="33">
        <v>0</v>
      </c>
      <c r="P12" s="33">
        <v>1</v>
      </c>
      <c r="Q12" s="33">
        <v>1</v>
      </c>
      <c r="R12" s="33">
        <v>1</v>
      </c>
      <c r="S12" s="33">
        <v>0</v>
      </c>
      <c r="T12" s="33">
        <v>0</v>
      </c>
      <c r="U12" s="33"/>
      <c r="V12" s="33">
        <v>0</v>
      </c>
      <c r="W12" s="33"/>
      <c r="X12" s="33">
        <v>1</v>
      </c>
      <c r="Y12" s="33" t="s">
        <v>76</v>
      </c>
      <c r="Z12" s="33">
        <v>1</v>
      </c>
      <c r="AA12" s="49" t="s">
        <v>77</v>
      </c>
      <c r="AB12" s="33">
        <v>0</v>
      </c>
      <c r="AC12" s="33">
        <v>0</v>
      </c>
      <c r="AD12" s="33">
        <v>1</v>
      </c>
      <c r="AE12" s="49" t="s">
        <v>78</v>
      </c>
      <c r="AF12" s="33">
        <v>1</v>
      </c>
      <c r="AG12" s="49" t="s">
        <v>78</v>
      </c>
      <c r="AH12" s="33">
        <v>0</v>
      </c>
      <c r="AI12" s="33"/>
      <c r="AJ12" s="33">
        <v>0</v>
      </c>
      <c r="AK12" s="33"/>
      <c r="AL12" s="33">
        <v>1</v>
      </c>
      <c r="AM12" s="49" t="s">
        <v>79</v>
      </c>
      <c r="AN12" s="33">
        <v>0</v>
      </c>
      <c r="AO12" s="33"/>
      <c r="AP12" s="33">
        <v>0</v>
      </c>
      <c r="AQ12" s="33"/>
      <c r="AR12" s="33">
        <v>1</v>
      </c>
      <c r="AS12" s="49" t="s">
        <v>80</v>
      </c>
      <c r="AT12" s="33">
        <v>1</v>
      </c>
      <c r="AU12" s="33">
        <v>2630087387</v>
      </c>
      <c r="AV12" s="33">
        <v>1</v>
      </c>
      <c r="AW12" s="49" t="s">
        <v>81</v>
      </c>
      <c r="AX12" s="33">
        <v>0</v>
      </c>
      <c r="AY12" s="33"/>
      <c r="AZ12" s="33">
        <v>1</v>
      </c>
      <c r="BA12" s="49" t="s">
        <v>82</v>
      </c>
      <c r="BB12" s="49" t="s">
        <v>78</v>
      </c>
      <c r="BC12" s="17"/>
      <c r="BD12" s="47" t="s">
        <v>83</v>
      </c>
    </row>
    <row r="13" s="3" customFormat="1" ht="15" customHeight="1" spans="1:56">
      <c r="A13" s="16"/>
      <c r="B13" s="17">
        <v>8</v>
      </c>
      <c r="C13" s="17" t="s">
        <v>84</v>
      </c>
      <c r="D13" s="17">
        <v>15055706081</v>
      </c>
      <c r="E13" s="17">
        <v>70</v>
      </c>
      <c r="F13" s="17"/>
      <c r="G13" s="17">
        <v>20</v>
      </c>
      <c r="H13" s="17" t="s">
        <v>44</v>
      </c>
      <c r="I13" s="17"/>
      <c r="J13" s="33">
        <v>1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/>
      <c r="V13" s="33">
        <v>0</v>
      </c>
      <c r="W13" s="33"/>
      <c r="X13" s="33">
        <v>1</v>
      </c>
      <c r="Y13" s="33" t="s">
        <v>85</v>
      </c>
      <c r="Z13" s="33">
        <v>0</v>
      </c>
      <c r="AA13" s="33"/>
      <c r="AB13" s="33">
        <v>0</v>
      </c>
      <c r="AC13" s="33">
        <v>0</v>
      </c>
      <c r="AD13" s="33">
        <v>1</v>
      </c>
      <c r="AE13" s="33">
        <v>10344817</v>
      </c>
      <c r="AF13" s="33">
        <v>1</v>
      </c>
      <c r="AG13" s="49" t="s">
        <v>86</v>
      </c>
      <c r="AH13" s="33">
        <v>0</v>
      </c>
      <c r="AI13" s="33"/>
      <c r="AJ13" s="33">
        <v>0</v>
      </c>
      <c r="AK13" s="33"/>
      <c r="AL13" s="33">
        <v>0</v>
      </c>
      <c r="AM13" s="33"/>
      <c r="AN13" s="33">
        <v>0</v>
      </c>
      <c r="AO13" s="33"/>
      <c r="AP13" s="33">
        <v>0</v>
      </c>
      <c r="AQ13" s="33"/>
      <c r="AR13" s="33">
        <v>1</v>
      </c>
      <c r="AS13" s="49" t="s">
        <v>87</v>
      </c>
      <c r="AT13" s="33">
        <v>1</v>
      </c>
      <c r="AU13" s="33">
        <v>2630087386</v>
      </c>
      <c r="AV13" s="33">
        <v>1</v>
      </c>
      <c r="AW13" s="49" t="s">
        <v>88</v>
      </c>
      <c r="AX13" s="33">
        <v>1</v>
      </c>
      <c r="AY13" s="33">
        <v>12422293</v>
      </c>
      <c r="AZ13" s="33">
        <v>0</v>
      </c>
      <c r="BA13" s="33"/>
      <c r="BB13" s="49" t="s">
        <v>86</v>
      </c>
      <c r="BC13" s="17"/>
      <c r="BD13" s="47" t="s">
        <v>83</v>
      </c>
    </row>
    <row r="14" ht="15" customHeight="1" spans="1:56">
      <c r="A14" s="16"/>
      <c r="B14" s="17">
        <v>9</v>
      </c>
      <c r="C14" s="17" t="s">
        <v>89</v>
      </c>
      <c r="D14" s="17">
        <v>18356623086</v>
      </c>
      <c r="E14" s="17">
        <v>70</v>
      </c>
      <c r="F14" s="17"/>
      <c r="G14" s="17">
        <v>30</v>
      </c>
      <c r="H14" s="17" t="s">
        <v>44</v>
      </c>
      <c r="I14" s="17"/>
      <c r="J14" s="33">
        <v>0</v>
      </c>
      <c r="K14" s="33">
        <v>0</v>
      </c>
      <c r="L14" s="33">
        <v>1</v>
      </c>
      <c r="M14" s="33">
        <v>1</v>
      </c>
      <c r="N14" s="33">
        <v>0</v>
      </c>
      <c r="O14" s="33">
        <v>1</v>
      </c>
      <c r="P14" s="33">
        <v>1</v>
      </c>
      <c r="Q14" s="33">
        <v>1</v>
      </c>
      <c r="R14" s="33">
        <v>1</v>
      </c>
      <c r="S14" s="33">
        <v>1</v>
      </c>
      <c r="T14" s="33">
        <v>0</v>
      </c>
      <c r="U14" s="33"/>
      <c r="V14" s="33">
        <v>0</v>
      </c>
      <c r="W14" s="33"/>
      <c r="X14" s="33">
        <v>0</v>
      </c>
      <c r="Y14" s="33"/>
      <c r="Z14" s="33">
        <v>1</v>
      </c>
      <c r="AA14" s="49" t="s">
        <v>90</v>
      </c>
      <c r="AB14" s="33">
        <v>1</v>
      </c>
      <c r="AC14" s="33">
        <v>1</v>
      </c>
      <c r="AD14" s="33">
        <v>1</v>
      </c>
      <c r="AE14" s="33">
        <v>10344772</v>
      </c>
      <c r="AF14" s="33">
        <v>1</v>
      </c>
      <c r="AG14" s="49" t="s">
        <v>91</v>
      </c>
      <c r="AH14" s="33">
        <v>0</v>
      </c>
      <c r="AI14" s="33"/>
      <c r="AJ14" s="33">
        <v>0</v>
      </c>
      <c r="AK14" s="33"/>
      <c r="AL14" s="33">
        <v>1</v>
      </c>
      <c r="AM14" s="49" t="s">
        <v>91</v>
      </c>
      <c r="AN14" s="33">
        <v>0</v>
      </c>
      <c r="AO14" s="33"/>
      <c r="AP14" s="33">
        <v>0</v>
      </c>
      <c r="AQ14" s="33"/>
      <c r="AR14" s="33">
        <v>1</v>
      </c>
      <c r="AS14" s="49" t="s">
        <v>91</v>
      </c>
      <c r="AT14" s="33">
        <v>0</v>
      </c>
      <c r="AU14" s="33"/>
      <c r="AV14" s="33">
        <v>1</v>
      </c>
      <c r="AW14" s="49" t="s">
        <v>92</v>
      </c>
      <c r="AX14" s="33">
        <v>1</v>
      </c>
      <c r="AY14" s="33">
        <v>12422289</v>
      </c>
      <c r="AZ14" s="33">
        <v>1</v>
      </c>
      <c r="BA14" s="49" t="s">
        <v>93</v>
      </c>
      <c r="BB14" s="50" t="s">
        <v>91</v>
      </c>
      <c r="BC14" s="17"/>
      <c r="BD14" s="47" t="s">
        <v>49</v>
      </c>
    </row>
    <row r="15" ht="15" customHeight="1" spans="1:56">
      <c r="A15" s="16"/>
      <c r="B15" s="17">
        <v>10</v>
      </c>
      <c r="C15" s="17" t="s">
        <v>94</v>
      </c>
      <c r="D15" s="17">
        <v>18456503243</v>
      </c>
      <c r="E15" s="17">
        <v>70</v>
      </c>
      <c r="F15" s="17"/>
      <c r="G15" s="17">
        <v>30</v>
      </c>
      <c r="H15" s="17" t="s">
        <v>44</v>
      </c>
      <c r="I15" s="17"/>
      <c r="J15" s="33">
        <v>0</v>
      </c>
      <c r="K15" s="33">
        <v>0</v>
      </c>
      <c r="L15" s="33">
        <v>1</v>
      </c>
      <c r="M15" s="33">
        <v>1</v>
      </c>
      <c r="N15" s="33">
        <v>1</v>
      </c>
      <c r="O15" s="33">
        <v>1</v>
      </c>
      <c r="P15" s="33">
        <v>1</v>
      </c>
      <c r="Q15" s="33">
        <v>1</v>
      </c>
      <c r="R15" s="33">
        <v>1</v>
      </c>
      <c r="S15" s="33">
        <v>1</v>
      </c>
      <c r="T15" s="33">
        <v>0</v>
      </c>
      <c r="U15" s="33"/>
      <c r="V15" s="33">
        <v>0</v>
      </c>
      <c r="W15" s="33"/>
      <c r="X15" s="33">
        <v>1</v>
      </c>
      <c r="Y15" s="33" t="s">
        <v>95</v>
      </c>
      <c r="Z15" s="33">
        <v>1</v>
      </c>
      <c r="AA15" s="49" t="s">
        <v>96</v>
      </c>
      <c r="AB15" s="33">
        <v>1</v>
      </c>
      <c r="AC15" s="33">
        <v>1</v>
      </c>
      <c r="AD15" s="33">
        <v>1</v>
      </c>
      <c r="AE15" s="33">
        <v>10344768</v>
      </c>
      <c r="AF15" s="33">
        <v>1</v>
      </c>
      <c r="AG15" s="49" t="s">
        <v>97</v>
      </c>
      <c r="AH15" s="33">
        <v>0</v>
      </c>
      <c r="AI15" s="33"/>
      <c r="AJ15" s="33">
        <v>0</v>
      </c>
      <c r="AK15" s="33"/>
      <c r="AL15" s="33">
        <v>1</v>
      </c>
      <c r="AM15" s="49" t="s">
        <v>97</v>
      </c>
      <c r="AN15" s="33">
        <v>0</v>
      </c>
      <c r="AO15" s="33"/>
      <c r="AP15" s="33">
        <v>0</v>
      </c>
      <c r="AQ15" s="33"/>
      <c r="AR15" s="33">
        <v>0</v>
      </c>
      <c r="AS15" s="33"/>
      <c r="AT15" s="33">
        <v>0</v>
      </c>
      <c r="AU15" s="33"/>
      <c r="AV15" s="33">
        <v>1</v>
      </c>
      <c r="AW15" s="49" t="s">
        <v>98</v>
      </c>
      <c r="AX15" s="33">
        <v>1</v>
      </c>
      <c r="AY15" s="33">
        <v>12422291</v>
      </c>
      <c r="AZ15" s="33">
        <v>1</v>
      </c>
      <c r="BA15" s="49" t="s">
        <v>99</v>
      </c>
      <c r="BB15" s="50" t="s">
        <v>97</v>
      </c>
      <c r="BC15" s="17"/>
      <c r="BD15" s="47" t="s">
        <v>49</v>
      </c>
    </row>
    <row r="16" ht="15" customHeight="1" spans="1:56">
      <c r="A16" s="16"/>
      <c r="B16" s="17">
        <v>11</v>
      </c>
      <c r="C16" s="17" t="s">
        <v>100</v>
      </c>
      <c r="D16" s="17">
        <v>17344059687</v>
      </c>
      <c r="E16" s="17">
        <v>70</v>
      </c>
      <c r="F16" s="17"/>
      <c r="G16" s="17">
        <v>30</v>
      </c>
      <c r="H16" s="17" t="s">
        <v>44</v>
      </c>
      <c r="I16" s="17"/>
      <c r="J16" s="33">
        <v>1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1</v>
      </c>
      <c r="S16" s="33">
        <v>0</v>
      </c>
      <c r="T16" s="33">
        <v>0</v>
      </c>
      <c r="U16" s="33"/>
      <c r="V16" s="33">
        <v>0</v>
      </c>
      <c r="W16" s="33"/>
      <c r="X16" s="33">
        <v>1</v>
      </c>
      <c r="Y16" s="33" t="s">
        <v>101</v>
      </c>
      <c r="Z16" s="33">
        <v>0</v>
      </c>
      <c r="AA16" s="33"/>
      <c r="AB16" s="33">
        <v>0</v>
      </c>
      <c r="AC16" s="33">
        <v>0</v>
      </c>
      <c r="AD16" s="33">
        <v>1</v>
      </c>
      <c r="AE16" s="33">
        <v>10344826</v>
      </c>
      <c r="AF16" s="33">
        <v>1</v>
      </c>
      <c r="AG16" s="33" t="s">
        <v>102</v>
      </c>
      <c r="AH16" s="33">
        <v>0</v>
      </c>
      <c r="AI16" s="33"/>
      <c r="AJ16" s="33">
        <v>0</v>
      </c>
      <c r="AK16" s="33"/>
      <c r="AL16" s="33">
        <v>1</v>
      </c>
      <c r="AM16" s="33" t="s">
        <v>102</v>
      </c>
      <c r="AN16" s="33">
        <v>0</v>
      </c>
      <c r="AO16" s="33"/>
      <c r="AP16" s="33">
        <v>0</v>
      </c>
      <c r="AQ16" s="33"/>
      <c r="AR16" s="33">
        <v>1</v>
      </c>
      <c r="AS16" s="33" t="s">
        <v>102</v>
      </c>
      <c r="AT16" s="33">
        <v>1</v>
      </c>
      <c r="AU16" s="33">
        <v>2630087347</v>
      </c>
      <c r="AV16" s="33">
        <v>1</v>
      </c>
      <c r="AW16" s="49" t="s">
        <v>103</v>
      </c>
      <c r="AX16" s="33">
        <v>1</v>
      </c>
      <c r="AY16" s="33">
        <v>12422290</v>
      </c>
      <c r="AZ16" s="33">
        <v>1</v>
      </c>
      <c r="BA16" s="49" t="s">
        <v>104</v>
      </c>
      <c r="BB16" s="17" t="s">
        <v>102</v>
      </c>
      <c r="BC16" s="17"/>
      <c r="BD16" s="47" t="s">
        <v>49</v>
      </c>
    </row>
    <row r="17" ht="15" customHeight="1" spans="1:56">
      <c r="A17" s="16"/>
      <c r="B17" s="17"/>
      <c r="C17" s="17"/>
      <c r="D17" s="17"/>
      <c r="E17" s="17"/>
      <c r="F17" s="17"/>
      <c r="G17" s="17"/>
      <c r="H17" s="17"/>
      <c r="I17" s="17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17"/>
      <c r="BC17" s="17"/>
      <c r="BD17" s="47"/>
    </row>
    <row r="18" ht="15" customHeight="1" spans="1:56">
      <c r="A18" s="16"/>
      <c r="B18" s="17"/>
      <c r="C18" s="17"/>
      <c r="D18" s="17"/>
      <c r="E18" s="17"/>
      <c r="F18" s="17"/>
      <c r="G18" s="17"/>
      <c r="H18" s="17"/>
      <c r="I18" s="17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17"/>
      <c r="BC18" s="17"/>
      <c r="BD18" s="47"/>
    </row>
    <row r="19" ht="15" customHeight="1" spans="1:56">
      <c r="A19" s="16"/>
      <c r="B19" s="17"/>
      <c r="C19" s="17"/>
      <c r="D19" s="17"/>
      <c r="E19" s="17"/>
      <c r="F19" s="17"/>
      <c r="G19" s="17"/>
      <c r="H19" s="17"/>
      <c r="I19" s="17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17"/>
      <c r="BC19" s="17"/>
      <c r="BD19" s="47"/>
    </row>
    <row r="20" ht="15" customHeight="1" spans="1:56">
      <c r="A20" s="16"/>
      <c r="B20" s="17"/>
      <c r="C20" s="17"/>
      <c r="D20" s="17"/>
      <c r="E20" s="17"/>
      <c r="F20" s="17"/>
      <c r="G20" s="17"/>
      <c r="H20" s="17"/>
      <c r="I20" s="17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17"/>
      <c r="BC20" s="17"/>
      <c r="BD20" s="47"/>
    </row>
    <row r="21" ht="15" customHeight="1" spans="1:56">
      <c r="A21" s="16"/>
      <c r="B21" s="17"/>
      <c r="C21" s="17"/>
      <c r="D21" s="17"/>
      <c r="E21" s="17"/>
      <c r="F21" s="17"/>
      <c r="G21" s="17"/>
      <c r="H21" s="17"/>
      <c r="I21" s="17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17"/>
      <c r="BC21" s="17"/>
      <c r="BD21" s="47"/>
    </row>
    <row r="22" ht="15" customHeight="1" spans="1:56">
      <c r="A22" s="16"/>
      <c r="B22" s="17"/>
      <c r="C22" s="17"/>
      <c r="D22" s="17"/>
      <c r="E22" s="17"/>
      <c r="F22" s="17"/>
      <c r="G22" s="17"/>
      <c r="H22" s="17"/>
      <c r="I22" s="17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17"/>
      <c r="BC22" s="17"/>
      <c r="BD22" s="47"/>
    </row>
    <row r="23" ht="15" customHeight="1" spans="1:56">
      <c r="A23" s="16"/>
      <c r="B23" s="17"/>
      <c r="C23" s="17"/>
      <c r="D23" s="17"/>
      <c r="E23" s="17"/>
      <c r="F23" s="17"/>
      <c r="G23" s="17"/>
      <c r="H23" s="17"/>
      <c r="I23" s="17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17"/>
      <c r="BC23" s="17"/>
      <c r="BD23" s="47"/>
    </row>
    <row r="24" ht="15" customHeight="1" spans="1:56">
      <c r="A24" s="16"/>
      <c r="B24" s="17"/>
      <c r="C24" s="17"/>
      <c r="D24" s="17"/>
      <c r="E24" s="17"/>
      <c r="F24" s="17"/>
      <c r="G24" s="17"/>
      <c r="H24" s="17"/>
      <c r="I24" s="17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17"/>
      <c r="BC24" s="17"/>
      <c r="BD24" s="47"/>
    </row>
    <row r="25" ht="15" customHeight="1" spans="1:56">
      <c r="A25" s="16"/>
      <c r="B25" s="17"/>
      <c r="C25" s="17"/>
      <c r="D25" s="17"/>
      <c r="E25" s="17"/>
      <c r="F25" s="17"/>
      <c r="G25" s="17"/>
      <c r="H25" s="17"/>
      <c r="I25" s="17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17"/>
      <c r="BC25" s="17"/>
      <c r="BD25" s="47"/>
    </row>
    <row r="26" ht="15" customHeight="1" spans="1:56">
      <c r="A26" s="16"/>
      <c r="B26" s="17"/>
      <c r="C26" s="17"/>
      <c r="D26" s="17"/>
      <c r="E26" s="17"/>
      <c r="F26" s="17"/>
      <c r="G26" s="17"/>
      <c r="H26" s="17"/>
      <c r="I26" s="17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17"/>
      <c r="BC26" s="17"/>
      <c r="BD26" s="47"/>
    </row>
    <row r="27" ht="15" customHeight="1" spans="1:56">
      <c r="A27" s="16"/>
      <c r="B27" s="17"/>
      <c r="C27" s="17"/>
      <c r="D27" s="17"/>
      <c r="E27" s="17"/>
      <c r="F27" s="17"/>
      <c r="G27" s="17"/>
      <c r="H27" s="17"/>
      <c r="I27" s="17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17"/>
      <c r="BC27" s="17"/>
      <c r="BD27" s="47"/>
    </row>
    <row r="28" ht="15" customHeight="1" spans="1:56">
      <c r="A28" s="16"/>
      <c r="B28" s="17"/>
      <c r="C28" s="17"/>
      <c r="D28" s="17"/>
      <c r="E28" s="17"/>
      <c r="F28" s="17"/>
      <c r="G28" s="17"/>
      <c r="H28" s="17"/>
      <c r="I28" s="17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17"/>
      <c r="BC28" s="17"/>
      <c r="BD28" s="47"/>
    </row>
    <row r="29" ht="15" customHeight="1" spans="1:56">
      <c r="A29" s="16"/>
      <c r="B29" s="17"/>
      <c r="C29" s="17"/>
      <c r="D29" s="17"/>
      <c r="E29" s="17"/>
      <c r="F29" s="17"/>
      <c r="G29" s="17"/>
      <c r="H29" s="17"/>
      <c r="I29" s="17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17"/>
      <c r="BC29" s="17"/>
      <c r="BD29" s="47"/>
    </row>
    <row r="30" ht="15" customHeight="1" spans="1:56">
      <c r="A30" s="18" t="s">
        <v>105</v>
      </c>
      <c r="B30" s="19"/>
      <c r="C30" s="19"/>
      <c r="D30" s="20"/>
      <c r="E30" s="21">
        <v>730</v>
      </c>
      <c r="F30" s="21"/>
      <c r="G30" s="21"/>
      <c r="H30" s="21"/>
      <c r="I30" s="21">
        <f>SUM(I6:I29)</f>
        <v>0</v>
      </c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>
        <f>SUM(AH6:AH29)</f>
        <v>0</v>
      </c>
      <c r="AI30" s="34"/>
      <c r="AJ30" s="34"/>
      <c r="AK30" s="34"/>
      <c r="AL30" s="34">
        <f>SUM(AL6:AL29)</f>
        <v>4</v>
      </c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21"/>
      <c r="BC30" s="21"/>
      <c r="BD30" s="48"/>
    </row>
    <row r="31" ht="15" customHeight="1" spans="1:4">
      <c r="A31" s="22" t="s">
        <v>106</v>
      </c>
      <c r="B31" s="22"/>
      <c r="C31" s="22"/>
      <c r="D31" s="4">
        <v>1040</v>
      </c>
    </row>
    <row r="32" ht="15" customHeight="1" spans="3:53">
      <c r="C32" s="22" t="s">
        <v>107</v>
      </c>
      <c r="D32" s="22" t="s">
        <v>108</v>
      </c>
      <c r="E32" s="23">
        <v>730</v>
      </c>
      <c r="F32" s="23"/>
      <c r="G32" s="23"/>
      <c r="H32" s="23"/>
      <c r="I32" s="23"/>
      <c r="J32" s="35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</row>
    <row r="33" ht="15" customHeight="1" spans="4:5">
      <c r="D33" s="4" t="s">
        <v>109</v>
      </c>
      <c r="E33" s="4">
        <v>310</v>
      </c>
    </row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.95" customHeight="1"/>
    <row r="41" ht="15.95" customHeight="1"/>
  </sheetData>
  <mergeCells count="48">
    <mergeCell ref="A1:BD1"/>
    <mergeCell ref="J2:BA2"/>
    <mergeCell ref="J3:AA3"/>
    <mergeCell ref="AD3:BA3"/>
    <mergeCell ref="T4:U4"/>
    <mergeCell ref="V4:W4"/>
    <mergeCell ref="X4:Y4"/>
    <mergeCell ref="Z4:AA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A30:D30"/>
    <mergeCell ref="A31:C31"/>
    <mergeCell ref="AH32:AI32"/>
    <mergeCell ref="AJ32:BA32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B4:AB5"/>
    <mergeCell ref="AC4:AC5"/>
    <mergeCell ref="BB2:BB5"/>
    <mergeCell ref="BC2:BC5"/>
    <mergeCell ref="BD2:B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35"/>
  <sheetViews>
    <sheetView workbookViewId="0">
      <selection activeCell="B36" sqref="B36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110</v>
      </c>
      <c r="B1" t="s">
        <v>111</v>
      </c>
    </row>
    <row r="2" spans="1:2">
      <c r="A2" s="1" t="s">
        <v>112</v>
      </c>
      <c r="B2">
        <v>4</v>
      </c>
    </row>
    <row r="3" hidden="1" spans="1:2">
      <c r="A3" t="e">
        <f>总表!#REF!</f>
        <v>#REF!</v>
      </c>
      <c r="B3" t="e">
        <f>总表!#REF!</f>
        <v>#REF!</v>
      </c>
    </row>
    <row r="4" spans="1:2">
      <c r="A4" s="1" t="s">
        <v>15</v>
      </c>
      <c r="B4">
        <v>4</v>
      </c>
    </row>
    <row r="5" spans="1:2">
      <c r="A5" s="1" t="s">
        <v>17</v>
      </c>
      <c r="B5">
        <v>6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hidden="1" spans="1:2">
      <c r="A10" t="e">
        <f>总表!#REF!</f>
        <v>#REF!</v>
      </c>
      <c r="B10" t="e">
        <f>总表!#REF!</f>
        <v>#REF!</v>
      </c>
    </row>
    <row r="11" spans="1:2">
      <c r="A11" s="2" t="s">
        <v>16</v>
      </c>
      <c r="B11">
        <v>7</v>
      </c>
    </row>
    <row r="12" spans="1:2">
      <c r="A12" s="2" t="s">
        <v>18</v>
      </c>
      <c r="B12">
        <v>2</v>
      </c>
    </row>
    <row r="13" spans="1:2">
      <c r="A13" s="1" t="s">
        <v>19</v>
      </c>
      <c r="B13">
        <v>8</v>
      </c>
    </row>
    <row r="14" spans="1:2">
      <c r="A14" s="1" t="s">
        <v>20</v>
      </c>
      <c r="B14">
        <v>3</v>
      </c>
    </row>
    <row r="15" spans="1:2">
      <c r="A15" s="1" t="s">
        <v>21</v>
      </c>
      <c r="B15">
        <v>7</v>
      </c>
    </row>
    <row r="16" spans="1:2">
      <c r="A16" s="1" t="s">
        <v>22</v>
      </c>
      <c r="B16">
        <v>5</v>
      </c>
    </row>
    <row r="17" spans="1:2">
      <c r="A17" s="1" t="s">
        <v>23</v>
      </c>
      <c r="B17">
        <v>5</v>
      </c>
    </row>
    <row r="18" hidden="1" spans="1:2">
      <c r="A18" t="e">
        <f>总表!#REF!</f>
        <v>#REF!</v>
      </c>
      <c r="B18" t="e">
        <f>总表!#REF!</f>
        <v>#REF!</v>
      </c>
    </row>
    <row r="19" hidden="1" spans="1:2">
      <c r="A19" t="str">
        <f>总表!AL4</f>
        <v>华融2不限3</v>
      </c>
      <c r="B19">
        <f>总表!AL30</f>
        <v>4</v>
      </c>
    </row>
    <row r="20" spans="1:2">
      <c r="A20" s="1" t="s">
        <v>25</v>
      </c>
      <c r="B20">
        <v>10</v>
      </c>
    </row>
    <row r="21" spans="1:2">
      <c r="A21" s="1" t="s">
        <v>26</v>
      </c>
      <c r="B21">
        <v>6</v>
      </c>
    </row>
    <row r="22" hidden="1" spans="1:2">
      <c r="A22" t="e">
        <f>总表!#REF!</f>
        <v>#REF!</v>
      </c>
      <c r="B22" t="e">
        <f>总表!#REF!</f>
        <v>#REF!</v>
      </c>
    </row>
    <row r="23" hidden="1" spans="1:2">
      <c r="A23" t="e">
        <f>总表!#REF!</f>
        <v>#REF!</v>
      </c>
      <c r="B23" t="e">
        <f>总表!#REF!</f>
        <v>#REF!</v>
      </c>
    </row>
    <row r="24" spans="1:2">
      <c r="A24" s="1" t="s">
        <v>27</v>
      </c>
      <c r="B24">
        <v>8</v>
      </c>
    </row>
    <row r="25" hidden="1" spans="1:2">
      <c r="A25" t="e">
        <f>总表!#REF!</f>
        <v>#REF!</v>
      </c>
      <c r="B25" t="e">
        <f>总表!#REF!</f>
        <v>#REF!</v>
      </c>
    </row>
    <row r="26" spans="1:2">
      <c r="A26" s="1" t="s">
        <v>28</v>
      </c>
      <c r="B26">
        <v>5</v>
      </c>
    </row>
    <row r="27" spans="1:2">
      <c r="A27" s="1" t="s">
        <v>29</v>
      </c>
      <c r="B27">
        <v>8</v>
      </c>
    </row>
    <row r="28" spans="1:2">
      <c r="A28" s="1" t="s">
        <v>30</v>
      </c>
      <c r="B28">
        <v>9</v>
      </c>
    </row>
    <row r="29" spans="1:2">
      <c r="A29" s="1" t="s">
        <v>33</v>
      </c>
      <c r="B29">
        <v>4</v>
      </c>
    </row>
    <row r="30" spans="1:2">
      <c r="A30" s="1" t="s">
        <v>35</v>
      </c>
      <c r="B30">
        <v>5</v>
      </c>
    </row>
    <row r="31" spans="1:2">
      <c r="A31" s="1" t="s">
        <v>36</v>
      </c>
      <c r="B31">
        <v>8</v>
      </c>
    </row>
    <row r="32" spans="1:2">
      <c r="A32" s="1" t="s">
        <v>37</v>
      </c>
      <c r="B32">
        <v>3</v>
      </c>
    </row>
    <row r="33" spans="1:2">
      <c r="A33" s="1" t="s">
        <v>38</v>
      </c>
      <c r="B33">
        <v>5</v>
      </c>
    </row>
    <row r="34" spans="1:2">
      <c r="A34" s="1" t="s">
        <v>39</v>
      </c>
      <c r="B34">
        <v>4</v>
      </c>
    </row>
    <row r="35" spans="1:2">
      <c r="A35" s="1" t="s">
        <v>40</v>
      </c>
      <c r="B35">
        <v>9</v>
      </c>
    </row>
  </sheetData>
  <autoFilter ref="A1:B35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2018-04-13T11:57:32Z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