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银联" sheetId="4" r:id="rId2"/>
    <sheet name="国泰不限三" sheetId="5" r:id="rId3"/>
    <sheet name="申万宏源1（限三）" sheetId="6" r:id="rId4"/>
    <sheet name="华泰（不限三）" sheetId="16" r:id="rId5"/>
    <sheet name="附表" sheetId="7" r:id="rId6"/>
    <sheet name="微众" sheetId="8" r:id="rId7"/>
    <sheet name="华夏银行" sheetId="10" r:id="rId8"/>
    <sheet name="浙商" sheetId="11" r:id="rId9"/>
    <sheet name="光大" sheetId="12" r:id="rId10"/>
    <sheet name="浦发" sheetId="13" r:id="rId11"/>
    <sheet name="微信四码" sheetId="14" r:id="rId12"/>
    <sheet name="钱大" sheetId="17" r:id="rId13"/>
    <sheet name="大连" sheetId="18" r:id="rId14"/>
    <sheet name="聚宝" sheetId="15" r:id="rId15"/>
    <sheet name="云端金融" sheetId="19" r:id="rId16"/>
    <sheet name="招行" sheetId="20" r:id="rId17"/>
    <sheet name="紫金" sheetId="21" r:id="rId18"/>
  </sheets>
  <definedNames>
    <definedName name="_xlnm._FilterDatabase" localSheetId="3" hidden="1">'申万宏源1（限三）'!$A$1:$C$2</definedName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<sst xmlns="http://schemas.openxmlformats.org/spreadsheetml/2006/main" count="66">
  <si>
    <t>2018年3月18日网点每日报表（王磊）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</si>
  <si>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</si>
  <si>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</si>
  <si>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</si>
  <si>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</si>
  <si>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</si>
  <si>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</si>
  <si>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</si>
  <si>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</si>
  <si>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</si>
  <si>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</si>
  <si>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</si>
  <si>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注册</t>
  </si>
  <si>
    <t>银联</t>
  </si>
  <si>
    <t>国泰（不限三）</t>
  </si>
  <si>
    <t>申万宏源1（限三）</t>
  </si>
  <si>
    <t>华泰（不限三）</t>
  </si>
  <si>
    <t>微众</t>
  </si>
  <si>
    <t>华夏银行</t>
  </si>
  <si>
    <t>浙商</t>
  </si>
  <si>
    <t>光大</t>
  </si>
  <si>
    <t>浦发</t>
  </si>
  <si>
    <t>微信四码</t>
  </si>
  <si>
    <t>钱大</t>
  </si>
  <si>
    <t>大连</t>
  </si>
  <si>
    <t>聚宝</t>
  </si>
  <si>
    <t>云端金融</t>
  </si>
  <si>
    <t>招行</t>
  </si>
  <si>
    <t>紫金</t>
  </si>
  <si>
    <t>是否完成</t>
  </si>
  <si>
    <t>资金账号</t>
  </si>
  <si>
    <t>后6位</t>
  </si>
  <si>
    <t>闫旭</t>
  </si>
  <si>
    <t>340403199808230416</t>
  </si>
  <si>
    <t>徐飞</t>
  </si>
  <si>
    <t>史丽媛</t>
  </si>
  <si>
    <t>340823199910130443</t>
  </si>
  <si>
    <t>何彩云</t>
  </si>
  <si>
    <t>342224199609081940</t>
  </si>
  <si>
    <t>合计：</t>
  </si>
  <si>
    <t>网点发生费用合计：</t>
  </si>
  <si>
    <t>其中：</t>
  </si>
  <si>
    <t>1、兼职工资：149</t>
  </si>
  <si>
    <t>2、代理费：75</t>
  </si>
  <si>
    <t>4、兼职尾款：0</t>
  </si>
  <si>
    <t>5、联璧：0</t>
  </si>
  <si>
    <t>手机号码</t>
  </si>
  <si>
    <t>身份证号码（有资金账号就不用填）</t>
  </si>
  <si>
    <t>订单名称</t>
  </si>
  <si>
    <t>订单数量</t>
  </si>
  <si>
    <t>国泰不限三</t>
  </si>
  <si>
    <t>申万宏源1限三</t>
  </si>
  <si>
    <t>华泰不限三</t>
  </si>
  <si>
    <t>微众有折</t>
  </si>
  <si>
    <t>浙商入金</t>
  </si>
  <si>
    <t>光大纯注册</t>
  </si>
  <si>
    <t>浦发银行</t>
  </si>
  <si>
    <t>钱大掌柜</t>
  </si>
  <si>
    <t>大连银行</t>
  </si>
  <si>
    <t>招行信用卡</t>
  </si>
  <si>
    <t>紫金银行</t>
  </si>
  <si>
    <t>电子账户后6位</t>
  </si>
  <si>
    <t>电子账号</t>
  </si>
  <si>
    <t>6217379800121776408</t>
  </si>
  <si>
    <t>6217379800121903407</t>
  </si>
  <si>
    <t>电话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</si>
</sst>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2" applyNumberFormat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4" fillId="6" borderId="20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"/>
  <sheetViews>
    <sheetView tabSelected="1" zoomScale="90" zoomScaleNormal="90" workbookViewId="0">
      <pane xSplit="6" ySplit="5" topLeftCell="J6" activePane="bottomRight" state="frozen"/>
      <selection/>
      <selection pane="topRight"/>
      <selection pane="bottomLeft"/>
      <selection pane="bottomRight" activeCell="W28" sqref="W28"/>
    </sheetView>
  </sheetViews>
  <sheetFormatPr defaultColWidth="9" defaultRowHeight="12"/>
  <cols>
    <col min="1" max="1" width="6.25" style="7" customWidth="1"/>
    <col min="2" max="2" width="4.15833333333333" style="8" customWidth="1"/>
    <col min="3" max="3" width="7.625" style="8" customWidth="1"/>
    <col min="4" max="4" width="14.125" style="8" customWidth="1"/>
    <col min="5" max="6" width="9" style="8"/>
    <col min="7" max="7" width="9" style="9"/>
    <col min="8" max="8" width="8.74166666666667" style="9" customWidth="1"/>
    <col min="9" max="9" width="9" style="9"/>
    <col min="10" max="10" width="7.775" style="9" customWidth="1"/>
    <col min="11" max="11" width="12.9166666666667" style="9" customWidth="1"/>
    <col min="12" max="12" width="8.05" style="9" customWidth="1"/>
    <col min="13" max="19" width="9" style="9"/>
    <col min="20" max="20" width="11.25" style="9" customWidth="1"/>
    <col min="21" max="25" width="9" style="9"/>
    <col min="26" max="26" width="10.9666666666667" style="9" customWidth="1"/>
    <col min="27" max="27" width="20.1333333333333" style="8" customWidth="1"/>
    <col min="28" max="29" width="9" style="8"/>
    <col min="30" max="16384" width="9" style="7"/>
  </cols>
  <sheetData>
    <row r="1" ht="27" customHeight="1" spans="1:29">
      <c r="A1" s="10" t="s">
        <v>0</v>
      </c>
      <c r="B1" s="10"/>
      <c r="C1" s="10"/>
      <c r="D1" s="10"/>
      <c r="E1" s="10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0"/>
      <c r="AB1" s="10"/>
      <c r="AC1" s="10"/>
    </row>
    <row r="2" ht="15" customHeight="1" spans="1:29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31"/>
      <c r="AA2" s="13" t="s">
        <v>8</v>
      </c>
      <c r="AB2" s="13" t="s">
        <v>9</v>
      </c>
      <c r="AC2" s="32" t="s">
        <v>10</v>
      </c>
    </row>
    <row r="3" ht="15" customHeight="1" spans="1:29">
      <c r="A3" s="16"/>
      <c r="B3" s="2"/>
      <c r="C3" s="2"/>
      <c r="D3" s="2"/>
      <c r="E3" s="2"/>
      <c r="F3" s="2"/>
      <c r="G3" s="5" t="s">
        <v>11</v>
      </c>
      <c r="H3" s="17"/>
      <c r="I3" s="17"/>
      <c r="J3" s="17"/>
      <c r="K3" s="17"/>
      <c r="L3" s="17"/>
      <c r="M3" s="17"/>
      <c r="N3" s="27" t="s">
        <v>12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2"/>
      <c r="AB3" s="2"/>
      <c r="AC3" s="34"/>
    </row>
    <row r="4" ht="15" customHeight="1" spans="1:29">
      <c r="A4" s="16"/>
      <c r="B4" s="2"/>
      <c r="C4" s="2"/>
      <c r="D4" s="2"/>
      <c r="E4" s="2"/>
      <c r="F4" s="2"/>
      <c r="G4" s="5" t="s">
        <v>13</v>
      </c>
      <c r="H4" s="5" t="s">
        <v>14</v>
      </c>
      <c r="I4" s="5"/>
      <c r="J4" s="5" t="s">
        <v>15</v>
      </c>
      <c r="K4" s="5"/>
      <c r="L4" s="5" t="s">
        <v>16</v>
      </c>
      <c r="M4" s="5"/>
      <c r="N4" s="5" t="s">
        <v>17</v>
      </c>
      <c r="O4" s="5" t="s">
        <v>18</v>
      </c>
      <c r="P4" s="5" t="s">
        <v>19</v>
      </c>
      <c r="Q4" s="5"/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29" t="s">
        <v>26</v>
      </c>
      <c r="Y4" s="35" t="s">
        <v>27</v>
      </c>
      <c r="Z4" s="29" t="s">
        <v>28</v>
      </c>
      <c r="AA4" s="2"/>
      <c r="AB4" s="2"/>
      <c r="AC4" s="34"/>
    </row>
    <row r="5" ht="15" customHeight="1" spans="1:29">
      <c r="A5" s="16"/>
      <c r="B5" s="2"/>
      <c r="C5" s="2"/>
      <c r="D5" s="2"/>
      <c r="E5" s="2"/>
      <c r="F5" s="2"/>
      <c r="G5" s="5"/>
      <c r="H5" s="5" t="s">
        <v>29</v>
      </c>
      <c r="I5" s="5" t="s">
        <v>30</v>
      </c>
      <c r="J5" s="5" t="s">
        <v>29</v>
      </c>
      <c r="K5" s="5" t="s">
        <v>30</v>
      </c>
      <c r="L5" s="5" t="s">
        <v>29</v>
      </c>
      <c r="M5" s="5" t="s">
        <v>30</v>
      </c>
      <c r="N5" s="5"/>
      <c r="O5" s="5"/>
      <c r="P5" s="5" t="s">
        <v>29</v>
      </c>
      <c r="Q5" s="5" t="s">
        <v>31</v>
      </c>
      <c r="R5" s="5"/>
      <c r="S5" s="5"/>
      <c r="T5" s="5"/>
      <c r="U5" s="5"/>
      <c r="V5" s="5"/>
      <c r="W5" s="5"/>
      <c r="X5" s="30"/>
      <c r="Y5" s="36"/>
      <c r="Z5" s="30"/>
      <c r="AA5" s="2"/>
      <c r="AB5" s="2"/>
      <c r="AC5" s="34"/>
    </row>
    <row r="6" ht="15" customHeight="1" spans="1:29">
      <c r="A6" s="18"/>
      <c r="B6" s="2">
        <v>1</v>
      </c>
      <c r="C6" s="2" t="s">
        <v>32</v>
      </c>
      <c r="D6" s="2">
        <v>15955471618</v>
      </c>
      <c r="E6" s="2">
        <v>65</v>
      </c>
      <c r="F6" s="2">
        <v>25</v>
      </c>
      <c r="G6" s="5"/>
      <c r="H6" s="5">
        <v>1</v>
      </c>
      <c r="I6" s="5"/>
      <c r="J6" s="5">
        <v>1</v>
      </c>
      <c r="K6" s="5"/>
      <c r="L6" s="5">
        <v>1</v>
      </c>
      <c r="M6" s="5"/>
      <c r="N6" s="5">
        <v>1</v>
      </c>
      <c r="O6" s="5">
        <v>1</v>
      </c>
      <c r="P6" s="5">
        <v>1</v>
      </c>
      <c r="Q6" s="5">
        <v>926186</v>
      </c>
      <c r="R6" s="5"/>
      <c r="S6" s="5">
        <v>1</v>
      </c>
      <c r="T6" s="5">
        <v>1</v>
      </c>
      <c r="U6" s="5"/>
      <c r="V6" s="5">
        <v>1</v>
      </c>
      <c r="W6" s="5"/>
      <c r="X6" s="5">
        <v>1</v>
      </c>
      <c r="Y6" s="5"/>
      <c r="Z6" s="5">
        <v>1</v>
      </c>
      <c r="AA6" s="38" t="s">
        <v>33</v>
      </c>
      <c r="AB6" s="2"/>
      <c r="AC6" s="34" t="s">
        <v>34</v>
      </c>
    </row>
    <row r="7" ht="15" customHeight="1" spans="1:29">
      <c r="A7" s="18"/>
      <c r="B7" s="2">
        <v>2</v>
      </c>
      <c r="C7" s="2" t="s">
        <v>35</v>
      </c>
      <c r="D7" s="2">
        <v>18855446960</v>
      </c>
      <c r="E7" s="2">
        <v>54</v>
      </c>
      <c r="F7" s="2">
        <v>25</v>
      </c>
      <c r="G7" s="5">
        <v>1</v>
      </c>
      <c r="H7" s="5">
        <v>1</v>
      </c>
      <c r="I7" s="5"/>
      <c r="J7" s="5"/>
      <c r="K7" s="5"/>
      <c r="L7" s="5"/>
      <c r="M7" s="5"/>
      <c r="N7" s="5">
        <v>1</v>
      </c>
      <c r="O7" s="5">
        <v>1</v>
      </c>
      <c r="P7" s="5">
        <v>1</v>
      </c>
      <c r="Q7" s="5">
        <v>930501</v>
      </c>
      <c r="R7" s="5"/>
      <c r="S7" s="5"/>
      <c r="T7" s="5">
        <v>1</v>
      </c>
      <c r="U7" s="5">
        <v>1</v>
      </c>
      <c r="V7" s="5"/>
      <c r="W7" s="5">
        <v>1</v>
      </c>
      <c r="X7" s="5">
        <v>1</v>
      </c>
      <c r="Y7" s="5"/>
      <c r="Z7" s="5"/>
      <c r="AA7" s="38" t="s">
        <v>36</v>
      </c>
      <c r="AB7" s="2"/>
      <c r="AC7" s="34" t="s">
        <v>34</v>
      </c>
    </row>
    <row r="8" ht="15" customHeight="1" spans="1:29">
      <c r="A8" s="18"/>
      <c r="B8" s="2">
        <v>3</v>
      </c>
      <c r="C8" s="2" t="s">
        <v>37</v>
      </c>
      <c r="D8" s="2">
        <v>17729905336</v>
      </c>
      <c r="E8" s="2">
        <v>30</v>
      </c>
      <c r="F8" s="2">
        <v>25</v>
      </c>
      <c r="G8" s="5"/>
      <c r="H8" s="5"/>
      <c r="I8" s="5"/>
      <c r="J8" s="5"/>
      <c r="K8" s="5"/>
      <c r="L8" s="5">
        <v>1</v>
      </c>
      <c r="M8" s="5"/>
      <c r="N8" s="5"/>
      <c r="O8" s="5"/>
      <c r="P8" s="5"/>
      <c r="Q8" s="5"/>
      <c r="R8" s="5">
        <v>1</v>
      </c>
      <c r="S8" s="5"/>
      <c r="T8" s="5">
        <v>1</v>
      </c>
      <c r="U8" s="5">
        <v>1</v>
      </c>
      <c r="V8" s="5"/>
      <c r="W8" s="5">
        <v>1</v>
      </c>
      <c r="X8" s="5"/>
      <c r="Y8" s="5">
        <v>1</v>
      </c>
      <c r="Z8" s="5">
        <v>1</v>
      </c>
      <c r="AA8" s="38" t="s">
        <v>38</v>
      </c>
      <c r="AB8" s="2"/>
      <c r="AC8" s="34" t="s">
        <v>34</v>
      </c>
    </row>
    <row r="9" ht="15" customHeight="1" spans="1:29">
      <c r="A9" s="18"/>
      <c r="B9" s="2"/>
      <c r="C9" s="2"/>
      <c r="D9" s="2"/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2"/>
      <c r="AB9" s="2"/>
      <c r="AC9" s="34"/>
    </row>
    <row r="10" ht="15" customHeight="1" spans="1:29">
      <c r="A10" s="18"/>
      <c r="B10" s="2"/>
      <c r="C10" s="2"/>
      <c r="D10" s="2"/>
      <c r="E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2"/>
      <c r="AB10" s="2"/>
      <c r="AC10" s="34"/>
    </row>
    <row r="11" ht="15" customHeight="1" spans="1:29">
      <c r="A11" s="18"/>
      <c r="B11" s="2"/>
      <c r="C11" s="2"/>
      <c r="D11" s="2"/>
      <c r="E11" s="2"/>
      <c r="F11" s="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"/>
      <c r="AB11" s="2"/>
      <c r="AC11" s="34"/>
    </row>
    <row r="12" ht="15" customHeight="1" spans="1:29">
      <c r="A12" s="18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"/>
      <c r="AB12" s="2"/>
      <c r="AC12" s="34"/>
    </row>
    <row r="13" ht="15" customHeight="1" spans="1:29">
      <c r="A13" s="18"/>
      <c r="B13" s="2"/>
      <c r="C13" s="2"/>
      <c r="D13" s="2"/>
      <c r="E13" s="2"/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"/>
      <c r="AB13" s="2"/>
      <c r="AC13" s="34"/>
    </row>
    <row r="14" ht="15" customHeight="1" spans="1:29">
      <c r="A14" s="18"/>
      <c r="B14" s="2"/>
      <c r="C14" s="2"/>
      <c r="D14" s="2"/>
      <c r="E14" s="2"/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"/>
      <c r="AB14" s="2"/>
      <c r="AC14" s="34"/>
    </row>
    <row r="15" ht="15" customHeight="1" spans="1:29">
      <c r="A15" s="18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"/>
      <c r="AB15" s="2"/>
      <c r="AC15" s="34"/>
    </row>
    <row r="16" ht="15" customHeight="1" spans="1:29">
      <c r="A16" s="18"/>
      <c r="B16" s="2"/>
      <c r="C16" s="2"/>
      <c r="D16" s="2"/>
      <c r="E16" s="2"/>
      <c r="F16" s="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2"/>
      <c r="AB16" s="2"/>
      <c r="AC16" s="34"/>
    </row>
    <row r="17" ht="15" customHeight="1" spans="1:29">
      <c r="A17" s="18"/>
      <c r="B17" s="2"/>
      <c r="C17" s="2"/>
      <c r="D17" s="2"/>
      <c r="E17" s="2"/>
      <c r="F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"/>
      <c r="AB17" s="2"/>
      <c r="AC17" s="34"/>
    </row>
    <row r="18" ht="15" customHeight="1" spans="1:29">
      <c r="A18" s="18"/>
      <c r="B18" s="2"/>
      <c r="C18" s="2"/>
      <c r="D18" s="2"/>
      <c r="E18" s="2"/>
      <c r="F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2"/>
      <c r="AB18" s="2"/>
      <c r="AC18" s="34"/>
    </row>
    <row r="19" ht="15" customHeight="1" spans="1:29">
      <c r="A19" s="18"/>
      <c r="B19" s="2"/>
      <c r="C19" s="2"/>
      <c r="D19" s="2"/>
      <c r="E19" s="2"/>
      <c r="F19" s="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2"/>
      <c r="AB19" s="2"/>
      <c r="AC19" s="34"/>
    </row>
    <row r="20" ht="15" customHeight="1" spans="1:29">
      <c r="A20" s="18"/>
      <c r="B20" s="2"/>
      <c r="C20" s="2"/>
      <c r="D20" s="2"/>
      <c r="E20" s="2"/>
      <c r="F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2"/>
      <c r="AB20" s="2"/>
      <c r="AC20" s="34"/>
    </row>
    <row r="21" ht="15" customHeight="1" spans="1:29">
      <c r="A21" s="18"/>
      <c r="B21" s="2"/>
      <c r="C21" s="2"/>
      <c r="D21" s="2"/>
      <c r="E21" s="2"/>
      <c r="F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2"/>
      <c r="AB21" s="2"/>
      <c r="AC21" s="34"/>
    </row>
    <row r="22" ht="15" customHeight="1" spans="1:29">
      <c r="A22" s="18"/>
      <c r="B22" s="2"/>
      <c r="C22" s="2"/>
      <c r="D22" s="2"/>
      <c r="E22" s="2"/>
      <c r="F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2"/>
      <c r="AB22" s="2"/>
      <c r="AC22" s="34"/>
    </row>
    <row r="23" ht="15" customHeight="1" spans="1:29">
      <c r="A23" s="18"/>
      <c r="B23" s="2"/>
      <c r="C23" s="2"/>
      <c r="D23" s="2"/>
      <c r="E23" s="2"/>
      <c r="F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"/>
      <c r="AB23" s="2"/>
      <c r="AC23" s="34"/>
    </row>
    <row r="24" ht="15" customHeight="1" spans="1:29">
      <c r="A24" s="18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"/>
      <c r="AB24" s="2"/>
      <c r="AC24" s="34"/>
    </row>
    <row r="25" ht="15" customHeight="1" spans="1:29">
      <c r="A25" s="18"/>
      <c r="B25" s="2"/>
      <c r="C25" s="2"/>
      <c r="D25" s="2"/>
      <c r="E25" s="2"/>
      <c r="F25" s="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"/>
      <c r="AB25" s="2"/>
      <c r="AC25" s="34"/>
    </row>
    <row r="26" ht="15" customHeight="1" spans="1:29">
      <c r="A26" s="18"/>
      <c r="B26" s="2"/>
      <c r="C26" s="2"/>
      <c r="D26" s="2"/>
      <c r="E26" s="2"/>
      <c r="F26" s="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"/>
      <c r="AB26" s="2"/>
      <c r="AC26" s="34"/>
    </row>
    <row r="27" ht="15" customHeight="1" spans="1:29">
      <c r="A27" s="18"/>
      <c r="B27" s="2"/>
      <c r="C27" s="2"/>
      <c r="D27" s="2"/>
      <c r="E27" s="2"/>
      <c r="F27" s="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"/>
      <c r="AB27" s="2"/>
      <c r="AC27" s="34"/>
    </row>
    <row r="28" ht="15" customHeight="1" spans="1:29">
      <c r="A28" s="18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"/>
      <c r="AB28" s="2"/>
      <c r="AC28" s="34"/>
    </row>
    <row r="29" ht="15" customHeight="1" spans="1:29">
      <c r="A29" s="18"/>
      <c r="B29" s="2"/>
      <c r="C29" s="2"/>
      <c r="D29" s="2"/>
      <c r="E29" s="2"/>
      <c r="F29" s="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"/>
      <c r="AB29" s="2"/>
      <c r="AC29" s="34"/>
    </row>
    <row r="30" ht="15" customHeight="1" spans="1:29">
      <c r="A30" s="18"/>
      <c r="B30" s="2"/>
      <c r="C30" s="2"/>
      <c r="D30" s="2"/>
      <c r="E30" s="2"/>
      <c r="F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2"/>
      <c r="AB30" s="2"/>
      <c r="AC30" s="34"/>
    </row>
    <row r="31" ht="15" customHeight="1" spans="1:29">
      <c r="A31" s="19" t="s">
        <v>39</v>
      </c>
      <c r="B31" s="20"/>
      <c r="C31" s="20"/>
      <c r="D31" s="21"/>
      <c r="E31" s="22">
        <f>SUM(E6:E30)</f>
        <v>149</v>
      </c>
      <c r="F31" s="22">
        <f>SUM(F6:F30)</f>
        <v>75</v>
      </c>
      <c r="G31" s="22">
        <f>SUM(G6:G30)</f>
        <v>1</v>
      </c>
      <c r="H31" s="22">
        <f t="shared" ref="H31:Y31" si="0">SUM(H6:H30)</f>
        <v>2</v>
      </c>
      <c r="I31" s="22"/>
      <c r="J31" s="22">
        <f t="shared" si="0"/>
        <v>1</v>
      </c>
      <c r="K31" s="22"/>
      <c r="L31" s="22">
        <f t="shared" si="0"/>
        <v>2</v>
      </c>
      <c r="M31" s="22"/>
      <c r="N31" s="22">
        <f t="shared" si="0"/>
        <v>2</v>
      </c>
      <c r="O31" s="22">
        <f t="shared" si="0"/>
        <v>2</v>
      </c>
      <c r="P31" s="22">
        <f t="shared" si="0"/>
        <v>2</v>
      </c>
      <c r="Q31" s="22"/>
      <c r="R31" s="22">
        <f>SUM(R6:R30)</f>
        <v>1</v>
      </c>
      <c r="S31" s="22">
        <f t="shared" si="0"/>
        <v>1</v>
      </c>
      <c r="T31" s="22">
        <f t="shared" si="0"/>
        <v>3</v>
      </c>
      <c r="U31" s="22">
        <f t="shared" si="0"/>
        <v>2</v>
      </c>
      <c r="V31" s="22">
        <f t="shared" si="0"/>
        <v>1</v>
      </c>
      <c r="W31" s="22">
        <f t="shared" si="0"/>
        <v>2</v>
      </c>
      <c r="X31" s="22">
        <f t="shared" si="0"/>
        <v>2</v>
      </c>
      <c r="Y31" s="22">
        <f>SUM(Y6:Y30)</f>
        <v>1</v>
      </c>
      <c r="Z31" s="22">
        <f>SUM(Z6:Z30)</f>
        <v>2</v>
      </c>
      <c r="AA31" s="22"/>
      <c r="AB31" s="22"/>
      <c r="AC31" s="37"/>
    </row>
    <row r="32" ht="16" customHeight="1" spans="1:29">
      <c r="A32" s="23" t="s">
        <v>40</v>
      </c>
      <c r="B32" s="24"/>
      <c r="C32" s="24"/>
      <c r="D32" s="24">
        <v>224</v>
      </c>
      <c r="E32" s="24"/>
      <c r="F32" s="2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4"/>
      <c r="AB32" s="24"/>
      <c r="AC32" s="24"/>
    </row>
    <row r="33" ht="16" customHeight="1" spans="1:29">
      <c r="A33" s="26"/>
      <c r="B33" s="24"/>
      <c r="C33" s="24" t="s">
        <v>41</v>
      </c>
      <c r="D33" s="24" t="s">
        <v>42</v>
      </c>
      <c r="E33" s="24"/>
      <c r="F33" s="24"/>
      <c r="G33" s="25" t="s">
        <v>43</v>
      </c>
      <c r="H33" s="25"/>
      <c r="I33" s="25"/>
      <c r="J33" s="25" t="s">
        <v>44</v>
      </c>
      <c r="K33" s="25"/>
      <c r="L33" s="25"/>
      <c r="M33" s="25" t="s">
        <v>45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4"/>
      <c r="AB33" s="24"/>
      <c r="AC33" s="24"/>
    </row>
  </sheetData>
  <mergeCells count="34">
    <mergeCell ref="A1:AC1"/>
    <mergeCell ref="G2:Z2"/>
    <mergeCell ref="H3:M3"/>
    <mergeCell ref="N3:Z3"/>
    <mergeCell ref="H4:I4"/>
    <mergeCell ref="J4:K4"/>
    <mergeCell ref="L4:M4"/>
    <mergeCell ref="P4:Q4"/>
    <mergeCell ref="A31:D31"/>
    <mergeCell ref="A32:C32"/>
    <mergeCell ref="D33:F33"/>
    <mergeCell ref="H33:I33"/>
    <mergeCell ref="J33:K33"/>
    <mergeCell ref="A2:A5"/>
    <mergeCell ref="B2:B5"/>
    <mergeCell ref="C2:C5"/>
    <mergeCell ref="D2:D5"/>
    <mergeCell ref="E2:E5"/>
    <mergeCell ref="F2:F5"/>
    <mergeCell ref="G4:G5"/>
    <mergeCell ref="N4:N5"/>
    <mergeCell ref="O4:O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6" sqref="D16"/>
    </sheetView>
  </sheetViews>
  <sheetFormatPr defaultColWidth="9" defaultRowHeight="13.5" outlineLevelRow="1" outlineLevelCol="1"/>
  <cols>
    <col min="2" max="2" width="14.75" customWidth="1"/>
  </cols>
  <sheetData>
    <row r="1" spans="1:2">
      <c r="A1" s="3" t="s">
        <v>3</v>
      </c>
      <c r="B1" s="3" t="s">
        <v>46</v>
      </c>
    </row>
    <row r="2" spans="1:2">
      <c r="A2" s="2" t="s">
        <v>37</v>
      </c>
      <c r="B2" s="2">
        <v>17729905336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F17" sqref="F17"/>
    </sheetView>
  </sheetViews>
  <sheetFormatPr defaultColWidth="9" defaultRowHeight="13.5" outlineLevelRow="1" outlineLevelCol="1"/>
  <cols>
    <col min="2" max="2" width="14.375" customWidth="1"/>
  </cols>
  <sheetData>
    <row r="1" spans="1:2">
      <c r="A1" s="3" t="s">
        <v>3</v>
      </c>
      <c r="B1" s="3" t="s">
        <v>46</v>
      </c>
    </row>
    <row r="2" customFormat="1" spans="1:2">
      <c r="A2" s="2" t="s">
        <v>32</v>
      </c>
      <c r="B2" s="2">
        <v>15955471618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5" sqref="G15"/>
    </sheetView>
  </sheetViews>
  <sheetFormatPr defaultColWidth="9" defaultRowHeight="13.5" outlineLevelRow="3"/>
  <sheetData>
    <row r="1" spans="1:1">
      <c r="A1" s="3" t="s">
        <v>3</v>
      </c>
    </row>
    <row r="2" spans="1:1">
      <c r="A2" s="2" t="s">
        <v>32</v>
      </c>
    </row>
    <row r="3" spans="1:1">
      <c r="A3" s="2" t="s">
        <v>35</v>
      </c>
    </row>
    <row r="4" spans="1:1">
      <c r="A4" s="2" t="s">
        <v>37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"/>
    </sheetView>
  </sheetViews>
  <sheetFormatPr defaultColWidth="9" defaultRowHeight="13.5" outlineLevelRow="2" outlineLevelCol="1"/>
  <cols>
    <col min="2" max="2" width="16.25" customWidth="1"/>
  </cols>
  <sheetData>
    <row r="1" spans="1:2">
      <c r="A1" s="3" t="s">
        <v>3</v>
      </c>
      <c r="B1" s="3" t="s">
        <v>46</v>
      </c>
    </row>
    <row r="2" spans="1:2">
      <c r="A2" s="2" t="s">
        <v>35</v>
      </c>
      <c r="B2" s="2">
        <v>18855446960</v>
      </c>
    </row>
    <row r="3" spans="1:2">
      <c r="A3" s="2" t="s">
        <v>37</v>
      </c>
      <c r="B3" s="2">
        <v>17729905336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3" sqref="$A3:$XFD4"/>
    </sheetView>
  </sheetViews>
  <sheetFormatPr defaultColWidth="9" defaultRowHeight="13.5" outlineLevelRow="1" outlineLevelCol="1"/>
  <cols>
    <col min="2" max="2" width="14" customWidth="1"/>
  </cols>
  <sheetData>
    <row r="1" spans="1:2">
      <c r="A1" s="3" t="s">
        <v>3</v>
      </c>
      <c r="B1" s="3" t="s">
        <v>46</v>
      </c>
    </row>
    <row r="2" customFormat="1" spans="1:2">
      <c r="A2" s="2" t="s">
        <v>32</v>
      </c>
      <c r="B2" s="2">
        <v>15955471618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K45" sqref="K45"/>
    </sheetView>
  </sheetViews>
  <sheetFormatPr defaultColWidth="9" defaultRowHeight="13.5" outlineLevelRow="2" outlineLevelCol="1"/>
  <cols>
    <col min="2" max="2" width="16.25" customWidth="1"/>
  </cols>
  <sheetData>
    <row r="1" spans="1:2">
      <c r="A1" s="3" t="s">
        <v>3</v>
      </c>
      <c r="B1" s="3" t="s">
        <v>46</v>
      </c>
    </row>
    <row r="2" spans="1:2">
      <c r="A2" s="2" t="s">
        <v>35</v>
      </c>
      <c r="B2" s="2">
        <v>18855446960</v>
      </c>
    </row>
    <row r="3" spans="1:2">
      <c r="A3" s="2" t="s">
        <v>37</v>
      </c>
      <c r="B3" s="2">
        <v>17729905336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4" sqref="A4"/>
    </sheetView>
  </sheetViews>
  <sheetFormatPr defaultColWidth="9" defaultRowHeight="13.5" outlineLevelRow="2" outlineLevelCol="2"/>
  <cols>
    <col min="2" max="2" width="14.125" customWidth="1"/>
    <col min="3" max="3" width="21.375" style="4" customWidth="1"/>
  </cols>
  <sheetData>
    <row r="1" spans="1:3">
      <c r="A1" s="3" t="s">
        <v>3</v>
      </c>
      <c r="B1" s="3" t="s">
        <v>46</v>
      </c>
      <c r="C1" s="3" t="s">
        <v>62</v>
      </c>
    </row>
    <row r="2" spans="1:3">
      <c r="A2" s="2" t="s">
        <v>32</v>
      </c>
      <c r="B2" s="2">
        <v>15955471618</v>
      </c>
      <c r="C2" s="39" t="s">
        <v>63</v>
      </c>
    </row>
    <row r="3" spans="1:3">
      <c r="A3" s="2" t="s">
        <v>35</v>
      </c>
      <c r="B3" s="2">
        <v>18855446960</v>
      </c>
      <c r="C3" s="39" t="s">
        <v>64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I25" sqref="I25"/>
    </sheetView>
  </sheetViews>
  <sheetFormatPr defaultColWidth="9" defaultRowHeight="13.5" outlineLevelRow="1" outlineLevelCol="1"/>
  <cols>
    <col min="2" max="2" width="12.75" customWidth="1"/>
  </cols>
  <sheetData>
    <row r="1" spans="1:2">
      <c r="A1" s="3" t="s">
        <v>3</v>
      </c>
      <c r="B1" s="3" t="s">
        <v>65</v>
      </c>
    </row>
    <row r="2" spans="1:2">
      <c r="A2" s="2" t="s">
        <v>37</v>
      </c>
      <c r="B2" s="2">
        <v>17729905336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M40" sqref="M40"/>
    </sheetView>
  </sheetViews>
  <sheetFormatPr defaultColWidth="9" defaultRowHeight="13.5" outlineLevelRow="2" outlineLevelCol="1"/>
  <cols>
    <col min="2" max="2" width="13.375" customWidth="1"/>
  </cols>
  <sheetData>
    <row r="1" spans="1:2">
      <c r="A1" s="1" t="s">
        <v>3</v>
      </c>
      <c r="B1" s="1" t="s">
        <v>4</v>
      </c>
    </row>
    <row r="2" spans="1:2">
      <c r="A2" s="2" t="s">
        <v>32</v>
      </c>
      <c r="B2" s="2">
        <v>15955471618</v>
      </c>
    </row>
    <row r="3" spans="1:2">
      <c r="A3" s="2" t="s">
        <v>37</v>
      </c>
      <c r="B3" s="2">
        <v>17729905336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0" sqref="A10"/>
    </sheetView>
  </sheetViews>
  <sheetFormatPr defaultColWidth="9" defaultRowHeight="13.5" outlineLevelRow="1" outlineLevelCol="1"/>
  <cols>
    <col min="2" max="2" width="12.625"/>
  </cols>
  <sheetData>
    <row r="1" spans="1:2">
      <c r="A1" s="3" t="s">
        <v>3</v>
      </c>
      <c r="B1" s="3" t="s">
        <v>46</v>
      </c>
    </row>
    <row r="2" spans="1:2">
      <c r="A2" s="2" t="s">
        <v>35</v>
      </c>
      <c r="B2" s="2">
        <v>18855446960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G32" sqref="G32"/>
    </sheetView>
  </sheetViews>
  <sheetFormatPr defaultColWidth="9" defaultRowHeight="13.5" outlineLevelRow="2" outlineLevelCol="2"/>
  <cols>
    <col min="2" max="2" width="12.625"/>
    <col min="3" max="3" width="20.75" customWidth="1"/>
  </cols>
  <sheetData>
    <row r="1" ht="20" customHeight="1" spans="1:3">
      <c r="A1" s="3" t="s">
        <v>3</v>
      </c>
      <c r="B1" s="3" t="s">
        <v>46</v>
      </c>
      <c r="C1" s="3" t="s">
        <v>8</v>
      </c>
    </row>
    <row r="2" spans="1:3">
      <c r="A2" s="3" t="str">
        <f>总表!C6</f>
        <v>闫旭</v>
      </c>
      <c r="B2" s="3">
        <f>总表!D6</f>
        <v>15955471618</v>
      </c>
      <c r="C2" s="38" t="s">
        <v>33</v>
      </c>
    </row>
    <row r="3" spans="1:3">
      <c r="A3" s="2" t="s">
        <v>35</v>
      </c>
      <c r="B3" s="2">
        <v>18855446960</v>
      </c>
      <c r="C3" s="38" t="s">
        <v>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3.5" outlineLevelRow="1" outlineLevelCol="2"/>
  <cols>
    <col min="2" max="2" width="12.625"/>
    <col min="3" max="3" width="33.75" customWidth="1"/>
  </cols>
  <sheetData>
    <row r="1" spans="1:3">
      <c r="A1" s="3" t="s">
        <v>3</v>
      </c>
      <c r="B1" s="3" t="s">
        <v>46</v>
      </c>
      <c r="C1" s="3" t="s">
        <v>47</v>
      </c>
    </row>
    <row r="2" ht="16" customHeight="1" spans="1:3">
      <c r="A2" s="2" t="s">
        <v>32</v>
      </c>
      <c r="B2" s="2">
        <v>15955471618</v>
      </c>
      <c r="C2" s="38" t="s">
        <v>33</v>
      </c>
    </row>
  </sheetData>
  <autoFilter ref="A1:C2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C3"/>
    </sheetView>
  </sheetViews>
  <sheetFormatPr defaultColWidth="9" defaultRowHeight="13.5" outlineLevelRow="2" outlineLevelCol="2"/>
  <cols>
    <col min="2" max="2" width="14" customWidth="1"/>
    <col min="3" max="3" width="21.125" customWidth="1"/>
  </cols>
  <sheetData>
    <row r="1" spans="1:3">
      <c r="A1" s="3" t="s">
        <v>3</v>
      </c>
      <c r="B1" s="3" t="s">
        <v>46</v>
      </c>
      <c r="C1" s="3" t="s">
        <v>8</v>
      </c>
    </row>
    <row r="2" spans="1:3">
      <c r="A2" s="2" t="s">
        <v>32</v>
      </c>
      <c r="B2" s="2">
        <v>15955471618</v>
      </c>
      <c r="C2" s="38" t="s">
        <v>33</v>
      </c>
    </row>
    <row r="3" spans="1:3">
      <c r="A3" s="2" t="s">
        <v>37</v>
      </c>
      <c r="B3" s="2">
        <v>17729905336</v>
      </c>
      <c r="C3" s="38" t="s">
        <v>38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D22" sqref="D22"/>
    </sheetView>
  </sheetViews>
  <sheetFormatPr defaultColWidth="9" defaultRowHeight="13.5" outlineLevelCol="1"/>
  <cols>
    <col min="1" max="1" width="18" style="4" customWidth="1"/>
    <col min="2" max="2" width="9" style="4"/>
    <col min="9" max="9" width="10.625" customWidth="1"/>
  </cols>
  <sheetData>
    <row r="1" spans="1:2">
      <c r="A1" s="3" t="s">
        <v>48</v>
      </c>
      <c r="B1" s="3" t="s">
        <v>49</v>
      </c>
    </row>
    <row r="2" spans="1:2">
      <c r="A2" s="3" t="s">
        <v>13</v>
      </c>
      <c r="B2" s="3">
        <v>1</v>
      </c>
    </row>
    <row r="3" spans="1:2">
      <c r="A3" s="3" t="s">
        <v>50</v>
      </c>
      <c r="B3" s="3">
        <v>2</v>
      </c>
    </row>
    <row r="4" spans="1:2">
      <c r="A4" s="3" t="s">
        <v>51</v>
      </c>
      <c r="B4" s="3">
        <v>1</v>
      </c>
    </row>
    <row r="5" spans="1:2">
      <c r="A5" s="3" t="s">
        <v>52</v>
      </c>
      <c r="B5" s="3">
        <v>2</v>
      </c>
    </row>
    <row r="6" spans="1:2">
      <c r="A6" s="3" t="s">
        <v>53</v>
      </c>
      <c r="B6" s="3">
        <v>2</v>
      </c>
    </row>
    <row r="7" spans="1:2">
      <c r="A7" s="3" t="s">
        <v>18</v>
      </c>
      <c r="B7" s="3">
        <v>2</v>
      </c>
    </row>
    <row r="8" spans="1:2">
      <c r="A8" s="3" t="s">
        <v>54</v>
      </c>
      <c r="B8" s="3">
        <v>3</v>
      </c>
    </row>
    <row r="9" spans="1:2">
      <c r="A9" s="3" t="s">
        <v>55</v>
      </c>
      <c r="B9" s="3">
        <v>1</v>
      </c>
    </row>
    <row r="10" spans="1:2">
      <c r="A10" s="3" t="s">
        <v>56</v>
      </c>
      <c r="B10" s="3">
        <v>1</v>
      </c>
    </row>
    <row r="11" spans="1:2">
      <c r="A11" s="3" t="s">
        <v>22</v>
      </c>
      <c r="B11" s="3">
        <v>3</v>
      </c>
    </row>
    <row r="12" spans="1:2">
      <c r="A12" s="3" t="s">
        <v>57</v>
      </c>
      <c r="B12" s="3">
        <v>2</v>
      </c>
    </row>
    <row r="13" spans="1:2">
      <c r="A13" s="3" t="s">
        <v>58</v>
      </c>
      <c r="B13" s="3">
        <v>1</v>
      </c>
    </row>
    <row r="14" spans="1:2">
      <c r="A14" s="3" t="s">
        <v>25</v>
      </c>
      <c r="B14" s="3">
        <v>2</v>
      </c>
    </row>
    <row r="15" spans="1:2">
      <c r="A15" s="3" t="s">
        <v>26</v>
      </c>
      <c r="B15" s="3">
        <v>2</v>
      </c>
    </row>
    <row r="16" spans="1:2">
      <c r="A16" s="3" t="s">
        <v>59</v>
      </c>
      <c r="B16" s="3">
        <v>1</v>
      </c>
    </row>
    <row r="17" spans="1:2">
      <c r="A17" s="6" t="s">
        <v>60</v>
      </c>
      <c r="B17" s="6">
        <v>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14" sqref="D14"/>
    </sheetView>
  </sheetViews>
  <sheetFormatPr defaultColWidth="9" defaultRowHeight="13.5" outlineLevelRow="2" outlineLevelCol="1"/>
  <cols>
    <col min="1" max="1" width="9" style="4"/>
    <col min="2" max="2" width="14.375" style="4" customWidth="1"/>
  </cols>
  <sheetData>
    <row r="1" spans="1:2">
      <c r="A1" s="3" t="s">
        <v>3</v>
      </c>
      <c r="B1" s="3" t="s">
        <v>46</v>
      </c>
    </row>
    <row r="2" spans="1:2">
      <c r="A2" s="2" t="s">
        <v>32</v>
      </c>
      <c r="B2" s="2">
        <v>15955471618</v>
      </c>
    </row>
    <row r="3" spans="1:2">
      <c r="A3" s="2" t="s">
        <v>35</v>
      </c>
      <c r="B3" s="2">
        <v>18855446960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4" sqref="$A4:$XFD8"/>
    </sheetView>
  </sheetViews>
  <sheetFormatPr defaultColWidth="9" defaultRowHeight="13.5" outlineLevelRow="2" outlineLevelCol="1"/>
  <cols>
    <col min="2" max="2" width="14.375" customWidth="1"/>
  </cols>
  <sheetData>
    <row r="1" spans="1:2">
      <c r="A1" s="3" t="s">
        <v>3</v>
      </c>
      <c r="B1" s="3" t="s">
        <v>46</v>
      </c>
    </row>
    <row r="2" spans="1:2">
      <c r="A2" s="2" t="s">
        <v>32</v>
      </c>
      <c r="B2" s="2">
        <v>15955471618</v>
      </c>
    </row>
    <row r="3" spans="1:2">
      <c r="A3" s="2" t="s">
        <v>35</v>
      </c>
      <c r="B3" s="2">
        <v>18855446960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13" sqref="D13"/>
    </sheetView>
  </sheetViews>
  <sheetFormatPr defaultColWidth="9" defaultRowHeight="13.5" outlineLevelRow="2" outlineLevelCol="2"/>
  <cols>
    <col min="2" max="2" width="15" customWidth="1"/>
    <col min="3" max="3" width="20" customWidth="1"/>
  </cols>
  <sheetData>
    <row r="1" spans="1:3">
      <c r="A1" s="3" t="s">
        <v>3</v>
      </c>
      <c r="B1" s="3" t="s">
        <v>46</v>
      </c>
      <c r="C1" s="3" t="s">
        <v>61</v>
      </c>
    </row>
    <row r="2" spans="1:3">
      <c r="A2" s="2" t="s">
        <v>32</v>
      </c>
      <c r="B2" s="2">
        <v>15955471618</v>
      </c>
      <c r="C2" s="5">
        <v>926186</v>
      </c>
    </row>
    <row r="3" spans="1:3">
      <c r="A3" s="2" t="s">
        <v>35</v>
      </c>
      <c r="B3" s="2">
        <v>18855446960</v>
      </c>
      <c r="C3" s="5">
        <v>930501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总表</vt:lpstr>
      <vt:lpstr>银联</vt:lpstr>
      <vt:lpstr>国泰不限三</vt:lpstr>
      <vt:lpstr>申万宏源1（限三）</vt:lpstr>
      <vt:lpstr>华泰（不限三）</vt:lpstr>
      <vt:lpstr>附表</vt:lpstr>
      <vt:lpstr>微众</vt:lpstr>
      <vt:lpstr>华夏银行</vt:lpstr>
      <vt:lpstr>浙商</vt:lpstr>
      <vt:lpstr>光大</vt:lpstr>
      <vt:lpstr>浦发</vt:lpstr>
      <vt:lpstr>微信四码</vt:lpstr>
      <vt:lpstr>钱大</vt:lpstr>
      <vt:lpstr>大连</vt:lpstr>
      <vt:lpstr>聚宝</vt:lpstr>
      <vt:lpstr>云端金融</vt:lpstr>
      <vt:lpstr>招行</vt:lpstr>
      <vt:lpstr>紫金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﹀呼吸ゞ</cp:lastModifiedBy>
  <dcterms:created xsi:type="dcterms:W3CDTF">2018-01-22T01:42:00Z</dcterms:created>
  <dcterms:modified xsi:type="dcterms:W3CDTF">2018-03-18T08:49:02Z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