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<sst xmlns="http://schemas.openxmlformats.org/spreadsheetml/2006/main" count="52">
  <si>
    <t>2018年04月01日网点每日报表（紫蓬山）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</si>
  <si>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</si>
  <si>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</si>
  <si>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</si>
  <si>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</si>
  <si>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</si>
  <si>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</si>
  <si>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</si>
  <si>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</si>
  <si>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</si>
  <si>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</si>
  <si>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华融证卷</t>
  </si>
  <si>
    <t>国泰君安</t>
  </si>
  <si>
    <t>中信证卷</t>
  </si>
  <si>
    <t>聚宝燕</t>
  </si>
  <si>
    <t>银联钱包</t>
  </si>
  <si>
    <t>掌柜钱包</t>
  </si>
  <si>
    <t>民生</t>
  </si>
  <si>
    <t>招商</t>
  </si>
  <si>
    <t>中青注册</t>
  </si>
  <si>
    <t>杭州银行</t>
  </si>
  <si>
    <t>浙商入金</t>
  </si>
  <si>
    <t>蜂狂购</t>
  </si>
  <si>
    <t>是否完成</t>
  </si>
  <si>
    <t>后六位</t>
  </si>
  <si>
    <t>资金账号</t>
  </si>
  <si>
    <t>鲍军</t>
  </si>
  <si>
    <t>汪怀恩</t>
  </si>
  <si>
    <t>姚萌</t>
  </si>
  <si>
    <t>中介</t>
  </si>
  <si>
    <t>戴亮炜</t>
  </si>
  <si>
    <t>梁帅</t>
  </si>
  <si>
    <t>刘斌</t>
  </si>
  <si>
    <t>孙成柳</t>
  </si>
  <si>
    <t>汪冲</t>
  </si>
  <si>
    <t>341021199908208373</t>
  </si>
  <si>
    <t>周杰</t>
  </si>
  <si>
    <t>340521199807224012</t>
  </si>
  <si>
    <t>王霖</t>
  </si>
  <si>
    <t>342222199609046050</t>
  </si>
  <si>
    <t>合计：330</t>
  </si>
  <si>
    <t>网点发生费用合计：330</t>
  </si>
  <si>
    <t>其中：</t>
  </si>
  <si>
    <t>1、兼职工资：265</t>
  </si>
  <si>
    <t>3、有效户手续费：</t>
  </si>
  <si>
    <t>单名</t>
  </si>
  <si>
    <t>数量</t>
  </si>
  <si>
    <t>华融</t>
  </si>
  <si>
    <t>国泰</t>
  </si>
  <si>
    <t>安信</t>
  </si>
  <si>
    <t>中青</t>
  </si>
  <si>
    <t>杭州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</si>
</sst>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18" applyNumberFormat="0" applyAlignment="0" applyProtection="0">
      <alignment vertical="center"/>
    </xf>
    <xf numFmtId="0" fontId="21" fillId="14" borderId="22" applyNumberFormat="0" applyAlignment="0" applyProtection="0">
      <alignment vertical="center"/>
    </xf>
    <xf numFmtId="0" fontId="4" fillId="6" borderId="1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zoomScale="90" zoomScaleNormal="90" workbookViewId="0">
      <pane xSplit="7" ySplit="5" topLeftCell="H8" activePane="bottomRight" state="frozen"/>
      <selection/>
      <selection pane="topRight"/>
      <selection pane="bottomLeft"/>
      <selection pane="bottomRight" activeCell="O34" sqref="O3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7.25" style="2" customWidth="1"/>
    <col min="9" max="9" width="15.9666666666667" style="2" customWidth="1"/>
    <col min="10" max="10" width="9" style="2"/>
    <col min="11" max="11" width="14.8583333333333" style="2" customWidth="1"/>
    <col min="12" max="12" width="12.0833333333333" style="2" customWidth="1"/>
    <col min="13" max="13" width="12.625" style="2" customWidth="1"/>
    <col min="14" max="21" width="9" style="2"/>
    <col min="22" max="22" width="16.25" style="2" customWidth="1"/>
    <col min="23" max="23" width="17.875" style="1" customWidth="1"/>
    <col min="24" max="16384" width="9" style="1"/>
  </cols>
  <sheetData>
    <row r="1" ht="27" customHeight="1" spans="1:2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3"/>
      <c r="X1" s="3"/>
      <c r="Y1" s="3"/>
    </row>
    <row r="2" ht="15" customHeight="1" spans="1: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6" t="s">
        <v>8</v>
      </c>
      <c r="X2" s="6" t="s">
        <v>9</v>
      </c>
      <c r="Y2" s="31" t="s">
        <v>10</v>
      </c>
    </row>
    <row r="3" ht="15" customHeight="1" spans="1:25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0"/>
      <c r="X3" s="10"/>
      <c r="Y3" s="32"/>
    </row>
    <row r="4" ht="15" customHeight="1" spans="1:25">
      <c r="A4" s="9"/>
      <c r="B4" s="10"/>
      <c r="C4" s="10"/>
      <c r="D4" s="10"/>
      <c r="E4" s="10"/>
      <c r="F4" s="11"/>
      <c r="G4" s="10"/>
      <c r="H4" s="12" t="s">
        <v>11</v>
      </c>
      <c r="I4" s="12"/>
      <c r="J4" s="12" t="s">
        <v>12</v>
      </c>
      <c r="K4" s="12"/>
      <c r="L4" s="12" t="s">
        <v>13</v>
      </c>
      <c r="M4" s="12"/>
      <c r="N4" s="27" t="s">
        <v>14</v>
      </c>
      <c r="O4" s="28" t="s">
        <v>15</v>
      </c>
      <c r="P4" s="28" t="s">
        <v>16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21</v>
      </c>
      <c r="V4" s="12" t="s">
        <v>22</v>
      </c>
      <c r="W4" s="10"/>
      <c r="X4" s="10"/>
      <c r="Y4" s="32"/>
    </row>
    <row r="5" ht="15" customHeight="1" spans="1:25">
      <c r="A5" s="9"/>
      <c r="B5" s="10"/>
      <c r="C5" s="10"/>
      <c r="D5" s="10"/>
      <c r="E5" s="10"/>
      <c r="F5" s="13"/>
      <c r="G5" s="10"/>
      <c r="H5" s="12" t="s">
        <v>23</v>
      </c>
      <c r="I5" s="12" t="s">
        <v>24</v>
      </c>
      <c r="J5" s="29" t="s">
        <v>23</v>
      </c>
      <c r="K5" s="29" t="s">
        <v>25</v>
      </c>
      <c r="L5" s="29" t="s">
        <v>23</v>
      </c>
      <c r="M5" s="29" t="s">
        <v>25</v>
      </c>
      <c r="N5" s="29"/>
      <c r="O5" s="30"/>
      <c r="P5" s="30"/>
      <c r="Q5" s="29"/>
      <c r="R5" s="29"/>
      <c r="S5" s="29"/>
      <c r="T5" s="30"/>
      <c r="U5" s="29"/>
      <c r="V5" s="12"/>
      <c r="W5" s="10"/>
      <c r="X5" s="10"/>
      <c r="Y5" s="32"/>
    </row>
    <row r="6" ht="15" customHeight="1" spans="1:25">
      <c r="A6" s="14" t="s">
        <v>26</v>
      </c>
      <c r="B6" s="15">
        <v>1</v>
      </c>
      <c r="C6" s="15" t="s">
        <v>27</v>
      </c>
      <c r="D6" s="15">
        <v>17318589464</v>
      </c>
      <c r="E6" s="15">
        <v>35</v>
      </c>
      <c r="F6" s="15" t="s">
        <v>28</v>
      </c>
      <c r="G6" s="15">
        <v>5</v>
      </c>
      <c r="H6" s="16">
        <v>1</v>
      </c>
      <c r="I6" s="16"/>
      <c r="J6" s="16">
        <v>0</v>
      </c>
      <c r="K6" s="16"/>
      <c r="L6" s="16">
        <v>0</v>
      </c>
      <c r="M6" s="16"/>
      <c r="N6" s="16">
        <v>1</v>
      </c>
      <c r="O6" s="16">
        <v>0</v>
      </c>
      <c r="P6" s="16">
        <v>0</v>
      </c>
      <c r="Q6" s="16">
        <v>1</v>
      </c>
      <c r="R6" s="16">
        <v>1</v>
      </c>
      <c r="S6" s="16">
        <v>1</v>
      </c>
      <c r="T6" s="16">
        <v>1</v>
      </c>
      <c r="U6" s="16">
        <v>1</v>
      </c>
      <c r="V6" s="16"/>
      <c r="W6" s="15"/>
      <c r="X6" s="15"/>
      <c r="Y6" s="17" t="s">
        <v>29</v>
      </c>
    </row>
    <row r="7" ht="15" customHeight="1" spans="1:25">
      <c r="A7" s="14" t="str">
        <f>A6</f>
        <v>鲍军</v>
      </c>
      <c r="B7" s="15">
        <v>2</v>
      </c>
      <c r="C7" s="15" t="s">
        <v>30</v>
      </c>
      <c r="D7" s="15">
        <v>18356914839</v>
      </c>
      <c r="E7" s="15">
        <v>45</v>
      </c>
      <c r="F7" s="15" t="str">
        <f>F6</f>
        <v>姚萌</v>
      </c>
      <c r="G7" s="15">
        <v>15</v>
      </c>
      <c r="H7" s="16">
        <v>1</v>
      </c>
      <c r="I7" s="16"/>
      <c r="J7" s="16">
        <v>0</v>
      </c>
      <c r="K7" s="16"/>
      <c r="L7" s="16">
        <v>0</v>
      </c>
      <c r="M7" s="16"/>
      <c r="N7" s="16">
        <v>1</v>
      </c>
      <c r="O7" s="16">
        <v>1</v>
      </c>
      <c r="P7" s="16">
        <v>1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  <c r="V7" s="16"/>
      <c r="W7" s="15"/>
      <c r="X7" s="15"/>
      <c r="Y7" s="17" t="str">
        <f>Y6</f>
        <v>中介</v>
      </c>
    </row>
    <row r="8" ht="15" customHeight="1" spans="1:25">
      <c r="A8" s="14" t="str">
        <f>A7</f>
        <v>鲍军</v>
      </c>
      <c r="B8" s="15">
        <v>3</v>
      </c>
      <c r="C8" s="15" t="s">
        <v>31</v>
      </c>
      <c r="D8" s="15">
        <v>17309672456</v>
      </c>
      <c r="E8" s="15">
        <v>40</v>
      </c>
      <c r="F8" s="15" t="str">
        <f>F7</f>
        <v>姚萌</v>
      </c>
      <c r="G8" s="15">
        <v>15</v>
      </c>
      <c r="H8" s="16">
        <v>1</v>
      </c>
      <c r="I8" s="16"/>
      <c r="J8" s="16">
        <v>1</v>
      </c>
      <c r="K8" s="16"/>
      <c r="L8" s="16">
        <v>0</v>
      </c>
      <c r="M8" s="16"/>
      <c r="N8" s="16">
        <v>1</v>
      </c>
      <c r="O8" s="16">
        <v>1</v>
      </c>
      <c r="P8" s="16">
        <v>1</v>
      </c>
      <c r="Q8" s="16">
        <v>0</v>
      </c>
      <c r="R8" s="16">
        <v>1</v>
      </c>
      <c r="S8" s="16">
        <v>1</v>
      </c>
      <c r="T8" s="16">
        <v>1</v>
      </c>
      <c r="U8" s="16">
        <v>0</v>
      </c>
      <c r="V8" s="16"/>
      <c r="W8" s="15"/>
      <c r="X8" s="15"/>
      <c r="Y8" s="17" t="str">
        <f>Y7</f>
        <v>中介</v>
      </c>
    </row>
    <row r="9" ht="15" customHeight="1" spans="1:25">
      <c r="A9" s="14" t="str">
        <f>A8</f>
        <v>鲍军</v>
      </c>
      <c r="B9" s="15">
        <v>4</v>
      </c>
      <c r="C9" s="15" t="s">
        <v>32</v>
      </c>
      <c r="D9" s="15">
        <v>15855240244</v>
      </c>
      <c r="E9" s="15">
        <v>40</v>
      </c>
      <c r="F9" s="15" t="str">
        <f>F8</f>
        <v>姚萌</v>
      </c>
      <c r="G9" s="15">
        <v>15</v>
      </c>
      <c r="H9" s="16">
        <v>1</v>
      </c>
      <c r="I9" s="16"/>
      <c r="J9" s="16">
        <v>1</v>
      </c>
      <c r="K9" s="16"/>
      <c r="L9" s="16">
        <v>1</v>
      </c>
      <c r="M9" s="16"/>
      <c r="N9" s="16">
        <v>1</v>
      </c>
      <c r="O9" s="16">
        <v>1</v>
      </c>
      <c r="P9" s="16">
        <v>0</v>
      </c>
      <c r="Q9" s="16">
        <v>1</v>
      </c>
      <c r="R9" s="16">
        <v>0</v>
      </c>
      <c r="S9" s="16">
        <v>1</v>
      </c>
      <c r="T9" s="16">
        <v>1</v>
      </c>
      <c r="U9" s="16">
        <v>0</v>
      </c>
      <c r="V9" s="16"/>
      <c r="W9" s="15"/>
      <c r="X9" s="15"/>
      <c r="Y9" s="17" t="str">
        <f>Y8</f>
        <v>中介</v>
      </c>
    </row>
    <row r="10" ht="15" customHeight="1" spans="1:25">
      <c r="A10" s="14" t="s">
        <v>33</v>
      </c>
      <c r="B10" s="15">
        <v>5</v>
      </c>
      <c r="C10" s="15" t="s">
        <v>34</v>
      </c>
      <c r="D10" s="15">
        <v>13855932207</v>
      </c>
      <c r="E10" s="15">
        <v>35</v>
      </c>
      <c r="F10" s="15" t="str">
        <f>F9</f>
        <v>姚萌</v>
      </c>
      <c r="G10" s="15">
        <v>5</v>
      </c>
      <c r="H10" s="16">
        <v>1</v>
      </c>
      <c r="I10" s="16"/>
      <c r="J10" s="16">
        <v>1</v>
      </c>
      <c r="K10" s="16"/>
      <c r="L10" s="16">
        <v>0</v>
      </c>
      <c r="M10" s="16"/>
      <c r="N10" s="16">
        <v>1</v>
      </c>
      <c r="O10" s="16">
        <v>1</v>
      </c>
      <c r="P10" s="16">
        <v>0</v>
      </c>
      <c r="Q10" s="16">
        <v>1</v>
      </c>
      <c r="R10" s="16">
        <v>0</v>
      </c>
      <c r="S10" s="16">
        <v>1</v>
      </c>
      <c r="T10" s="16">
        <v>1</v>
      </c>
      <c r="U10" s="16">
        <v>0</v>
      </c>
      <c r="V10" s="16"/>
      <c r="W10" s="34" t="s">
        <v>35</v>
      </c>
      <c r="X10" s="15"/>
      <c r="Y10" s="17" t="str">
        <f>Y9</f>
        <v>中介</v>
      </c>
    </row>
    <row r="11" ht="15" customHeight="1" spans="1:25">
      <c r="A11" s="14" t="str">
        <f>A10</f>
        <v>孙成柳</v>
      </c>
      <c r="B11" s="15">
        <v>6</v>
      </c>
      <c r="C11" s="15" t="s">
        <v>36</v>
      </c>
      <c r="D11" s="15">
        <v>18552688206</v>
      </c>
      <c r="E11" s="15">
        <v>35</v>
      </c>
      <c r="F11" s="15" t="str">
        <f>F10</f>
        <v>姚萌</v>
      </c>
      <c r="G11" s="15">
        <v>5</v>
      </c>
      <c r="H11" s="16">
        <v>1</v>
      </c>
      <c r="I11" s="16"/>
      <c r="J11" s="16">
        <v>1</v>
      </c>
      <c r="K11" s="16"/>
      <c r="L11" s="16">
        <v>0</v>
      </c>
      <c r="M11" s="16"/>
      <c r="N11" s="16">
        <v>1</v>
      </c>
      <c r="O11" s="16">
        <v>1</v>
      </c>
      <c r="P11" s="16">
        <v>0</v>
      </c>
      <c r="Q11" s="16">
        <v>1</v>
      </c>
      <c r="R11" s="16">
        <v>0</v>
      </c>
      <c r="S11" s="16">
        <v>1</v>
      </c>
      <c r="T11" s="16">
        <v>1</v>
      </c>
      <c r="U11" s="16">
        <v>0</v>
      </c>
      <c r="V11" s="16"/>
      <c r="W11" s="34" t="s">
        <v>37</v>
      </c>
      <c r="X11" s="15"/>
      <c r="Y11" s="17" t="str">
        <f>Y10</f>
        <v>中介</v>
      </c>
    </row>
    <row r="12" ht="15" customHeight="1" spans="1:25">
      <c r="A12" s="14" t="str">
        <f>A11</f>
        <v>孙成柳</v>
      </c>
      <c r="B12" s="15">
        <v>7</v>
      </c>
      <c r="C12" s="15" t="s">
        <v>38</v>
      </c>
      <c r="D12" s="15">
        <v>13665575453</v>
      </c>
      <c r="E12" s="15">
        <v>35</v>
      </c>
      <c r="F12" s="15" t="str">
        <f>F11</f>
        <v>姚萌</v>
      </c>
      <c r="G12" s="15">
        <v>5</v>
      </c>
      <c r="H12" s="16">
        <v>1</v>
      </c>
      <c r="I12" s="16"/>
      <c r="J12" s="16">
        <v>1</v>
      </c>
      <c r="K12" s="16"/>
      <c r="L12" s="16">
        <v>0</v>
      </c>
      <c r="M12" s="16"/>
      <c r="N12" s="16">
        <v>1</v>
      </c>
      <c r="O12" s="16">
        <v>1</v>
      </c>
      <c r="P12" s="16">
        <v>0</v>
      </c>
      <c r="Q12" s="16">
        <v>1</v>
      </c>
      <c r="R12" s="16">
        <v>0</v>
      </c>
      <c r="S12" s="16">
        <v>1</v>
      </c>
      <c r="T12" s="16">
        <v>1</v>
      </c>
      <c r="U12" s="16">
        <v>0</v>
      </c>
      <c r="V12" s="16"/>
      <c r="W12" s="34" t="s">
        <v>39</v>
      </c>
      <c r="X12" s="15"/>
      <c r="Y12" s="17" t="str">
        <f>Y11</f>
        <v>中介</v>
      </c>
    </row>
    <row r="13" ht="15" customHeight="1" spans="1:25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5"/>
      <c r="X13" s="15"/>
      <c r="Y13" s="17"/>
    </row>
    <row r="14" ht="15" customHeight="1" spans="1:25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5"/>
      <c r="X14" s="15"/>
      <c r="Y14" s="17"/>
    </row>
    <row r="15" ht="17" customHeight="1" spans="1:25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5"/>
      <c r="X15" s="15"/>
      <c r="Y15" s="17"/>
    </row>
    <row r="16" ht="15" customHeight="1" spans="1:25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5"/>
      <c r="X16" s="15"/>
      <c r="Y16" s="17"/>
    </row>
    <row r="17" ht="15" customHeight="1" spans="1:25">
      <c r="A17" s="18" t="s">
        <v>40</v>
      </c>
      <c r="B17" s="19"/>
      <c r="C17" s="19"/>
      <c r="D17" s="20"/>
      <c r="E17" s="21">
        <f>SUM(E6:E12)</f>
        <v>265</v>
      </c>
      <c r="F17" s="21"/>
      <c r="G17" s="21">
        <f>SUM(G6:G12)</f>
        <v>65</v>
      </c>
      <c r="H17" s="22">
        <f>SUM(H6:H12)</f>
        <v>7</v>
      </c>
      <c r="I17" s="22"/>
      <c r="J17" s="22">
        <f>SUM(J6:J12)</f>
        <v>5</v>
      </c>
      <c r="K17" s="22"/>
      <c r="L17" s="22">
        <f>SUM(L6:L12)</f>
        <v>1</v>
      </c>
      <c r="M17" s="22"/>
      <c r="N17" s="22">
        <f>SUM(N6:N12)</f>
        <v>7</v>
      </c>
      <c r="O17" s="22">
        <f>SUM(O6:O12)</f>
        <v>6</v>
      </c>
      <c r="P17" s="22">
        <f>SUM(P6:P12)</f>
        <v>2</v>
      </c>
      <c r="Q17" s="22">
        <f>SUM(Q6:Q12)</f>
        <v>6</v>
      </c>
      <c r="R17" s="22">
        <f>SUM(R6:R12)</f>
        <v>3</v>
      </c>
      <c r="S17" s="22">
        <f>SUM(S6:S12)</f>
        <v>7</v>
      </c>
      <c r="T17" s="22">
        <f>SUM(T6:T12)</f>
        <v>7</v>
      </c>
      <c r="U17" s="22">
        <f>SUM(U6:U7)</f>
        <v>2</v>
      </c>
      <c r="V17" s="22"/>
      <c r="W17" s="21"/>
      <c r="X17" s="21"/>
      <c r="Y17" s="33"/>
    </row>
    <row r="18" ht="16" customHeight="1" spans="1:6">
      <c r="A18" s="23" t="s">
        <v>41</v>
      </c>
      <c r="B18" s="23"/>
      <c r="C18" s="23"/>
      <c r="D18" s="23"/>
      <c r="E18" s="23"/>
      <c r="F18" s="23"/>
    </row>
    <row r="19" ht="16" customHeight="1" spans="3:22">
      <c r="C19" s="24" t="s">
        <v>42</v>
      </c>
      <c r="D19" s="25" t="s">
        <v>43</v>
      </c>
      <c r="E19" s="25"/>
      <c r="F19" s="25"/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 t="s">
        <v>44</v>
      </c>
    </row>
  </sheetData>
  <mergeCells count="29">
    <mergeCell ref="A1:Y1"/>
    <mergeCell ref="H2:V2"/>
    <mergeCell ref="H3:V3"/>
    <mergeCell ref="H4:I4"/>
    <mergeCell ref="J4:K4"/>
    <mergeCell ref="L4:M4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2:W5"/>
    <mergeCell ref="X2:X5"/>
    <mergeCell ref="Y2:Y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2" sqref="C12"/>
    </sheetView>
  </sheetViews>
  <sheetFormatPr defaultColWidth="9" defaultRowHeight="13.5" outlineLevelCol="1"/>
  <cols>
    <col min="1" max="1" width="11.5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>
        <v>7</v>
      </c>
    </row>
    <row r="3" spans="1:2">
      <c r="A3" t="s">
        <v>48</v>
      </c>
      <c r="B3">
        <v>5</v>
      </c>
    </row>
    <row r="4" spans="1:2">
      <c r="A4" t="s">
        <v>49</v>
      </c>
      <c r="B4">
        <v>1</v>
      </c>
    </row>
    <row r="5" spans="1:2">
      <c r="A5" t="s">
        <v>14</v>
      </c>
      <c r="B5">
        <v>7</v>
      </c>
    </row>
    <row r="6" spans="1:2">
      <c r="A6" t="s">
        <v>15</v>
      </c>
      <c r="B6">
        <v>6</v>
      </c>
    </row>
    <row r="7" spans="1:2">
      <c r="A7" t="s">
        <v>16</v>
      </c>
      <c r="B7">
        <v>2</v>
      </c>
    </row>
    <row r="8" spans="1:2">
      <c r="A8" t="s">
        <v>17</v>
      </c>
      <c r="B8">
        <v>6</v>
      </c>
    </row>
    <row r="9" spans="1:2">
      <c r="A9" t="s">
        <v>18</v>
      </c>
      <c r="B9">
        <v>3</v>
      </c>
    </row>
    <row r="10" spans="1:2">
      <c r="A10" t="s">
        <v>50</v>
      </c>
      <c r="B10">
        <v>7</v>
      </c>
    </row>
    <row r="11" spans="1:2">
      <c r="A11" t="s">
        <v>51</v>
      </c>
      <c r="B11">
        <v>7</v>
      </c>
    </row>
    <row r="12" spans="1:2">
      <c r="A12" t="s">
        <v>21</v>
      </c>
      <c r="B1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2018-04-01T06:51:31Z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