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总表" sheetId="2" r:id="rId1"/>
    <sheet name="银联" sheetId="4" r:id="rId2"/>
    <sheet name="浙商" sheetId="5" r:id="rId3"/>
    <sheet name="钱大" sheetId="8" r:id="rId4"/>
    <sheet name="紫金" sheetId="9" r:id="rId5"/>
    <sheet name="微众" sheetId="10" r:id="rId6"/>
    <sheet name="齐鲁" sheetId="11" r:id="rId7"/>
    <sheet name="大连" sheetId="12" r:id="rId8"/>
    <sheet name="光大限三" sheetId="6" r:id="rId9"/>
    <sheet name="国联" sheetId="13" r:id="rId10"/>
    <sheet name="华泰" sheetId="14" r:id="rId11"/>
    <sheet name="东北" sheetId="16" r:id="rId12"/>
    <sheet name="联储" sheetId="17" r:id="rId13"/>
    <sheet name="川财" sheetId="18" r:id="rId14"/>
    <sheet name="微信扫码" sheetId="19" r:id="rId15"/>
    <sheet name="附表" sheetId="7" r:id="rId16"/>
  </sheets>
  <definedNames>
    <definedName name="_xlnm._FilterDatabase" localSheetId="1" hidden="1">银联!$A$1:$B$1</definedName>
    <definedName name="_xlnm._FilterDatabase" localSheetId="6" hidden="1">齐鲁!#REF!</definedName>
    <definedName name="_xlnm._FilterDatabase" localSheetId="7" hidden="1">大连!#REF!</definedName>
  </definedNames>
  <calcPr calcId="144525"/>
</workbook>
</file>

<file path=xl/sharedStrings.xml><?xml version="1.0" encoding="utf-8"?>
<sst xmlns="http://schemas.openxmlformats.org/spreadsheetml/2006/main" count="53">
  <si>
    <t>2018年3月16日网点每日报表（金潜广场）</t>
  </si>
  <si>
    <t>类别</t>
  </si>
  <si>
    <t>序号</t>
  </si>
  <si>
    <t>姓名</t>
  </si>
  <si>
    <t>手机号</t>
  </si>
  <si>
    <t>兼职工资</t>
  </si>
  <si>
    <t>代理费</t>
  </si>
  <si>
    <t>业务名称</t>
  </si>
  <si>
    <t>身份证号</t>
  </si>
  <si>
    <t>手续费</t>
  </si>
  <si>
    <t>渠道</t>
  </si>
  <si>
    <t>注册</t>
  </si>
  <si>
    <t>证券单</t>
  </si>
  <si>
    <t>其他</t>
  </si>
  <si>
    <t>银联</t>
  </si>
  <si>
    <t>浙商</t>
  </si>
  <si>
    <t>钱大</t>
  </si>
  <si>
    <t>紫金</t>
  </si>
  <si>
    <t>微众</t>
  </si>
  <si>
    <t>齐鲁</t>
  </si>
  <si>
    <t>大连</t>
  </si>
  <si>
    <t>光大</t>
  </si>
  <si>
    <t>国联</t>
  </si>
  <si>
    <t>华泰</t>
  </si>
  <si>
    <t>东北</t>
  </si>
  <si>
    <t>联储</t>
  </si>
  <si>
    <t>川财</t>
  </si>
  <si>
    <t>微信扫码</t>
  </si>
  <si>
    <t>是否完成</t>
  </si>
  <si>
    <t>后六位</t>
  </si>
  <si>
    <t>资金账号</t>
  </si>
  <si>
    <t>姚树振</t>
  </si>
  <si>
    <t>341221199709101515</t>
  </si>
  <si>
    <t>王立志</t>
  </si>
  <si>
    <t>张诗豪</t>
  </si>
  <si>
    <t>34162119970721231X</t>
  </si>
  <si>
    <t>赵强</t>
  </si>
  <si>
    <t>黄立新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</si>
  <si>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</si>
  <si>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</si>
  <si>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</si>
  <si>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</si>
  <si>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</si>
  <si>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</si>
  <si>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4、兼职尾款：</t>
  </si>
  <si>
    <t>5、联璧：</t>
  </si>
  <si>
    <t>手机号码</t>
  </si>
  <si>
    <t>身份证号码</t>
  </si>
  <si>
    <t>订单名称</t>
  </si>
  <si>
    <t>订单数量</t>
  </si>
  <si>
    <t>银联钱包</t>
  </si>
  <si>
    <t>浙商银行</t>
  </si>
  <si>
    <t>钱大掌柜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</si>
</sst>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0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9" borderId="26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0" fillId="3" borderId="27" applyNumberFormat="0" applyAlignment="0" applyProtection="0">
      <alignment vertical="center"/>
    </xf>
    <xf numFmtId="0" fontId="4" fillId="3" borderId="24" applyNumberFormat="0" applyAlignment="0" applyProtection="0">
      <alignment vertical="center"/>
    </xf>
    <xf numFmtId="0" fontId="17" fillId="20" borderId="30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6" xfId="0" applyFont="1" applyFill="1" applyBorder="1">
      <alignment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23" xfId="0" applyFont="1" applyBorder="1">
      <alignment vertical="center"/>
    </xf>
    <xf numFmtId="0" fontId="1" fillId="0" borderId="6" xfId="0" applyFont="1" applyBorder="1" quotePrefix="1">
      <alignment vertical="center"/>
    </xf>
    <xf numFmtId="0" fontId="0" fillId="0" borderId="0" xfId="0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34"/>
  <sheetViews>
    <sheetView tabSelected="1" zoomScale="90" zoomScaleNormal="90" workbookViewId="0">
      <selection activeCell="H16" sqref="H16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6" width="9" style="2"/>
    <col min="7" max="7" width="9" style="3"/>
    <col min="8" max="8" width="7.25" style="3" customWidth="1"/>
    <col min="9" max="14" width="9" style="3"/>
    <col min="15" max="15" width="7.25" style="3" customWidth="1"/>
    <col min="16" max="16" width="9" style="3"/>
    <col min="17" max="17" width="7.125" style="3" customWidth="1"/>
    <col min="18" max="18" width="9" style="3"/>
    <col min="19" max="19" width="7.25" style="3" customWidth="1"/>
    <col min="20" max="20" width="9" style="3"/>
    <col min="21" max="21" width="7.125" style="3" customWidth="1"/>
    <col min="22" max="28" width="9" style="3"/>
    <col min="29" max="29" width="18.1916666666667" style="2" customWidth="1"/>
    <col min="30" max="16384" width="9" style="2"/>
  </cols>
  <sheetData>
    <row r="1" ht="27" customHeight="1" spans="1:31">
      <c r="A1" s="4" t="s">
        <v>0</v>
      </c>
      <c r="B1" s="4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4"/>
      <c r="AD1" s="4"/>
      <c r="AE1" s="4"/>
    </row>
    <row r="2" ht="15" customHeight="1" spans="1:31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8" t="s">
        <v>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29"/>
      <c r="AB2" s="29"/>
      <c r="AC2" s="7" t="s">
        <v>8</v>
      </c>
      <c r="AD2" s="7" t="s">
        <v>9</v>
      </c>
      <c r="AE2" s="30" t="s">
        <v>10</v>
      </c>
    </row>
    <row r="3" ht="15" customHeight="1" spans="1:31">
      <c r="A3" s="10"/>
      <c r="B3" s="11"/>
      <c r="C3" s="11"/>
      <c r="D3" s="11"/>
      <c r="E3" s="11"/>
      <c r="F3" s="11"/>
      <c r="G3" s="12" t="s">
        <v>11</v>
      </c>
      <c r="H3" s="13"/>
      <c r="I3" s="13"/>
      <c r="J3" s="13"/>
      <c r="K3" s="13"/>
      <c r="L3" s="13"/>
      <c r="M3" s="13"/>
      <c r="N3" s="13"/>
      <c r="O3" s="12" t="s">
        <v>12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28"/>
      <c r="AA3" s="13" t="s">
        <v>13</v>
      </c>
      <c r="AB3" s="28"/>
      <c r="AC3" s="11"/>
      <c r="AD3" s="11"/>
      <c r="AE3" s="31"/>
    </row>
    <row r="4" ht="15" customHeight="1" spans="1:31">
      <c r="A4" s="10"/>
      <c r="B4" s="11"/>
      <c r="C4" s="11"/>
      <c r="D4" s="11"/>
      <c r="E4" s="11"/>
      <c r="F4" s="11"/>
      <c r="G4" s="14" t="s">
        <v>14</v>
      </c>
      <c r="H4" s="14" t="s">
        <v>15</v>
      </c>
      <c r="I4" s="14"/>
      <c r="J4" s="14" t="s">
        <v>16</v>
      </c>
      <c r="K4" s="26" t="s">
        <v>17</v>
      </c>
      <c r="L4" s="26" t="s">
        <v>18</v>
      </c>
      <c r="M4" s="26" t="s">
        <v>19</v>
      </c>
      <c r="N4" s="26" t="s">
        <v>20</v>
      </c>
      <c r="O4" s="14" t="s">
        <v>21</v>
      </c>
      <c r="P4" s="14"/>
      <c r="Q4" s="14" t="s">
        <v>22</v>
      </c>
      <c r="R4" s="14"/>
      <c r="S4" s="14" t="s">
        <v>23</v>
      </c>
      <c r="T4" s="14"/>
      <c r="U4" s="14" t="s">
        <v>24</v>
      </c>
      <c r="V4" s="14"/>
      <c r="W4" s="12" t="s">
        <v>25</v>
      </c>
      <c r="X4" s="28"/>
      <c r="Y4" s="13" t="s">
        <v>26</v>
      </c>
      <c r="Z4" s="13"/>
      <c r="AA4" s="32" t="s">
        <v>27</v>
      </c>
      <c r="AB4" s="33"/>
      <c r="AC4" s="11"/>
      <c r="AD4" s="11"/>
      <c r="AE4" s="31"/>
    </row>
    <row r="5" ht="15" customHeight="1" spans="1:31">
      <c r="A5" s="10"/>
      <c r="B5" s="11"/>
      <c r="C5" s="11"/>
      <c r="D5" s="11"/>
      <c r="E5" s="11"/>
      <c r="F5" s="11"/>
      <c r="G5" s="14"/>
      <c r="H5" s="14" t="s">
        <v>28</v>
      </c>
      <c r="I5" s="14" t="s">
        <v>29</v>
      </c>
      <c r="J5" s="14"/>
      <c r="K5" s="27"/>
      <c r="L5" s="27"/>
      <c r="M5" s="27"/>
      <c r="N5" s="27"/>
      <c r="O5" s="14" t="s">
        <v>28</v>
      </c>
      <c r="P5" s="14" t="s">
        <v>30</v>
      </c>
      <c r="Q5" s="14" t="s">
        <v>28</v>
      </c>
      <c r="R5" s="14" t="s">
        <v>30</v>
      </c>
      <c r="S5" s="14" t="s">
        <v>28</v>
      </c>
      <c r="T5" s="14" t="s">
        <v>30</v>
      </c>
      <c r="U5" s="14" t="s">
        <v>28</v>
      </c>
      <c r="V5" s="14" t="s">
        <v>30</v>
      </c>
      <c r="W5" s="14" t="s">
        <v>28</v>
      </c>
      <c r="X5" s="14" t="s">
        <v>30</v>
      </c>
      <c r="Y5" s="14" t="s">
        <v>28</v>
      </c>
      <c r="Z5" s="12" t="s">
        <v>30</v>
      </c>
      <c r="AA5" s="34"/>
      <c r="AB5" s="35"/>
      <c r="AC5" s="11"/>
      <c r="AD5" s="11"/>
      <c r="AE5" s="31"/>
    </row>
    <row r="6" ht="15" customHeight="1" spans="1:31">
      <c r="A6" s="15"/>
      <c r="B6" s="16">
        <v>1</v>
      </c>
      <c r="C6" s="16" t="s">
        <v>31</v>
      </c>
      <c r="D6" s="16">
        <v>18214824228</v>
      </c>
      <c r="E6" s="16">
        <v>91</v>
      </c>
      <c r="F6" s="16"/>
      <c r="G6" s="17">
        <v>1</v>
      </c>
      <c r="H6" s="17">
        <v>1</v>
      </c>
      <c r="I6" s="17">
        <v>906360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17">
        <v>1</v>
      </c>
      <c r="P6" s="17">
        <v>80264531</v>
      </c>
      <c r="Q6" s="17">
        <v>1</v>
      </c>
      <c r="R6" s="17">
        <v>72500982</v>
      </c>
      <c r="S6" s="17">
        <v>1</v>
      </c>
      <c r="T6" s="17"/>
      <c r="U6" s="17">
        <v>1</v>
      </c>
      <c r="V6" s="17"/>
      <c r="W6" s="17">
        <v>1</v>
      </c>
      <c r="X6" s="17"/>
      <c r="Y6" s="17">
        <v>1</v>
      </c>
      <c r="Z6" s="17"/>
      <c r="AA6" s="17">
        <v>1</v>
      </c>
      <c r="AB6" s="17"/>
      <c r="AC6" s="38" t="s">
        <v>32</v>
      </c>
      <c r="AD6" s="16"/>
      <c r="AE6" s="36" t="s">
        <v>33</v>
      </c>
    </row>
    <row r="7" ht="15" customHeight="1" spans="1:31">
      <c r="A7" s="15"/>
      <c r="B7" s="16">
        <v>2</v>
      </c>
      <c r="C7" s="16" t="s">
        <v>34</v>
      </c>
      <c r="D7" s="16">
        <v>13156751265</v>
      </c>
      <c r="E7" s="16">
        <v>70</v>
      </c>
      <c r="F7" s="16"/>
      <c r="G7" s="17">
        <v>1</v>
      </c>
      <c r="H7" s="17">
        <v>1</v>
      </c>
      <c r="I7" s="17">
        <v>906121</v>
      </c>
      <c r="J7" s="17">
        <v>0</v>
      </c>
      <c r="K7" s="17">
        <v>1</v>
      </c>
      <c r="L7" s="17">
        <v>1</v>
      </c>
      <c r="M7" s="17">
        <v>1</v>
      </c>
      <c r="N7" s="17">
        <v>0</v>
      </c>
      <c r="O7" s="17">
        <v>1</v>
      </c>
      <c r="P7" s="17">
        <v>80264434</v>
      </c>
      <c r="Q7" s="17">
        <v>1</v>
      </c>
      <c r="R7" s="17">
        <v>72500983</v>
      </c>
      <c r="S7" s="17">
        <v>1</v>
      </c>
      <c r="T7" s="17"/>
      <c r="U7" s="17">
        <v>1</v>
      </c>
      <c r="V7" s="17"/>
      <c r="W7" s="17">
        <v>1</v>
      </c>
      <c r="X7" s="17"/>
      <c r="Y7" s="17">
        <v>1</v>
      </c>
      <c r="Z7" s="17"/>
      <c r="AA7" s="17">
        <v>1</v>
      </c>
      <c r="AB7" s="17"/>
      <c r="AC7" s="38" t="s">
        <v>35</v>
      </c>
      <c r="AD7" s="16"/>
      <c r="AE7" s="36" t="s">
        <v>33</v>
      </c>
    </row>
    <row r="8" ht="15" customHeight="1" spans="1:31">
      <c r="A8" s="15"/>
      <c r="B8" s="16">
        <v>4</v>
      </c>
      <c r="C8" s="16" t="s">
        <v>36</v>
      </c>
      <c r="D8" s="16">
        <v>18856089058</v>
      </c>
      <c r="E8" s="16"/>
      <c r="F8" s="16"/>
      <c r="G8" s="17">
        <v>0</v>
      </c>
      <c r="H8" s="17">
        <v>0</v>
      </c>
      <c r="I8" s="17"/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/>
      <c r="Q8" s="17">
        <v>0</v>
      </c>
      <c r="R8" s="17"/>
      <c r="S8" s="17">
        <v>0</v>
      </c>
      <c r="T8" s="17"/>
      <c r="U8" s="17">
        <v>0</v>
      </c>
      <c r="V8" s="17"/>
      <c r="W8" s="17">
        <v>1</v>
      </c>
      <c r="X8" s="17"/>
      <c r="Y8" s="17">
        <v>0</v>
      </c>
      <c r="Z8" s="17"/>
      <c r="AA8" s="17">
        <v>0</v>
      </c>
      <c r="AB8" s="17"/>
      <c r="AC8" s="16"/>
      <c r="AD8" s="16"/>
      <c r="AE8" s="36"/>
    </row>
    <row r="9" ht="15" customHeight="1" spans="1:31">
      <c r="A9" s="15"/>
      <c r="B9" s="16">
        <v>5</v>
      </c>
      <c r="C9" s="16" t="s">
        <v>37</v>
      </c>
      <c r="D9" s="16">
        <v>18019973676</v>
      </c>
      <c r="E9" s="16"/>
      <c r="F9" s="16"/>
      <c r="G9" s="17">
        <v>0</v>
      </c>
      <c r="H9" s="17">
        <v>0</v>
      </c>
      <c r="I9" s="17"/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/>
      <c r="Q9" s="17">
        <v>0</v>
      </c>
      <c r="R9" s="17"/>
      <c r="S9" s="17">
        <v>0</v>
      </c>
      <c r="T9" s="17"/>
      <c r="U9" s="17">
        <v>1</v>
      </c>
      <c r="V9" s="17">
        <v>51603181</v>
      </c>
      <c r="W9" s="17">
        <v>0</v>
      </c>
      <c r="X9" s="17"/>
      <c r="Y9" s="17">
        <v>0</v>
      </c>
      <c r="Z9" s="17"/>
      <c r="AA9" s="17">
        <v>0</v>
      </c>
      <c r="AB9" s="17"/>
      <c r="AC9" s="16"/>
      <c r="AD9" s="16"/>
      <c r="AE9" s="36"/>
    </row>
    <row r="10" ht="15" customHeight="1" spans="1:31">
      <c r="A10" s="15"/>
      <c r="B10" s="16"/>
      <c r="C10" s="16"/>
      <c r="D10" s="16"/>
      <c r="E10" s="16"/>
      <c r="F10" s="16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6"/>
      <c r="AD10" s="16"/>
      <c r="AE10" s="36"/>
    </row>
    <row r="11" ht="15" customHeight="1" spans="1:31">
      <c r="A11" s="15"/>
      <c r="B11" s="16"/>
      <c r="C11" s="16"/>
      <c r="D11" s="16"/>
      <c r="E11" s="16"/>
      <c r="F11" s="16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6"/>
      <c r="AD11" s="16"/>
      <c r="AE11" s="36"/>
    </row>
    <row r="12" ht="15" customHeight="1" spans="1:31">
      <c r="A12" s="15"/>
      <c r="B12" s="16"/>
      <c r="C12" s="16"/>
      <c r="D12" s="16"/>
      <c r="E12" s="16"/>
      <c r="F12" s="16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6"/>
      <c r="AD12" s="16"/>
      <c r="AE12" s="36"/>
    </row>
    <row r="13" ht="15" customHeight="1" spans="1:31">
      <c r="A13" s="15"/>
      <c r="B13" s="16"/>
      <c r="C13" s="16"/>
      <c r="D13" s="16"/>
      <c r="E13" s="16"/>
      <c r="F13" s="16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6"/>
      <c r="AD13" s="16"/>
      <c r="AE13" s="36"/>
    </row>
    <row r="14" ht="15" customHeight="1" spans="1:31">
      <c r="A14" s="15"/>
      <c r="B14" s="16"/>
      <c r="C14" s="16"/>
      <c r="D14" s="16"/>
      <c r="E14" s="16"/>
      <c r="F14" s="16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6"/>
      <c r="AD14" s="16"/>
      <c r="AE14" s="36"/>
    </row>
    <row r="15" ht="15" customHeight="1" spans="1:31">
      <c r="A15" s="15"/>
      <c r="B15" s="16"/>
      <c r="C15" s="16"/>
      <c r="D15" s="16"/>
      <c r="E15" s="16"/>
      <c r="F15" s="16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6"/>
      <c r="AD15" s="16"/>
      <c r="AE15" s="36"/>
    </row>
    <row r="16" ht="15" customHeight="1" spans="1:31">
      <c r="A16" s="15"/>
      <c r="B16" s="16"/>
      <c r="C16" s="16"/>
      <c r="D16" s="16"/>
      <c r="E16" s="16"/>
      <c r="F16" s="16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6"/>
      <c r="AD16" s="16"/>
      <c r="AE16" s="36"/>
    </row>
    <row r="17" ht="15" customHeight="1" spans="1:31">
      <c r="A17" s="15"/>
      <c r="B17" s="16"/>
      <c r="C17" s="16"/>
      <c r="D17" s="16"/>
      <c r="E17" s="16"/>
      <c r="F17" s="16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6"/>
      <c r="AD17" s="16"/>
      <c r="AE17" s="36"/>
    </row>
    <row r="18" ht="15" customHeight="1" spans="1:31">
      <c r="A18" s="15"/>
      <c r="B18" s="16"/>
      <c r="C18" s="16"/>
      <c r="D18" s="16"/>
      <c r="E18" s="16"/>
      <c r="F18" s="16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6"/>
      <c r="AD18" s="16"/>
      <c r="AE18" s="36"/>
    </row>
    <row r="19" ht="15" customHeight="1" spans="1:31">
      <c r="A19" s="15"/>
      <c r="B19" s="16"/>
      <c r="C19" s="16"/>
      <c r="D19" s="16"/>
      <c r="E19" s="16"/>
      <c r="F19" s="16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6"/>
      <c r="AD19" s="16"/>
      <c r="AE19" s="36"/>
    </row>
    <row r="20" ht="15" customHeight="1" spans="1:31">
      <c r="A20" s="15"/>
      <c r="B20" s="16"/>
      <c r="C20" s="16"/>
      <c r="D20" s="16"/>
      <c r="E20" s="16"/>
      <c r="F20" s="16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6"/>
      <c r="AD20" s="16"/>
      <c r="AE20" s="36"/>
    </row>
    <row r="21" ht="15" customHeight="1" spans="1:31">
      <c r="A21" s="15"/>
      <c r="B21" s="16"/>
      <c r="C21" s="16"/>
      <c r="D21" s="16"/>
      <c r="E21" s="16"/>
      <c r="F21" s="16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6"/>
      <c r="AD21" s="16"/>
      <c r="AE21" s="36"/>
    </row>
    <row r="22" ht="15" customHeight="1" spans="1:31">
      <c r="A22" s="15"/>
      <c r="B22" s="16"/>
      <c r="C22" s="16"/>
      <c r="D22" s="16"/>
      <c r="E22" s="16"/>
      <c r="F22" s="16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6"/>
      <c r="AD22" s="16"/>
      <c r="AE22" s="36"/>
    </row>
    <row r="23" ht="15" customHeight="1" spans="1:31">
      <c r="A23" s="15"/>
      <c r="B23" s="16"/>
      <c r="C23" s="16"/>
      <c r="D23" s="16"/>
      <c r="E23" s="16"/>
      <c r="F23" s="16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6"/>
      <c r="AD23" s="16"/>
      <c r="AE23" s="36"/>
    </row>
    <row r="24" ht="15" customHeight="1" spans="1:31">
      <c r="A24" s="15"/>
      <c r="B24" s="16"/>
      <c r="C24" s="16"/>
      <c r="D24" s="16"/>
      <c r="E24" s="16"/>
      <c r="F24" s="16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6"/>
      <c r="AD24" s="16"/>
      <c r="AE24" s="36"/>
    </row>
    <row r="25" ht="15" customHeight="1" spans="1:31">
      <c r="A25" s="15"/>
      <c r="B25" s="16"/>
      <c r="C25" s="16"/>
      <c r="D25" s="16"/>
      <c r="E25" s="16"/>
      <c r="F25" s="16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6"/>
      <c r="AD25" s="16"/>
      <c r="AE25" s="36"/>
    </row>
    <row r="26" ht="15" customHeight="1" spans="1:31">
      <c r="A26" s="15"/>
      <c r="B26" s="16"/>
      <c r="C26" s="16"/>
      <c r="D26" s="16"/>
      <c r="E26" s="16"/>
      <c r="F26" s="16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6"/>
      <c r="AD26" s="16"/>
      <c r="AE26" s="36"/>
    </row>
    <row r="27" ht="15" customHeight="1" spans="1:31">
      <c r="A27" s="15"/>
      <c r="B27" s="16"/>
      <c r="C27" s="16"/>
      <c r="D27" s="16"/>
      <c r="E27" s="16"/>
      <c r="F27" s="16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6"/>
      <c r="AD27" s="16"/>
      <c r="AE27" s="36"/>
    </row>
    <row r="28" ht="15" customHeight="1" spans="1:31">
      <c r="A28" s="15"/>
      <c r="B28" s="16"/>
      <c r="C28" s="16"/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6"/>
      <c r="AD28" s="16"/>
      <c r="AE28" s="36"/>
    </row>
    <row r="29" ht="15" customHeight="1" spans="1:31">
      <c r="A29" s="15"/>
      <c r="B29" s="16"/>
      <c r="C29" s="16"/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6"/>
      <c r="AD29" s="16"/>
      <c r="AE29" s="36"/>
    </row>
    <row r="30" ht="15" customHeight="1" spans="1:31">
      <c r="A30" s="15"/>
      <c r="B30" s="16"/>
      <c r="C30" s="16"/>
      <c r="D30" s="16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6"/>
      <c r="AD30" s="16"/>
      <c r="AE30" s="36"/>
    </row>
    <row r="31" ht="15" customHeight="1" spans="1:31">
      <c r="A31" s="15"/>
      <c r="B31" s="16"/>
      <c r="C31" s="16"/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6"/>
      <c r="AD31" s="16"/>
      <c r="AE31" s="36"/>
    </row>
    <row r="32" ht="20" customHeight="1" spans="1:31">
      <c r="A32" s="18" t="s">
        <v>38</v>
      </c>
      <c r="B32" s="19"/>
      <c r="C32" s="19"/>
      <c r="D32" s="20"/>
      <c r="E32" s="21">
        <f>SUM(E6:E31)</f>
        <v>161</v>
      </c>
      <c r="F32" s="21">
        <f>SUM(F6:F31)</f>
        <v>0</v>
      </c>
      <c r="G32" s="22">
        <f>SUM(G6:G31)</f>
        <v>2</v>
      </c>
      <c r="H32" s="22">
        <f>SUM(H6:H31)</f>
        <v>2</v>
      </c>
      <c r="I32" s="22"/>
      <c r="J32" s="22">
        <f t="shared" ref="J32:O32" si="0">SUM(J6:J31)</f>
        <v>1</v>
      </c>
      <c r="K32" s="22">
        <f t="shared" si="0"/>
        <v>2</v>
      </c>
      <c r="L32" s="22">
        <f t="shared" si="0"/>
        <v>2</v>
      </c>
      <c r="M32" s="22">
        <f t="shared" si="0"/>
        <v>2</v>
      </c>
      <c r="N32" s="22">
        <f t="shared" si="0"/>
        <v>1</v>
      </c>
      <c r="O32" s="22">
        <f t="shared" si="0"/>
        <v>2</v>
      </c>
      <c r="P32" s="22"/>
      <c r="Q32" s="22">
        <f>SUM(Q6:Q31)</f>
        <v>2</v>
      </c>
      <c r="R32" s="22"/>
      <c r="S32" s="22">
        <f>SUM(S6:S31)</f>
        <v>2</v>
      </c>
      <c r="T32" s="22"/>
      <c r="U32" s="22">
        <f>SUM(U6:U31)</f>
        <v>3</v>
      </c>
      <c r="V32" s="22"/>
      <c r="W32" s="22">
        <f>SUM(W6:W31)</f>
        <v>3</v>
      </c>
      <c r="X32" s="22"/>
      <c r="Y32" s="22">
        <f>SUM(Y6:Y31)</f>
        <v>2</v>
      </c>
      <c r="Z32" s="22">
        <f>SUM(Z6:Z31)</f>
        <v>0</v>
      </c>
      <c r="AA32" s="22">
        <f>SUM(AA6:AA31)</f>
        <v>2</v>
      </c>
      <c r="AB32" s="22"/>
      <c r="AC32" s="21"/>
      <c r="AD32" s="21"/>
      <c r="AE32" s="37"/>
    </row>
    <row r="33" ht="16" customHeight="1" spans="1:3">
      <c r="A33" s="23" t="s">
        <v>39</v>
      </c>
      <c r="B33" s="23"/>
      <c r="C33" s="23"/>
    </row>
    <row r="34" ht="16" customHeight="1" spans="3:21">
      <c r="C34" s="23" t="s">
        <v>40</v>
      </c>
      <c r="D34" s="24" t="s">
        <v>41</v>
      </c>
      <c r="E34" s="24"/>
      <c r="F34" s="24"/>
      <c r="G34" s="25" t="s">
        <v>42</v>
      </c>
      <c r="H34" s="25"/>
      <c r="I34" s="25"/>
      <c r="J34" s="25" t="s">
        <v>43</v>
      </c>
      <c r="K34" s="25"/>
      <c r="L34" s="25"/>
      <c r="M34" s="25"/>
      <c r="N34" s="25"/>
      <c r="O34" s="25"/>
      <c r="P34" s="25"/>
      <c r="Q34" s="25" t="s">
        <v>44</v>
      </c>
      <c r="R34" s="25"/>
      <c r="T34" s="25" t="s">
        <v>45</v>
      </c>
      <c r="U34" s="25"/>
    </row>
  </sheetData>
  <mergeCells count="36">
    <mergeCell ref="A1:AE1"/>
    <mergeCell ref="G2:AA2"/>
    <mergeCell ref="G3:N3"/>
    <mergeCell ref="O3:Z3"/>
    <mergeCell ref="AA3:AB3"/>
    <mergeCell ref="H4:I4"/>
    <mergeCell ref="O4:P4"/>
    <mergeCell ref="Q4:R4"/>
    <mergeCell ref="S4:T4"/>
    <mergeCell ref="U4:V4"/>
    <mergeCell ref="W4:X4"/>
    <mergeCell ref="Y4:Z4"/>
    <mergeCell ref="A32:D32"/>
    <mergeCell ref="A33:C33"/>
    <mergeCell ref="D34:F34"/>
    <mergeCell ref="G34:I34"/>
    <mergeCell ref="J34:P34"/>
    <mergeCell ref="Q34:R34"/>
    <mergeCell ref="T34:U34"/>
    <mergeCell ref="A2:A5"/>
    <mergeCell ref="B2:B5"/>
    <mergeCell ref="C2:C5"/>
    <mergeCell ref="D2:D5"/>
    <mergeCell ref="E2:E5"/>
    <mergeCell ref="F2:F5"/>
    <mergeCell ref="G4:G5"/>
    <mergeCell ref="J4:J5"/>
    <mergeCell ref="K4:K5"/>
    <mergeCell ref="L4:L5"/>
    <mergeCell ref="M4:M5"/>
    <mergeCell ref="N4:N5"/>
    <mergeCell ref="AA4:AA5"/>
    <mergeCell ref="AB4:AB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E3" sqref="E3"/>
    </sheetView>
  </sheetViews>
  <sheetFormatPr defaultColWidth="9" defaultRowHeight="13.5" outlineLevelRow="6" outlineLevelCol="3"/>
  <cols>
    <col min="2" max="2" width="16.25" customWidth="1"/>
    <col min="3" max="3" width="19.875" customWidth="1"/>
  </cols>
  <sheetData>
    <row r="1" spans="1:4">
      <c r="A1" s="1" t="s">
        <v>3</v>
      </c>
      <c r="B1" s="1" t="s">
        <v>46</v>
      </c>
      <c r="C1" s="1" t="s">
        <v>47</v>
      </c>
      <c r="D1" s="1"/>
    </row>
    <row r="2" spans="1:4">
      <c r="A2" s="1" t="str">
        <f>总表!C6</f>
        <v>姚树振</v>
      </c>
      <c r="B2" s="1">
        <f>总表!D6</f>
        <v>18214824228</v>
      </c>
      <c r="C2" s="39" t="str">
        <f>总表!AC6</f>
        <v>341221199709101515</v>
      </c>
      <c r="D2" s="1"/>
    </row>
    <row r="3" spans="1:4">
      <c r="A3" s="1" t="str">
        <f>总表!C7</f>
        <v>张诗豪</v>
      </c>
      <c r="B3" s="1">
        <f>总表!D7</f>
        <v>13156751265</v>
      </c>
      <c r="C3" s="39" t="str">
        <f>总表!AC7</f>
        <v>34162119970721231X</v>
      </c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8" sqref="C8"/>
    </sheetView>
  </sheetViews>
  <sheetFormatPr defaultColWidth="9" defaultRowHeight="13.5" outlineLevelRow="3" outlineLevelCol="2"/>
  <cols>
    <col min="2" max="2" width="15.375" customWidth="1"/>
    <col min="3" max="3" width="35.625" customWidth="1"/>
  </cols>
  <sheetData>
    <row r="1" spans="1:3">
      <c r="A1" s="1" t="s">
        <v>3</v>
      </c>
      <c r="B1" s="1" t="s">
        <v>46</v>
      </c>
      <c r="C1" s="1" t="s">
        <v>47</v>
      </c>
    </row>
    <row r="2" spans="1:3">
      <c r="A2" s="1" t="str">
        <f>总表!C6</f>
        <v>姚树振</v>
      </c>
      <c r="B2" s="1">
        <f>总表!D6</f>
        <v>18214824228</v>
      </c>
      <c r="C2" s="39" t="str">
        <f>总表!AC6</f>
        <v>341221199709101515</v>
      </c>
    </row>
    <row r="3" spans="1:3">
      <c r="A3" s="1" t="str">
        <f>总表!C7</f>
        <v>张诗豪</v>
      </c>
      <c r="B3" s="1">
        <f>总表!D7</f>
        <v>13156751265</v>
      </c>
      <c r="C3" s="39" t="str">
        <f>总表!AC7</f>
        <v>34162119970721231X</v>
      </c>
    </row>
    <row r="4" spans="1:3">
      <c r="A4" s="1"/>
      <c r="B4" s="1"/>
      <c r="C4" s="1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26" sqref="D26"/>
    </sheetView>
  </sheetViews>
  <sheetFormatPr defaultColWidth="9" defaultRowHeight="13.5" outlineLevelRow="7" outlineLevelCol="3"/>
  <cols>
    <col min="2" max="2" width="12.375" customWidth="1"/>
    <col min="3" max="3" width="9.375"/>
    <col min="4" max="4" width="32.125" customWidth="1"/>
  </cols>
  <sheetData>
    <row r="1" spans="1:4">
      <c r="A1" s="1" t="s">
        <v>3</v>
      </c>
      <c r="B1" s="1" t="s">
        <v>46</v>
      </c>
      <c r="C1" s="1" t="s">
        <v>30</v>
      </c>
      <c r="D1" s="1" t="s">
        <v>47</v>
      </c>
    </row>
    <row r="2" spans="1:4">
      <c r="A2" s="1" t="str">
        <f>总表!C6</f>
        <v>姚树振</v>
      </c>
      <c r="B2" s="1">
        <f>总表!D6</f>
        <v>18214824228</v>
      </c>
      <c r="C2" s="1"/>
      <c r="D2" s="39" t="str">
        <f>总表!AC6</f>
        <v>341221199709101515</v>
      </c>
    </row>
    <row r="3" spans="1:4">
      <c r="A3" s="1" t="str">
        <f>总表!C7</f>
        <v>张诗豪</v>
      </c>
      <c r="B3" s="1">
        <f>总表!D7</f>
        <v>13156751265</v>
      </c>
      <c r="C3" s="1"/>
      <c r="D3" s="39" t="str">
        <f>总表!AC7</f>
        <v>34162119970721231X</v>
      </c>
    </row>
    <row r="4" spans="1:4">
      <c r="A4" s="1" t="s">
        <v>37</v>
      </c>
      <c r="B4" s="1">
        <f>总表!D9</f>
        <v>18019973676</v>
      </c>
      <c r="C4" s="1">
        <f>总表!V9</f>
        <v>51603181</v>
      </c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</sheetData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D8" sqref="A1:D8"/>
    </sheetView>
  </sheetViews>
  <sheetFormatPr defaultColWidth="9" defaultRowHeight="13.5" outlineLevelRow="7" outlineLevelCol="3"/>
  <cols>
    <col min="2" max="2" width="13.5" customWidth="1"/>
    <col min="3" max="3" width="12.625"/>
    <col min="4" max="4" width="34.375" customWidth="1"/>
  </cols>
  <sheetData>
    <row r="1" spans="1:4">
      <c r="A1" s="1" t="s">
        <v>3</v>
      </c>
      <c r="B1" s="1" t="s">
        <v>46</v>
      </c>
      <c r="C1" s="1" t="s">
        <v>30</v>
      </c>
      <c r="D1" s="1" t="s">
        <v>47</v>
      </c>
    </row>
    <row r="2" spans="1:4">
      <c r="A2" s="1" t="str">
        <f>总表!C6</f>
        <v>姚树振</v>
      </c>
      <c r="B2" s="1">
        <f>总表!D6</f>
        <v>18214824228</v>
      </c>
      <c r="C2" s="1"/>
      <c r="D2" s="39" t="str">
        <f>总表!AC6</f>
        <v>341221199709101515</v>
      </c>
    </row>
    <row r="3" spans="1:4">
      <c r="A3" s="1" t="str">
        <f>总表!C7</f>
        <v>张诗豪</v>
      </c>
      <c r="B3" s="1">
        <f>总表!D7</f>
        <v>13156751265</v>
      </c>
      <c r="C3" s="1"/>
      <c r="D3" s="39" t="str">
        <f>总表!AC7</f>
        <v>34162119970721231X</v>
      </c>
    </row>
    <row r="4" spans="1:4">
      <c r="A4" s="1" t="s">
        <v>36</v>
      </c>
      <c r="B4" s="1">
        <f>总表!D8</f>
        <v>18856089058</v>
      </c>
      <c r="C4" s="1">
        <f>总表!D8</f>
        <v>18856089058</v>
      </c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</sheetData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I12" sqref="I12"/>
    </sheetView>
  </sheetViews>
  <sheetFormatPr defaultColWidth="9" defaultRowHeight="13.5" outlineLevelRow="5" outlineLevelCol="3"/>
  <cols>
    <col min="2" max="2" width="12.875" customWidth="1"/>
    <col min="3" max="3" width="21.5" customWidth="1"/>
  </cols>
  <sheetData>
    <row r="1" spans="1:4">
      <c r="A1" s="1" t="s">
        <v>3</v>
      </c>
      <c r="B1" s="1" t="s">
        <v>46</v>
      </c>
      <c r="C1" s="1" t="s">
        <v>47</v>
      </c>
      <c r="D1" s="1"/>
    </row>
    <row r="2" spans="1:4">
      <c r="A2" s="1" t="str">
        <f>总表!C6</f>
        <v>姚树振</v>
      </c>
      <c r="B2" s="1">
        <f>总表!D6</f>
        <v>18214824228</v>
      </c>
      <c r="C2" s="39" t="str">
        <f>总表!AC6</f>
        <v>341221199709101515</v>
      </c>
      <c r="D2" s="1"/>
    </row>
    <row r="3" spans="1:4">
      <c r="A3" s="1" t="str">
        <f>总表!C7</f>
        <v>张诗豪</v>
      </c>
      <c r="B3" s="1">
        <f>总表!D7</f>
        <v>13156751265</v>
      </c>
      <c r="C3" s="39" t="str">
        <f>总表!AC7</f>
        <v>34162119970721231X</v>
      </c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</sheetData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C9" sqref="C9"/>
    </sheetView>
  </sheetViews>
  <sheetFormatPr defaultColWidth="9" defaultRowHeight="13.5" outlineLevelRow="2"/>
  <sheetData>
    <row r="1" spans="1:1">
      <c r="A1" t="s">
        <v>3</v>
      </c>
    </row>
    <row r="2" spans="1:1">
      <c r="A2" t="str">
        <f>总表!C6</f>
        <v>姚树振</v>
      </c>
    </row>
    <row r="3" spans="1:1">
      <c r="A3" t="str">
        <f>总表!C7</f>
        <v>张诗豪</v>
      </c>
    </row>
  </sheetData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"/>
  <sheetViews>
    <sheetView workbookViewId="0">
      <selection activeCell="B15" sqref="B15"/>
    </sheetView>
  </sheetViews>
  <sheetFormatPr defaultColWidth="9" defaultRowHeight="13.5" outlineLevelCol="2"/>
  <sheetData>
    <row r="1" spans="1:3">
      <c r="A1" s="1" t="s">
        <v>48</v>
      </c>
      <c r="B1" s="1" t="s">
        <v>49</v>
      </c>
      <c r="C1" s="1"/>
    </row>
    <row r="2" spans="1:3">
      <c r="A2" s="1" t="s">
        <v>50</v>
      </c>
      <c r="B2" s="1">
        <f>总表!G32</f>
        <v>2</v>
      </c>
      <c r="C2" s="1"/>
    </row>
    <row r="3" spans="1:3">
      <c r="A3" s="1" t="s">
        <v>51</v>
      </c>
      <c r="B3" s="1">
        <f>总表!H32</f>
        <v>2</v>
      </c>
      <c r="C3" s="1"/>
    </row>
    <row r="4" spans="1:3">
      <c r="A4" s="1" t="s">
        <v>52</v>
      </c>
      <c r="B4" s="1">
        <v>1</v>
      </c>
      <c r="C4" s="1"/>
    </row>
    <row r="5" spans="1:3">
      <c r="A5" s="1" t="s">
        <v>17</v>
      </c>
      <c r="B5" s="1">
        <v>2</v>
      </c>
      <c r="C5" s="1"/>
    </row>
    <row r="6" spans="1:3">
      <c r="A6" s="1" t="s">
        <v>18</v>
      </c>
      <c r="B6" s="1">
        <v>2</v>
      </c>
      <c r="C6" s="1"/>
    </row>
    <row r="7" spans="1:3">
      <c r="A7" s="1" t="s">
        <v>19</v>
      </c>
      <c r="B7" s="1">
        <v>2</v>
      </c>
      <c r="C7" s="1"/>
    </row>
    <row r="8" spans="1:3">
      <c r="A8" s="1" t="s">
        <v>20</v>
      </c>
      <c r="B8" s="1">
        <v>1</v>
      </c>
      <c r="C8" s="1"/>
    </row>
    <row r="9" spans="1:3">
      <c r="A9" s="1" t="s">
        <v>21</v>
      </c>
      <c r="B9" s="1">
        <v>2</v>
      </c>
      <c r="C9" s="1"/>
    </row>
    <row r="10" spans="1:3">
      <c r="A10" s="1" t="s">
        <v>22</v>
      </c>
      <c r="B10" s="1">
        <v>2</v>
      </c>
      <c r="C10" s="1"/>
    </row>
    <row r="11" spans="1:3">
      <c r="A11" s="1" t="s">
        <v>23</v>
      </c>
      <c r="B11" s="1">
        <v>2</v>
      </c>
      <c r="C11" s="1"/>
    </row>
    <row r="12" spans="1:3">
      <c r="A12" s="1" t="s">
        <v>24</v>
      </c>
      <c r="B12" s="1">
        <v>3</v>
      </c>
      <c r="C12" s="1"/>
    </row>
    <row r="13" spans="1:3">
      <c r="A13" s="1" t="s">
        <v>25</v>
      </c>
      <c r="B13" s="1">
        <v>3</v>
      </c>
      <c r="C13" s="1"/>
    </row>
    <row r="14" spans="1:3">
      <c r="A14" s="1" t="s">
        <v>26</v>
      </c>
      <c r="B14" s="1">
        <v>2</v>
      </c>
      <c r="C14" s="1"/>
    </row>
    <row r="15" spans="1:3">
      <c r="A15" s="1" t="s">
        <v>27</v>
      </c>
      <c r="B15" s="1">
        <v>2</v>
      </c>
      <c r="C15" s="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I23" sqref="I23"/>
    </sheetView>
  </sheetViews>
  <sheetFormatPr defaultColWidth="9" defaultRowHeight="13.5" outlineLevelRow="3" outlineLevelCol="2"/>
  <cols>
    <col min="2" max="2" width="12.625"/>
  </cols>
  <sheetData>
    <row r="1" spans="1:3">
      <c r="A1" s="1" t="s">
        <v>3</v>
      </c>
      <c r="B1" s="1" t="s">
        <v>46</v>
      </c>
      <c r="C1" s="1"/>
    </row>
    <row r="2" spans="1:3">
      <c r="A2" s="1" t="str">
        <f>总表!C6</f>
        <v>姚树振</v>
      </c>
      <c r="B2" s="1">
        <f>总表!D6</f>
        <v>18214824228</v>
      </c>
      <c r="C2" s="1"/>
    </row>
    <row r="3" spans="1:3">
      <c r="A3" s="1" t="str">
        <f>总表!C7</f>
        <v>张诗豪</v>
      </c>
      <c r="B3" s="1">
        <f>总表!D7</f>
        <v>13156751265</v>
      </c>
      <c r="C3" s="1"/>
    </row>
    <row r="4" spans="1:3">
      <c r="A4" s="1"/>
      <c r="B4" s="1"/>
      <c r="C4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16" sqref="C16"/>
    </sheetView>
  </sheetViews>
  <sheetFormatPr defaultColWidth="9" defaultRowHeight="13.5" outlineLevelRow="5" outlineLevelCol="3"/>
  <cols>
    <col min="2" max="2" width="13.375" customWidth="1"/>
  </cols>
  <sheetData>
    <row r="1" spans="1:4">
      <c r="A1" s="1" t="s">
        <v>3</v>
      </c>
      <c r="B1" s="1" t="s">
        <v>46</v>
      </c>
      <c r="C1" s="1" t="s">
        <v>29</v>
      </c>
      <c r="D1" s="1"/>
    </row>
    <row r="2" spans="1:4">
      <c r="A2" s="1" t="str">
        <f>总表!C6</f>
        <v>姚树振</v>
      </c>
      <c r="B2" s="1">
        <f>总表!D6</f>
        <v>18214824228</v>
      </c>
      <c r="C2" s="1">
        <f>总表!I6</f>
        <v>906360</v>
      </c>
      <c r="D2" s="1"/>
    </row>
    <row r="3" spans="1:4">
      <c r="A3" s="1" t="str">
        <f>总表!C7</f>
        <v>张诗豪</v>
      </c>
      <c r="B3" s="1">
        <f>总表!D7</f>
        <v>13156751265</v>
      </c>
      <c r="C3" s="1">
        <f>总表!I7</f>
        <v>906121</v>
      </c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C23" sqref="C23"/>
    </sheetView>
  </sheetViews>
  <sheetFormatPr defaultColWidth="9" defaultRowHeight="13.5" outlineLevelRow="5" outlineLevelCol="2"/>
  <cols>
    <col min="2" max="2" width="12.625"/>
  </cols>
  <sheetData>
    <row r="1" spans="1:3">
      <c r="A1" s="1" t="s">
        <v>3</v>
      </c>
      <c r="B1" s="1" t="s">
        <v>46</v>
      </c>
      <c r="C1" s="1"/>
    </row>
    <row r="2" spans="1:3">
      <c r="A2" s="1" t="str">
        <f>总表!C6</f>
        <v>姚树振</v>
      </c>
      <c r="B2" s="1">
        <f>总表!D6</f>
        <v>18214824228</v>
      </c>
      <c r="C2" s="1"/>
    </row>
    <row r="3" spans="1:3">
      <c r="A3" s="1"/>
      <c r="B3" s="1"/>
      <c r="C3" s="1"/>
    </row>
    <row r="4" spans="1:3">
      <c r="A4" s="1"/>
      <c r="B4" s="1"/>
      <c r="C4" s="1"/>
    </row>
    <row r="5" spans="1:3">
      <c r="A5" s="1"/>
      <c r="B5" s="1"/>
      <c r="C5" s="1"/>
    </row>
    <row r="6" spans="1:3">
      <c r="A6" s="1"/>
      <c r="B6" s="1"/>
      <c r="C6" s="1"/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topLeftCell="A4" workbookViewId="0">
      <selection activeCell="C3" sqref="A1:C3"/>
    </sheetView>
  </sheetViews>
  <sheetFormatPr defaultColWidth="9" defaultRowHeight="13.5" outlineLevelRow="3" outlineLevelCol="2"/>
  <cols>
    <col min="2" max="2" width="12.625"/>
  </cols>
  <sheetData>
    <row r="1" spans="1:3">
      <c r="A1" s="1" t="s">
        <v>3</v>
      </c>
      <c r="B1" s="1" t="s">
        <v>46</v>
      </c>
      <c r="C1" s="1"/>
    </row>
    <row r="2" spans="1:3">
      <c r="A2" s="1" t="str">
        <f>总表!C6</f>
        <v>姚树振</v>
      </c>
      <c r="B2" s="1">
        <f>总表!D6</f>
        <v>18214824228</v>
      </c>
      <c r="C2" s="1"/>
    </row>
    <row r="3" spans="1:3">
      <c r="A3" s="1" t="str">
        <f>总表!C7</f>
        <v>张诗豪</v>
      </c>
      <c r="B3" s="1">
        <f>总表!D7</f>
        <v>13156751265</v>
      </c>
      <c r="C3" s="1"/>
    </row>
    <row r="4" spans="1:3">
      <c r="A4" s="1"/>
      <c r="B4" s="1"/>
      <c r="C4" s="1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11" sqref="B11"/>
    </sheetView>
  </sheetViews>
  <sheetFormatPr defaultColWidth="9" defaultRowHeight="13.5" outlineLevelRow="3" outlineLevelCol="1"/>
  <cols>
    <col min="2" max="2" width="15" customWidth="1"/>
  </cols>
  <sheetData>
    <row r="1" spans="1:2">
      <c r="A1" s="1" t="s">
        <v>3</v>
      </c>
      <c r="B1" s="1" t="s">
        <v>46</v>
      </c>
    </row>
    <row r="2" spans="1:2">
      <c r="A2" s="1" t="str">
        <f>总表!C6</f>
        <v>姚树振</v>
      </c>
      <c r="B2" s="1">
        <f>总表!D6</f>
        <v>18214824228</v>
      </c>
    </row>
    <row r="3" spans="1:2">
      <c r="A3" s="1" t="str">
        <f>总表!C7</f>
        <v>张诗豪</v>
      </c>
      <c r="B3" s="1">
        <f>总表!D7</f>
        <v>13156751265</v>
      </c>
    </row>
    <row r="4" spans="1:2">
      <c r="A4" s="1"/>
      <c r="B4" s="1"/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12" sqref="C12"/>
    </sheetView>
  </sheetViews>
  <sheetFormatPr defaultColWidth="9" defaultRowHeight="13.5" outlineLevelRow="2" outlineLevelCol="1"/>
  <cols>
    <col min="2" max="2" width="12.625"/>
  </cols>
  <sheetData>
    <row r="1" spans="1:2">
      <c r="A1" t="s">
        <v>3</v>
      </c>
      <c r="B1" t="s">
        <v>46</v>
      </c>
    </row>
    <row r="2" spans="1:2">
      <c r="A2" t="str">
        <f>总表!C6</f>
        <v>姚树振</v>
      </c>
      <c r="B2">
        <f>总表!D6</f>
        <v>18214824228</v>
      </c>
    </row>
    <row r="3" spans="1:2">
      <c r="A3" t="str">
        <f>总表!C7</f>
        <v>张诗豪</v>
      </c>
      <c r="B3">
        <f>总表!D7</f>
        <v>13156751265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2" sqref="A2"/>
    </sheetView>
  </sheetViews>
  <sheetFormatPr defaultColWidth="9" defaultRowHeight="13.5" outlineLevelRow="1"/>
  <cols>
    <col min="1" max="1" width="13.5" customWidth="1"/>
  </cols>
  <sheetData>
    <row r="1" spans="1:1">
      <c r="A1" t="s">
        <v>46</v>
      </c>
    </row>
    <row r="2" spans="1:1">
      <c r="A2" s="1">
        <f>总表!D6</f>
        <v>18214824228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D1" sqref="D1"/>
    </sheetView>
  </sheetViews>
  <sheetFormatPr defaultColWidth="9" defaultRowHeight="13.5" outlineLevelCol="3"/>
  <cols>
    <col min="2" max="2" width="14.5" customWidth="1"/>
    <col min="3" max="3" width="10.5" customWidth="1"/>
    <col min="4" max="4" width="13.625" customWidth="1"/>
  </cols>
  <sheetData>
    <row r="1" spans="1:4">
      <c r="A1" s="1" t="s">
        <v>3</v>
      </c>
      <c r="B1" s="1" t="s">
        <v>46</v>
      </c>
      <c r="C1" s="1" t="s">
        <v>30</v>
      </c>
      <c r="D1" s="1"/>
    </row>
    <row r="2" spans="1:4">
      <c r="A2" s="1" t="str">
        <f>总表!C6</f>
        <v>姚树振</v>
      </c>
      <c r="B2" s="1">
        <f>总表!D6</f>
        <v>18214824228</v>
      </c>
      <c r="C2" s="1">
        <f>总表!P6</f>
        <v>80264531</v>
      </c>
      <c r="D2" s="1"/>
    </row>
    <row r="3" spans="1:4">
      <c r="A3" s="1" t="str">
        <f>总表!C7</f>
        <v>张诗豪</v>
      </c>
      <c r="B3" s="1">
        <f>总表!D7</f>
        <v>13156751265</v>
      </c>
      <c r="C3" s="1">
        <f>总表!P7</f>
        <v>80264434</v>
      </c>
      <c r="D3" s="1"/>
    </row>
    <row r="4" spans="1:4">
      <c r="A4" s="1"/>
      <c r="B4" s="1"/>
      <c r="C4" s="1"/>
      <c r="D4" s="1"/>
    </row>
    <row r="5" spans="1:4">
      <c r="A5" s="1"/>
      <c r="B5" s="1"/>
      <c r="C5" s="1"/>
      <c r="D5" s="1"/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8" spans="1:4">
      <c r="A8" s="1"/>
      <c r="B8" s="1"/>
      <c r="C8" s="1"/>
      <c r="D8" s="1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总表</vt:lpstr>
      <vt:lpstr>银联</vt:lpstr>
      <vt:lpstr>浙商</vt:lpstr>
      <vt:lpstr>钱大</vt:lpstr>
      <vt:lpstr>紫金</vt:lpstr>
      <vt:lpstr>微众</vt:lpstr>
      <vt:lpstr>齐鲁</vt:lpstr>
      <vt:lpstr>大连</vt:lpstr>
      <vt:lpstr>光大限三</vt:lpstr>
      <vt:lpstr>国联</vt:lpstr>
      <vt:lpstr>华泰</vt:lpstr>
      <vt:lpstr>东北</vt:lpstr>
      <vt:lpstr>联储</vt:lpstr>
      <vt:lpstr>川财</vt:lpstr>
      <vt:lpstr>微信扫码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FMM</cp:lastModifiedBy>
  <dcterms:created xsi:type="dcterms:W3CDTF">2018-01-22T01:42:00Z</dcterms:created>
  <dcterms:modified xsi:type="dcterms:W3CDTF">2018-03-16T10:23:42Z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