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大连" sheetId="3" r:id="rId2"/>
    <sheet name="紫金" sheetId="5" r:id="rId3"/>
    <sheet name="齐鲁" sheetId="24" r:id="rId4"/>
    <sheet name="微信四码" sheetId="11" r:id="rId5"/>
    <sheet name="华夏" sheetId="13" r:id="rId6"/>
    <sheet name="银联" sheetId="28" r:id="rId7"/>
    <sheet name="微众" sheetId="29" r:id="rId8"/>
    <sheet name="浙商" sheetId="14" r:id="rId9"/>
    <sheet name="云端" sheetId="15" r:id="rId10"/>
    <sheet name="钱大" sheetId="16" r:id="rId11"/>
    <sheet name="新时代限3" sheetId="17" r:id="rId12"/>
    <sheet name="申万限3" sheetId="18" r:id="rId13"/>
    <sheet name="海通不限3" sheetId="19" r:id="rId14"/>
    <sheet name="东北不限3" sheetId="20" r:id="rId15"/>
    <sheet name="国泰不限3" sheetId="25" r:id="rId16"/>
    <sheet name="川财不限3" sheetId="26" r:id="rId17"/>
    <sheet name="华融不限3" sheetId="27" r:id="rId18"/>
    <sheet name="玖富不限3" sheetId="30" r:id="rId19"/>
    <sheet name="单数" sheetId="21" r:id="rId20"/>
  </sheets>
  <definedNames>
    <definedName name="_xlnm._FilterDatabase" localSheetId="1" hidden="1">大连!$A$1:$C$37</definedName>
    <definedName name="_xlnm._FilterDatabase" localSheetId="2" hidden="1">紫金!$A$1:$C$35</definedName>
    <definedName name="_xlnm._FilterDatabase" localSheetId="4" hidden="1">微信四码!$A$1:$E$36</definedName>
    <definedName name="_xlnm._FilterDatabase" localSheetId="5" hidden="1">华夏!$A$1:$E$35</definedName>
    <definedName name="_xlnm._FilterDatabase" localSheetId="8" hidden="1">浙商!$A$1:$E$35</definedName>
    <definedName name="_xlnm._FilterDatabase" localSheetId="9" hidden="1">云端!$A$1:$E$35</definedName>
    <definedName name="_xlnm._FilterDatabase" localSheetId="10" hidden="1">钱大!$E$2:$E$35</definedName>
    <definedName name="_xlnm._FilterDatabase" localSheetId="11" hidden="1">新时代限3!$E$2:$E$35</definedName>
    <definedName name="_xlnm._FilterDatabase" localSheetId="12" hidden="1">申万限3!$E$2:$E$35</definedName>
    <definedName name="_xlnm._FilterDatabase" localSheetId="19" hidden="1">单数!$A$1:$B$30</definedName>
    <definedName name="_xlnm._FilterDatabase" localSheetId="14" hidden="1">东北不限3!$E$2:$E$35</definedName>
    <definedName name="_xlnm._FilterDatabase" localSheetId="13" hidden="1">海通不限3!$E$2:$E$35</definedName>
  </definedNames>
  <calcPr calcId="144525"/>
</workbook>
</file>

<file path=xl/sharedStrings.xml><?xml version="1.0" encoding="utf-8"?>
<sst xmlns="http://schemas.openxmlformats.org/spreadsheetml/2006/main" count="48">
  <si>
    <t>2018年3月21日网点每日报表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</si>
  <si>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</si>
  <si>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</si>
  <si>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</si>
  <si>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</si>
  <si>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</si>
  <si>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</si>
  <si>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</si>
  <si>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</si>
  <si>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</si>
  <si>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</si>
  <si>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</si>
  <si>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</si>
  <si>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</si>
  <si>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大连</t>
  </si>
  <si>
    <t>紫金</t>
  </si>
  <si>
    <t>齐鲁</t>
  </si>
  <si>
    <t>微信四码</t>
  </si>
  <si>
    <t>华夏</t>
  </si>
  <si>
    <t>浙商</t>
  </si>
  <si>
    <t>云端</t>
  </si>
  <si>
    <t>银联</t>
  </si>
  <si>
    <t>微众</t>
  </si>
  <si>
    <t>钱大</t>
  </si>
  <si>
    <t>新时代限3</t>
  </si>
  <si>
    <t>申万限3</t>
  </si>
  <si>
    <t>海通不限3</t>
  </si>
  <si>
    <t>东北不限3</t>
  </si>
  <si>
    <t>国泰不限3</t>
  </si>
  <si>
    <t>川财不限3</t>
  </si>
  <si>
    <t>玖富不限3</t>
  </si>
  <si>
    <t>华融不限3</t>
  </si>
  <si>
    <t>是否完成</t>
  </si>
  <si>
    <t>资金账号</t>
  </si>
  <si>
    <t>杜天云</t>
  </si>
  <si>
    <t>811900003433</t>
  </si>
  <si>
    <t>310300076602</t>
  </si>
  <si>
    <t>340121199810214606</t>
  </si>
  <si>
    <t>刘亚喃</t>
  </si>
  <si>
    <t>341202199202012768</t>
  </si>
  <si>
    <t>合计：</t>
  </si>
  <si>
    <t>网点发生费用合计：</t>
  </si>
  <si>
    <t>其中：</t>
  </si>
  <si>
    <t>1、兼职工资：</t>
  </si>
  <si>
    <t>2、代理费:</t>
  </si>
  <si>
    <t>手机号码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</si>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</sst>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1" applyNumberFormat="0" applyAlignment="0" applyProtection="0">
      <alignment vertical="center"/>
    </xf>
    <xf numFmtId="0" fontId="19" fillId="13" borderId="25" applyNumberFormat="0" applyAlignment="0" applyProtection="0">
      <alignment vertical="center"/>
    </xf>
    <xf numFmtId="0" fontId="4" fillId="4" borderId="1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NumberFormat="1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NumberFormat="1" applyFont="1" applyFill="1" applyBorder="1" quotePrefix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1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U7" sqref="U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17" width="9" style="1"/>
    <col min="18" max="18" width="7.25" style="1" customWidth="1"/>
    <col min="19" max="19" width="11.5" style="1" customWidth="1"/>
    <col min="20" max="20" width="7.90833333333333" style="1" customWidth="1"/>
    <col min="21" max="21" width="12.775" style="1" customWidth="1"/>
    <col min="22" max="22" width="9" style="1"/>
    <col min="23" max="23" width="11.375" style="1" customWidth="1"/>
    <col min="24" max="32" width="9" style="1"/>
    <col min="33" max="33" width="13.5" style="1" customWidth="1"/>
    <col min="34" max="34" width="17.875" style="2" customWidth="1"/>
    <col min="35" max="16384" width="9" style="2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9</v>
      </c>
      <c r="AI2" s="6" t="s">
        <v>10</v>
      </c>
      <c r="AJ2" s="32" t="s">
        <v>11</v>
      </c>
    </row>
    <row r="3" ht="15" customHeight="1" spans="1:36">
      <c r="A3" s="9"/>
      <c r="B3" s="10"/>
      <c r="C3" s="10"/>
      <c r="D3" s="10"/>
      <c r="E3" s="10"/>
      <c r="F3" s="11"/>
      <c r="G3" s="10"/>
      <c r="H3" s="12" t="s">
        <v>12</v>
      </c>
      <c r="I3" s="26"/>
      <c r="J3" s="26"/>
      <c r="K3" s="26"/>
      <c r="L3" s="26"/>
      <c r="M3" s="26"/>
      <c r="N3" s="26"/>
      <c r="O3" s="26"/>
      <c r="P3" s="26"/>
      <c r="Q3" s="30"/>
      <c r="R3" s="13" t="s">
        <v>13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0"/>
      <c r="AI3" s="10"/>
      <c r="AJ3" s="33"/>
    </row>
    <row r="4" ht="15" customHeight="1" spans="1:36">
      <c r="A4" s="9"/>
      <c r="B4" s="10"/>
      <c r="C4" s="10"/>
      <c r="D4" s="10"/>
      <c r="E4" s="10"/>
      <c r="F4" s="11"/>
      <c r="G4" s="10"/>
      <c r="H4" s="13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27" t="s">
        <v>19</v>
      </c>
      <c r="N4" s="27" t="s">
        <v>20</v>
      </c>
      <c r="O4" s="27" t="s">
        <v>21</v>
      </c>
      <c r="P4" s="27" t="s">
        <v>22</v>
      </c>
      <c r="Q4" s="27" t="s">
        <v>23</v>
      </c>
      <c r="R4" s="13" t="s">
        <v>24</v>
      </c>
      <c r="S4" s="13"/>
      <c r="T4" s="12" t="s">
        <v>25</v>
      </c>
      <c r="U4" s="30"/>
      <c r="V4" s="12" t="s">
        <v>26</v>
      </c>
      <c r="W4" s="30"/>
      <c r="X4" s="12" t="s">
        <v>27</v>
      </c>
      <c r="Y4" s="30"/>
      <c r="Z4" s="26" t="s">
        <v>28</v>
      </c>
      <c r="AA4" s="30"/>
      <c r="AB4" s="26" t="s">
        <v>29</v>
      </c>
      <c r="AC4" s="30"/>
      <c r="AD4" s="26" t="s">
        <v>30</v>
      </c>
      <c r="AE4" s="30"/>
      <c r="AF4" s="26" t="s">
        <v>31</v>
      </c>
      <c r="AG4" s="30"/>
      <c r="AH4" s="10"/>
      <c r="AI4" s="10"/>
      <c r="AJ4" s="33"/>
    </row>
    <row r="5" ht="15" customHeight="1" spans="1:36">
      <c r="A5" s="9"/>
      <c r="B5" s="10"/>
      <c r="C5" s="10"/>
      <c r="D5" s="10"/>
      <c r="E5" s="10"/>
      <c r="F5" s="14"/>
      <c r="G5" s="10"/>
      <c r="H5" s="13"/>
      <c r="I5" s="28"/>
      <c r="J5" s="28"/>
      <c r="K5" s="28"/>
      <c r="L5" s="28"/>
      <c r="M5" s="28"/>
      <c r="N5" s="28"/>
      <c r="O5" s="28"/>
      <c r="P5" s="28"/>
      <c r="Q5" s="28"/>
      <c r="R5" s="13" t="s">
        <v>32</v>
      </c>
      <c r="S5" s="13" t="s">
        <v>33</v>
      </c>
      <c r="T5" s="13" t="s">
        <v>32</v>
      </c>
      <c r="U5" s="13" t="s">
        <v>33</v>
      </c>
      <c r="V5" s="13" t="s">
        <v>32</v>
      </c>
      <c r="W5" s="13" t="s">
        <v>33</v>
      </c>
      <c r="X5" s="13" t="s">
        <v>32</v>
      </c>
      <c r="Y5" s="13" t="s">
        <v>33</v>
      </c>
      <c r="Z5" s="13" t="s">
        <v>32</v>
      </c>
      <c r="AA5" s="13" t="s">
        <v>33</v>
      </c>
      <c r="AB5" s="13" t="s">
        <v>32</v>
      </c>
      <c r="AC5" s="13" t="s">
        <v>33</v>
      </c>
      <c r="AD5" s="13" t="str">
        <f>AB5</f>
        <v>是否完成</v>
      </c>
      <c r="AE5" s="13" t="str">
        <f>AC5</f>
        <v>资金账号</v>
      </c>
      <c r="AF5" s="13" t="s">
        <v>32</v>
      </c>
      <c r="AG5" s="13" t="s">
        <v>33</v>
      </c>
      <c r="AH5" s="10"/>
      <c r="AI5" s="10"/>
      <c r="AJ5" s="33"/>
    </row>
    <row r="6" ht="20.25" customHeight="1" spans="1:36">
      <c r="A6" s="15"/>
      <c r="B6" s="16">
        <v>1</v>
      </c>
      <c r="C6" s="16" t="s">
        <v>34</v>
      </c>
      <c r="D6" s="16">
        <v>13625551487</v>
      </c>
      <c r="E6" s="16">
        <v>74</v>
      </c>
      <c r="F6" s="16"/>
      <c r="G6" s="16">
        <v>30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0</v>
      </c>
      <c r="P6" s="17">
        <v>0</v>
      </c>
      <c r="Q6" s="17">
        <v>1</v>
      </c>
      <c r="R6" s="17">
        <v>1</v>
      </c>
      <c r="S6" s="17">
        <v>118843051</v>
      </c>
      <c r="T6" s="17">
        <v>1</v>
      </c>
      <c r="U6" s="36" t="s">
        <v>35</v>
      </c>
      <c r="V6" s="17">
        <v>1</v>
      </c>
      <c r="W6" s="17">
        <v>1750150696</v>
      </c>
      <c r="X6" s="17">
        <v>1</v>
      </c>
      <c r="Y6" s="17">
        <v>30736258</v>
      </c>
      <c r="Z6" s="17">
        <v>1</v>
      </c>
      <c r="AA6" s="17">
        <v>381500</v>
      </c>
      <c r="AB6" s="17">
        <v>1</v>
      </c>
      <c r="AC6" s="17">
        <v>2013902</v>
      </c>
      <c r="AD6" s="17">
        <v>0</v>
      </c>
      <c r="AE6" s="17"/>
      <c r="AF6" s="17">
        <v>1</v>
      </c>
      <c r="AG6" s="37" t="s">
        <v>36</v>
      </c>
      <c r="AH6" s="38" t="s">
        <v>37</v>
      </c>
      <c r="AI6" s="16"/>
      <c r="AJ6" s="34"/>
    </row>
    <row r="7" ht="19.5" customHeight="1" spans="1:36">
      <c r="A7" s="15"/>
      <c r="B7" s="16">
        <v>2</v>
      </c>
      <c r="C7" s="16" t="s">
        <v>38</v>
      </c>
      <c r="D7" s="16">
        <v>18305588302</v>
      </c>
      <c r="E7" s="16">
        <v>45</v>
      </c>
      <c r="F7" s="16"/>
      <c r="G7" s="16">
        <v>20</v>
      </c>
      <c r="H7" s="17">
        <v>1</v>
      </c>
      <c r="I7" s="17">
        <v>0</v>
      </c>
      <c r="J7" s="17">
        <v>0</v>
      </c>
      <c r="K7" s="17">
        <v>0</v>
      </c>
      <c r="L7" s="17">
        <v>1</v>
      </c>
      <c r="M7" s="17">
        <v>0</v>
      </c>
      <c r="N7" s="17">
        <v>0</v>
      </c>
      <c r="O7" s="17">
        <v>1</v>
      </c>
      <c r="P7" s="17">
        <v>1</v>
      </c>
      <c r="Q7" s="17">
        <v>0</v>
      </c>
      <c r="R7" s="17">
        <v>0</v>
      </c>
      <c r="S7" s="17"/>
      <c r="T7" s="17">
        <v>0</v>
      </c>
      <c r="U7" s="17"/>
      <c r="V7" s="17">
        <v>0</v>
      </c>
      <c r="W7" s="17"/>
      <c r="X7" s="17">
        <v>0</v>
      </c>
      <c r="Y7" s="17"/>
      <c r="Z7" s="17">
        <v>1</v>
      </c>
      <c r="AA7" s="17">
        <v>381543</v>
      </c>
      <c r="AB7" s="17">
        <v>0</v>
      </c>
      <c r="AC7" s="17"/>
      <c r="AD7" s="17">
        <v>1</v>
      </c>
      <c r="AE7" s="17"/>
      <c r="AF7" s="17">
        <v>0</v>
      </c>
      <c r="AG7" s="17"/>
      <c r="AH7" s="38" t="s">
        <v>39</v>
      </c>
      <c r="AI7" s="16"/>
      <c r="AJ7" s="34"/>
    </row>
    <row r="8" ht="18" customHeight="1" spans="1:36">
      <c r="A8" s="15"/>
      <c r="B8" s="16">
        <v>3</v>
      </c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/>
      <c r="AI8" s="16"/>
      <c r="AJ8" s="34"/>
    </row>
    <row r="9" ht="15" customHeight="1" spans="1:36">
      <c r="A9" s="15"/>
      <c r="B9" s="16">
        <v>4</v>
      </c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6"/>
      <c r="AJ9" s="34"/>
    </row>
    <row r="10" ht="15" customHeight="1" spans="1:36">
      <c r="A10" s="15"/>
      <c r="B10" s="16">
        <v>5</v>
      </c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6"/>
      <c r="AJ10" s="34"/>
    </row>
    <row r="11" ht="15" customHeight="1" spans="1:36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6"/>
      <c r="AJ11" s="34"/>
    </row>
    <row r="12" ht="15" customHeight="1" spans="1:36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6"/>
      <c r="AJ12" s="34"/>
    </row>
    <row r="13" s="1" customFormat="1" ht="15" customHeight="1" spans="1:36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6"/>
      <c r="AJ13" s="34"/>
    </row>
    <row r="14" ht="15" customHeight="1" spans="1:36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6"/>
      <c r="AJ14" s="34"/>
    </row>
    <row r="15" ht="15" customHeight="1" spans="1:36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6"/>
      <c r="AJ15" s="34"/>
    </row>
    <row r="16" ht="15" customHeight="1" spans="1:36">
      <c r="A16" s="15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6"/>
      <c r="AJ16" s="34"/>
    </row>
    <row r="17" ht="15" customHeight="1" spans="1:36">
      <c r="A17" s="15"/>
      <c r="B17" s="16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/>
      <c r="AI17" s="16"/>
      <c r="AJ17" s="34"/>
    </row>
    <row r="18" ht="15" customHeight="1" spans="1:36">
      <c r="A18" s="15"/>
      <c r="B18" s="16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/>
      <c r="AI18" s="16"/>
      <c r="AJ18" s="34"/>
    </row>
    <row r="19" ht="15" customHeight="1" spans="1:36">
      <c r="A19" s="15"/>
      <c r="B19" s="16"/>
      <c r="C19" s="16"/>
      <c r="D19" s="16"/>
      <c r="E19" s="16"/>
      <c r="F19" s="16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6"/>
      <c r="AJ19" s="34"/>
    </row>
    <row r="20" ht="15" customHeight="1" spans="1:36">
      <c r="A20" s="15"/>
      <c r="B20" s="16"/>
      <c r="C20" s="16"/>
      <c r="D20" s="16"/>
      <c r="E20" s="16"/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6"/>
      <c r="AJ20" s="34"/>
    </row>
    <row r="21" ht="15" customHeight="1" spans="1:36">
      <c r="A21" s="15"/>
      <c r="B21" s="16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6"/>
      <c r="AJ21" s="34"/>
    </row>
    <row r="22" ht="15" customHeight="1" spans="1:36">
      <c r="A22" s="15"/>
      <c r="B22" s="16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/>
      <c r="AI22" s="16"/>
      <c r="AJ22" s="34"/>
    </row>
    <row r="23" ht="15" customHeight="1" spans="1:36">
      <c r="A23" s="15"/>
      <c r="B23" s="16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6"/>
      <c r="AJ23" s="34"/>
    </row>
    <row r="24" ht="15" customHeight="1" spans="1:36">
      <c r="A24" s="15"/>
      <c r="B24" s="16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6"/>
      <c r="AJ24" s="34"/>
    </row>
    <row r="25" ht="15" customHeight="1" spans="1:36">
      <c r="A25" s="15"/>
      <c r="B25" s="16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6"/>
      <c r="AJ25" s="34"/>
    </row>
    <row r="26" ht="15" customHeight="1" spans="1:36">
      <c r="A26" s="15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/>
      <c r="AI26" s="16"/>
      <c r="AJ26" s="34"/>
    </row>
    <row r="27" ht="15" customHeight="1" spans="1:36">
      <c r="A27" s="15"/>
      <c r="B27" s="16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/>
      <c r="AI27" s="16"/>
      <c r="AJ27" s="34"/>
    </row>
    <row r="28" ht="15" customHeight="1" spans="1:36">
      <c r="A28" s="15"/>
      <c r="B28" s="16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/>
      <c r="AI28" s="16"/>
      <c r="AJ28" s="34"/>
    </row>
    <row r="29" ht="15" customHeight="1" spans="1:36">
      <c r="A29" s="15"/>
      <c r="B29" s="16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/>
      <c r="AI29" s="16"/>
      <c r="AJ29" s="34"/>
    </row>
    <row r="30" ht="15" customHeight="1" spans="1:36">
      <c r="A30" s="18" t="s">
        <v>40</v>
      </c>
      <c r="B30" s="19"/>
      <c r="C30" s="19"/>
      <c r="D30" s="20"/>
      <c r="E30" s="21">
        <f>SUM(E6:E29)</f>
        <v>119</v>
      </c>
      <c r="F30" s="21"/>
      <c r="G30" s="21">
        <f>SUM(G6:G29)</f>
        <v>50</v>
      </c>
      <c r="H30" s="22">
        <f>SUM(H6:H29)</f>
        <v>2</v>
      </c>
      <c r="I30" s="22"/>
      <c r="J30" s="22"/>
      <c r="K30" s="22"/>
      <c r="L30" s="22">
        <f>SUM(L6:L29)</f>
        <v>2</v>
      </c>
      <c r="M30" s="22">
        <f>SUM(M6:M29)</f>
        <v>1</v>
      </c>
      <c r="N30" s="22">
        <f>SUM(N6:N29)</f>
        <v>1</v>
      </c>
      <c r="O30" s="22"/>
      <c r="P30" s="22"/>
      <c r="Q30" s="22"/>
      <c r="R30" s="22">
        <f>SUM(R6:R29)</f>
        <v>1</v>
      </c>
      <c r="S30" s="22"/>
      <c r="T30" s="22">
        <f>SUM(T6:T29)</f>
        <v>1</v>
      </c>
      <c r="U30" s="22"/>
      <c r="V30" s="22">
        <f>SUM(V6:V29)</f>
        <v>1</v>
      </c>
      <c r="W30" s="22"/>
      <c r="X30" s="22">
        <f>SUM(X6:X29)</f>
        <v>1</v>
      </c>
      <c r="Y30" s="22"/>
      <c r="Z30" s="22">
        <f>SUM(Z6:Z29)</f>
        <v>2</v>
      </c>
      <c r="AA30" s="22"/>
      <c r="AB30" s="22">
        <f>SUM(AB6:AB29)</f>
        <v>1</v>
      </c>
      <c r="AC30" s="22"/>
      <c r="AD30" s="22"/>
      <c r="AE30" s="22"/>
      <c r="AF30" s="22">
        <f>SUM(AF6:AF29)</f>
        <v>1</v>
      </c>
      <c r="AG30" s="22"/>
      <c r="AH30" s="21"/>
      <c r="AI30" s="21"/>
      <c r="AJ30" s="35"/>
    </row>
    <row r="31" ht="15" customHeight="1" spans="1:4">
      <c r="A31" s="23" t="s">
        <v>41</v>
      </c>
      <c r="B31" s="23"/>
      <c r="C31" s="23"/>
      <c r="D31" s="2">
        <v>169</v>
      </c>
    </row>
    <row r="32" ht="15" customHeight="1" spans="3:33">
      <c r="C32" s="23" t="s">
        <v>42</v>
      </c>
      <c r="D32" s="23" t="s">
        <v>43</v>
      </c>
      <c r="E32" s="24">
        <f>E30</f>
        <v>119</v>
      </c>
      <c r="F32" s="24"/>
      <c r="G32" s="24"/>
      <c r="H32" s="25" t="s">
        <v>44</v>
      </c>
      <c r="I32" s="25"/>
      <c r="J32" s="25"/>
      <c r="K32" s="25"/>
      <c r="L32" s="29">
        <v>30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6">
    <mergeCell ref="A1:AJ1"/>
    <mergeCell ref="H2:AG2"/>
    <mergeCell ref="H3:Q3"/>
    <mergeCell ref="R3:AG3"/>
    <mergeCell ref="R4:S4"/>
    <mergeCell ref="T4:U4"/>
    <mergeCell ref="V4:W4"/>
    <mergeCell ref="X4:Y4"/>
    <mergeCell ref="Z4:AA4"/>
    <mergeCell ref="AB4:AC4"/>
    <mergeCell ref="AD4:AE4"/>
    <mergeCell ref="AF4:AG4"/>
    <mergeCell ref="A30:D30"/>
    <mergeCell ref="A31:C31"/>
    <mergeCell ref="N32:S32"/>
    <mergeCell ref="V32:AG3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  <ignoredErrors>
    <ignoredError sqref="U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D3" sqref="D3"/>
    </sheetView>
  </sheetViews>
  <sheetFormatPr defaultColWidth="9" defaultRowHeight="13.5" outlineLevelCol="4"/>
  <cols>
    <col min="2" max="2" width="12.75" customWidth="1"/>
    <col min="4" max="4" width="23" customWidth="1"/>
  </cols>
  <sheetData>
    <row r="1" spans="1:4">
      <c r="A1" t="s">
        <v>3</v>
      </c>
      <c r="B1" t="s">
        <v>45</v>
      </c>
      <c r="C1" t="s">
        <v>33</v>
      </c>
      <c r="D1" t="s">
        <v>9</v>
      </c>
    </row>
    <row r="2" hidden="1" spans="1:5">
      <c r="A2" t="e">
        <f>总表!#REF!</f>
        <v>#REF!</v>
      </c>
      <c r="B2" t="e">
        <f>总表!#REF!</f>
        <v>#REF!</v>
      </c>
      <c r="C2" t="e">
        <f>总表!#REF!</f>
        <v>#REF!</v>
      </c>
      <c r="D2" t="e">
        <f>总表!#REF!</f>
        <v>#REF!</v>
      </c>
      <c r="E2" t="e">
        <f>总表!#REF!</f>
        <v>#REF!</v>
      </c>
    </row>
    <row r="3" spans="1:4">
      <c r="A3" t="s">
        <v>34</v>
      </c>
      <c r="B3">
        <f>浙商!B2</f>
        <v>13625551487</v>
      </c>
      <c r="D3" s="39" t="str">
        <f>总表!AH6</f>
        <v>340121199810214606</v>
      </c>
    </row>
    <row r="4" hidden="1" spans="1:4">
      <c r="A4" t="e">
        <f>总表!#REF!</f>
        <v>#REF!</v>
      </c>
      <c r="B4" t="e">
        <f>总表!#REF!</f>
        <v>#REF!</v>
      </c>
      <c r="D4" t="e">
        <f>总表!#REF!</f>
        <v>#REF!</v>
      </c>
    </row>
    <row r="5" hidden="1" spans="1:5">
      <c r="A5" t="e">
        <f>总表!#REF!</f>
        <v>#REF!</v>
      </c>
      <c r="B5" t="e">
        <f>总表!#REF!</f>
        <v>#REF!</v>
      </c>
      <c r="C5" t="e">
        <f>总表!#REF!</f>
        <v>#REF!</v>
      </c>
      <c r="D5" t="e">
        <f>总表!#REF!</f>
        <v>#REF!</v>
      </c>
      <c r="E5" t="e">
        <f>总表!#REF!</f>
        <v>#REF!</v>
      </c>
    </row>
    <row r="6" hidden="1" spans="1:5">
      <c r="A6" t="e">
        <f>总表!#REF!</f>
        <v>#REF!</v>
      </c>
      <c r="B6" t="e">
        <f>总表!#REF!</f>
        <v>#REF!</v>
      </c>
      <c r="C6" t="e">
        <f>总表!#REF!</f>
        <v>#REF!</v>
      </c>
      <c r="D6" t="e">
        <f>总表!#REF!</f>
        <v>#REF!</v>
      </c>
      <c r="E6" t="e">
        <f>总表!#REF!</f>
        <v>#REF!</v>
      </c>
    </row>
    <row r="7" hidden="1"/>
    <row r="8" hidden="1"/>
    <row r="9" hidden="1"/>
    <row r="10" hidden="1"/>
    <row r="11" hidden="1" spans="1:5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  <c r="E11" t="e">
        <f>总表!#REF!</f>
        <v>#REF!</v>
      </c>
    </row>
    <row r="12" hidden="1"/>
    <row r="13" hidden="1"/>
    <row r="14" hidden="1" spans="1:5">
      <c r="A14">
        <f>总表!C8</f>
        <v>0</v>
      </c>
      <c r="B14">
        <f>总表!D8</f>
        <v>0</v>
      </c>
      <c r="C14">
        <f>总表!W8</f>
        <v>0</v>
      </c>
      <c r="D14">
        <f>总表!AH8</f>
        <v>0</v>
      </c>
      <c r="E14">
        <f>总表!V8</f>
        <v>0</v>
      </c>
    </row>
    <row r="15" hidden="1"/>
    <row r="16" hidden="1"/>
    <row r="17" hidden="1" spans="1:5">
      <c r="A17">
        <f>总表!C11</f>
        <v>0</v>
      </c>
      <c r="B17">
        <f>总表!D11</f>
        <v>0</v>
      </c>
      <c r="C17">
        <f>总表!W11</f>
        <v>0</v>
      </c>
      <c r="D17">
        <f>总表!AH11</f>
        <v>0</v>
      </c>
      <c r="E17">
        <f>总表!V11</f>
        <v>0</v>
      </c>
    </row>
    <row r="18" hidden="1" spans="1:5">
      <c r="A18">
        <f>总表!C12</f>
        <v>0</v>
      </c>
      <c r="B18">
        <f>总表!D12</f>
        <v>0</v>
      </c>
      <c r="C18">
        <f>总表!W12</f>
        <v>0</v>
      </c>
      <c r="D18">
        <f>总表!AH12</f>
        <v>0</v>
      </c>
      <c r="E18">
        <f>总表!V12</f>
        <v>0</v>
      </c>
    </row>
    <row r="19" hidden="1"/>
    <row r="20" hidden="1" spans="1:5">
      <c r="A20">
        <f>总表!C14</f>
        <v>0</v>
      </c>
      <c r="B20">
        <f>总表!D14</f>
        <v>0</v>
      </c>
      <c r="C20">
        <f>总表!W14</f>
        <v>0</v>
      </c>
      <c r="D20">
        <f>总表!AH14</f>
        <v>0</v>
      </c>
      <c r="E20">
        <f>总表!V14</f>
        <v>0</v>
      </c>
    </row>
    <row r="21" hidden="1"/>
    <row r="22" hidden="1"/>
    <row r="23" hidden="1" spans="1:5">
      <c r="A23">
        <f>总表!C17</f>
        <v>0</v>
      </c>
      <c r="B23">
        <f>总表!D17</f>
        <v>0</v>
      </c>
      <c r="C23">
        <f>总表!W17</f>
        <v>0</v>
      </c>
      <c r="D23">
        <f>总表!AH17</f>
        <v>0</v>
      </c>
      <c r="E23">
        <f>总表!V17</f>
        <v>0</v>
      </c>
    </row>
    <row r="24" hidden="1" spans="1:5">
      <c r="A24">
        <f>总表!C18</f>
        <v>0</v>
      </c>
      <c r="B24">
        <f>总表!D18</f>
        <v>0</v>
      </c>
      <c r="C24">
        <f>总表!W18</f>
        <v>0</v>
      </c>
      <c r="D24">
        <f>总表!AH18</f>
        <v>0</v>
      </c>
      <c r="E24">
        <f>总表!V18</f>
        <v>0</v>
      </c>
    </row>
    <row r="25" hidden="1" spans="1:5">
      <c r="A25">
        <f>总表!C19</f>
        <v>0</v>
      </c>
      <c r="B25">
        <f>总表!D19</f>
        <v>0</v>
      </c>
      <c r="C25">
        <f>总表!W19</f>
        <v>0</v>
      </c>
      <c r="D25">
        <f>总表!AH19</f>
        <v>0</v>
      </c>
      <c r="E25">
        <f>总表!V19</f>
        <v>0</v>
      </c>
    </row>
    <row r="26" hidden="1" spans="1:5">
      <c r="A26">
        <f>总表!C20</f>
        <v>0</v>
      </c>
      <c r="B26">
        <f>总表!D20</f>
        <v>0</v>
      </c>
      <c r="C26">
        <f>总表!W20</f>
        <v>0</v>
      </c>
      <c r="D26">
        <f>总表!AH20</f>
        <v>0</v>
      </c>
      <c r="E26">
        <f>总表!V20</f>
        <v>0</v>
      </c>
    </row>
    <row r="27" hidden="1"/>
    <row r="28" hidden="1"/>
    <row r="29" hidden="1"/>
    <row r="30" hidden="1" spans="1:5">
      <c r="A30">
        <f>总表!C24</f>
        <v>0</v>
      </c>
      <c r="B30">
        <f>总表!D24</f>
        <v>0</v>
      </c>
      <c r="C30">
        <f>总表!W24</f>
        <v>0</v>
      </c>
      <c r="D30">
        <f>总表!AH24</f>
        <v>0</v>
      </c>
      <c r="E30">
        <f>总表!V24</f>
        <v>0</v>
      </c>
    </row>
    <row r="31" hidden="1"/>
    <row r="32" hidden="1" spans="1:5">
      <c r="A32">
        <f>总表!C26</f>
        <v>0</v>
      </c>
      <c r="B32">
        <f>总表!D26</f>
        <v>0</v>
      </c>
      <c r="C32">
        <f>总表!W26</f>
        <v>0</v>
      </c>
      <c r="D32">
        <f>总表!AH26</f>
        <v>0</v>
      </c>
      <c r="E32">
        <f>总表!V26</f>
        <v>0</v>
      </c>
    </row>
    <row r="33" hidden="1"/>
    <row r="34" hidden="1"/>
    <row r="35" hidden="1"/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B9" sqref="B9"/>
    </sheetView>
  </sheetViews>
  <sheetFormatPr defaultColWidth="9" defaultRowHeight="13.5" outlineLevelCol="4"/>
  <cols>
    <col min="2" max="2" width="12.75" customWidth="1"/>
    <col min="3" max="3" width="9.375"/>
    <col min="4" max="4" width="18.25" customWidth="1"/>
  </cols>
  <sheetData>
    <row r="1" spans="1:4">
      <c r="A1" t="s">
        <v>3</v>
      </c>
      <c r="B1" t="s">
        <v>45</v>
      </c>
      <c r="C1" t="s">
        <v>33</v>
      </c>
      <c r="D1" t="s">
        <v>9</v>
      </c>
    </row>
    <row r="2" spans="1:2">
      <c r="A2" t="s">
        <v>34</v>
      </c>
      <c r="B2">
        <f>云端!B3</f>
        <v>13625551487</v>
      </c>
    </row>
    <row r="4" hidden="1" spans="1:5">
      <c r="A4" t="e">
        <f>总表!#REF!</f>
        <v>#REF!</v>
      </c>
      <c r="B4" t="e">
        <f>总表!#REF!</f>
        <v>#REF!</v>
      </c>
      <c r="C4" t="e">
        <f>总表!#REF!</f>
        <v>#REF!</v>
      </c>
      <c r="D4" t="e">
        <f>总表!#REF!</f>
        <v>#REF!</v>
      </c>
      <c r="E4" t="e">
        <f>总表!#REF!</f>
        <v>#REF!</v>
      </c>
    </row>
    <row r="5" hidden="1" spans="1:5">
      <c r="A5" t="e">
        <f>总表!#REF!</f>
        <v>#REF!</v>
      </c>
      <c r="B5" t="e">
        <f>总表!#REF!</f>
        <v>#REF!</v>
      </c>
      <c r="C5" t="e">
        <f>总表!#REF!</f>
        <v>#REF!</v>
      </c>
      <c r="D5" t="e">
        <f>总表!#REF!</f>
        <v>#REF!</v>
      </c>
      <c r="E5" t="e">
        <f>总表!#REF!</f>
        <v>#REF!</v>
      </c>
    </row>
    <row r="8" hidden="1" spans="1:5">
      <c r="A8" t="e">
        <f>总表!#REF!</f>
        <v>#REF!</v>
      </c>
      <c r="B8" t="e">
        <f>总表!#REF!</f>
        <v>#REF!</v>
      </c>
      <c r="C8" t="e">
        <f>总表!#REF!</f>
        <v>#REF!</v>
      </c>
      <c r="D8" t="e">
        <f>总表!#REF!</f>
        <v>#REF!</v>
      </c>
      <c r="E8" t="e">
        <f>总表!#REF!</f>
        <v>#REF!</v>
      </c>
    </row>
    <row r="10" hidden="1" spans="1:5">
      <c r="A10" t="e">
        <f>总表!#REF!</f>
        <v>#REF!</v>
      </c>
      <c r="B10" t="e">
        <f>总表!#REF!</f>
        <v>#REF!</v>
      </c>
      <c r="C10" t="e">
        <f>总表!#REF!</f>
        <v>#REF!</v>
      </c>
      <c r="D10" t="e">
        <f>总表!#REF!</f>
        <v>#REF!</v>
      </c>
      <c r="E10" t="e">
        <f>总表!#REF!</f>
        <v>#REF!</v>
      </c>
    </row>
    <row r="11" hidden="1" spans="1:5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  <c r="E11" t="e">
        <f>总表!#REF!</f>
        <v>#REF!</v>
      </c>
    </row>
    <row r="12" hidden="1" spans="1:5">
      <c r="A12" t="str">
        <f>总表!C6</f>
        <v>杜天云</v>
      </c>
      <c r="B12">
        <f>总表!D6</f>
        <v>13625551487</v>
      </c>
      <c r="C12">
        <f>总表!Y6</f>
        <v>30736258</v>
      </c>
      <c r="D12" s="39" t="str">
        <f>总表!AH6</f>
        <v>340121199810214606</v>
      </c>
      <c r="E12">
        <f>总表!X6</f>
        <v>1</v>
      </c>
    </row>
    <row r="14" hidden="1" spans="1:5">
      <c r="A14">
        <f>总表!C8</f>
        <v>0</v>
      </c>
      <c r="B14">
        <f>总表!D8</f>
        <v>0</v>
      </c>
      <c r="C14">
        <f>总表!Y8</f>
        <v>0</v>
      </c>
      <c r="D14">
        <f>总表!AH8</f>
        <v>0</v>
      </c>
      <c r="E14">
        <f>总表!X8</f>
        <v>0</v>
      </c>
    </row>
    <row r="15" hidden="1" spans="1:5">
      <c r="A15">
        <f>总表!C9</f>
        <v>0</v>
      </c>
      <c r="B15">
        <f>总表!D9</f>
        <v>0</v>
      </c>
      <c r="C15">
        <f>总表!Y9</f>
        <v>0</v>
      </c>
      <c r="D15">
        <f>总表!AH9</f>
        <v>0</v>
      </c>
      <c r="E15">
        <f>总表!X9</f>
        <v>0</v>
      </c>
    </row>
    <row r="16" hidden="1" spans="1:5">
      <c r="A16">
        <f>总表!C10</f>
        <v>0</v>
      </c>
      <c r="B16">
        <f>总表!D10</f>
        <v>0</v>
      </c>
      <c r="C16">
        <f>总表!Y10</f>
        <v>0</v>
      </c>
      <c r="D16">
        <f>总表!AH10</f>
        <v>0</v>
      </c>
      <c r="E16">
        <f>总表!X10</f>
        <v>0</v>
      </c>
    </row>
    <row r="17" hidden="1" spans="1:5">
      <c r="A17">
        <f>总表!C11</f>
        <v>0</v>
      </c>
      <c r="B17">
        <f>总表!D11</f>
        <v>0</v>
      </c>
      <c r="C17">
        <f>总表!Y11</f>
        <v>0</v>
      </c>
      <c r="D17">
        <f>总表!AH11</f>
        <v>0</v>
      </c>
      <c r="E17">
        <f>总表!X11</f>
        <v>0</v>
      </c>
    </row>
    <row r="18" hidden="1" spans="1:5">
      <c r="A18">
        <f>总表!C12</f>
        <v>0</v>
      </c>
      <c r="B18">
        <f>总表!D12</f>
        <v>0</v>
      </c>
      <c r="C18">
        <f>总表!Y12</f>
        <v>0</v>
      </c>
      <c r="D18">
        <f>总表!AH12</f>
        <v>0</v>
      </c>
      <c r="E18">
        <f>总表!X12</f>
        <v>0</v>
      </c>
    </row>
    <row r="19" hidden="1" spans="1:5">
      <c r="A19">
        <f>总表!C13</f>
        <v>0</v>
      </c>
      <c r="B19">
        <f>总表!D13</f>
        <v>0</v>
      </c>
      <c r="C19">
        <f>总表!Y13</f>
        <v>0</v>
      </c>
      <c r="D19">
        <f>总表!AH13</f>
        <v>0</v>
      </c>
      <c r="E19">
        <f>总表!X13</f>
        <v>0</v>
      </c>
    </row>
    <row r="20" hidden="1" spans="1:5">
      <c r="A20">
        <f>总表!C14</f>
        <v>0</v>
      </c>
      <c r="B20">
        <f>总表!D14</f>
        <v>0</v>
      </c>
      <c r="C20">
        <f>总表!Y14</f>
        <v>0</v>
      </c>
      <c r="D20">
        <f>总表!AH14</f>
        <v>0</v>
      </c>
      <c r="E20">
        <f>总表!X14</f>
        <v>0</v>
      </c>
    </row>
    <row r="24" hidden="1" spans="1:5">
      <c r="A24">
        <f>总表!C18</f>
        <v>0</v>
      </c>
      <c r="B24">
        <f>总表!D18</f>
        <v>0</v>
      </c>
      <c r="C24">
        <f>总表!Y18</f>
        <v>0</v>
      </c>
      <c r="D24">
        <f>总表!AH18</f>
        <v>0</v>
      </c>
      <c r="E24">
        <f>总表!X18</f>
        <v>0</v>
      </c>
    </row>
    <row r="25" hidden="1" spans="1:5">
      <c r="A25">
        <f>总表!C19</f>
        <v>0</v>
      </c>
      <c r="B25">
        <f>总表!D19</f>
        <v>0</v>
      </c>
      <c r="C25">
        <f>总表!Y19</f>
        <v>0</v>
      </c>
      <c r="D25">
        <f>总表!AH19</f>
        <v>0</v>
      </c>
      <c r="E25">
        <f>总表!X19</f>
        <v>0</v>
      </c>
    </row>
    <row r="29" hidden="1" spans="1:5">
      <c r="A29">
        <f>总表!C23</f>
        <v>0</v>
      </c>
      <c r="B29">
        <f>总表!D23</f>
        <v>0</v>
      </c>
      <c r="C29">
        <f>总表!Y23</f>
        <v>0</v>
      </c>
      <c r="D29">
        <f>总表!AH23</f>
        <v>0</v>
      </c>
      <c r="E29">
        <f>总表!X23</f>
        <v>0</v>
      </c>
    </row>
    <row r="30" hidden="1" spans="1:5">
      <c r="A30">
        <f>总表!C24</f>
        <v>0</v>
      </c>
      <c r="B30">
        <f>总表!D24</f>
        <v>0</v>
      </c>
      <c r="C30">
        <f>总表!Y24</f>
        <v>0</v>
      </c>
      <c r="D30">
        <f>总表!AH24</f>
        <v>0</v>
      </c>
      <c r="E30">
        <f>总表!X24</f>
        <v>0</v>
      </c>
    </row>
    <row r="32" hidden="1" spans="1:5">
      <c r="A32">
        <f>总表!C26</f>
        <v>0</v>
      </c>
      <c r="B32">
        <f>总表!D26</f>
        <v>0</v>
      </c>
      <c r="C32">
        <f>总表!Y26</f>
        <v>0</v>
      </c>
      <c r="D32">
        <f>总表!AH26</f>
        <v>0</v>
      </c>
      <c r="E32">
        <f>总表!X26</f>
        <v>0</v>
      </c>
    </row>
    <row r="34" hidden="1" spans="1:5">
      <c r="A34">
        <f>总表!C28</f>
        <v>0</v>
      </c>
      <c r="B34">
        <f>总表!D28</f>
        <v>0</v>
      </c>
      <c r="C34">
        <f>总表!Y28</f>
        <v>0</v>
      </c>
      <c r="D34">
        <f>总表!AH28</f>
        <v>0</v>
      </c>
      <c r="E34">
        <f>总表!X28</f>
        <v>0</v>
      </c>
    </row>
    <row r="35" hidden="1" spans="1:5">
      <c r="A35">
        <f>总表!C29</f>
        <v>0</v>
      </c>
      <c r="B35">
        <f>总表!D29</f>
        <v>0</v>
      </c>
      <c r="C35">
        <f>总表!Y29</f>
        <v>0</v>
      </c>
      <c r="D35">
        <f>总表!AH29</f>
        <v>0</v>
      </c>
      <c r="E35">
        <f>总表!X29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A4" sqref="A4"/>
    </sheetView>
  </sheetViews>
  <sheetFormatPr defaultColWidth="9" defaultRowHeight="13.5" outlineLevelCol="4"/>
  <cols>
    <col min="2" max="2" width="12.75" customWidth="1"/>
    <col min="3" max="3" width="14.125" customWidth="1"/>
    <col min="4" max="4" width="19.75" customWidth="1"/>
  </cols>
  <sheetData>
    <row r="1" spans="1:3">
      <c r="A1" t="s">
        <v>3</v>
      </c>
      <c r="B1" t="s">
        <v>45</v>
      </c>
      <c r="C1" t="s">
        <v>33</v>
      </c>
    </row>
    <row r="2" spans="1:3">
      <c r="A2" t="s">
        <v>34</v>
      </c>
      <c r="B2">
        <f>总表!D6</f>
        <v>13625551487</v>
      </c>
      <c r="C2">
        <f>总表!S6</f>
        <v>118843051</v>
      </c>
    </row>
    <row r="3" hidden="1" spans="1:5">
      <c r="A3" t="e">
        <f>总表!#REF!</f>
        <v>#REF!</v>
      </c>
      <c r="B3" t="e">
        <f>总表!#REF!</f>
        <v>#REF!</v>
      </c>
      <c r="C3" t="e">
        <f>总表!#REF!</f>
        <v>#REF!</v>
      </c>
      <c r="D3" t="e">
        <f>总表!#REF!</f>
        <v>#REF!</v>
      </c>
      <c r="E3" t="e">
        <f>总表!#REF!</f>
        <v>#REF!</v>
      </c>
    </row>
    <row r="5" hidden="1" spans="1:5">
      <c r="A5" t="e">
        <f>总表!#REF!</f>
        <v>#REF!</v>
      </c>
      <c r="B5" t="e">
        <f>总表!#REF!</f>
        <v>#REF!</v>
      </c>
      <c r="C5" t="e">
        <f>总表!#REF!</f>
        <v>#REF!</v>
      </c>
      <c r="D5" t="e">
        <f>总表!#REF!</f>
        <v>#REF!</v>
      </c>
      <c r="E5" t="e">
        <f>总表!#REF!</f>
        <v>#REF!</v>
      </c>
    </row>
    <row r="6" hidden="1" spans="1:5">
      <c r="A6" t="e">
        <f>总表!#REF!</f>
        <v>#REF!</v>
      </c>
      <c r="B6" t="e">
        <f>总表!#REF!</f>
        <v>#REF!</v>
      </c>
      <c r="C6" t="e">
        <f>总表!#REF!</f>
        <v>#REF!</v>
      </c>
      <c r="D6" t="e">
        <f>总表!#REF!</f>
        <v>#REF!</v>
      </c>
      <c r="E6" t="e">
        <f>总表!#REF!</f>
        <v>#REF!</v>
      </c>
    </row>
    <row r="7" hidden="1" spans="1:5">
      <c r="A7" t="e">
        <f>总表!#REF!</f>
        <v>#REF!</v>
      </c>
      <c r="B7" t="e">
        <f>总表!#REF!</f>
        <v>#REF!</v>
      </c>
      <c r="C7" t="e">
        <f>总表!#REF!</f>
        <v>#REF!</v>
      </c>
      <c r="D7" t="e">
        <f>总表!#REF!</f>
        <v>#REF!</v>
      </c>
      <c r="E7" t="e">
        <f>总表!#REF!</f>
        <v>#REF!</v>
      </c>
    </row>
    <row r="9" hidden="1" spans="1:5">
      <c r="A9" t="e">
        <f>总表!#REF!</f>
        <v>#REF!</v>
      </c>
      <c r="B9" t="e">
        <f>总表!#REF!</f>
        <v>#REF!</v>
      </c>
      <c r="C9" t="e">
        <f>总表!#REF!</f>
        <v>#REF!</v>
      </c>
      <c r="D9" t="e">
        <f>总表!#REF!</f>
        <v>#REF!</v>
      </c>
      <c r="E9" t="e">
        <f>总表!#REF!</f>
        <v>#REF!</v>
      </c>
    </row>
    <row r="10" hidden="1" spans="1:5">
      <c r="A10" t="e">
        <f>总表!#REF!</f>
        <v>#REF!</v>
      </c>
      <c r="B10" t="e">
        <f>总表!#REF!</f>
        <v>#REF!</v>
      </c>
      <c r="C10" t="e">
        <f>总表!#REF!</f>
        <v>#REF!</v>
      </c>
      <c r="D10" t="e">
        <f>总表!#REF!</f>
        <v>#REF!</v>
      </c>
      <c r="E10" t="e">
        <f>总表!#REF!</f>
        <v>#REF!</v>
      </c>
    </row>
    <row r="11" hidden="1" spans="1:5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  <c r="E11" t="e">
        <f>总表!#REF!</f>
        <v>#REF!</v>
      </c>
    </row>
    <row r="18" hidden="1" spans="1:5">
      <c r="A18">
        <f>总表!C12</f>
        <v>0</v>
      </c>
      <c r="B18">
        <f>总表!D12</f>
        <v>0</v>
      </c>
      <c r="C18">
        <f>总表!AA12</f>
        <v>0</v>
      </c>
      <c r="D18">
        <f>总表!AH12</f>
        <v>0</v>
      </c>
      <c r="E18">
        <f>总表!Z12</f>
        <v>0</v>
      </c>
    </row>
    <row r="19" hidden="1" spans="1:5">
      <c r="A19">
        <f>总表!C13</f>
        <v>0</v>
      </c>
      <c r="B19">
        <f>总表!D13</f>
        <v>0</v>
      </c>
      <c r="C19">
        <f>总表!AA13</f>
        <v>0</v>
      </c>
      <c r="D19">
        <f>总表!AH13</f>
        <v>0</v>
      </c>
      <c r="E19">
        <f>总表!Z13</f>
        <v>0</v>
      </c>
    </row>
    <row r="20" hidden="1" spans="1:5">
      <c r="A20">
        <f>总表!C14</f>
        <v>0</v>
      </c>
      <c r="B20">
        <f>总表!D14</f>
        <v>0</v>
      </c>
      <c r="C20">
        <f>总表!AA14</f>
        <v>0</v>
      </c>
      <c r="D20">
        <f>总表!AH14</f>
        <v>0</v>
      </c>
      <c r="E20">
        <f>总表!Z14</f>
        <v>0</v>
      </c>
    </row>
    <row r="21" hidden="1" spans="1:5">
      <c r="A21">
        <f>总表!C15</f>
        <v>0</v>
      </c>
      <c r="B21">
        <f>总表!D15</f>
        <v>0</v>
      </c>
      <c r="C21">
        <f>总表!AA15</f>
        <v>0</v>
      </c>
      <c r="D21">
        <f>总表!AH15</f>
        <v>0</v>
      </c>
      <c r="E21">
        <f>总表!Z15</f>
        <v>0</v>
      </c>
    </row>
    <row r="22" hidden="1" spans="1:5">
      <c r="A22">
        <f>总表!C16</f>
        <v>0</v>
      </c>
      <c r="B22">
        <f>总表!D16</f>
        <v>0</v>
      </c>
      <c r="C22">
        <f>总表!AA16</f>
        <v>0</v>
      </c>
      <c r="D22">
        <f>总表!AH16</f>
        <v>0</v>
      </c>
      <c r="E22">
        <f>总表!Z16</f>
        <v>0</v>
      </c>
    </row>
    <row r="23" hidden="1" spans="1:5">
      <c r="A23">
        <f>总表!C17</f>
        <v>0</v>
      </c>
      <c r="B23">
        <f>总表!D17</f>
        <v>0</v>
      </c>
      <c r="C23">
        <f>总表!AA17</f>
        <v>0</v>
      </c>
      <c r="D23">
        <f>总表!AH17</f>
        <v>0</v>
      </c>
      <c r="E23">
        <f>总表!Z17</f>
        <v>0</v>
      </c>
    </row>
    <row r="24" hidden="1" spans="1:5">
      <c r="A24">
        <f>总表!C18</f>
        <v>0</v>
      </c>
      <c r="B24">
        <f>总表!D18</f>
        <v>0</v>
      </c>
      <c r="C24">
        <f>总表!AA18</f>
        <v>0</v>
      </c>
      <c r="D24">
        <f>总表!AH18</f>
        <v>0</v>
      </c>
      <c r="E24">
        <f>总表!Z18</f>
        <v>0</v>
      </c>
    </row>
    <row r="25" hidden="1" spans="1:5">
      <c r="A25">
        <f>总表!C19</f>
        <v>0</v>
      </c>
      <c r="B25">
        <f>总表!D19</f>
        <v>0</v>
      </c>
      <c r="C25">
        <f>总表!AA19</f>
        <v>0</v>
      </c>
      <c r="D25">
        <f>总表!AH19</f>
        <v>0</v>
      </c>
      <c r="E25">
        <f>总表!Z19</f>
        <v>0</v>
      </c>
    </row>
    <row r="27" hidden="1" spans="1:5">
      <c r="A27">
        <f>总表!C21</f>
        <v>0</v>
      </c>
      <c r="B27">
        <f>总表!D21</f>
        <v>0</v>
      </c>
      <c r="C27">
        <f>总表!AA21</f>
        <v>0</v>
      </c>
      <c r="D27">
        <f>总表!AH21</f>
        <v>0</v>
      </c>
      <c r="E27">
        <f>总表!Z21</f>
        <v>0</v>
      </c>
    </row>
    <row r="29" hidden="1" spans="1:5">
      <c r="A29">
        <f>总表!C23</f>
        <v>0</v>
      </c>
      <c r="B29">
        <f>总表!D23</f>
        <v>0</v>
      </c>
      <c r="C29">
        <f>总表!AA23</f>
        <v>0</v>
      </c>
      <c r="D29">
        <f>总表!AH23</f>
        <v>0</v>
      </c>
      <c r="E29">
        <f>总表!Z23</f>
        <v>0</v>
      </c>
    </row>
    <row r="31" hidden="1" spans="1:5">
      <c r="A31">
        <f>总表!C25</f>
        <v>0</v>
      </c>
      <c r="B31">
        <f>总表!D25</f>
        <v>0</v>
      </c>
      <c r="C31">
        <f>总表!AA25</f>
        <v>0</v>
      </c>
      <c r="D31">
        <f>总表!AH25</f>
        <v>0</v>
      </c>
      <c r="E31">
        <f>总表!Z25</f>
        <v>0</v>
      </c>
    </row>
    <row r="32" hidden="1" spans="1:5">
      <c r="A32">
        <f>总表!C26</f>
        <v>0</v>
      </c>
      <c r="B32">
        <f>总表!D26</f>
        <v>0</v>
      </c>
      <c r="C32">
        <f>总表!AA26</f>
        <v>0</v>
      </c>
      <c r="D32">
        <f>总表!AH26</f>
        <v>0</v>
      </c>
      <c r="E32">
        <f>总表!Z26</f>
        <v>0</v>
      </c>
    </row>
    <row r="33" hidden="1" spans="1:5">
      <c r="A33">
        <f>总表!C27</f>
        <v>0</v>
      </c>
      <c r="B33">
        <f>总表!D27</f>
        <v>0</v>
      </c>
      <c r="C33">
        <f>总表!AA27</f>
        <v>0</v>
      </c>
      <c r="D33">
        <f>总表!AH27</f>
        <v>0</v>
      </c>
      <c r="E33">
        <f>总表!Z27</f>
        <v>0</v>
      </c>
    </row>
    <row r="35" hidden="1" spans="1:5">
      <c r="A35">
        <f>总表!C29</f>
        <v>0</v>
      </c>
      <c r="B35">
        <f>总表!D29</f>
        <v>0</v>
      </c>
      <c r="C35">
        <f>总表!AA29</f>
        <v>0</v>
      </c>
      <c r="D35">
        <f>总表!AH29</f>
        <v>0</v>
      </c>
      <c r="E35">
        <f>总表!Z29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topLeftCell="A2" workbookViewId="0">
      <selection activeCell="C36" sqref="C36"/>
    </sheetView>
  </sheetViews>
  <sheetFormatPr defaultColWidth="9" defaultRowHeight="13.5" outlineLevelCol="4"/>
  <cols>
    <col min="2" max="2" width="14.125" customWidth="1"/>
    <col min="3" max="3" width="16.625" customWidth="1"/>
    <col min="4" max="4" width="19" customWidth="1"/>
  </cols>
  <sheetData>
    <row r="1" spans="1:4">
      <c r="A1" t="s">
        <v>3</v>
      </c>
      <c r="B1" t="s">
        <v>45</v>
      </c>
      <c r="C1" t="s">
        <v>33</v>
      </c>
      <c r="D1" t="s">
        <v>9</v>
      </c>
    </row>
    <row r="2" spans="1:3">
      <c r="A2" t="str">
        <f>总表!C2</f>
        <v>姓名</v>
      </c>
      <c r="B2" t="str">
        <f>总表!D2</f>
        <v>手机号</v>
      </c>
      <c r="C2" t="str">
        <f>总表!AC5</f>
        <v>资金账号</v>
      </c>
    </row>
    <row r="3" spans="1:3">
      <c r="A3" t="s">
        <v>34</v>
      </c>
      <c r="B3">
        <f>新时代限3!B2</f>
        <v>13625551487</v>
      </c>
      <c r="C3" s="39" t="str">
        <f>总表!U6</f>
        <v>811900003433</v>
      </c>
    </row>
    <row r="4" ht="17.25" customHeight="1"/>
    <row r="5" ht="15.75" customHeight="1"/>
    <row r="6" ht="15.75" customHeight="1"/>
    <row r="8" hidden="1" spans="1:5">
      <c r="A8" t="e">
        <f>总表!#REF!</f>
        <v>#REF!</v>
      </c>
      <c r="B8" t="e">
        <f>总表!#REF!</f>
        <v>#REF!</v>
      </c>
      <c r="C8" t="e">
        <f>总表!#REF!</f>
        <v>#REF!</v>
      </c>
      <c r="D8" t="e">
        <f>总表!#REF!</f>
        <v>#REF!</v>
      </c>
      <c r="E8" t="e">
        <f>总表!#REF!</f>
        <v>#REF!</v>
      </c>
    </row>
    <row r="9" hidden="1" spans="1:5">
      <c r="A9" t="e">
        <f>总表!#REF!</f>
        <v>#REF!</v>
      </c>
      <c r="B9" t="e">
        <f>总表!#REF!</f>
        <v>#REF!</v>
      </c>
      <c r="C9" t="e">
        <f>总表!#REF!</f>
        <v>#REF!</v>
      </c>
      <c r="D9" t="e">
        <f>总表!#REF!</f>
        <v>#REF!</v>
      </c>
      <c r="E9" t="e">
        <f>总表!#REF!</f>
        <v>#REF!</v>
      </c>
    </row>
    <row r="10" hidden="1" spans="1:5">
      <c r="A10" t="e">
        <f>总表!#REF!</f>
        <v>#REF!</v>
      </c>
      <c r="B10" t="e">
        <f>总表!#REF!</f>
        <v>#REF!</v>
      </c>
      <c r="C10" t="e">
        <f>总表!#REF!</f>
        <v>#REF!</v>
      </c>
      <c r="D10" t="e">
        <f>总表!#REF!</f>
        <v>#REF!</v>
      </c>
      <c r="E10" t="e">
        <f>总表!#REF!</f>
        <v>#REF!</v>
      </c>
    </row>
    <row r="11" hidden="1" spans="1:5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  <c r="E11" t="e">
        <f>总表!#REF!</f>
        <v>#REF!</v>
      </c>
    </row>
    <row r="12" hidden="1" spans="1:5">
      <c r="A12" t="str">
        <f>总表!C6</f>
        <v>杜天云</v>
      </c>
      <c r="B12">
        <f>总表!D6</f>
        <v>13625551487</v>
      </c>
      <c r="C12">
        <f>总表!AC6</f>
        <v>2013902</v>
      </c>
      <c r="D12" s="39" t="str">
        <f>总表!AH6</f>
        <v>340121199810214606</v>
      </c>
      <c r="E12">
        <f>总表!AB6</f>
        <v>1</v>
      </c>
    </row>
    <row r="13" hidden="1" spans="1:5">
      <c r="A13" t="str">
        <f>总表!C7</f>
        <v>刘亚喃</v>
      </c>
      <c r="B13">
        <f>总表!D7</f>
        <v>18305588302</v>
      </c>
      <c r="C13">
        <f>总表!AC7</f>
        <v>0</v>
      </c>
      <c r="D13" s="39" t="str">
        <f>总表!AH7</f>
        <v>341202199202012768</v>
      </c>
      <c r="E13">
        <f>总表!AB7</f>
        <v>0</v>
      </c>
    </row>
    <row r="14" ht="15" customHeight="1"/>
    <row r="16" hidden="1" spans="1:5">
      <c r="A16">
        <f>总表!C10</f>
        <v>0</v>
      </c>
      <c r="B16">
        <f>总表!D10</f>
        <v>0</v>
      </c>
      <c r="C16">
        <f>总表!AC10</f>
        <v>0</v>
      </c>
      <c r="D16">
        <f>总表!AH10</f>
        <v>0</v>
      </c>
      <c r="E16">
        <f>总表!AB10</f>
        <v>0</v>
      </c>
    </row>
    <row r="17" hidden="1" spans="1:5">
      <c r="A17">
        <f>总表!C11</f>
        <v>0</v>
      </c>
      <c r="B17">
        <f>总表!D11</f>
        <v>0</v>
      </c>
      <c r="C17">
        <f>总表!AC11</f>
        <v>0</v>
      </c>
      <c r="D17">
        <f>总表!AH11</f>
        <v>0</v>
      </c>
      <c r="E17">
        <f>总表!AB11</f>
        <v>0</v>
      </c>
    </row>
    <row r="18" hidden="1" spans="1:5">
      <c r="A18">
        <f>总表!C12</f>
        <v>0</v>
      </c>
      <c r="B18">
        <f>总表!D12</f>
        <v>0</v>
      </c>
      <c r="C18">
        <f>总表!AC12</f>
        <v>0</v>
      </c>
      <c r="D18">
        <f>总表!AH12</f>
        <v>0</v>
      </c>
      <c r="E18">
        <f>总表!AB12</f>
        <v>0</v>
      </c>
    </row>
    <row r="19" hidden="1" spans="1:5">
      <c r="A19">
        <f>总表!C13</f>
        <v>0</v>
      </c>
      <c r="B19">
        <f>总表!D13</f>
        <v>0</v>
      </c>
      <c r="C19">
        <f>总表!AC13</f>
        <v>0</v>
      </c>
      <c r="D19">
        <f>总表!AH13</f>
        <v>0</v>
      </c>
      <c r="E19">
        <f>总表!AB13</f>
        <v>0</v>
      </c>
    </row>
    <row r="20" hidden="1" spans="1:5">
      <c r="A20">
        <f>总表!C14</f>
        <v>0</v>
      </c>
      <c r="B20">
        <f>总表!D14</f>
        <v>0</v>
      </c>
      <c r="C20">
        <f>总表!AC14</f>
        <v>0</v>
      </c>
      <c r="D20">
        <f>总表!AH14</f>
        <v>0</v>
      </c>
      <c r="E20">
        <f>总表!AB14</f>
        <v>0</v>
      </c>
    </row>
    <row r="21" hidden="1" spans="1:5">
      <c r="A21">
        <f>总表!C15</f>
        <v>0</v>
      </c>
      <c r="B21">
        <f>总表!D15</f>
        <v>0</v>
      </c>
      <c r="C21">
        <f>总表!AC15</f>
        <v>0</v>
      </c>
      <c r="D21">
        <f>总表!AH15</f>
        <v>0</v>
      </c>
      <c r="E21">
        <f>总表!AB15</f>
        <v>0</v>
      </c>
    </row>
    <row r="23" hidden="1" spans="1:5">
      <c r="A23">
        <f>总表!C17</f>
        <v>0</v>
      </c>
      <c r="B23">
        <f>总表!D17</f>
        <v>0</v>
      </c>
      <c r="C23">
        <f>总表!AC17</f>
        <v>0</v>
      </c>
      <c r="D23">
        <f>总表!AH17</f>
        <v>0</v>
      </c>
      <c r="E23">
        <f>总表!AB17</f>
        <v>0</v>
      </c>
    </row>
    <row r="24" hidden="1" spans="1:5">
      <c r="A24">
        <f>总表!C18</f>
        <v>0</v>
      </c>
      <c r="B24">
        <f>总表!D18</f>
        <v>0</v>
      </c>
      <c r="C24">
        <f>总表!AC18</f>
        <v>0</v>
      </c>
      <c r="D24">
        <f>总表!AH18</f>
        <v>0</v>
      </c>
      <c r="E24">
        <f>总表!AB18</f>
        <v>0</v>
      </c>
    </row>
    <row r="25" hidden="1" spans="1:5">
      <c r="A25">
        <f>总表!C19</f>
        <v>0</v>
      </c>
      <c r="B25">
        <f>总表!D19</f>
        <v>0</v>
      </c>
      <c r="C25">
        <f>总表!AC19</f>
        <v>0</v>
      </c>
      <c r="D25">
        <f>总表!AH19</f>
        <v>0</v>
      </c>
      <c r="E25">
        <f>总表!AB19</f>
        <v>0</v>
      </c>
    </row>
    <row r="26" hidden="1" spans="1:5">
      <c r="A26">
        <f>总表!C20</f>
        <v>0</v>
      </c>
      <c r="B26">
        <f>总表!D20</f>
        <v>0</v>
      </c>
      <c r="C26">
        <f>总表!AC20</f>
        <v>0</v>
      </c>
      <c r="D26">
        <f>总表!AH20</f>
        <v>0</v>
      </c>
      <c r="E26">
        <f>总表!AB20</f>
        <v>0</v>
      </c>
    </row>
    <row r="27" hidden="1" spans="1:5">
      <c r="A27">
        <f>总表!C21</f>
        <v>0</v>
      </c>
      <c r="B27">
        <f>总表!D21</f>
        <v>0</v>
      </c>
      <c r="C27">
        <f>总表!AC21</f>
        <v>0</v>
      </c>
      <c r="D27">
        <f>总表!AH21</f>
        <v>0</v>
      </c>
      <c r="E27">
        <f>总表!AB21</f>
        <v>0</v>
      </c>
    </row>
    <row r="28" hidden="1" spans="1:5">
      <c r="A28">
        <f>总表!C22</f>
        <v>0</v>
      </c>
      <c r="B28">
        <f>总表!D22</f>
        <v>0</v>
      </c>
      <c r="C28">
        <f>总表!AC22</f>
        <v>0</v>
      </c>
      <c r="D28">
        <f>总表!AH22</f>
        <v>0</v>
      </c>
      <c r="E28">
        <f>总表!AB22</f>
        <v>0</v>
      </c>
    </row>
    <row r="30" hidden="1" spans="1:5">
      <c r="A30">
        <f>总表!C24</f>
        <v>0</v>
      </c>
      <c r="B30">
        <f>总表!D24</f>
        <v>0</v>
      </c>
      <c r="C30">
        <f>总表!AC24</f>
        <v>0</v>
      </c>
      <c r="D30">
        <f>总表!AH24</f>
        <v>0</v>
      </c>
      <c r="E30">
        <f>总表!AB24</f>
        <v>0</v>
      </c>
    </row>
    <row r="31" hidden="1" spans="1:5">
      <c r="A31">
        <f>总表!C25</f>
        <v>0</v>
      </c>
      <c r="B31">
        <f>总表!D25</f>
        <v>0</v>
      </c>
      <c r="C31">
        <f>总表!AC25</f>
        <v>0</v>
      </c>
      <c r="D31">
        <f>总表!AH25</f>
        <v>0</v>
      </c>
      <c r="E31">
        <f>总表!AB25</f>
        <v>0</v>
      </c>
    </row>
    <row r="32" hidden="1" spans="1:5">
      <c r="A32">
        <f>总表!C26</f>
        <v>0</v>
      </c>
      <c r="B32">
        <f>总表!D26</f>
        <v>0</v>
      </c>
      <c r="C32">
        <f>总表!AC26</f>
        <v>0</v>
      </c>
      <c r="D32">
        <f>总表!AH26</f>
        <v>0</v>
      </c>
      <c r="E32">
        <f>总表!AB26</f>
        <v>0</v>
      </c>
    </row>
    <row r="33" hidden="1" spans="1:5">
      <c r="A33">
        <f>总表!C27</f>
        <v>0</v>
      </c>
      <c r="B33">
        <f>总表!D27</f>
        <v>0</v>
      </c>
      <c r="C33">
        <f>总表!AC27</f>
        <v>0</v>
      </c>
      <c r="D33">
        <f>总表!AH27</f>
        <v>0</v>
      </c>
      <c r="E33">
        <f>总表!AB27</f>
        <v>0</v>
      </c>
    </row>
    <row r="34" hidden="1" spans="1:5">
      <c r="A34">
        <f>总表!C28</f>
        <v>0</v>
      </c>
      <c r="B34">
        <f>总表!D28</f>
        <v>0</v>
      </c>
      <c r="C34">
        <f>总表!AC28</f>
        <v>0</v>
      </c>
      <c r="D34">
        <f>总表!AH28</f>
        <v>0</v>
      </c>
      <c r="E34">
        <f>总表!AB28</f>
        <v>0</v>
      </c>
    </row>
    <row r="35" hidden="1" spans="1:5">
      <c r="A35">
        <f>总表!C29</f>
        <v>0</v>
      </c>
      <c r="B35">
        <f>总表!D29</f>
        <v>0</v>
      </c>
      <c r="C35">
        <f>总表!AC29</f>
        <v>0</v>
      </c>
      <c r="D35">
        <f>总表!AH29</f>
        <v>0</v>
      </c>
      <c r="E35">
        <f>总表!AB29</f>
        <v>0</v>
      </c>
    </row>
  </sheetData>
  <autoFilter ref="E2:E35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" sqref="D1"/>
    </sheetView>
  </sheetViews>
  <sheetFormatPr defaultColWidth="9" defaultRowHeight="13.5" outlineLevelRow="4" outlineLevelCol="2"/>
  <cols>
    <col min="2" max="2" width="12.75" customWidth="1"/>
    <col min="3" max="3" width="16.5" customWidth="1"/>
    <col min="4" max="4" width="21.25" customWidth="1"/>
  </cols>
  <sheetData>
    <row r="1" spans="1:3">
      <c r="A1" t="s">
        <v>3</v>
      </c>
      <c r="B1" t="s">
        <v>45</v>
      </c>
      <c r="C1" t="s">
        <v>33</v>
      </c>
    </row>
    <row r="2" spans="1:3">
      <c r="A2" t="s">
        <v>34</v>
      </c>
      <c r="B2">
        <f>申万限3!B3</f>
        <v>13625551487</v>
      </c>
      <c r="C2">
        <f>总表!W6</f>
        <v>1750150696</v>
      </c>
    </row>
    <row r="5" ht="15" customHeight="1"/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3" sqref="C3"/>
    </sheetView>
  </sheetViews>
  <sheetFormatPr defaultColWidth="9" defaultRowHeight="13.5" outlineLevelRow="1" outlineLevelCol="3"/>
  <cols>
    <col min="2" max="2" width="12.75" customWidth="1"/>
    <col min="3" max="3" width="15" customWidth="1"/>
    <col min="4" max="4" width="18.25" customWidth="1"/>
  </cols>
  <sheetData>
    <row r="1" spans="1:4">
      <c r="A1" t="s">
        <v>3</v>
      </c>
      <c r="B1" t="s">
        <v>45</v>
      </c>
      <c r="C1" t="s">
        <v>33</v>
      </c>
      <c r="D1" t="s">
        <v>9</v>
      </c>
    </row>
    <row r="2" spans="1:3">
      <c r="A2" t="s">
        <v>34</v>
      </c>
      <c r="B2">
        <f>浙商!B2</f>
        <v>13625551487</v>
      </c>
      <c r="C2">
        <f>总表!Y6</f>
        <v>30736258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4" sqref="C4"/>
    </sheetView>
  </sheetViews>
  <sheetFormatPr defaultColWidth="9" defaultRowHeight="13.5" outlineLevelRow="2" outlineLevelCol="2"/>
  <cols>
    <col min="2" max="2" width="12.625"/>
  </cols>
  <sheetData>
    <row r="1" spans="1:3">
      <c r="A1" t="s">
        <v>3</v>
      </c>
      <c r="B1" t="s">
        <v>4</v>
      </c>
      <c r="C1" t="s">
        <v>33</v>
      </c>
    </row>
    <row r="2" spans="1:3">
      <c r="A2" t="s">
        <v>34</v>
      </c>
      <c r="B2">
        <f>云端!B3</f>
        <v>13625551487</v>
      </c>
      <c r="C2">
        <f>总表!AA6</f>
        <v>381500</v>
      </c>
    </row>
    <row r="3" spans="1:3">
      <c r="A3" t="s">
        <v>38</v>
      </c>
      <c r="B3">
        <f>玖富不限3!B2</f>
        <v>18305588302</v>
      </c>
      <c r="C3">
        <f>总表!AA7</f>
        <v>381543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4</v>
      </c>
      <c r="C1" t="s">
        <v>33</v>
      </c>
    </row>
    <row r="2" spans="1:3">
      <c r="A2" t="s">
        <v>34</v>
      </c>
      <c r="B2">
        <f>海通不限3!B2</f>
        <v>13625551487</v>
      </c>
      <c r="C2">
        <f>总表!AC6</f>
        <v>2013902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15" customWidth="1"/>
  </cols>
  <sheetData>
    <row r="1" spans="1:3">
      <c r="A1" t="s">
        <v>3</v>
      </c>
      <c r="B1" t="s">
        <v>4</v>
      </c>
      <c r="C1" t="s">
        <v>33</v>
      </c>
    </row>
    <row r="2" spans="1:3">
      <c r="A2" t="s">
        <v>34</v>
      </c>
      <c r="B2">
        <f>川财不限3!B2</f>
        <v>13625551487</v>
      </c>
      <c r="C2" s="39" t="str">
        <f>总表!AG6</f>
        <v>310300076602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1.75" customWidth="1"/>
  </cols>
  <sheetData>
    <row r="1" spans="1:3">
      <c r="A1" t="s">
        <v>3</v>
      </c>
      <c r="B1" t="s">
        <v>4</v>
      </c>
      <c r="C1" t="s">
        <v>9</v>
      </c>
    </row>
    <row r="2" spans="1:3">
      <c r="A2" t="s">
        <v>38</v>
      </c>
      <c r="B2">
        <f>银联!B2</f>
        <v>18305588302</v>
      </c>
      <c r="C2" s="39" t="str">
        <f>总表!AH7</f>
        <v>341202199202012768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7"/>
  <sheetViews>
    <sheetView workbookViewId="0">
      <selection activeCell="B38" sqref="B38"/>
    </sheetView>
  </sheetViews>
  <sheetFormatPr defaultColWidth="9" defaultRowHeight="13.5" outlineLevelCol="2"/>
  <cols>
    <col min="2" max="2" width="12.75" customWidth="1"/>
  </cols>
  <sheetData>
    <row r="1" ht="18" customHeight="1" spans="1:2">
      <c r="A1" t="s">
        <v>3</v>
      </c>
      <c r="B1" t="s">
        <v>45</v>
      </c>
    </row>
    <row r="2" hidden="1" spans="1:3">
      <c r="A2" t="e">
        <f>总表!#REF!</f>
        <v>#REF!</v>
      </c>
      <c r="B2" t="e">
        <f>总表!#REF!</f>
        <v>#REF!</v>
      </c>
      <c r="C2" t="e">
        <f>总表!#REF!</f>
        <v>#REF!</v>
      </c>
    </row>
    <row r="3" ht="17.25" hidden="1" customHeight="1"/>
    <row r="4" hidden="1" spans="1:3">
      <c r="A4" t="e">
        <f>总表!#REF!</f>
        <v>#REF!</v>
      </c>
      <c r="B4" t="e">
        <f>总表!#REF!</f>
        <v>#REF!</v>
      </c>
      <c r="C4" t="e">
        <f>总表!#REF!</f>
        <v>#REF!</v>
      </c>
    </row>
    <row r="5" hidden="1" spans="1:3">
      <c r="A5" t="e">
        <f>总表!#REF!</f>
        <v>#REF!</v>
      </c>
      <c r="B5" t="e">
        <f>总表!#REF!</f>
        <v>#REF!</v>
      </c>
      <c r="C5" t="e">
        <f>总表!#REF!</f>
        <v>#REF!</v>
      </c>
    </row>
    <row r="6" hidden="1" spans="1:3">
      <c r="A6" t="e">
        <f>总表!#REF!</f>
        <v>#REF!</v>
      </c>
      <c r="B6" t="e">
        <f>总表!#REF!</f>
        <v>#REF!</v>
      </c>
      <c r="C6" t="e">
        <f>总表!#REF!</f>
        <v>#REF!</v>
      </c>
    </row>
    <row r="7" ht="15" hidden="1" customHeight="1"/>
    <row r="8" hidden="1"/>
    <row r="9" hidden="1"/>
    <row r="10" hidden="1"/>
    <row r="11" hidden="1"/>
    <row r="12" hidden="1"/>
    <row r="13" hidden="1"/>
    <row r="14" hidden="1" spans="1:3">
      <c r="A14">
        <f>总表!C8</f>
        <v>0</v>
      </c>
      <c r="B14">
        <f>总表!D8</f>
        <v>0</v>
      </c>
      <c r="C14">
        <f>总表!H8</f>
        <v>0</v>
      </c>
    </row>
    <row r="15" hidden="1" spans="1:3">
      <c r="A15">
        <f>总表!C9</f>
        <v>0</v>
      </c>
      <c r="B15">
        <f>总表!D9</f>
        <v>0</v>
      </c>
      <c r="C15">
        <f>总表!H9</f>
        <v>0</v>
      </c>
    </row>
    <row r="16" hidden="1" spans="1:3">
      <c r="A16">
        <f>总表!C10</f>
        <v>0</v>
      </c>
      <c r="B16">
        <f>总表!D10</f>
        <v>0</v>
      </c>
      <c r="C16">
        <f>总表!H10</f>
        <v>0</v>
      </c>
    </row>
    <row r="17" hidden="1" spans="1:3">
      <c r="A17">
        <f>总表!C11</f>
        <v>0</v>
      </c>
      <c r="B17">
        <f>总表!D11</f>
        <v>0</v>
      </c>
      <c r="C17">
        <f>总表!H11</f>
        <v>0</v>
      </c>
    </row>
    <row r="18" hidden="1" spans="1:3">
      <c r="A18">
        <f>总表!C12</f>
        <v>0</v>
      </c>
      <c r="B18">
        <f>总表!D12</f>
        <v>0</v>
      </c>
      <c r="C18">
        <f>总表!H12</f>
        <v>0</v>
      </c>
    </row>
    <row r="19" hidden="1"/>
    <row r="20" hidden="1" spans="1:3">
      <c r="A20">
        <f>总表!C14</f>
        <v>0</v>
      </c>
      <c r="B20">
        <f>总表!D14</f>
        <v>0</v>
      </c>
      <c r="C20">
        <f>总表!H14</f>
        <v>0</v>
      </c>
    </row>
    <row r="21" hidden="1" spans="1:3">
      <c r="A21">
        <f>总表!C15</f>
        <v>0</v>
      </c>
      <c r="B21">
        <f>总表!D15</f>
        <v>0</v>
      </c>
      <c r="C21">
        <f>总表!H15</f>
        <v>0</v>
      </c>
    </row>
    <row r="22" hidden="1" spans="1:3">
      <c r="A22">
        <f>总表!C16</f>
        <v>0</v>
      </c>
      <c r="B22">
        <f>总表!D16</f>
        <v>0</v>
      </c>
      <c r="C22">
        <f>总表!H16</f>
        <v>0</v>
      </c>
    </row>
    <row r="23" hidden="1"/>
    <row r="24" hidden="1"/>
    <row r="25" hidden="1" spans="1:3">
      <c r="A25">
        <f>总表!C19</f>
        <v>0</v>
      </c>
      <c r="B25">
        <f>总表!D19</f>
        <v>0</v>
      </c>
      <c r="C25">
        <f>总表!H19</f>
        <v>0</v>
      </c>
    </row>
    <row r="26" hidden="1" spans="1:3">
      <c r="A26">
        <f>总表!C20</f>
        <v>0</v>
      </c>
      <c r="B26">
        <f>总表!D20</f>
        <v>0</v>
      </c>
      <c r="C26">
        <f>总表!H20</f>
        <v>0</v>
      </c>
    </row>
    <row r="27" hidden="1"/>
    <row r="28" hidden="1"/>
    <row r="29" hidden="1"/>
    <row r="30" hidden="1" spans="1:3">
      <c r="A30">
        <f>总表!C24</f>
        <v>0</v>
      </c>
      <c r="B30">
        <f>总表!D24</f>
        <v>0</v>
      </c>
      <c r="C30">
        <f>总表!H24</f>
        <v>0</v>
      </c>
    </row>
    <row r="31" hidden="1"/>
    <row r="32" hidden="1" spans="1:3">
      <c r="A32">
        <f>总表!C26</f>
        <v>0</v>
      </c>
      <c r="B32">
        <f>总表!D26</f>
        <v>0</v>
      </c>
      <c r="C32">
        <f>总表!H26</f>
        <v>0</v>
      </c>
    </row>
    <row r="33" hidden="1"/>
    <row r="34" hidden="1"/>
    <row r="35" hidden="1" spans="1:3">
      <c r="A35">
        <f>总表!C29</f>
        <v>0</v>
      </c>
      <c r="B35">
        <f>总表!D29</f>
        <v>0</v>
      </c>
      <c r="C35">
        <f>总表!H29</f>
        <v>0</v>
      </c>
    </row>
    <row r="36" spans="1:2">
      <c r="A36" t="s">
        <v>34</v>
      </c>
      <c r="B36">
        <f>总表!D6</f>
        <v>13625551487</v>
      </c>
    </row>
    <row r="37" spans="1:2">
      <c r="A37" t="s">
        <v>38</v>
      </c>
      <c r="B37">
        <f>总表!D7</f>
        <v>18305588302</v>
      </c>
    </row>
  </sheetData>
  <autoFilter ref="A1:C37">
    <filterColumn colId="2">
      <customFilters>
        <customFilter operator="equal" val="1"/>
      </customFilters>
    </filterColumn>
    <sortState ref="A1:C37">
      <sortCondition ref="A1"/>
    </sortState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0"/>
  <sheetViews>
    <sheetView workbookViewId="0">
      <selection activeCell="C30" sqref="C30"/>
    </sheetView>
  </sheetViews>
  <sheetFormatPr defaultColWidth="9" defaultRowHeight="13.5" outlineLevelCol="1"/>
  <sheetData>
    <row r="1" spans="1:2">
      <c r="A1" t="s">
        <v>46</v>
      </c>
      <c r="B1" t="s">
        <v>47</v>
      </c>
    </row>
    <row r="2" spans="1:2">
      <c r="A2" t="s">
        <v>14</v>
      </c>
      <c r="B2">
        <v>2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15</v>
      </c>
      <c r="B4">
        <v>1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str">
        <f>总表!M4</f>
        <v>浙商</v>
      </c>
      <c r="B7">
        <f>总表!M30</f>
        <v>1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16</v>
      </c>
      <c r="B10">
        <v>1</v>
      </c>
    </row>
    <row r="11" spans="1:2">
      <c r="A11" t="s">
        <v>17</v>
      </c>
      <c r="B11">
        <v>1</v>
      </c>
    </row>
    <row r="12" spans="1:2">
      <c r="A12" t="s">
        <v>18</v>
      </c>
      <c r="B12">
        <v>2</v>
      </c>
    </row>
    <row r="13" spans="1:2">
      <c r="A13" t="s">
        <v>21</v>
      </c>
      <c r="B13">
        <v>1</v>
      </c>
    </row>
    <row r="14" spans="1:2">
      <c r="A14" t="s">
        <v>22</v>
      </c>
      <c r="B14">
        <v>1</v>
      </c>
    </row>
    <row r="15" hidden="1" spans="1:2">
      <c r="A15" t="str">
        <f>总表!X4</f>
        <v>东北不限3</v>
      </c>
      <c r="B15">
        <f>总表!X30</f>
        <v>1</v>
      </c>
    </row>
    <row r="16" hidden="1" spans="1:2">
      <c r="A16" t="str">
        <f>总表!Z4</f>
        <v>国泰不限3</v>
      </c>
      <c r="B16">
        <f>总表!Z30</f>
        <v>2</v>
      </c>
    </row>
    <row r="17" spans="1:2">
      <c r="A17" t="s">
        <v>19</v>
      </c>
      <c r="B17">
        <v>1</v>
      </c>
    </row>
    <row r="18" spans="1:2">
      <c r="A18" t="s">
        <v>20</v>
      </c>
      <c r="B18">
        <v>1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23</v>
      </c>
      <c r="B21">
        <v>1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24</v>
      </c>
      <c r="B23">
        <v>1</v>
      </c>
    </row>
    <row r="24" spans="1:2">
      <c r="A24" t="s">
        <v>25</v>
      </c>
      <c r="B24">
        <v>1</v>
      </c>
    </row>
    <row r="25" spans="1:2">
      <c r="A25" t="s">
        <v>26</v>
      </c>
      <c r="B25">
        <v>1</v>
      </c>
    </row>
    <row r="26" spans="1:2">
      <c r="A26" t="s">
        <v>27</v>
      </c>
      <c r="B26">
        <v>1</v>
      </c>
    </row>
    <row r="27" spans="1:2">
      <c r="A27" t="s">
        <v>28</v>
      </c>
      <c r="B27">
        <v>2</v>
      </c>
    </row>
    <row r="28" spans="1:2">
      <c r="A28" t="s">
        <v>29</v>
      </c>
      <c r="B28">
        <v>1</v>
      </c>
    </row>
    <row r="29" spans="1:2">
      <c r="A29" t="s">
        <v>31</v>
      </c>
      <c r="B29">
        <v>1</v>
      </c>
    </row>
    <row r="30" spans="1:2">
      <c r="A30" t="s">
        <v>30</v>
      </c>
      <c r="B30">
        <v>1</v>
      </c>
    </row>
  </sheetData>
  <autoFilter ref="A1:B30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9"/>
  <sheetViews>
    <sheetView workbookViewId="0">
      <selection activeCell="B3" sqref="B3"/>
    </sheetView>
  </sheetViews>
  <sheetFormatPr defaultColWidth="9" defaultRowHeight="13.5" outlineLevelCol="2"/>
  <cols>
    <col min="2" max="2" width="12.75" customWidth="1"/>
  </cols>
  <sheetData>
    <row r="1" spans="1:2">
      <c r="A1" t="s">
        <v>3</v>
      </c>
      <c r="B1" t="s">
        <v>45</v>
      </c>
    </row>
    <row r="2" spans="1:2">
      <c r="A2" t="s">
        <v>34</v>
      </c>
      <c r="B2">
        <f>大连!B36</f>
        <v>13625551487</v>
      </c>
    </row>
    <row r="10" hidden="1" spans="1:3">
      <c r="A10" t="e">
        <f>总表!#REF!</f>
        <v>#REF!</v>
      </c>
      <c r="B10" t="e">
        <f>总表!#REF!</f>
        <v>#REF!</v>
      </c>
      <c r="C10" t="e">
        <f>总表!#REF!</f>
        <v>#REF!</v>
      </c>
    </row>
    <row r="15" hidden="1" spans="1:3">
      <c r="A15">
        <f>总表!C9</f>
        <v>0</v>
      </c>
      <c r="B15">
        <f>总表!D9</f>
        <v>0</v>
      </c>
      <c r="C15">
        <f>总表!L9</f>
        <v>0</v>
      </c>
    </row>
    <row r="18" hidden="1" spans="1:3">
      <c r="A18">
        <f>总表!C12</f>
        <v>0</v>
      </c>
      <c r="B18">
        <f>总表!D12</f>
        <v>0</v>
      </c>
      <c r="C18">
        <f>总表!L12</f>
        <v>0</v>
      </c>
    </row>
    <row r="19" hidden="1" spans="1:3">
      <c r="A19">
        <f>总表!C13</f>
        <v>0</v>
      </c>
      <c r="B19">
        <f>总表!D13</f>
        <v>0</v>
      </c>
      <c r="C19">
        <f>总表!L13</f>
        <v>0</v>
      </c>
    </row>
  </sheetData>
  <autoFilter ref="A1:C3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75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">
        <v>34</v>
      </c>
      <c r="B2">
        <f>紫金!B2</f>
        <v>13625551487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6"/>
  <sheetViews>
    <sheetView workbookViewId="0">
      <selection activeCell="B37" sqref="B37"/>
    </sheetView>
  </sheetViews>
  <sheetFormatPr defaultColWidth="9" defaultRowHeight="13.5" outlineLevelCol="4"/>
  <cols>
    <col min="2" max="2" width="12.75" customWidth="1"/>
    <col min="3" max="3" width="11.625" customWidth="1"/>
    <col min="4" max="4" width="19.875" customWidth="1"/>
  </cols>
  <sheetData>
    <row r="1" spans="1:2">
      <c r="A1" t="s">
        <v>3</v>
      </c>
      <c r="B1" t="s">
        <v>45</v>
      </c>
    </row>
    <row r="2" hidden="1"/>
    <row r="3" ht="11.25" hidden="1" customHeight="1"/>
    <row r="4" hidden="1" spans="1:5">
      <c r="A4" t="e">
        <f>总表!#REF!</f>
        <v>#REF!</v>
      </c>
      <c r="B4" t="e">
        <f>总表!#REF!</f>
        <v>#REF!</v>
      </c>
      <c r="C4" t="e">
        <f>总表!#REF!</f>
        <v>#REF!</v>
      </c>
      <c r="D4" t="e">
        <f>总表!#REF!</f>
        <v>#REF!</v>
      </c>
      <c r="E4" t="e">
        <f>总表!#REF!</f>
        <v>#REF!</v>
      </c>
    </row>
    <row r="5" ht="17.25" hidden="1" customHeight="1"/>
    <row r="6" hidden="1"/>
    <row r="7" hidden="1"/>
    <row r="8" hidden="1" spans="1:5">
      <c r="A8" t="e">
        <f>总表!#REF!</f>
        <v>#REF!</v>
      </c>
      <c r="B8" t="e">
        <f>总表!#REF!</f>
        <v>#REF!</v>
      </c>
      <c r="C8" t="e">
        <f>总表!#REF!</f>
        <v>#REF!</v>
      </c>
      <c r="D8" t="e">
        <f>总表!#REF!</f>
        <v>#REF!</v>
      </c>
      <c r="E8" t="e">
        <f>总表!#REF!</f>
        <v>#REF!</v>
      </c>
    </row>
    <row r="9" hidden="1" spans="1:5">
      <c r="A9" t="e">
        <f>总表!#REF!</f>
        <v>#REF!</v>
      </c>
      <c r="B9" t="e">
        <f>总表!#REF!</f>
        <v>#REF!</v>
      </c>
      <c r="C9" t="e">
        <f>总表!#REF!</f>
        <v>#REF!</v>
      </c>
      <c r="D9" t="e">
        <f>总表!#REF!</f>
        <v>#REF!</v>
      </c>
      <c r="E9" t="e">
        <f>总表!#REF!</f>
        <v>#REF!</v>
      </c>
    </row>
    <row r="10" hidden="1"/>
    <row r="11" hidden="1"/>
    <row r="12" hidden="1"/>
    <row r="13" hidden="1"/>
    <row r="14" hidden="1"/>
    <row r="15" hidden="1" spans="1:5">
      <c r="A15">
        <f>总表!C9</f>
        <v>0</v>
      </c>
      <c r="B15">
        <f>总表!D9</f>
        <v>0</v>
      </c>
      <c r="C15">
        <f>总表!S9</f>
        <v>0</v>
      </c>
      <c r="D15">
        <f>总表!AH9</f>
        <v>0</v>
      </c>
      <c r="E15">
        <f>总表!R9</f>
        <v>0</v>
      </c>
    </row>
    <row r="16" hidden="1"/>
    <row r="17" hidden="1"/>
    <row r="18" hidden="1" spans="1:5">
      <c r="A18">
        <f>总表!C12</f>
        <v>0</v>
      </c>
      <c r="B18">
        <f>总表!D12</f>
        <v>0</v>
      </c>
      <c r="C18">
        <f>总表!S12</f>
        <v>0</v>
      </c>
      <c r="D18">
        <f>总表!AH12</f>
        <v>0</v>
      </c>
      <c r="E18">
        <f>总表!R12</f>
        <v>0</v>
      </c>
    </row>
    <row r="19" hidden="1"/>
    <row r="20" hidden="1" spans="1:5">
      <c r="A20">
        <f>总表!C14</f>
        <v>0</v>
      </c>
      <c r="B20">
        <f>总表!D14</f>
        <v>0</v>
      </c>
      <c r="C20">
        <f>总表!S14</f>
        <v>0</v>
      </c>
      <c r="D20">
        <f>总表!AH14</f>
        <v>0</v>
      </c>
      <c r="E20">
        <f>总表!R14</f>
        <v>0</v>
      </c>
    </row>
    <row r="21" hidden="1" spans="1:5">
      <c r="A21">
        <f>总表!C15</f>
        <v>0</v>
      </c>
      <c r="B21">
        <f>总表!D15</f>
        <v>0</v>
      </c>
      <c r="C21">
        <f>总表!S15</f>
        <v>0</v>
      </c>
      <c r="D21">
        <f>总表!AH15</f>
        <v>0</v>
      </c>
      <c r="E21">
        <f>总表!R15</f>
        <v>0</v>
      </c>
    </row>
    <row r="22" hidden="1"/>
    <row r="23" hidden="1"/>
    <row r="24" hidden="1"/>
    <row r="25" hidden="1"/>
    <row r="26" hidden="1" spans="1:5">
      <c r="A26">
        <f>总表!C20</f>
        <v>0</v>
      </c>
      <c r="B26">
        <f>总表!D20</f>
        <v>0</v>
      </c>
      <c r="C26">
        <f>总表!S20</f>
        <v>0</v>
      </c>
      <c r="D26">
        <f>总表!AH20</f>
        <v>0</v>
      </c>
      <c r="E26">
        <f>总表!R20</f>
        <v>0</v>
      </c>
    </row>
    <row r="27" hidden="1"/>
    <row r="28" hidden="1"/>
    <row r="29" hidden="1"/>
    <row r="30" hidden="1"/>
    <row r="31" hidden="1" spans="1:5">
      <c r="A31">
        <f>总表!C25</f>
        <v>0</v>
      </c>
      <c r="B31">
        <f>总表!D25</f>
        <v>0</v>
      </c>
      <c r="C31">
        <f>总表!S25</f>
        <v>0</v>
      </c>
      <c r="D31">
        <f>总表!AH25</f>
        <v>0</v>
      </c>
      <c r="E31">
        <f>总表!R25</f>
        <v>0</v>
      </c>
    </row>
    <row r="32" hidden="1"/>
    <row r="33" hidden="1"/>
    <row r="34" hidden="1"/>
    <row r="35" hidden="1"/>
    <row r="36" spans="1:2">
      <c r="A36" t="s">
        <v>34</v>
      </c>
      <c r="B36">
        <f>齐鲁!B2</f>
        <v>13625551487</v>
      </c>
    </row>
  </sheetData>
  <autoFilter ref="A1:E36">
    <filterColumn colId="4">
      <customFilters>
        <customFilter operator="equal" val="1"/>
      </customFilters>
    </filterColumn>
    <sortState ref="A1:E36">
      <sortCondition ref="A1" descending="1"/>
    </sortState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7"/>
  <sheetViews>
    <sheetView workbookViewId="0">
      <selection activeCell="B4" sqref="B4"/>
    </sheetView>
  </sheetViews>
  <sheetFormatPr defaultColWidth="9" defaultRowHeight="13.5" outlineLevelCol="4"/>
  <cols>
    <col min="2" max="2" width="12.75" customWidth="1"/>
    <col min="3" max="3" width="9.375"/>
    <col min="4" max="4" width="24.375" customWidth="1"/>
  </cols>
  <sheetData>
    <row r="1" spans="1:2">
      <c r="A1" t="s">
        <v>3</v>
      </c>
      <c r="B1" t="s">
        <v>45</v>
      </c>
    </row>
    <row r="2" spans="1:2">
      <c r="A2" t="s">
        <v>34</v>
      </c>
      <c r="B2">
        <f>微信四码!B36</f>
        <v>13625551487</v>
      </c>
    </row>
    <row r="3" spans="1:2">
      <c r="A3" t="s">
        <v>38</v>
      </c>
      <c r="B3">
        <f>总表!D7</f>
        <v>18305588302</v>
      </c>
    </row>
    <row r="19" hidden="1" spans="1:5">
      <c r="A19">
        <f>总表!C13</f>
        <v>0</v>
      </c>
      <c r="B19">
        <f>总表!D13</f>
        <v>0</v>
      </c>
      <c r="C19">
        <f>总表!U13</f>
        <v>0</v>
      </c>
      <c r="D19">
        <f>总表!AH13</f>
        <v>0</v>
      </c>
      <c r="E19">
        <f>总表!T13</f>
        <v>0</v>
      </c>
    </row>
    <row r="27" hidden="1" spans="1:5">
      <c r="A27">
        <f>总表!C21</f>
        <v>0</v>
      </c>
      <c r="B27">
        <f>总表!D21</f>
        <v>0</v>
      </c>
      <c r="C27">
        <f>总表!U21</f>
        <v>0</v>
      </c>
      <c r="D27">
        <f>总表!AH21</f>
        <v>0</v>
      </c>
      <c r="E27">
        <f>总表!T21</f>
        <v>0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38</v>
      </c>
      <c r="B2">
        <f>华夏!B3</f>
        <v>18305588302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">
        <v>38</v>
      </c>
      <c r="B2">
        <f>银联!B2</f>
        <v>18305588302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5"/>
  <sheetViews>
    <sheetView workbookViewId="0">
      <selection activeCell="D1" sqref="D1"/>
    </sheetView>
  </sheetViews>
  <sheetFormatPr defaultColWidth="9" defaultRowHeight="13.5" outlineLevelCol="4"/>
  <cols>
    <col min="2" max="2" width="12.75" customWidth="1"/>
    <col min="3" max="3" width="11.5"/>
    <col min="4" max="4" width="19" customWidth="1"/>
  </cols>
  <sheetData>
    <row r="1" spans="1:2">
      <c r="A1" t="s">
        <v>3</v>
      </c>
      <c r="B1" t="s">
        <v>45</v>
      </c>
    </row>
    <row r="2" spans="1:2">
      <c r="A2" t="s">
        <v>34</v>
      </c>
      <c r="B2">
        <f>华夏!B2</f>
        <v>13625551487</v>
      </c>
    </row>
    <row r="4" ht="12.75" customHeight="1"/>
    <row r="5" hidden="1" spans="1:5">
      <c r="A5" t="e">
        <f>总表!#REF!</f>
        <v>#REF!</v>
      </c>
      <c r="B5" t="e">
        <f>总表!#REF!</f>
        <v>#REF!</v>
      </c>
      <c r="C5" t="e">
        <f>总表!#REF!</f>
        <v>#REF!</v>
      </c>
      <c r="D5" t="e">
        <f>总表!#REF!</f>
        <v>#REF!</v>
      </c>
      <c r="E5" t="e">
        <f>总表!#REF!</f>
        <v>#REF!</v>
      </c>
    </row>
    <row r="6" hidden="1" spans="1:5">
      <c r="A6" t="e">
        <f>总表!#REF!</f>
        <v>#REF!</v>
      </c>
      <c r="B6" t="e">
        <f>总表!#REF!</f>
        <v>#REF!</v>
      </c>
      <c r="C6" t="e">
        <f>总表!#REF!</f>
        <v>#REF!</v>
      </c>
      <c r="D6" t="e">
        <f>总表!#REF!</f>
        <v>#REF!</v>
      </c>
      <c r="E6" t="e">
        <f>总表!#REF!</f>
        <v>#REF!</v>
      </c>
    </row>
    <row r="7" ht="11.25" customHeight="1"/>
    <row r="8" hidden="1" spans="1:5">
      <c r="A8" t="e">
        <f>总表!#REF!</f>
        <v>#REF!</v>
      </c>
      <c r="B8" t="e">
        <f>总表!#REF!</f>
        <v>#REF!</v>
      </c>
      <c r="C8" t="e">
        <f>总表!#REF!</f>
        <v>#REF!</v>
      </c>
      <c r="D8" t="e">
        <f>总表!#REF!</f>
        <v>#REF!</v>
      </c>
      <c r="E8" t="e">
        <f>总表!#REF!</f>
        <v>#REF!</v>
      </c>
    </row>
    <row r="9" ht="14.25" customHeight="1"/>
    <row r="11" hidden="1" spans="1:5">
      <c r="A11" t="e">
        <f>总表!#REF!</f>
        <v>#REF!</v>
      </c>
      <c r="B11" t="e">
        <f>总表!#REF!</f>
        <v>#REF!</v>
      </c>
      <c r="C11" t="e">
        <f>总表!#REF!</f>
        <v>#REF!</v>
      </c>
      <c r="D11" t="e">
        <f>总表!#REF!</f>
        <v>#REF!</v>
      </c>
      <c r="E11" t="e">
        <f>总表!#REF!</f>
        <v>#REF!</v>
      </c>
    </row>
    <row r="15" hidden="1" spans="1:5">
      <c r="A15">
        <f>总表!C9</f>
        <v>0</v>
      </c>
      <c r="B15">
        <f>总表!D9</f>
        <v>0</v>
      </c>
      <c r="C15" t="e">
        <f>总表!#REF!</f>
        <v>#REF!</v>
      </c>
      <c r="D15">
        <f>总表!AH9</f>
        <v>0</v>
      </c>
      <c r="E15" t="e">
        <f>总表!#REF!</f>
        <v>#REF!</v>
      </c>
    </row>
    <row r="18" hidden="1" spans="1:5">
      <c r="A18">
        <f>总表!C12</f>
        <v>0</v>
      </c>
      <c r="B18">
        <f>总表!D12</f>
        <v>0</v>
      </c>
      <c r="C18" t="e">
        <f>总表!#REF!</f>
        <v>#REF!</v>
      </c>
      <c r="D18">
        <f>总表!AH12</f>
        <v>0</v>
      </c>
      <c r="E18" t="e">
        <f>总表!#REF!</f>
        <v>#REF!</v>
      </c>
    </row>
    <row r="19" hidden="1" spans="1:5">
      <c r="A19">
        <f>总表!C13</f>
        <v>0</v>
      </c>
      <c r="B19">
        <f>总表!D13</f>
        <v>0</v>
      </c>
      <c r="C19" t="e">
        <f>总表!#REF!</f>
        <v>#REF!</v>
      </c>
      <c r="D19">
        <f>总表!AH13</f>
        <v>0</v>
      </c>
      <c r="E19" t="e">
        <f>总表!#REF!</f>
        <v>#REF!</v>
      </c>
    </row>
    <row r="20" hidden="1" spans="1:5">
      <c r="A20">
        <f>总表!C14</f>
        <v>0</v>
      </c>
      <c r="B20">
        <f>总表!D14</f>
        <v>0</v>
      </c>
      <c r="C20" t="e">
        <f>总表!#REF!</f>
        <v>#REF!</v>
      </c>
      <c r="D20">
        <f>总表!AH14</f>
        <v>0</v>
      </c>
      <c r="E20" t="e">
        <f>总表!#REF!</f>
        <v>#REF!</v>
      </c>
    </row>
    <row r="21" hidden="1" spans="1:5">
      <c r="A21">
        <f>总表!C15</f>
        <v>0</v>
      </c>
      <c r="B21">
        <f>总表!D15</f>
        <v>0</v>
      </c>
      <c r="C21" t="e">
        <f>总表!#REF!</f>
        <v>#REF!</v>
      </c>
      <c r="D21">
        <f>总表!AH15</f>
        <v>0</v>
      </c>
      <c r="E21" t="e">
        <f>总表!#REF!</f>
        <v>#REF!</v>
      </c>
    </row>
    <row r="22" hidden="1" spans="1:5">
      <c r="A22">
        <f>总表!C16</f>
        <v>0</v>
      </c>
      <c r="B22">
        <f>总表!D16</f>
        <v>0</v>
      </c>
      <c r="C22" t="e">
        <f>总表!#REF!</f>
        <v>#REF!</v>
      </c>
      <c r="D22">
        <f>总表!AH16</f>
        <v>0</v>
      </c>
      <c r="E22" t="e">
        <f>总表!#REF!</f>
        <v>#REF!</v>
      </c>
    </row>
    <row r="23" hidden="1" spans="1:5">
      <c r="A23">
        <f>总表!C17</f>
        <v>0</v>
      </c>
      <c r="B23">
        <f>总表!D17</f>
        <v>0</v>
      </c>
      <c r="C23" t="e">
        <f>总表!#REF!</f>
        <v>#REF!</v>
      </c>
      <c r="D23">
        <f>总表!AH17</f>
        <v>0</v>
      </c>
      <c r="E23" t="e">
        <f>总表!#REF!</f>
        <v>#REF!</v>
      </c>
    </row>
    <row r="24" hidden="1" spans="1:5">
      <c r="A24">
        <f>总表!C18</f>
        <v>0</v>
      </c>
      <c r="B24">
        <f>总表!D18</f>
        <v>0</v>
      </c>
      <c r="C24" t="e">
        <f>总表!#REF!</f>
        <v>#REF!</v>
      </c>
      <c r="D24">
        <f>总表!AH18</f>
        <v>0</v>
      </c>
      <c r="E24" t="e">
        <f>总表!#REF!</f>
        <v>#REF!</v>
      </c>
    </row>
    <row r="26" hidden="1" spans="1:5">
      <c r="A26">
        <f>总表!C20</f>
        <v>0</v>
      </c>
      <c r="B26">
        <f>总表!D20</f>
        <v>0</v>
      </c>
      <c r="C26" t="e">
        <f>总表!#REF!</f>
        <v>#REF!</v>
      </c>
      <c r="D26">
        <f>总表!AH20</f>
        <v>0</v>
      </c>
      <c r="E26" t="e">
        <f>总表!#REF!</f>
        <v>#REF!</v>
      </c>
    </row>
    <row r="27" hidden="1" spans="1:5">
      <c r="A27">
        <f>总表!C21</f>
        <v>0</v>
      </c>
      <c r="B27">
        <f>总表!D21</f>
        <v>0</v>
      </c>
      <c r="C27" t="e">
        <f>总表!#REF!</f>
        <v>#REF!</v>
      </c>
      <c r="D27">
        <f>总表!AH21</f>
        <v>0</v>
      </c>
      <c r="E27" t="e">
        <f>总表!#REF!</f>
        <v>#REF!</v>
      </c>
    </row>
    <row r="29" hidden="1" spans="1:5">
      <c r="A29">
        <f>总表!C23</f>
        <v>0</v>
      </c>
      <c r="B29">
        <f>总表!D23</f>
        <v>0</v>
      </c>
      <c r="C29" t="e">
        <f>总表!#REF!</f>
        <v>#REF!</v>
      </c>
      <c r="D29">
        <f>总表!AH23</f>
        <v>0</v>
      </c>
      <c r="E29" t="e">
        <f>总表!#REF!</f>
        <v>#REF!</v>
      </c>
    </row>
    <row r="31" hidden="1" spans="1:5">
      <c r="A31">
        <f>总表!C25</f>
        <v>0</v>
      </c>
      <c r="B31">
        <f>总表!D25</f>
        <v>0</v>
      </c>
      <c r="C31" t="e">
        <f>总表!#REF!</f>
        <v>#REF!</v>
      </c>
      <c r="D31">
        <f>总表!AH25</f>
        <v>0</v>
      </c>
      <c r="E31" t="e">
        <f>总表!#REF!</f>
        <v>#REF!</v>
      </c>
    </row>
    <row r="34" hidden="1" spans="1:5">
      <c r="A34">
        <f>总表!C28</f>
        <v>0</v>
      </c>
      <c r="B34">
        <f>总表!D28</f>
        <v>0</v>
      </c>
      <c r="C34" t="e">
        <f>总表!#REF!</f>
        <v>#REF!</v>
      </c>
      <c r="D34">
        <f>总表!AH28</f>
        <v>0</v>
      </c>
      <c r="E34" t="e">
        <f>总表!#REF!</f>
        <v>#REF!</v>
      </c>
    </row>
    <row r="35" hidden="1" spans="1:5">
      <c r="A35">
        <f>总表!C29</f>
        <v>0</v>
      </c>
      <c r="B35">
        <f>总表!D29</f>
        <v>0</v>
      </c>
      <c r="C35" t="e">
        <f>总表!#REF!</f>
        <v>#REF!</v>
      </c>
      <c r="D35">
        <f>总表!AH29</f>
        <v>0</v>
      </c>
      <c r="E35" t="e">
        <f>总表!#REF!</f>
        <v>#REF!</v>
      </c>
    </row>
  </sheetData>
  <autoFilter ref="A1:E35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大连</vt:lpstr>
      <vt:lpstr>紫金</vt:lpstr>
      <vt:lpstr>齐鲁</vt:lpstr>
      <vt:lpstr>微信四码</vt:lpstr>
      <vt:lpstr>华夏</vt:lpstr>
      <vt:lpstr>银联</vt:lpstr>
      <vt:lpstr>微众</vt:lpstr>
      <vt:lpstr>浙商</vt:lpstr>
      <vt:lpstr>云端</vt:lpstr>
      <vt:lpstr>钱大</vt:lpstr>
      <vt:lpstr>新时代限3</vt:lpstr>
      <vt:lpstr>申万限3</vt:lpstr>
      <vt:lpstr>海通不限3</vt:lpstr>
      <vt:lpstr>东北不限3</vt:lpstr>
      <vt:lpstr>国泰不限3</vt:lpstr>
      <vt:lpstr>川财不限3</vt:lpstr>
      <vt:lpstr>华融不限3</vt:lpstr>
      <vt:lpstr>玖富不限3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2018-03-21T12:42:22Z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