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<sst xmlns="http://schemas.openxmlformats.org/spreadsheetml/2006/main" count="45">
  <si>
    <t>2018年3月26日网点每日报表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</si>
  <si>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</si>
  <si>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</si>
  <si>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</si>
  <si>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</si>
  <si>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</si>
  <si>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</si>
  <si>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</si>
  <si>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</si>
  <si>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</si>
  <si>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</si>
  <si>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</si>
  <si>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</si>
  <si>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微众</t>
  </si>
  <si>
    <t>浙商</t>
  </si>
  <si>
    <t xml:space="preserve">   钱大</t>
  </si>
  <si>
    <t>微信四码</t>
  </si>
  <si>
    <t>华夏</t>
  </si>
  <si>
    <t>江苏</t>
  </si>
  <si>
    <t>一淘</t>
  </si>
  <si>
    <t>甘肃</t>
  </si>
  <si>
    <t>海通限3</t>
  </si>
  <si>
    <t>光大限3</t>
  </si>
  <si>
    <t>国泰不限3</t>
  </si>
  <si>
    <t xml:space="preserve">        国联限3</t>
  </si>
  <si>
    <t>东北不限3</t>
  </si>
  <si>
    <t>银河不限3</t>
  </si>
  <si>
    <t>电子账号</t>
  </si>
  <si>
    <t>是否完成</t>
  </si>
  <si>
    <t>资金账号</t>
  </si>
  <si>
    <t>交易密码</t>
  </si>
  <si>
    <t>杨帆</t>
  </si>
  <si>
    <t>016201</t>
  </si>
  <si>
    <t>340123199710033173</t>
  </si>
  <si>
    <t>中介</t>
  </si>
  <si>
    <t>合计：</t>
  </si>
  <si>
    <t>网点发生费用合计：</t>
  </si>
  <si>
    <t>其中：</t>
  </si>
  <si>
    <t>1、兼职工资：</t>
  </si>
  <si>
    <t>代理费：30</t>
  </si>
  <si>
    <t>单名</t>
  </si>
  <si>
    <t>单数</t>
  </si>
  <si>
    <t>国联限3</t>
  </si>
  <si>
    <t>微信扫码</t>
  </si>
  <si>
    <t>钱大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</si>
</sst>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4" fillId="4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tabSelected="1"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AE9" sqref="AE9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11" width="9" style="2"/>
    <col min="12" max="16" width="9" style="1"/>
    <col min="17" max="17" width="12.2166666666667" style="1" customWidth="1"/>
    <col min="18" max="18" width="7.25" style="1" customWidth="1"/>
    <col min="19" max="19" width="20.1416666666667" style="1" customWidth="1"/>
    <col min="20" max="20" width="11.25" style="1" customWidth="1"/>
    <col min="21" max="21" width="18.3333333333333" style="1" customWidth="1"/>
    <col min="22" max="22" width="9" style="1"/>
    <col min="23" max="23" width="17.9166666666667" style="1" customWidth="1"/>
    <col min="24" max="24" width="9" style="1"/>
    <col min="25" max="25" width="16.1083333333333" style="1" customWidth="1"/>
    <col min="26" max="26" width="9" style="1"/>
    <col min="27" max="28" width="15.55" style="1" customWidth="1"/>
    <col min="29" max="29" width="9" style="1"/>
    <col min="30" max="30" width="19.575" style="1" customWidth="1"/>
    <col min="31" max="31" width="17.875" style="2" customWidth="1"/>
    <col min="32" max="16377" width="9" style="2"/>
    <col min="16379" max="16384" width="9" style="2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3"/>
      <c r="AF1" s="3"/>
      <c r="AG1" s="3"/>
    </row>
    <row r="2" ht="15" customHeight="1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5" t="s">
        <v>8</v>
      </c>
      <c r="AF2" s="5" t="s">
        <v>9</v>
      </c>
      <c r="AG2" s="37" t="s">
        <v>10</v>
      </c>
    </row>
    <row r="3" ht="15" customHeight="1" spans="1:33">
      <c r="A3" s="7"/>
      <c r="B3" s="8"/>
      <c r="C3" s="8"/>
      <c r="D3" s="8"/>
      <c r="E3" s="8"/>
      <c r="F3" s="9"/>
      <c r="G3" s="8"/>
      <c r="H3" s="10" t="s">
        <v>11</v>
      </c>
      <c r="I3" s="10"/>
      <c r="J3" s="10"/>
      <c r="K3" s="10"/>
      <c r="L3" s="10"/>
      <c r="M3" s="10"/>
      <c r="N3" s="10"/>
      <c r="O3" s="10"/>
      <c r="P3" s="10"/>
      <c r="Q3" s="10"/>
      <c r="R3" s="33" t="s">
        <v>12</v>
      </c>
      <c r="S3" s="33"/>
      <c r="T3" s="33"/>
      <c r="U3" s="33"/>
      <c r="V3" s="33"/>
      <c r="W3" s="33"/>
      <c r="X3" s="25"/>
      <c r="Y3" s="25"/>
      <c r="Z3" s="33"/>
      <c r="AA3" s="33"/>
      <c r="AB3" s="33"/>
      <c r="AC3" s="33"/>
      <c r="AD3" s="33"/>
      <c r="AE3" s="8"/>
      <c r="AF3" s="8"/>
      <c r="AG3" s="38"/>
    </row>
    <row r="4" ht="15" customHeight="1" spans="1:33">
      <c r="A4" s="7"/>
      <c r="B4" s="8"/>
      <c r="C4" s="8"/>
      <c r="D4" s="8"/>
      <c r="E4" s="8"/>
      <c r="F4" s="9"/>
      <c r="G4" s="11"/>
      <c r="H4" s="9" t="s">
        <v>13</v>
      </c>
      <c r="I4" s="23" t="s">
        <v>14</v>
      </c>
      <c r="J4" s="23"/>
      <c r="K4" s="24" t="s">
        <v>15</v>
      </c>
      <c r="L4" s="25" t="s">
        <v>16</v>
      </c>
      <c r="M4" s="25" t="s">
        <v>17</v>
      </c>
      <c r="N4" s="25" t="s">
        <v>18</v>
      </c>
      <c r="O4" s="25" t="s">
        <v>19</v>
      </c>
      <c r="P4" s="26" t="s">
        <v>20</v>
      </c>
      <c r="Q4" s="34"/>
      <c r="R4" s="33" t="s">
        <v>21</v>
      </c>
      <c r="S4" s="33"/>
      <c r="T4" s="35" t="s">
        <v>22</v>
      </c>
      <c r="U4" s="35"/>
      <c r="V4" s="35" t="s">
        <v>23</v>
      </c>
      <c r="W4" s="36"/>
      <c r="X4" s="31" t="s">
        <v>24</v>
      </c>
      <c r="Y4" s="31"/>
      <c r="Z4" s="35" t="s">
        <v>25</v>
      </c>
      <c r="AA4" s="35"/>
      <c r="AB4" s="35"/>
      <c r="AC4" s="35" t="s">
        <v>26</v>
      </c>
      <c r="AD4" s="36"/>
      <c r="AE4" s="8"/>
      <c r="AF4" s="8"/>
      <c r="AG4" s="38"/>
    </row>
    <row r="5" ht="15" customHeight="1" spans="1:33">
      <c r="A5" s="7"/>
      <c r="B5" s="8"/>
      <c r="C5" s="8"/>
      <c r="D5" s="8"/>
      <c r="E5" s="8"/>
      <c r="F5" s="12"/>
      <c r="G5" s="11"/>
      <c r="H5" s="9"/>
      <c r="I5" s="27" t="str">
        <f>P5</f>
        <v>是否完成</v>
      </c>
      <c r="J5" s="27" t="s">
        <v>27</v>
      </c>
      <c r="K5" s="24"/>
      <c r="L5" s="28"/>
      <c r="M5" s="28"/>
      <c r="N5" s="28"/>
      <c r="O5" s="28"/>
      <c r="P5" s="28" t="str">
        <f>R5</f>
        <v>是否完成</v>
      </c>
      <c r="Q5" s="28" t="str">
        <f>J5</f>
        <v>电子账号</v>
      </c>
      <c r="R5" s="33" t="s">
        <v>28</v>
      </c>
      <c r="S5" s="33" t="s">
        <v>29</v>
      </c>
      <c r="T5" s="33" t="str">
        <f>V5</f>
        <v>是否完成</v>
      </c>
      <c r="U5" s="33" t="str">
        <f>W5</f>
        <v>资金账号</v>
      </c>
      <c r="V5" s="33" t="s">
        <v>28</v>
      </c>
      <c r="W5" s="33" t="s">
        <v>29</v>
      </c>
      <c r="X5" s="28" t="str">
        <f>V5</f>
        <v>是否完成</v>
      </c>
      <c r="Y5" s="28" t="str">
        <f>W5</f>
        <v>资金账号</v>
      </c>
      <c r="Z5" s="33" t="str">
        <f>V5</f>
        <v>是否完成</v>
      </c>
      <c r="AA5" s="33" t="str">
        <f>W5</f>
        <v>资金账号</v>
      </c>
      <c r="AB5" s="33" t="s">
        <v>30</v>
      </c>
      <c r="AC5" s="33" t="s">
        <v>28</v>
      </c>
      <c r="AD5" s="33" t="s">
        <v>29</v>
      </c>
      <c r="AE5" s="8"/>
      <c r="AF5" s="8"/>
      <c r="AG5" s="38"/>
    </row>
    <row r="6" ht="20.25" customHeight="1" spans="1:33">
      <c r="A6" s="13"/>
      <c r="B6" s="14">
        <v>1</v>
      </c>
      <c r="C6" s="14" t="s">
        <v>31</v>
      </c>
      <c r="D6" s="14">
        <v>15655130738</v>
      </c>
      <c r="E6" s="14">
        <v>72</v>
      </c>
      <c r="F6" s="14"/>
      <c r="G6" s="14">
        <v>30</v>
      </c>
      <c r="H6" s="14">
        <v>1</v>
      </c>
      <c r="I6" s="14">
        <v>1</v>
      </c>
      <c r="J6" s="41" t="s">
        <v>32</v>
      </c>
      <c r="K6" s="14">
        <v>1</v>
      </c>
      <c r="L6" s="29">
        <v>1</v>
      </c>
      <c r="M6" s="29">
        <v>1</v>
      </c>
      <c r="N6" s="29">
        <v>1</v>
      </c>
      <c r="O6" s="29">
        <v>1</v>
      </c>
      <c r="P6" s="29">
        <v>1</v>
      </c>
      <c r="Q6" s="29">
        <v>8518</v>
      </c>
      <c r="R6" s="29">
        <v>1</v>
      </c>
      <c r="S6" s="29">
        <v>3236043326</v>
      </c>
      <c r="T6" s="29">
        <v>1</v>
      </c>
      <c r="U6" s="42" t="s">
        <v>33</v>
      </c>
      <c r="V6" s="29">
        <v>1</v>
      </c>
      <c r="W6" s="42" t="str">
        <f>U6</f>
        <v>340123199710033173</v>
      </c>
      <c r="X6" s="29">
        <v>1</v>
      </c>
      <c r="Y6" s="29">
        <v>19288799</v>
      </c>
      <c r="Z6" s="29">
        <v>1</v>
      </c>
      <c r="AA6" s="29">
        <v>30737469</v>
      </c>
      <c r="AB6" s="29">
        <v>147258</v>
      </c>
      <c r="AC6" s="29">
        <v>1</v>
      </c>
      <c r="AD6" s="42" t="str">
        <f>W6</f>
        <v>340123199710033173</v>
      </c>
      <c r="AE6" s="41" t="str">
        <f>AD6</f>
        <v>340123199710033173</v>
      </c>
      <c r="AF6" s="14"/>
      <c r="AG6" s="39" t="s">
        <v>34</v>
      </c>
    </row>
    <row r="7" ht="19.5" customHeight="1" spans="1:3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14"/>
      <c r="AF7" s="14"/>
      <c r="AG7" s="39"/>
    </row>
    <row r="8" ht="18" customHeight="1" spans="1:3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14"/>
      <c r="AF8" s="14"/>
      <c r="AG8" s="39"/>
    </row>
    <row r="9" ht="15" customHeight="1" spans="1:3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14"/>
      <c r="AF9" s="14"/>
      <c r="AG9" s="39"/>
    </row>
    <row r="10" ht="15" customHeight="1" spans="1:33">
      <c r="A10" s="13"/>
      <c r="B10" s="14"/>
      <c r="C10"/>
      <c r="D10" s="14"/>
      <c r="E10" s="14"/>
      <c r="F10" s="14"/>
      <c r="G10" s="14"/>
      <c r="H10" s="14"/>
      <c r="I10" s="14"/>
      <c r="J10" s="14"/>
      <c r="K10" s="14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4"/>
      <c r="AF10" s="14"/>
      <c r="AG10" s="39"/>
    </row>
    <row r="11" ht="15" customHeight="1" spans="1:3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14"/>
      <c r="AF11" s="14"/>
      <c r="AG11" s="39"/>
    </row>
    <row r="12" ht="15" customHeight="1" spans="1:3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14"/>
      <c r="AF12" s="14"/>
      <c r="AG12" s="39"/>
    </row>
    <row r="13" s="1" customFormat="1" ht="15" customHeight="1" spans="1:3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14"/>
      <c r="AF13" s="14"/>
      <c r="AG13" s="39"/>
    </row>
    <row r="14" ht="15" customHeight="1" spans="1:3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14"/>
      <c r="AF14" s="14"/>
      <c r="AG14" s="39"/>
    </row>
    <row r="15" ht="15" customHeight="1" spans="1:3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14"/>
      <c r="AF15" s="14"/>
      <c r="AG15" s="39"/>
    </row>
    <row r="16" ht="15" customHeight="1" spans="1:3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14"/>
      <c r="AF16" s="14"/>
      <c r="AG16" s="39"/>
    </row>
    <row r="17" ht="15" customHeight="1" spans="1:3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14"/>
      <c r="AF17" s="14"/>
      <c r="AG17" s="39"/>
    </row>
    <row r="18" ht="15" customHeight="1" spans="1:3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14"/>
      <c r="AF18" s="14"/>
      <c r="AG18" s="39"/>
    </row>
    <row r="19" ht="15" customHeight="1" spans="1:3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14"/>
      <c r="AF19" s="14"/>
      <c r="AG19" s="39"/>
    </row>
    <row r="20" ht="15" customHeight="1" spans="1:3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14"/>
      <c r="AF20" s="14"/>
      <c r="AG20" s="39"/>
    </row>
    <row r="21" ht="15" customHeight="1" spans="1:3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14"/>
      <c r="AF21" s="14"/>
      <c r="AG21" s="39"/>
    </row>
    <row r="22" ht="15" customHeight="1" spans="1:3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4"/>
      <c r="AF22" s="14"/>
      <c r="AG22" s="39"/>
    </row>
    <row r="23" ht="15" customHeight="1" spans="1:3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14"/>
      <c r="AF23" s="14"/>
      <c r="AG23" s="39"/>
    </row>
    <row r="24" ht="15" customHeight="1" spans="1:3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14"/>
      <c r="AF24" s="14"/>
      <c r="AG24" s="39"/>
    </row>
    <row r="25" ht="15" customHeight="1" spans="1:3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14"/>
      <c r="AF25" s="14"/>
      <c r="AG25" s="39"/>
    </row>
    <row r="26" ht="15" customHeight="1" spans="1:3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4"/>
      <c r="AF26" s="14"/>
      <c r="AG26" s="39"/>
    </row>
    <row r="27" ht="15" customHeight="1" spans="1:3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14"/>
      <c r="AF27" s="14"/>
      <c r="AG27" s="39"/>
    </row>
    <row r="28" ht="15" customHeight="1" spans="1:3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14"/>
      <c r="AF28" s="14"/>
      <c r="AG28" s="39"/>
    </row>
    <row r="29" ht="15" customHeight="1" spans="1:3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14"/>
      <c r="AF29" s="14"/>
      <c r="AG29" s="39"/>
    </row>
    <row r="30" ht="15" customHeight="1" spans="1:33">
      <c r="A30" s="15" t="s">
        <v>35</v>
      </c>
      <c r="B30" s="16"/>
      <c r="C30" s="16"/>
      <c r="D30" s="17"/>
      <c r="E30" s="18">
        <f>SUM(E6:E29)</f>
        <v>72</v>
      </c>
      <c r="F30" s="18"/>
      <c r="G30" s="18">
        <f>SUM(G6:G29)</f>
        <v>30</v>
      </c>
      <c r="H30" s="18"/>
      <c r="I30" s="18"/>
      <c r="J30" s="18"/>
      <c r="K30" s="18"/>
      <c r="L30" s="30"/>
      <c r="M30" s="30">
        <f>SUM(M6:M29)</f>
        <v>1</v>
      </c>
      <c r="N30" s="30"/>
      <c r="O30" s="30"/>
      <c r="P30" s="30"/>
      <c r="Q30" s="30">
        <f>SUM(Q6:Q29)</f>
        <v>8518</v>
      </c>
      <c r="R30" s="30">
        <f>SUM(R6:R29)</f>
        <v>1</v>
      </c>
      <c r="S30" s="30"/>
      <c r="T30" s="30"/>
      <c r="U30" s="30"/>
      <c r="V30" s="30">
        <f>SUM(V6:V29)</f>
        <v>1</v>
      </c>
      <c r="W30" s="30"/>
      <c r="X30" s="30"/>
      <c r="Y30" s="30"/>
      <c r="Z30" s="30"/>
      <c r="AA30" s="30"/>
      <c r="AB30" s="30"/>
      <c r="AC30" s="30">
        <f>SUM(AC6:AC29)</f>
        <v>1</v>
      </c>
      <c r="AD30" s="30"/>
      <c r="AE30" s="18"/>
      <c r="AF30" s="18"/>
      <c r="AG30" s="40"/>
    </row>
    <row r="31" ht="15" customHeight="1" spans="1:4">
      <c r="A31" s="19" t="s">
        <v>36</v>
      </c>
      <c r="B31" s="19"/>
      <c r="C31" s="19"/>
      <c r="D31" s="2">
        <v>102</v>
      </c>
    </row>
    <row r="32" ht="15" customHeight="1" spans="3:30">
      <c r="C32" s="19" t="s">
        <v>37</v>
      </c>
      <c r="D32" s="19" t="s">
        <v>38</v>
      </c>
      <c r="E32" s="20">
        <f>E30</f>
        <v>72</v>
      </c>
      <c r="F32" s="20"/>
      <c r="G32" s="20"/>
      <c r="H32" s="20" t="s">
        <v>39</v>
      </c>
      <c r="I32" s="20"/>
      <c r="J32" s="20"/>
      <c r="K32" s="20"/>
      <c r="L32" s="31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2">
    <mergeCell ref="A1:AG1"/>
    <mergeCell ref="L2:AD2"/>
    <mergeCell ref="H3:Q3"/>
    <mergeCell ref="R3:AD3"/>
    <mergeCell ref="I4:J4"/>
    <mergeCell ref="P4:Q4"/>
    <mergeCell ref="R4:S4"/>
    <mergeCell ref="T4:U4"/>
    <mergeCell ref="V4:W4"/>
    <mergeCell ref="X4:Y4"/>
    <mergeCell ref="Z4:AB4"/>
    <mergeCell ref="AC4:AD4"/>
    <mergeCell ref="A30:D30"/>
    <mergeCell ref="A31:C31"/>
    <mergeCell ref="Q32:S32"/>
    <mergeCell ref="T32:AD3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6"/>
  <sheetViews>
    <sheetView workbookViewId="0">
      <selection activeCell="A13" sqref="A13"/>
    </sheetView>
  </sheetViews>
  <sheetFormatPr defaultColWidth="9" defaultRowHeight="13.5" outlineLevelCol="1"/>
  <sheetData>
    <row r="1" spans="1:2">
      <c r="A1" t="s">
        <v>40</v>
      </c>
      <c r="B1" t="s">
        <v>41</v>
      </c>
    </row>
    <row r="2" spans="1:2">
      <c r="A2" t="s">
        <v>21</v>
      </c>
      <c r="B2">
        <v>1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22</v>
      </c>
      <c r="B4">
        <v>1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42</v>
      </c>
      <c r="B10">
        <v>1</v>
      </c>
    </row>
    <row r="11" spans="1:2">
      <c r="A11" t="s">
        <v>25</v>
      </c>
      <c r="B11">
        <v>1</v>
      </c>
    </row>
    <row r="12" spans="1:2">
      <c r="A12" t="s">
        <v>26</v>
      </c>
      <c r="B12">
        <v>1</v>
      </c>
    </row>
    <row r="13" spans="1:2">
      <c r="A13" t="s">
        <v>23</v>
      </c>
      <c r="B13">
        <v>1</v>
      </c>
    </row>
    <row r="14" spans="1:2">
      <c r="A14" t="s">
        <v>43</v>
      </c>
      <c r="B14">
        <v>1</v>
      </c>
    </row>
    <row r="15" hidden="1" spans="1:2">
      <c r="A15" t="e">
        <f>总表!#REF!</f>
        <v>#REF!</v>
      </c>
      <c r="B15" t="e">
        <f>总表!#REF!</f>
        <v>#REF!</v>
      </c>
    </row>
    <row r="16" hidden="1" spans="1:2">
      <c r="A16" t="str">
        <f>总表!V4</f>
        <v>国泰不限3</v>
      </c>
      <c r="B16">
        <f>总表!V30</f>
        <v>1</v>
      </c>
    </row>
    <row r="17" spans="1:2">
      <c r="A17" t="s">
        <v>13</v>
      </c>
      <c r="B17">
        <v>1</v>
      </c>
    </row>
    <row r="18" spans="1:2">
      <c r="A18" t="s">
        <v>14</v>
      </c>
      <c r="B18">
        <v>1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19</v>
      </c>
      <c r="B21">
        <v>1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20</v>
      </c>
      <c r="B23">
        <v>1</v>
      </c>
    </row>
    <row r="24" spans="1:2">
      <c r="A24" t="s">
        <v>17</v>
      </c>
      <c r="B24">
        <v>1</v>
      </c>
    </row>
    <row r="25" spans="1:2">
      <c r="A25" t="s">
        <v>18</v>
      </c>
      <c r="B25">
        <v>1</v>
      </c>
    </row>
    <row r="26" spans="1:2">
      <c r="A26" t="s">
        <v>44</v>
      </c>
      <c r="B26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2018-03-26T10:20:26Z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