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总表" sheetId="2" r:id="rId1"/>
    <sheet name="单数" sheetId="21" r:id="rId2"/>
  </sheets>
  <definedNames>
    <definedName name="_xlnm._FilterDatabase" localSheetId="1" hidden="1">单数!$A$1:$B$28</definedName>
  </definedNames>
  <calcPr calcId="144525"/>
</workbook>
</file>

<file path=xl/sharedStrings.xml><?xml version="1.0" encoding="utf-8"?>
<sst xmlns="http://schemas.openxmlformats.org/spreadsheetml/2006/main" count="62">
  <si>
    <t>2018年5月30日网点每日报表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</si>
  <si>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</si>
  <si>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</si>
  <si>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</si>
  <si>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</si>
  <si>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</si>
  <si>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</si>
  <si>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</si>
  <si>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</si>
  <si>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</si>
  <si>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</si>
  <si>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证券单</t>
  </si>
  <si>
    <t>聚宝绑卡</t>
  </si>
  <si>
    <t>微众友宝</t>
  </si>
  <si>
    <t>紫金</t>
  </si>
  <si>
    <t>杭州</t>
  </si>
  <si>
    <t>工商</t>
  </si>
  <si>
    <t>微选</t>
  </si>
  <si>
    <t>脉脉</t>
  </si>
  <si>
    <t>银联钱包</t>
  </si>
  <si>
    <t>钱大掌柜</t>
  </si>
  <si>
    <t>民生银行</t>
  </si>
  <si>
    <t>国泰不限</t>
  </si>
  <si>
    <t>国盛限3</t>
  </si>
  <si>
    <t>光大限3</t>
  </si>
  <si>
    <t>联讯限三</t>
  </si>
  <si>
    <t>山西不限</t>
  </si>
  <si>
    <t>信达限3</t>
  </si>
  <si>
    <t>是否完成</t>
  </si>
  <si>
    <t>商户号</t>
  </si>
  <si>
    <t>昵称</t>
  </si>
  <si>
    <t>资金账号</t>
  </si>
  <si>
    <t>密码</t>
  </si>
  <si>
    <t>潘云飞</t>
  </si>
  <si>
    <t>卢闯</t>
  </si>
  <si>
    <t>中老虎牙</t>
  </si>
  <si>
    <t>6216923525842399</t>
  </si>
  <si>
    <t>340122199907010315</t>
  </si>
  <si>
    <t>中介</t>
  </si>
  <si>
    <t>徐芹雯</t>
  </si>
  <si>
    <t>6216923525842688</t>
  </si>
  <si>
    <t>342623199806017126</t>
  </si>
  <si>
    <t>赵辉</t>
  </si>
  <si>
    <t>6216923525843124</t>
  </si>
  <si>
    <t>341126199903010218</t>
  </si>
  <si>
    <t>牛梦雨</t>
  </si>
  <si>
    <t>小老虎258</t>
  </si>
  <si>
    <t>41272619990111463X</t>
  </si>
  <si>
    <t>赵敏</t>
  </si>
  <si>
    <t>大脑斧258</t>
  </si>
  <si>
    <t>6216923525823498</t>
  </si>
  <si>
    <t>340123199609247353</t>
  </si>
  <si>
    <t>合计：</t>
  </si>
  <si>
    <t>网点发生费用合计：</t>
  </si>
  <si>
    <t>其中：</t>
  </si>
  <si>
    <t>1、兼职工资：</t>
  </si>
  <si>
    <t>2、代理费</t>
  </si>
  <si>
    <t>单名</t>
  </si>
  <si>
    <t>单数</t>
  </si>
  <si>
    <t>聚宝</t>
  </si>
  <si>
    <t>国泰不限3</t>
  </si>
  <si>
    <t>山西不限3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</si>
</sst>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1" borderId="3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29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34" applyNumberFormat="0" applyFill="0" applyAlignment="0" applyProtection="0">
      <alignment vertical="center"/>
    </xf>
    <xf numFmtId="0" fontId="19" fillId="0" borderId="3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3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30" borderId="36" applyNumberFormat="0" applyAlignment="0" applyProtection="0">
      <alignment vertical="center"/>
    </xf>
    <xf numFmtId="0" fontId="21" fillId="30" borderId="31" applyNumberFormat="0" applyAlignment="0" applyProtection="0">
      <alignment vertical="center"/>
    </xf>
    <xf numFmtId="0" fontId="6" fillId="6" borderId="30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0" borderId="33" applyNumberFormat="0" applyFill="0" applyAlignment="0" applyProtection="0">
      <alignment vertical="center"/>
    </xf>
    <xf numFmtId="0" fontId="18" fillId="0" borderId="3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6" xfId="0" applyFont="1" applyBorder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8" xfId="0" applyFont="1" applyFill="1" applyBorder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>
      <alignment vertical="center"/>
    </xf>
    <xf numFmtId="0" fontId="1" fillId="0" borderId="6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7"/>
  <sheetViews>
    <sheetView tabSelected="1" zoomScale="90" zoomScaleNormal="90" workbookViewId="0">
      <pane xSplit="9" ySplit="5" topLeftCell="U6" activePane="bottomRight" state="frozen"/>
      <selection/>
      <selection pane="topRight"/>
      <selection pane="bottomLeft"/>
      <selection pane="bottomRight" activeCell="M6" sqref="M6"/>
    </sheetView>
  </sheetViews>
  <sheetFormatPr defaultColWidth="9" defaultRowHeight="13.5"/>
  <cols>
    <col min="1" max="1" width="6.25" style="2" customWidth="1"/>
    <col min="2" max="2" width="3.5" style="2" customWidth="1"/>
    <col min="3" max="3" width="12.9166666666667" style="2" customWidth="1"/>
    <col min="4" max="4" width="14.125" style="2" customWidth="1"/>
    <col min="5" max="5" width="9" style="2"/>
    <col min="6" max="6" width="9" style="2" hidden="1" customWidth="1"/>
    <col min="7" max="7" width="9" style="2" customWidth="1"/>
    <col min="8" max="8" width="11.525" style="2" customWidth="1"/>
    <col min="9" max="9" width="9.30833333333333" style="2" hidden="1" customWidth="1"/>
    <col min="10" max="11" width="9" style="3"/>
    <col min="12" max="12" width="10.125" style="3"/>
    <col min="13" max="21" width="9" style="3"/>
    <col min="22" max="22" width="17.6416666666667" style="3" customWidth="1"/>
    <col min="23" max="23" width="12.6333333333333" style="3" customWidth="1"/>
    <col min="24" max="26" width="16.5166666666667" style="3" customWidth="1"/>
    <col min="27" max="27" width="11.25" style="3" customWidth="1"/>
    <col min="28" max="30" width="18.3333333333333" style="3" customWidth="1"/>
    <col min="31" max="31" width="9" style="3"/>
    <col min="32" max="32" width="15.6833333333333" style="3" customWidth="1"/>
    <col min="33" max="33" width="15.55" style="3" customWidth="1"/>
    <col min="34" max="34" width="21.6583333333333" style="3" customWidth="1"/>
    <col min="35" max="35" width="10.275" style="3" customWidth="1"/>
    <col min="36" max="36" width="17.875" style="2" customWidth="1"/>
    <col min="37" max="16352" width="9" style="2"/>
  </cols>
  <sheetData>
    <row r="1" ht="27" customHeight="1" spans="1:38">
      <c r="A1" s="4" t="s">
        <v>0</v>
      </c>
      <c r="B1" s="4"/>
      <c r="C1" s="4"/>
      <c r="D1" s="4"/>
      <c r="E1" s="4"/>
      <c r="F1" s="4"/>
      <c r="G1" s="4"/>
      <c r="H1" s="4"/>
      <c r="I1" s="4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4"/>
      <c r="AK1" s="4"/>
      <c r="AL1" s="4"/>
    </row>
    <row r="2" ht="15" customHeight="1" spans="1:38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8" t="s">
        <v>7</v>
      </c>
      <c r="H2" s="8" t="s">
        <v>6</v>
      </c>
      <c r="I2" s="27" t="s">
        <v>7</v>
      </c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6" t="s">
        <v>8</v>
      </c>
      <c r="AK2" s="6" t="s">
        <v>9</v>
      </c>
      <c r="AL2" s="44" t="s">
        <v>10</v>
      </c>
    </row>
    <row r="3" ht="15" customHeight="1" spans="1:38">
      <c r="A3" s="9"/>
      <c r="B3" s="10"/>
      <c r="C3" s="10"/>
      <c r="D3" s="10"/>
      <c r="E3" s="10"/>
      <c r="F3" s="11"/>
      <c r="G3" s="12"/>
      <c r="H3" s="12"/>
      <c r="I3" s="29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41" t="s">
        <v>11</v>
      </c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5"/>
      <c r="AI3" s="45"/>
      <c r="AJ3" s="10"/>
      <c r="AK3" s="10"/>
      <c r="AL3" s="46"/>
    </row>
    <row r="4" ht="15" customHeight="1" spans="1:38">
      <c r="A4" s="9"/>
      <c r="B4" s="10"/>
      <c r="C4" s="10"/>
      <c r="D4" s="10"/>
      <c r="E4" s="10"/>
      <c r="F4" s="11"/>
      <c r="G4" s="12"/>
      <c r="H4" s="12"/>
      <c r="I4" s="30"/>
      <c r="J4" s="31" t="s">
        <v>12</v>
      </c>
      <c r="K4" s="31" t="s">
        <v>13</v>
      </c>
      <c r="L4" s="32"/>
      <c r="M4" s="32" t="s">
        <v>14</v>
      </c>
      <c r="N4" s="32" t="s">
        <v>15</v>
      </c>
      <c r="O4" s="32" t="s">
        <v>16</v>
      </c>
      <c r="P4" s="33" t="s">
        <v>17</v>
      </c>
      <c r="Q4" s="33"/>
      <c r="R4" s="32" t="s">
        <v>18</v>
      </c>
      <c r="S4" s="31" t="s">
        <v>19</v>
      </c>
      <c r="T4" s="31" t="s">
        <v>20</v>
      </c>
      <c r="U4" s="31" t="s">
        <v>21</v>
      </c>
      <c r="V4" s="42"/>
      <c r="W4" s="38" t="s">
        <v>22</v>
      </c>
      <c r="X4" s="38"/>
      <c r="Y4" s="38" t="s">
        <v>23</v>
      </c>
      <c r="Z4" s="38"/>
      <c r="AA4" s="41" t="s">
        <v>24</v>
      </c>
      <c r="AB4" s="41"/>
      <c r="AC4" s="41" t="s">
        <v>25</v>
      </c>
      <c r="AD4" s="41"/>
      <c r="AE4" s="41" t="s">
        <v>26</v>
      </c>
      <c r="AF4" s="41"/>
      <c r="AG4" s="47" t="s">
        <v>27</v>
      </c>
      <c r="AH4" s="41"/>
      <c r="AI4" s="41"/>
      <c r="AJ4" s="10"/>
      <c r="AK4" s="10"/>
      <c r="AL4" s="46"/>
    </row>
    <row r="5" ht="15" customHeight="1" spans="1:38">
      <c r="A5" s="9"/>
      <c r="B5" s="10"/>
      <c r="C5" s="10"/>
      <c r="D5" s="10"/>
      <c r="E5" s="10"/>
      <c r="F5" s="13"/>
      <c r="G5" s="14"/>
      <c r="H5" s="14"/>
      <c r="I5" s="30"/>
      <c r="J5" s="34"/>
      <c r="K5" s="35" t="s">
        <v>28</v>
      </c>
      <c r="L5" s="35" t="s">
        <v>29</v>
      </c>
      <c r="M5" s="36"/>
      <c r="N5" s="36"/>
      <c r="O5" s="36"/>
      <c r="P5" s="36" t="s">
        <v>28</v>
      </c>
      <c r="Q5" s="36" t="s">
        <v>30</v>
      </c>
      <c r="R5" s="36"/>
      <c r="S5" s="34"/>
      <c r="T5" s="34"/>
      <c r="U5" s="38" t="s">
        <v>28</v>
      </c>
      <c r="V5" s="38" t="s">
        <v>31</v>
      </c>
      <c r="W5" s="38" t="s">
        <v>28</v>
      </c>
      <c r="X5" s="38" t="s">
        <v>31</v>
      </c>
      <c r="Y5" s="38" t="s">
        <v>28</v>
      </c>
      <c r="Z5" s="38" t="s">
        <v>31</v>
      </c>
      <c r="AA5" s="38" t="s">
        <v>28</v>
      </c>
      <c r="AB5" s="38" t="s">
        <v>31</v>
      </c>
      <c r="AC5" s="38" t="s">
        <v>28</v>
      </c>
      <c r="AD5" s="38" t="s">
        <v>31</v>
      </c>
      <c r="AE5" s="38" t="s">
        <v>28</v>
      </c>
      <c r="AF5" s="38" t="s">
        <v>31</v>
      </c>
      <c r="AG5" s="38" t="str">
        <f>AE5</f>
        <v>是否完成</v>
      </c>
      <c r="AH5" s="38" t="str">
        <f>AF5</f>
        <v>资金账号</v>
      </c>
      <c r="AI5" s="38" t="s">
        <v>32</v>
      </c>
      <c r="AJ5" s="10"/>
      <c r="AK5" s="10"/>
      <c r="AL5" s="46"/>
    </row>
    <row r="6" ht="15" customHeight="1" spans="1:38">
      <c r="A6" s="15"/>
      <c r="B6" s="16">
        <v>1</v>
      </c>
      <c r="C6" s="16" t="s">
        <v>33</v>
      </c>
      <c r="D6" s="17">
        <v>17856114500</v>
      </c>
      <c r="E6" s="18">
        <v>35</v>
      </c>
      <c r="F6" s="11"/>
      <c r="G6" s="14"/>
      <c r="H6" s="14" t="s">
        <v>34</v>
      </c>
      <c r="I6" s="16"/>
      <c r="J6" s="34">
        <v>0</v>
      </c>
      <c r="K6" s="37">
        <v>0</v>
      </c>
      <c r="L6" s="37"/>
      <c r="M6" s="38">
        <v>0</v>
      </c>
      <c r="N6" s="38">
        <v>1</v>
      </c>
      <c r="O6" s="38">
        <v>1</v>
      </c>
      <c r="P6" s="38">
        <v>1</v>
      </c>
      <c r="Q6" s="38" t="s">
        <v>35</v>
      </c>
      <c r="R6" s="38">
        <v>0</v>
      </c>
      <c r="S6" s="34">
        <v>0</v>
      </c>
      <c r="T6" s="34">
        <v>0</v>
      </c>
      <c r="U6" s="38">
        <v>1</v>
      </c>
      <c r="V6" s="50" t="s">
        <v>36</v>
      </c>
      <c r="W6" s="38">
        <v>0</v>
      </c>
      <c r="X6" s="38"/>
      <c r="Y6" s="38">
        <v>1</v>
      </c>
      <c r="Z6" s="50" t="s">
        <v>37</v>
      </c>
      <c r="AA6" s="38">
        <v>0</v>
      </c>
      <c r="AB6" s="38"/>
      <c r="AC6" s="38">
        <v>0</v>
      </c>
      <c r="AD6" s="38"/>
      <c r="AE6" s="43">
        <v>0</v>
      </c>
      <c r="AF6" s="43"/>
      <c r="AG6" s="43">
        <v>0</v>
      </c>
      <c r="AH6" s="43"/>
      <c r="AI6" s="43"/>
      <c r="AJ6" s="50" t="s">
        <v>37</v>
      </c>
      <c r="AK6" s="18"/>
      <c r="AL6" s="48" t="s">
        <v>38</v>
      </c>
    </row>
    <row r="7" ht="15" customHeight="1" spans="1:38">
      <c r="A7" s="15"/>
      <c r="B7" s="16">
        <v>2</v>
      </c>
      <c r="C7" s="16" t="s">
        <v>39</v>
      </c>
      <c r="D7" s="17">
        <v>15256518946</v>
      </c>
      <c r="E7" s="18">
        <v>35</v>
      </c>
      <c r="F7" s="11"/>
      <c r="G7" s="14"/>
      <c r="H7" s="14" t="s">
        <v>34</v>
      </c>
      <c r="I7" s="16"/>
      <c r="J7" s="34">
        <v>0</v>
      </c>
      <c r="K7" s="37">
        <v>0</v>
      </c>
      <c r="L7" s="37"/>
      <c r="M7" s="38">
        <v>0</v>
      </c>
      <c r="N7" s="38">
        <v>1</v>
      </c>
      <c r="O7" s="38">
        <v>0</v>
      </c>
      <c r="P7" s="38">
        <v>0</v>
      </c>
      <c r="Q7" s="38"/>
      <c r="R7" s="38">
        <v>1</v>
      </c>
      <c r="S7" s="34">
        <v>1</v>
      </c>
      <c r="T7" s="34">
        <v>0</v>
      </c>
      <c r="U7" s="38">
        <v>1</v>
      </c>
      <c r="V7" s="50" t="s">
        <v>40</v>
      </c>
      <c r="W7" s="38">
        <v>1</v>
      </c>
      <c r="X7" s="38">
        <v>10091995</v>
      </c>
      <c r="Y7" s="38">
        <v>1</v>
      </c>
      <c r="Z7" s="50" t="s">
        <v>41</v>
      </c>
      <c r="AA7" s="38">
        <v>0</v>
      </c>
      <c r="AB7" s="38"/>
      <c r="AC7" s="38">
        <v>0</v>
      </c>
      <c r="AD7" s="38"/>
      <c r="AE7" s="43">
        <v>0</v>
      </c>
      <c r="AF7" s="43"/>
      <c r="AG7" s="43">
        <v>0</v>
      </c>
      <c r="AH7" s="43"/>
      <c r="AI7" s="43"/>
      <c r="AJ7" s="50" t="s">
        <v>41</v>
      </c>
      <c r="AK7" s="18"/>
      <c r="AL7" s="48" t="s">
        <v>38</v>
      </c>
    </row>
    <row r="8" ht="15" customHeight="1" spans="1:38">
      <c r="A8" s="15"/>
      <c r="B8" s="16">
        <v>3</v>
      </c>
      <c r="C8" s="16" t="s">
        <v>42</v>
      </c>
      <c r="D8" s="17">
        <v>18755060322</v>
      </c>
      <c r="E8" s="18">
        <v>35</v>
      </c>
      <c r="F8" s="11"/>
      <c r="G8" s="14"/>
      <c r="H8" s="14" t="s">
        <v>34</v>
      </c>
      <c r="I8" s="16"/>
      <c r="J8" s="34">
        <v>1</v>
      </c>
      <c r="K8" s="37">
        <v>0</v>
      </c>
      <c r="L8" s="37"/>
      <c r="M8" s="38">
        <v>1</v>
      </c>
      <c r="N8" s="38">
        <v>1</v>
      </c>
      <c r="O8" s="38">
        <v>0</v>
      </c>
      <c r="P8" s="38">
        <v>0</v>
      </c>
      <c r="Q8" s="38"/>
      <c r="R8" s="38">
        <v>1</v>
      </c>
      <c r="S8" s="34">
        <v>1</v>
      </c>
      <c r="T8" s="34">
        <v>0</v>
      </c>
      <c r="U8" s="38">
        <v>1</v>
      </c>
      <c r="V8" s="50" t="s">
        <v>43</v>
      </c>
      <c r="W8" s="38">
        <v>1</v>
      </c>
      <c r="X8" s="38">
        <v>10091992</v>
      </c>
      <c r="Y8" s="38">
        <v>1</v>
      </c>
      <c r="Z8" s="50" t="s">
        <v>44</v>
      </c>
      <c r="AA8" s="38">
        <v>0</v>
      </c>
      <c r="AB8" s="38"/>
      <c r="AC8" s="38">
        <v>0</v>
      </c>
      <c r="AD8" s="38"/>
      <c r="AE8" s="43">
        <v>0</v>
      </c>
      <c r="AF8" s="43"/>
      <c r="AG8" s="43">
        <v>0</v>
      </c>
      <c r="AH8" s="43"/>
      <c r="AI8" s="43"/>
      <c r="AJ8" s="50" t="s">
        <v>44</v>
      </c>
      <c r="AK8" s="18"/>
      <c r="AL8" s="48" t="s">
        <v>38</v>
      </c>
    </row>
    <row r="9" ht="15" customHeight="1" spans="1:38">
      <c r="A9" s="15"/>
      <c r="B9" s="16">
        <v>4</v>
      </c>
      <c r="C9" s="16" t="s">
        <v>45</v>
      </c>
      <c r="D9" s="17">
        <v>18756915987</v>
      </c>
      <c r="E9" s="18">
        <v>35</v>
      </c>
      <c r="F9" s="11"/>
      <c r="G9" s="14"/>
      <c r="H9" s="14" t="s">
        <v>34</v>
      </c>
      <c r="I9" s="16"/>
      <c r="J9" s="34">
        <v>0</v>
      </c>
      <c r="K9" s="37">
        <v>1</v>
      </c>
      <c r="L9" s="37">
        <v>729243511</v>
      </c>
      <c r="M9" s="38">
        <v>1</v>
      </c>
      <c r="N9" s="38">
        <v>0</v>
      </c>
      <c r="O9" s="38">
        <v>0</v>
      </c>
      <c r="P9" s="38">
        <v>1</v>
      </c>
      <c r="Q9" s="38" t="s">
        <v>46</v>
      </c>
      <c r="R9" s="38">
        <v>0</v>
      </c>
      <c r="S9" s="34">
        <v>0</v>
      </c>
      <c r="T9" s="34">
        <v>0</v>
      </c>
      <c r="U9" s="38">
        <v>0</v>
      </c>
      <c r="V9" s="38"/>
      <c r="W9" s="38">
        <v>0</v>
      </c>
      <c r="X9" s="43"/>
      <c r="Y9" s="38">
        <v>1</v>
      </c>
      <c r="Z9" s="38" t="s">
        <v>47</v>
      </c>
      <c r="AA9" s="38">
        <v>0</v>
      </c>
      <c r="AB9" s="38"/>
      <c r="AC9" s="38">
        <v>0</v>
      </c>
      <c r="AD9" s="38"/>
      <c r="AE9" s="43">
        <v>0</v>
      </c>
      <c r="AF9" s="43"/>
      <c r="AG9" s="43">
        <v>0</v>
      </c>
      <c r="AH9" s="43"/>
      <c r="AI9" s="43"/>
      <c r="AJ9" s="38" t="s">
        <v>47</v>
      </c>
      <c r="AK9" s="18"/>
      <c r="AL9" s="48" t="s">
        <v>38</v>
      </c>
    </row>
    <row r="10" ht="15" customHeight="1" spans="1:38">
      <c r="A10" s="15"/>
      <c r="B10" s="16">
        <v>5</v>
      </c>
      <c r="C10" s="16" t="s">
        <v>48</v>
      </c>
      <c r="D10" s="17">
        <v>15256043826</v>
      </c>
      <c r="E10" s="18">
        <v>35</v>
      </c>
      <c r="F10" s="11"/>
      <c r="G10" s="14"/>
      <c r="H10" s="14" t="s">
        <v>34</v>
      </c>
      <c r="I10" s="16"/>
      <c r="J10" s="34">
        <v>0</v>
      </c>
      <c r="K10" s="37">
        <v>1</v>
      </c>
      <c r="L10" s="37">
        <v>729249177</v>
      </c>
      <c r="M10" s="38">
        <v>0</v>
      </c>
      <c r="N10" s="38">
        <v>0</v>
      </c>
      <c r="O10" s="38">
        <v>0</v>
      </c>
      <c r="P10" s="38">
        <v>1</v>
      </c>
      <c r="Q10" s="38" t="s">
        <v>49</v>
      </c>
      <c r="R10" s="38">
        <v>0</v>
      </c>
      <c r="S10" s="34">
        <v>0</v>
      </c>
      <c r="T10" s="34">
        <v>0</v>
      </c>
      <c r="U10" s="38">
        <v>1</v>
      </c>
      <c r="V10" s="50" t="s">
        <v>50</v>
      </c>
      <c r="W10" s="38">
        <v>0</v>
      </c>
      <c r="X10" s="38"/>
      <c r="Y10" s="38">
        <v>1</v>
      </c>
      <c r="Z10" s="50" t="s">
        <v>51</v>
      </c>
      <c r="AA10" s="38">
        <v>0</v>
      </c>
      <c r="AB10" s="38"/>
      <c r="AC10" s="38">
        <v>0</v>
      </c>
      <c r="AD10" s="38"/>
      <c r="AE10" s="43">
        <v>1</v>
      </c>
      <c r="AF10" s="50" t="s">
        <v>51</v>
      </c>
      <c r="AG10" s="43">
        <v>0</v>
      </c>
      <c r="AH10" s="43"/>
      <c r="AI10" s="43"/>
      <c r="AJ10" s="50" t="s">
        <v>51</v>
      </c>
      <c r="AK10" s="18"/>
      <c r="AL10" s="48" t="s">
        <v>38</v>
      </c>
    </row>
    <row r="11" ht="15" customHeight="1" spans="1:38">
      <c r="A11" s="15"/>
      <c r="B11" s="16"/>
      <c r="C11" s="16"/>
      <c r="D11" s="17"/>
      <c r="E11" s="18"/>
      <c r="F11" s="11"/>
      <c r="G11" s="14"/>
      <c r="H11" s="14"/>
      <c r="I11" s="16"/>
      <c r="J11" s="34"/>
      <c r="K11" s="37"/>
      <c r="L11" s="37"/>
      <c r="M11" s="38"/>
      <c r="N11" s="38"/>
      <c r="O11" s="38"/>
      <c r="P11" s="38"/>
      <c r="Q11" s="38"/>
      <c r="R11" s="38"/>
      <c r="S11" s="34"/>
      <c r="T11" s="34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43"/>
      <c r="AF11" s="43"/>
      <c r="AG11" s="43"/>
      <c r="AH11" s="43"/>
      <c r="AI11" s="43"/>
      <c r="AJ11" s="43"/>
      <c r="AK11" s="18"/>
      <c r="AL11" s="48"/>
    </row>
    <row r="12" ht="15" customHeight="1" spans="1:38">
      <c r="A12" s="15"/>
      <c r="B12" s="16"/>
      <c r="C12" s="16"/>
      <c r="D12" s="17"/>
      <c r="E12" s="18"/>
      <c r="F12" s="11"/>
      <c r="G12" s="14"/>
      <c r="H12" s="14"/>
      <c r="I12" s="16"/>
      <c r="J12" s="34"/>
      <c r="K12" s="37"/>
      <c r="L12" s="37"/>
      <c r="M12" s="38"/>
      <c r="N12" s="38"/>
      <c r="O12" s="38"/>
      <c r="P12" s="38"/>
      <c r="Q12" s="38"/>
      <c r="R12" s="38"/>
      <c r="S12" s="34"/>
      <c r="T12" s="34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43"/>
      <c r="AF12" s="38"/>
      <c r="AG12" s="43"/>
      <c r="AH12" s="43"/>
      <c r="AI12" s="43"/>
      <c r="AJ12" s="38"/>
      <c r="AK12" s="18"/>
      <c r="AL12" s="48"/>
    </row>
    <row r="13" ht="15" customHeight="1" spans="1:38">
      <c r="A13" s="15"/>
      <c r="B13" s="16"/>
      <c r="C13" s="16"/>
      <c r="D13" s="17"/>
      <c r="E13" s="18"/>
      <c r="F13" s="11"/>
      <c r="G13" s="14"/>
      <c r="H13" s="14"/>
      <c r="I13" s="16"/>
      <c r="J13" s="34"/>
      <c r="K13" s="37"/>
      <c r="L13" s="37"/>
      <c r="M13" s="38"/>
      <c r="N13" s="38"/>
      <c r="O13" s="38"/>
      <c r="P13" s="38"/>
      <c r="Q13" s="38"/>
      <c r="R13" s="38"/>
      <c r="S13" s="34"/>
      <c r="T13" s="34"/>
      <c r="U13" s="38"/>
      <c r="V13" s="38"/>
      <c r="W13" s="38"/>
      <c r="X13" s="43"/>
      <c r="Y13" s="38"/>
      <c r="Z13" s="38"/>
      <c r="AA13" s="38"/>
      <c r="AB13" s="38"/>
      <c r="AC13" s="38"/>
      <c r="AD13" s="38"/>
      <c r="AE13" s="43"/>
      <c r="AF13" s="43"/>
      <c r="AG13" s="43"/>
      <c r="AH13" s="43"/>
      <c r="AI13" s="43"/>
      <c r="AJ13" s="18"/>
      <c r="AK13" s="18"/>
      <c r="AL13" s="48"/>
    </row>
    <row r="14" ht="15" customHeight="1" spans="1:38">
      <c r="A14" s="15"/>
      <c r="B14" s="16"/>
      <c r="C14" s="16"/>
      <c r="D14" s="17"/>
      <c r="E14" s="18"/>
      <c r="F14" s="11"/>
      <c r="G14" s="14"/>
      <c r="H14" s="14"/>
      <c r="I14" s="16"/>
      <c r="J14" s="34"/>
      <c r="K14" s="37"/>
      <c r="L14" s="37"/>
      <c r="M14" s="38"/>
      <c r="N14" s="38"/>
      <c r="O14" s="38"/>
      <c r="P14" s="38"/>
      <c r="Q14" s="38"/>
      <c r="R14" s="38"/>
      <c r="S14" s="34"/>
      <c r="T14" s="34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43"/>
      <c r="AF14" s="43"/>
      <c r="AG14" s="43"/>
      <c r="AH14" s="43"/>
      <c r="AI14" s="43"/>
      <c r="AJ14" s="18"/>
      <c r="AK14" s="18"/>
      <c r="AL14" s="48"/>
    </row>
    <row r="15" ht="15" customHeight="1" spans="1:38">
      <c r="A15" s="15"/>
      <c r="B15" s="16"/>
      <c r="C15" s="16"/>
      <c r="D15" s="17"/>
      <c r="E15" s="18"/>
      <c r="F15" s="11"/>
      <c r="G15" s="10"/>
      <c r="H15" s="10"/>
      <c r="I15" s="16"/>
      <c r="J15" s="38"/>
      <c r="K15" s="37"/>
      <c r="L15" s="37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43"/>
      <c r="AF15" s="43"/>
      <c r="AG15" s="43"/>
      <c r="AH15" s="43"/>
      <c r="AI15" s="43"/>
      <c r="AJ15" s="18"/>
      <c r="AK15" s="18"/>
      <c r="AL15" s="48"/>
    </row>
    <row r="16" ht="15" customHeight="1" spans="1:38">
      <c r="A16" s="19" t="s">
        <v>52</v>
      </c>
      <c r="B16" s="20"/>
      <c r="C16" s="20"/>
      <c r="D16" s="20"/>
      <c r="E16" s="10"/>
      <c r="F16" s="21"/>
      <c r="G16" s="22"/>
      <c r="H16" s="22"/>
      <c r="I16" s="22" t="e">
        <f>SUM(#REF!)</f>
        <v>#REF!</v>
      </c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22"/>
      <c r="AK16" s="22"/>
      <c r="AL16" s="49"/>
    </row>
    <row r="17" ht="15" customHeight="1" spans="1:5">
      <c r="A17" s="23" t="s">
        <v>53</v>
      </c>
      <c r="B17" s="23"/>
      <c r="C17" s="23"/>
      <c r="E17" s="24">
        <v>175</v>
      </c>
    </row>
    <row r="18" ht="15" customHeight="1" spans="3:35">
      <c r="C18" s="23" t="s">
        <v>54</v>
      </c>
      <c r="D18" s="23" t="s">
        <v>55</v>
      </c>
      <c r="E18" s="25">
        <v>175</v>
      </c>
      <c r="F18" s="25"/>
      <c r="G18" s="25"/>
      <c r="H18" s="25"/>
      <c r="I18" s="25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</row>
    <row r="19" ht="15" customHeight="1" spans="4:5">
      <c r="D19" s="2" t="s">
        <v>56</v>
      </c>
      <c r="E19" s="2">
        <v>0</v>
      </c>
    </row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.95" customHeight="1"/>
    <row r="27" ht="15.95" customHeight="1"/>
  </sheetData>
  <mergeCells count="35">
    <mergeCell ref="A1:AL1"/>
    <mergeCell ref="J2:AH2"/>
    <mergeCell ref="J3:V3"/>
    <mergeCell ref="W3:AH3"/>
    <mergeCell ref="K4:L4"/>
    <mergeCell ref="P4:Q4"/>
    <mergeCell ref="U4:V4"/>
    <mergeCell ref="W4:X4"/>
    <mergeCell ref="Y4:Z4"/>
    <mergeCell ref="AA4:AB4"/>
    <mergeCell ref="AC4:AD4"/>
    <mergeCell ref="AE4:AF4"/>
    <mergeCell ref="AG4:AI4"/>
    <mergeCell ref="A16:D16"/>
    <mergeCell ref="A17:C17"/>
    <mergeCell ref="AA18:AH18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4:J5"/>
    <mergeCell ref="M4:M5"/>
    <mergeCell ref="N4:N5"/>
    <mergeCell ref="O4:O5"/>
    <mergeCell ref="R4:R5"/>
    <mergeCell ref="S4:S5"/>
    <mergeCell ref="T4:T5"/>
    <mergeCell ref="AJ2:AJ5"/>
    <mergeCell ref="AK2:AK5"/>
    <mergeCell ref="AL2:AL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24"/>
  <sheetViews>
    <sheetView workbookViewId="0">
      <selection activeCell="B25" sqref="B25"/>
    </sheetView>
  </sheetViews>
  <sheetFormatPr defaultColWidth="9" defaultRowHeight="13.5" outlineLevelCol="1"/>
  <cols>
    <col min="1" max="1" width="13.75" style="1" customWidth="1"/>
  </cols>
  <sheetData>
    <row r="1" spans="1:2">
      <c r="A1" s="1" t="s">
        <v>57</v>
      </c>
      <c r="B1" t="s">
        <v>58</v>
      </c>
    </row>
    <row r="2" hidden="1" spans="1:2">
      <c r="A2" t="e">
        <f>总表!#REF!</f>
        <v>#REF!</v>
      </c>
      <c r="B2" t="e">
        <f>总表!#REF!</f>
        <v>#REF!</v>
      </c>
    </row>
    <row r="3" hidden="1" spans="1:2">
      <c r="A3" t="e">
        <f>总表!#REF!</f>
        <v>#REF!</v>
      </c>
      <c r="B3" t="e">
        <f>总表!#REF!</f>
        <v>#REF!</v>
      </c>
    </row>
    <row r="4" hidden="1" spans="1:2">
      <c r="A4" t="e">
        <f>总表!#REF!</f>
        <v>#REF!</v>
      </c>
      <c r="B4" t="e">
        <f>总表!#REF!</f>
        <v>#REF!</v>
      </c>
    </row>
    <row r="5" hidden="1" spans="1:2">
      <c r="A5" t="e">
        <f>总表!#REF!</f>
        <v>#REF!</v>
      </c>
      <c r="B5" t="e">
        <f>总表!#REF!</f>
        <v>#REF!</v>
      </c>
    </row>
    <row r="6" hidden="1" spans="1:2">
      <c r="A6" t="e">
        <f>总表!#REF!</f>
        <v>#REF!</v>
      </c>
      <c r="B6" t="e">
        <f>总表!#REF!</f>
        <v>#REF!</v>
      </c>
    </row>
    <row r="7" hidden="1" spans="1:2">
      <c r="A7" t="e">
        <f>总表!#REF!</f>
        <v>#REF!</v>
      </c>
      <c r="B7" t="e">
        <f>总表!#REF!</f>
        <v>#REF!</v>
      </c>
    </row>
    <row r="8" hidden="1" spans="1:2">
      <c r="A8" t="e">
        <f>总表!#REF!</f>
        <v>#REF!</v>
      </c>
      <c r="B8" t="e">
        <f>总表!#REF!</f>
        <v>#REF!</v>
      </c>
    </row>
    <row r="9" hidden="1" spans="1:2">
      <c r="A9" t="e">
        <f>总表!#REF!</f>
        <v>#REF!</v>
      </c>
      <c r="B9" t="e">
        <f>总表!#REF!</f>
        <v>#REF!</v>
      </c>
    </row>
    <row r="10" hidden="1" spans="1:2">
      <c r="A10" t="e">
        <f>总表!#REF!</f>
        <v>#REF!</v>
      </c>
      <c r="B10" t="e">
        <f>总表!#REF!</f>
        <v>#REF!</v>
      </c>
    </row>
    <row r="11" hidden="1" spans="1:2">
      <c r="A11" t="e">
        <f>总表!#REF!</f>
        <v>#REF!</v>
      </c>
      <c r="B11" t="e">
        <f>总表!#REF!</f>
        <v>#REF!</v>
      </c>
    </row>
    <row r="12" hidden="1" spans="1:2">
      <c r="A12" t="e">
        <f>总表!#REF!</f>
        <v>#REF!</v>
      </c>
      <c r="B12" t="e">
        <f>总表!#REF!</f>
        <v>#REF!</v>
      </c>
    </row>
    <row r="13" spans="1:2">
      <c r="A13" s="1" t="s">
        <v>59</v>
      </c>
      <c r="B13">
        <v>1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3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21</v>
      </c>
      <c r="B21">
        <v>4</v>
      </c>
    </row>
    <row r="22" spans="1:2">
      <c r="A22" s="1" t="s">
        <v>60</v>
      </c>
      <c r="B22">
        <v>2</v>
      </c>
    </row>
    <row r="23" spans="1:2">
      <c r="A23" s="1" t="s">
        <v>23</v>
      </c>
      <c r="B23">
        <v>5</v>
      </c>
    </row>
    <row r="24" spans="1:2">
      <c r="A24" s="1" t="s">
        <v>61</v>
      </c>
      <c r="B24">
        <v>1</v>
      </c>
    </row>
  </sheetData>
  <autoFilter ref="A1:B28">
    <filterColumn colId="1">
      <filters>
        <filter val="1扬杰"/>
        <filter val="1"/>
        <filter val="2"/>
      </filters>
    </filterColumn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2018-05-30T08:22:51Z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